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3.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defaultThemeVersion="202300"/>
  <mc:AlternateContent xmlns:mc="http://schemas.openxmlformats.org/markup-compatibility/2006">
    <mc:Choice Requires="x15">
      <x15ac:absPath xmlns:x15ac="http://schemas.microsoft.com/office/spreadsheetml/2010/11/ac" url="D:\AtomCamp\GitHub Projects\Finance Projects\"/>
    </mc:Choice>
  </mc:AlternateContent>
  <xr:revisionPtr revIDLastSave="0" documentId="13_ncr:1_{160057C2-1A1B-47EF-8982-6EF7A790926D}" xr6:coauthVersionLast="47" xr6:coauthVersionMax="47" xr10:uidLastSave="{00000000-0000-0000-0000-000000000000}"/>
  <bookViews>
    <workbookView xWindow="-108" yWindow="-108" windowWidth="23256" windowHeight="12456" xr2:uid="{13D9EACD-0ED1-47CB-ACDC-555C37F2D1F8}"/>
  </bookViews>
  <sheets>
    <sheet name="Main File Finance_Account_Trans" sheetId="1" r:id="rId1"/>
    <sheet name="Pivot table" sheetId="2" r:id="rId2"/>
    <sheet name="Dashboard" sheetId="3" r:id="rId3"/>
    <sheet name="Insights" sheetId="4" r:id="rId4"/>
  </sheets>
  <definedNames>
    <definedName name="_xlnm._FilterDatabase" localSheetId="0" hidden="1">'Main File Finance_Account_Trans'!$A$1:$M$3001</definedName>
    <definedName name="Slicer_Account_Type">#N/A</definedName>
    <definedName name="Slicer_Customer_Satisfaction">#N/A</definedName>
    <definedName name="Slicer_Month">#N/A</definedName>
    <definedName name="Slicer_Region">#N/A</definedName>
    <definedName name="Slicer_Transaction_Type">#N/A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15" i="1" l="1"/>
  <c r="Q14" i="1"/>
  <c r="Q13" i="1"/>
  <c r="Q9" i="1"/>
  <c r="Q8" i="1"/>
  <c r="Q7" i="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 r="E1096" i="1"/>
  <c r="E1097" i="1"/>
  <c r="E1098" i="1"/>
  <c r="E1099" i="1"/>
  <c r="E1100" i="1"/>
  <c r="E1101" i="1"/>
  <c r="E1102" i="1"/>
  <c r="E1103" i="1"/>
  <c r="E1104" i="1"/>
  <c r="E1105" i="1"/>
  <c r="E1106" i="1"/>
  <c r="E1107" i="1"/>
  <c r="E1108" i="1"/>
  <c r="E1109" i="1"/>
  <c r="E1110" i="1"/>
  <c r="E1111" i="1"/>
  <c r="E1112" i="1"/>
  <c r="E1113" i="1"/>
  <c r="E1114" i="1"/>
  <c r="E1115" i="1"/>
  <c r="E1116" i="1"/>
  <c r="E1117" i="1"/>
  <c r="E1118" i="1"/>
  <c r="E1119" i="1"/>
  <c r="E1120" i="1"/>
  <c r="E1121" i="1"/>
  <c r="E1122" i="1"/>
  <c r="E1123" i="1"/>
  <c r="E1124" i="1"/>
  <c r="E1125" i="1"/>
  <c r="E1126" i="1"/>
  <c r="E1127" i="1"/>
  <c r="E1128" i="1"/>
  <c r="E1129" i="1"/>
  <c r="E1130" i="1"/>
  <c r="E1131" i="1"/>
  <c r="E1132" i="1"/>
  <c r="E1133" i="1"/>
  <c r="E1134" i="1"/>
  <c r="E1135" i="1"/>
  <c r="E1136" i="1"/>
  <c r="E1137" i="1"/>
  <c r="E1138" i="1"/>
  <c r="E1139" i="1"/>
  <c r="E1140" i="1"/>
  <c r="E1141" i="1"/>
  <c r="E1142" i="1"/>
  <c r="E1143" i="1"/>
  <c r="E1144" i="1"/>
  <c r="E1145" i="1"/>
  <c r="E1146" i="1"/>
  <c r="E1147" i="1"/>
  <c r="E1148" i="1"/>
  <c r="E1149" i="1"/>
  <c r="E1150" i="1"/>
  <c r="E1151" i="1"/>
  <c r="E1152" i="1"/>
  <c r="E1153" i="1"/>
  <c r="E1154" i="1"/>
  <c r="E1155" i="1"/>
  <c r="E1156" i="1"/>
  <c r="E1157" i="1"/>
  <c r="E1158" i="1"/>
  <c r="E1159" i="1"/>
  <c r="E1160" i="1"/>
  <c r="E1161" i="1"/>
  <c r="E1162" i="1"/>
  <c r="E1163" i="1"/>
  <c r="E1164" i="1"/>
  <c r="E1165" i="1"/>
  <c r="E1166" i="1"/>
  <c r="E1167" i="1"/>
  <c r="E1168" i="1"/>
  <c r="E1169" i="1"/>
  <c r="E1170" i="1"/>
  <c r="E1171" i="1"/>
  <c r="E1172" i="1"/>
  <c r="E1173" i="1"/>
  <c r="E1174" i="1"/>
  <c r="E1175" i="1"/>
  <c r="E1176" i="1"/>
  <c r="E1177" i="1"/>
  <c r="E1178" i="1"/>
  <c r="E1179" i="1"/>
  <c r="E1180" i="1"/>
  <c r="E1181" i="1"/>
  <c r="E1182" i="1"/>
  <c r="E1183" i="1"/>
  <c r="E1184" i="1"/>
  <c r="E1185" i="1"/>
  <c r="E1186" i="1"/>
  <c r="E1187" i="1"/>
  <c r="E1188" i="1"/>
  <c r="E1189" i="1"/>
  <c r="E1190" i="1"/>
  <c r="E1191" i="1"/>
  <c r="E1192" i="1"/>
  <c r="E1193" i="1"/>
  <c r="E1194" i="1"/>
  <c r="E1195" i="1"/>
  <c r="E1196" i="1"/>
  <c r="E1197" i="1"/>
  <c r="E1198" i="1"/>
  <c r="E1199" i="1"/>
  <c r="E1200" i="1"/>
  <c r="E1201" i="1"/>
  <c r="E1202" i="1"/>
  <c r="E1203" i="1"/>
  <c r="E1204" i="1"/>
  <c r="E1205" i="1"/>
  <c r="E1206" i="1"/>
  <c r="E1207" i="1"/>
  <c r="E1208" i="1"/>
  <c r="E1209" i="1"/>
  <c r="E1210" i="1"/>
  <c r="E1211" i="1"/>
  <c r="E1212" i="1"/>
  <c r="E1213" i="1"/>
  <c r="E1214" i="1"/>
  <c r="E1215" i="1"/>
  <c r="E1216" i="1"/>
  <c r="E1217" i="1"/>
  <c r="E1218" i="1"/>
  <c r="E1219" i="1"/>
  <c r="E1220" i="1"/>
  <c r="E1221" i="1"/>
  <c r="E1222" i="1"/>
  <c r="E1223" i="1"/>
  <c r="E1224" i="1"/>
  <c r="E1225" i="1"/>
  <c r="E1226" i="1"/>
  <c r="E1227" i="1"/>
  <c r="E1228" i="1"/>
  <c r="E1229" i="1"/>
  <c r="E1230" i="1"/>
  <c r="E1231" i="1"/>
  <c r="E1232" i="1"/>
  <c r="E1233" i="1"/>
  <c r="E1234" i="1"/>
  <c r="E1235" i="1"/>
  <c r="E1236" i="1"/>
  <c r="E1237" i="1"/>
  <c r="E1238" i="1"/>
  <c r="E1239" i="1"/>
  <c r="E1240" i="1"/>
  <c r="E1241" i="1"/>
  <c r="E1242" i="1"/>
  <c r="E1243" i="1"/>
  <c r="E1244" i="1"/>
  <c r="E1245" i="1"/>
  <c r="E1246" i="1"/>
  <c r="E1247" i="1"/>
  <c r="E1248" i="1"/>
  <c r="E1249" i="1"/>
  <c r="E1250" i="1"/>
  <c r="E1251" i="1"/>
  <c r="E1252" i="1"/>
  <c r="E1253" i="1"/>
  <c r="E1254" i="1"/>
  <c r="E1255" i="1"/>
  <c r="E1256" i="1"/>
  <c r="E1257" i="1"/>
  <c r="E1258" i="1"/>
  <c r="E1259" i="1"/>
  <c r="E1260" i="1"/>
  <c r="E1261" i="1"/>
  <c r="E1262" i="1"/>
  <c r="E1263" i="1"/>
  <c r="E1264" i="1"/>
  <c r="E1265" i="1"/>
  <c r="E1266" i="1"/>
  <c r="E1267" i="1"/>
  <c r="E1268" i="1"/>
  <c r="E1269" i="1"/>
  <c r="E1270" i="1"/>
  <c r="E1271" i="1"/>
  <c r="E1272" i="1"/>
  <c r="E1273" i="1"/>
  <c r="E1274" i="1"/>
  <c r="E1275" i="1"/>
  <c r="E1276" i="1"/>
  <c r="E1277" i="1"/>
  <c r="E1278" i="1"/>
  <c r="E1279" i="1"/>
  <c r="E1280" i="1"/>
  <c r="E1281" i="1"/>
  <c r="E1282" i="1"/>
  <c r="E1283" i="1"/>
  <c r="E1284" i="1"/>
  <c r="E1285" i="1"/>
  <c r="E1286" i="1"/>
  <c r="E1287" i="1"/>
  <c r="E1288" i="1"/>
  <c r="E1289" i="1"/>
  <c r="E1290" i="1"/>
  <c r="E1291" i="1"/>
  <c r="E1292" i="1"/>
  <c r="E1293" i="1"/>
  <c r="E1294" i="1"/>
  <c r="E1295" i="1"/>
  <c r="E1296" i="1"/>
  <c r="E1297" i="1"/>
  <c r="E1298" i="1"/>
  <c r="E1299" i="1"/>
  <c r="E1300" i="1"/>
  <c r="E1301" i="1"/>
  <c r="E1302" i="1"/>
  <c r="E1303" i="1"/>
  <c r="E1304" i="1"/>
  <c r="E1305" i="1"/>
  <c r="E1306" i="1"/>
  <c r="E1307" i="1"/>
  <c r="E1308" i="1"/>
  <c r="E1309" i="1"/>
  <c r="E1310" i="1"/>
  <c r="E1311" i="1"/>
  <c r="E1312" i="1"/>
  <c r="E1313" i="1"/>
  <c r="E1314" i="1"/>
  <c r="E1315" i="1"/>
  <c r="E1316" i="1"/>
  <c r="E1317" i="1"/>
  <c r="E1318" i="1"/>
  <c r="E1319" i="1"/>
  <c r="E1320" i="1"/>
  <c r="E1321" i="1"/>
  <c r="E1322" i="1"/>
  <c r="E1323" i="1"/>
  <c r="E1324" i="1"/>
  <c r="E1325" i="1"/>
  <c r="E1326" i="1"/>
  <c r="E1327" i="1"/>
  <c r="E1328" i="1"/>
  <c r="E1329" i="1"/>
  <c r="E1330" i="1"/>
  <c r="E1331" i="1"/>
  <c r="E1332" i="1"/>
  <c r="E1333" i="1"/>
  <c r="E1334" i="1"/>
  <c r="E1335" i="1"/>
  <c r="E1336" i="1"/>
  <c r="E1337" i="1"/>
  <c r="E1338" i="1"/>
  <c r="E1339" i="1"/>
  <c r="E1340" i="1"/>
  <c r="E1341" i="1"/>
  <c r="E1342" i="1"/>
  <c r="E1343" i="1"/>
  <c r="E1344" i="1"/>
  <c r="E1345" i="1"/>
  <c r="E1346" i="1"/>
  <c r="E1347" i="1"/>
  <c r="E1348" i="1"/>
  <c r="E1349" i="1"/>
  <c r="E1350" i="1"/>
  <c r="E1351" i="1"/>
  <c r="E1352" i="1"/>
  <c r="E1353" i="1"/>
  <c r="E1354" i="1"/>
  <c r="E1355" i="1"/>
  <c r="E1356" i="1"/>
  <c r="E1357" i="1"/>
  <c r="E1358" i="1"/>
  <c r="E1359" i="1"/>
  <c r="E1360" i="1"/>
  <c r="E1361" i="1"/>
  <c r="E1362" i="1"/>
  <c r="E1363" i="1"/>
  <c r="E1364" i="1"/>
  <c r="E1365" i="1"/>
  <c r="E1366" i="1"/>
  <c r="E1367" i="1"/>
  <c r="E1368" i="1"/>
  <c r="E1369" i="1"/>
  <c r="E1370" i="1"/>
  <c r="E1371" i="1"/>
  <c r="E1372" i="1"/>
  <c r="E1373" i="1"/>
  <c r="E1374" i="1"/>
  <c r="E1375" i="1"/>
  <c r="E1376" i="1"/>
  <c r="E1377" i="1"/>
  <c r="E1378" i="1"/>
  <c r="E1379" i="1"/>
  <c r="E1380" i="1"/>
  <c r="E1381" i="1"/>
  <c r="E1382" i="1"/>
  <c r="E1383" i="1"/>
  <c r="E1384" i="1"/>
  <c r="E1385" i="1"/>
  <c r="E1386" i="1"/>
  <c r="E1387" i="1"/>
  <c r="E1388" i="1"/>
  <c r="E1389" i="1"/>
  <c r="E1390" i="1"/>
  <c r="E1391" i="1"/>
  <c r="E1392" i="1"/>
  <c r="E1393" i="1"/>
  <c r="E1394" i="1"/>
  <c r="E1395" i="1"/>
  <c r="E1396" i="1"/>
  <c r="E1397" i="1"/>
  <c r="E1398" i="1"/>
  <c r="E1399" i="1"/>
  <c r="E1400" i="1"/>
  <c r="E1401" i="1"/>
  <c r="E1402" i="1"/>
  <c r="E1403" i="1"/>
  <c r="E1404" i="1"/>
  <c r="E1405" i="1"/>
  <c r="E1406" i="1"/>
  <c r="E1407" i="1"/>
  <c r="E1408" i="1"/>
  <c r="E1409" i="1"/>
  <c r="E1410" i="1"/>
  <c r="E1411" i="1"/>
  <c r="E1412" i="1"/>
  <c r="E1413" i="1"/>
  <c r="E1414" i="1"/>
  <c r="E1415" i="1"/>
  <c r="E1416" i="1"/>
  <c r="E1417" i="1"/>
  <c r="E1418" i="1"/>
  <c r="E1419" i="1"/>
  <c r="E1420" i="1"/>
  <c r="E1421" i="1"/>
  <c r="E1422" i="1"/>
  <c r="E1423" i="1"/>
  <c r="E1424" i="1"/>
  <c r="E1425" i="1"/>
  <c r="E1426" i="1"/>
  <c r="E1427" i="1"/>
  <c r="E1428" i="1"/>
  <c r="E1429" i="1"/>
  <c r="E1430" i="1"/>
  <c r="E1431" i="1"/>
  <c r="E1432" i="1"/>
  <c r="E1433" i="1"/>
  <c r="E1434" i="1"/>
  <c r="E1435" i="1"/>
  <c r="E1436" i="1"/>
  <c r="E1437" i="1"/>
  <c r="E1438" i="1"/>
  <c r="E1439" i="1"/>
  <c r="E1440" i="1"/>
  <c r="E1441" i="1"/>
  <c r="E1442" i="1"/>
  <c r="E1443" i="1"/>
  <c r="E1444" i="1"/>
  <c r="E1445" i="1"/>
  <c r="E1446" i="1"/>
  <c r="E1447" i="1"/>
  <c r="E1448" i="1"/>
  <c r="E1449" i="1"/>
  <c r="E1450" i="1"/>
  <c r="E1451" i="1"/>
  <c r="E1452" i="1"/>
  <c r="E1453" i="1"/>
  <c r="E1454" i="1"/>
  <c r="E1455" i="1"/>
  <c r="E1456" i="1"/>
  <c r="E1457" i="1"/>
  <c r="E1458" i="1"/>
  <c r="E1459" i="1"/>
  <c r="E1460" i="1"/>
  <c r="E1461" i="1"/>
  <c r="E1462" i="1"/>
  <c r="E1463" i="1"/>
  <c r="E1464" i="1"/>
  <c r="E1465" i="1"/>
  <c r="E1466" i="1"/>
  <c r="E1467" i="1"/>
  <c r="E1468" i="1"/>
  <c r="E1469" i="1"/>
  <c r="E1470" i="1"/>
  <c r="E1471" i="1"/>
  <c r="E1472" i="1"/>
  <c r="E1473" i="1"/>
  <c r="E1474" i="1"/>
  <c r="E1475" i="1"/>
  <c r="E1476" i="1"/>
  <c r="E1477" i="1"/>
  <c r="E1478" i="1"/>
  <c r="E1479" i="1"/>
  <c r="E1480" i="1"/>
  <c r="E1481" i="1"/>
  <c r="E1482" i="1"/>
  <c r="E1483" i="1"/>
  <c r="E1484" i="1"/>
  <c r="E1485" i="1"/>
  <c r="E1486" i="1"/>
  <c r="E1487" i="1"/>
  <c r="E1488" i="1"/>
  <c r="E1489" i="1"/>
  <c r="E1490" i="1"/>
  <c r="E1491" i="1"/>
  <c r="E1492" i="1"/>
  <c r="E1493" i="1"/>
  <c r="E1494" i="1"/>
  <c r="E1495" i="1"/>
  <c r="E1496" i="1"/>
  <c r="E1497" i="1"/>
  <c r="E1498" i="1"/>
  <c r="E1499" i="1"/>
  <c r="E1500" i="1"/>
  <c r="E1501" i="1"/>
  <c r="E1502" i="1"/>
  <c r="E1503" i="1"/>
  <c r="E1504" i="1"/>
  <c r="E1505" i="1"/>
  <c r="E1506" i="1"/>
  <c r="E1507" i="1"/>
  <c r="E1508" i="1"/>
  <c r="E1509" i="1"/>
  <c r="E1510" i="1"/>
  <c r="E1511" i="1"/>
  <c r="E1512" i="1"/>
  <c r="E1513" i="1"/>
  <c r="E1514" i="1"/>
  <c r="E1515" i="1"/>
  <c r="E1516" i="1"/>
  <c r="E1517" i="1"/>
  <c r="E1518" i="1"/>
  <c r="E1519" i="1"/>
  <c r="E1520" i="1"/>
  <c r="E1521" i="1"/>
  <c r="E1522" i="1"/>
  <c r="E1523" i="1"/>
  <c r="E1524" i="1"/>
  <c r="E1525" i="1"/>
  <c r="E1526" i="1"/>
  <c r="E1527" i="1"/>
  <c r="E1528" i="1"/>
  <c r="E1529" i="1"/>
  <c r="E1530" i="1"/>
  <c r="E1531" i="1"/>
  <c r="E1532" i="1"/>
  <c r="E1533" i="1"/>
  <c r="E1534" i="1"/>
  <c r="E1535" i="1"/>
  <c r="E1536" i="1"/>
  <c r="E1537" i="1"/>
  <c r="E1538" i="1"/>
  <c r="E1539" i="1"/>
  <c r="E1540" i="1"/>
  <c r="E1541" i="1"/>
  <c r="E1542" i="1"/>
  <c r="E1543" i="1"/>
  <c r="E1544" i="1"/>
  <c r="E1545" i="1"/>
  <c r="E1546" i="1"/>
  <c r="E1547" i="1"/>
  <c r="E1548" i="1"/>
  <c r="E1549" i="1"/>
  <c r="E1550" i="1"/>
  <c r="E1551" i="1"/>
  <c r="E1552" i="1"/>
  <c r="E1553" i="1"/>
  <c r="E1554" i="1"/>
  <c r="E1555" i="1"/>
  <c r="E1556" i="1"/>
  <c r="E1557" i="1"/>
  <c r="E1558" i="1"/>
  <c r="E1559" i="1"/>
  <c r="E1560" i="1"/>
  <c r="E1561" i="1"/>
  <c r="E1562" i="1"/>
  <c r="E1563" i="1"/>
  <c r="E1564" i="1"/>
  <c r="E1565" i="1"/>
  <c r="E1566" i="1"/>
  <c r="E1567" i="1"/>
  <c r="E1568" i="1"/>
  <c r="E1569" i="1"/>
  <c r="E1570" i="1"/>
  <c r="E1571" i="1"/>
  <c r="E1572" i="1"/>
  <c r="E1573" i="1"/>
  <c r="E1574" i="1"/>
  <c r="E1575" i="1"/>
  <c r="E1576" i="1"/>
  <c r="E1577" i="1"/>
  <c r="E1578" i="1"/>
  <c r="E1579" i="1"/>
  <c r="E1580" i="1"/>
  <c r="E1581" i="1"/>
  <c r="E1582" i="1"/>
  <c r="E1583" i="1"/>
  <c r="E1584" i="1"/>
  <c r="E1585" i="1"/>
  <c r="E1586" i="1"/>
  <c r="E1587" i="1"/>
  <c r="E1588" i="1"/>
  <c r="E1589" i="1"/>
  <c r="E1590" i="1"/>
  <c r="E1591" i="1"/>
  <c r="E1592" i="1"/>
  <c r="E1593" i="1"/>
  <c r="E1594" i="1"/>
  <c r="E1595" i="1"/>
  <c r="E1596" i="1"/>
  <c r="E1597" i="1"/>
  <c r="E1598" i="1"/>
  <c r="E1599" i="1"/>
  <c r="E1600" i="1"/>
  <c r="E1601" i="1"/>
  <c r="E1602" i="1"/>
  <c r="E1603" i="1"/>
  <c r="E1604" i="1"/>
  <c r="E1605" i="1"/>
  <c r="E1606" i="1"/>
  <c r="E1607" i="1"/>
  <c r="E1608" i="1"/>
  <c r="E1609" i="1"/>
  <c r="E1610" i="1"/>
  <c r="E1611" i="1"/>
  <c r="E1612" i="1"/>
  <c r="E1613" i="1"/>
  <c r="E1614" i="1"/>
  <c r="E1615" i="1"/>
  <c r="E1616" i="1"/>
  <c r="E1617" i="1"/>
  <c r="E1618" i="1"/>
  <c r="E1619" i="1"/>
  <c r="E1620" i="1"/>
  <c r="E1621" i="1"/>
  <c r="E1622" i="1"/>
  <c r="E1623" i="1"/>
  <c r="E1624" i="1"/>
  <c r="E1625" i="1"/>
  <c r="E1626" i="1"/>
  <c r="E1627" i="1"/>
  <c r="E1628" i="1"/>
  <c r="E1629" i="1"/>
  <c r="E1630" i="1"/>
  <c r="E1631" i="1"/>
  <c r="E1632" i="1"/>
  <c r="E1633" i="1"/>
  <c r="E1634" i="1"/>
  <c r="E1635" i="1"/>
  <c r="E1636" i="1"/>
  <c r="E1637" i="1"/>
  <c r="E1638" i="1"/>
  <c r="E1639" i="1"/>
  <c r="E1640" i="1"/>
  <c r="E1641" i="1"/>
  <c r="E1642" i="1"/>
  <c r="E1643" i="1"/>
  <c r="E1644" i="1"/>
  <c r="E1645" i="1"/>
  <c r="E1646" i="1"/>
  <c r="E1647" i="1"/>
  <c r="E1648" i="1"/>
  <c r="E1649" i="1"/>
  <c r="E1650" i="1"/>
  <c r="E1651" i="1"/>
  <c r="E1652" i="1"/>
  <c r="E1653" i="1"/>
  <c r="E1654" i="1"/>
  <c r="E1655" i="1"/>
  <c r="E1656" i="1"/>
  <c r="E1657" i="1"/>
  <c r="E1658" i="1"/>
  <c r="E1659" i="1"/>
  <c r="E1660" i="1"/>
  <c r="E1661" i="1"/>
  <c r="E1662" i="1"/>
  <c r="E1663" i="1"/>
  <c r="E1664" i="1"/>
  <c r="E1665" i="1"/>
  <c r="E1666" i="1"/>
  <c r="E1667" i="1"/>
  <c r="E1668" i="1"/>
  <c r="E1669" i="1"/>
  <c r="E1670" i="1"/>
  <c r="E1671" i="1"/>
  <c r="E1672" i="1"/>
  <c r="E1673" i="1"/>
  <c r="E1674" i="1"/>
  <c r="E1675" i="1"/>
  <c r="E1676" i="1"/>
  <c r="E1677" i="1"/>
  <c r="E1678" i="1"/>
  <c r="E1679" i="1"/>
  <c r="E1680" i="1"/>
  <c r="E1681" i="1"/>
  <c r="E1682" i="1"/>
  <c r="E1683" i="1"/>
  <c r="E1684" i="1"/>
  <c r="E1685" i="1"/>
  <c r="E1686" i="1"/>
  <c r="E1687" i="1"/>
  <c r="E1688" i="1"/>
  <c r="E1689" i="1"/>
  <c r="E1690" i="1"/>
  <c r="E1691" i="1"/>
  <c r="E1692" i="1"/>
  <c r="E1693" i="1"/>
  <c r="E1694" i="1"/>
  <c r="E1695" i="1"/>
  <c r="E1696" i="1"/>
  <c r="E1697" i="1"/>
  <c r="E1698" i="1"/>
  <c r="E1699" i="1"/>
  <c r="E1700" i="1"/>
  <c r="E1701" i="1"/>
  <c r="E1702" i="1"/>
  <c r="E1703" i="1"/>
  <c r="E1704" i="1"/>
  <c r="E1705" i="1"/>
  <c r="E1706" i="1"/>
  <c r="E1707" i="1"/>
  <c r="E1708" i="1"/>
  <c r="E1709" i="1"/>
  <c r="E1710" i="1"/>
  <c r="E1711" i="1"/>
  <c r="E1712" i="1"/>
  <c r="E1713" i="1"/>
  <c r="E1714" i="1"/>
  <c r="E1715" i="1"/>
  <c r="E1716" i="1"/>
  <c r="E1717" i="1"/>
  <c r="E1718" i="1"/>
  <c r="E1719" i="1"/>
  <c r="E1720" i="1"/>
  <c r="E1721" i="1"/>
  <c r="E1722" i="1"/>
  <c r="E1723" i="1"/>
  <c r="E1724" i="1"/>
  <c r="E1725" i="1"/>
  <c r="E1726" i="1"/>
  <c r="E1727" i="1"/>
  <c r="E1728" i="1"/>
  <c r="E1729" i="1"/>
  <c r="E1730" i="1"/>
  <c r="E1731" i="1"/>
  <c r="E1732" i="1"/>
  <c r="E1733" i="1"/>
  <c r="E1734" i="1"/>
  <c r="E1735" i="1"/>
  <c r="E1736" i="1"/>
  <c r="E1737" i="1"/>
  <c r="E1738" i="1"/>
  <c r="E1739" i="1"/>
  <c r="E1740" i="1"/>
  <c r="E1741" i="1"/>
  <c r="E1742" i="1"/>
  <c r="E1743" i="1"/>
  <c r="E1744" i="1"/>
  <c r="E1745" i="1"/>
  <c r="E1746" i="1"/>
  <c r="E1747" i="1"/>
  <c r="E1748" i="1"/>
  <c r="E1749" i="1"/>
  <c r="E1750" i="1"/>
  <c r="E1751" i="1"/>
  <c r="E1752" i="1"/>
  <c r="E1753" i="1"/>
  <c r="E1754" i="1"/>
  <c r="E1755" i="1"/>
  <c r="E1756" i="1"/>
  <c r="E1757" i="1"/>
  <c r="E1758" i="1"/>
  <c r="E1759" i="1"/>
  <c r="E1760" i="1"/>
  <c r="E1761" i="1"/>
  <c r="E1762" i="1"/>
  <c r="E1763" i="1"/>
  <c r="E1764" i="1"/>
  <c r="E1765" i="1"/>
  <c r="E1766" i="1"/>
  <c r="E1767" i="1"/>
  <c r="E1768" i="1"/>
  <c r="E1769" i="1"/>
  <c r="E1770" i="1"/>
  <c r="E1771" i="1"/>
  <c r="E1772" i="1"/>
  <c r="E1773" i="1"/>
  <c r="E1774" i="1"/>
  <c r="E1775" i="1"/>
  <c r="E1776" i="1"/>
  <c r="E1777" i="1"/>
  <c r="E1778" i="1"/>
  <c r="E1779" i="1"/>
  <c r="E1780" i="1"/>
  <c r="E1781" i="1"/>
  <c r="E1782" i="1"/>
  <c r="E1783" i="1"/>
  <c r="E1784" i="1"/>
  <c r="E1785" i="1"/>
  <c r="E1786" i="1"/>
  <c r="E1787" i="1"/>
  <c r="E1788" i="1"/>
  <c r="E1789" i="1"/>
  <c r="E1790" i="1"/>
  <c r="E1791" i="1"/>
  <c r="E1792" i="1"/>
  <c r="E1793" i="1"/>
  <c r="E1794" i="1"/>
  <c r="E1795" i="1"/>
  <c r="E1796" i="1"/>
  <c r="E1797" i="1"/>
  <c r="E1798" i="1"/>
  <c r="E1799" i="1"/>
  <c r="E1800" i="1"/>
  <c r="E1801" i="1"/>
  <c r="E1802" i="1"/>
  <c r="E1803" i="1"/>
  <c r="E1804" i="1"/>
  <c r="E1805" i="1"/>
  <c r="E1806" i="1"/>
  <c r="E1807" i="1"/>
  <c r="E1808" i="1"/>
  <c r="E1809" i="1"/>
  <c r="E1810" i="1"/>
  <c r="E1811" i="1"/>
  <c r="E1812" i="1"/>
  <c r="E1813" i="1"/>
  <c r="E1814" i="1"/>
  <c r="E1815" i="1"/>
  <c r="E1816" i="1"/>
  <c r="E1817" i="1"/>
  <c r="E1818" i="1"/>
  <c r="E1819" i="1"/>
  <c r="E1820" i="1"/>
  <c r="E1821" i="1"/>
  <c r="E1822" i="1"/>
  <c r="E1823" i="1"/>
  <c r="E1824" i="1"/>
  <c r="E1825" i="1"/>
  <c r="E1826" i="1"/>
  <c r="E1827" i="1"/>
  <c r="E1828" i="1"/>
  <c r="E1829" i="1"/>
  <c r="E1830" i="1"/>
  <c r="E1831" i="1"/>
  <c r="E1832" i="1"/>
  <c r="E1833" i="1"/>
  <c r="E1834" i="1"/>
  <c r="E1835" i="1"/>
  <c r="E1836" i="1"/>
  <c r="E1837" i="1"/>
  <c r="E1838" i="1"/>
  <c r="E1839" i="1"/>
  <c r="E1840" i="1"/>
  <c r="E1841" i="1"/>
  <c r="E1842" i="1"/>
  <c r="E1843" i="1"/>
  <c r="E1844" i="1"/>
  <c r="E1845" i="1"/>
  <c r="E1846" i="1"/>
  <c r="E1847" i="1"/>
  <c r="E1848" i="1"/>
  <c r="E1849" i="1"/>
  <c r="E1850" i="1"/>
  <c r="E1851" i="1"/>
  <c r="E1852" i="1"/>
  <c r="E1853" i="1"/>
  <c r="E1854" i="1"/>
  <c r="E1855" i="1"/>
  <c r="E1856" i="1"/>
  <c r="E1857" i="1"/>
  <c r="E1858" i="1"/>
  <c r="E1859" i="1"/>
  <c r="E1860" i="1"/>
  <c r="E1861" i="1"/>
  <c r="E1862" i="1"/>
  <c r="E1863" i="1"/>
  <c r="E1864" i="1"/>
  <c r="E1865" i="1"/>
  <c r="E1866" i="1"/>
  <c r="E1867" i="1"/>
  <c r="E1868" i="1"/>
  <c r="E1869" i="1"/>
  <c r="E1870" i="1"/>
  <c r="E1871" i="1"/>
  <c r="E1872" i="1"/>
  <c r="E1873" i="1"/>
  <c r="E1874" i="1"/>
  <c r="E1875" i="1"/>
  <c r="E1876" i="1"/>
  <c r="E1877" i="1"/>
  <c r="E1878" i="1"/>
  <c r="E1879" i="1"/>
  <c r="E1880" i="1"/>
  <c r="E1881" i="1"/>
  <c r="E1882" i="1"/>
  <c r="E1883" i="1"/>
  <c r="E1884" i="1"/>
  <c r="E1885" i="1"/>
  <c r="E1886" i="1"/>
  <c r="E1887" i="1"/>
  <c r="E1888" i="1"/>
  <c r="E1889" i="1"/>
  <c r="E1890" i="1"/>
  <c r="E1891" i="1"/>
  <c r="E1892" i="1"/>
  <c r="E1893" i="1"/>
  <c r="E1894" i="1"/>
  <c r="E1895" i="1"/>
  <c r="E1896" i="1"/>
  <c r="E1897" i="1"/>
  <c r="E1898" i="1"/>
  <c r="E1899" i="1"/>
  <c r="E1900" i="1"/>
  <c r="E1901" i="1"/>
  <c r="E1902" i="1"/>
  <c r="E1903" i="1"/>
  <c r="E1904" i="1"/>
  <c r="E1905" i="1"/>
  <c r="E1906" i="1"/>
  <c r="E1907" i="1"/>
  <c r="E1908" i="1"/>
  <c r="E1909" i="1"/>
  <c r="E1910" i="1"/>
  <c r="E1911" i="1"/>
  <c r="E1912" i="1"/>
  <c r="E1913" i="1"/>
  <c r="E1914" i="1"/>
  <c r="E1915" i="1"/>
  <c r="E1916" i="1"/>
  <c r="E1917" i="1"/>
  <c r="E1918" i="1"/>
  <c r="E1919" i="1"/>
  <c r="E1920" i="1"/>
  <c r="E1921" i="1"/>
  <c r="E1922" i="1"/>
  <c r="E1923" i="1"/>
  <c r="E1924" i="1"/>
  <c r="E1925" i="1"/>
  <c r="E1926" i="1"/>
  <c r="E1927" i="1"/>
  <c r="E1928" i="1"/>
  <c r="E1929" i="1"/>
  <c r="E1930" i="1"/>
  <c r="E1931" i="1"/>
  <c r="E1932" i="1"/>
  <c r="E1933" i="1"/>
  <c r="E1934" i="1"/>
  <c r="E1935" i="1"/>
  <c r="E1936" i="1"/>
  <c r="E1937" i="1"/>
  <c r="E1938" i="1"/>
  <c r="E1939" i="1"/>
  <c r="E1940" i="1"/>
  <c r="E1941" i="1"/>
  <c r="E1942" i="1"/>
  <c r="E1943" i="1"/>
  <c r="E1944" i="1"/>
  <c r="E1945" i="1"/>
  <c r="E1946" i="1"/>
  <c r="E1947" i="1"/>
  <c r="E1948" i="1"/>
  <c r="E1949" i="1"/>
  <c r="E1950" i="1"/>
  <c r="E1951" i="1"/>
  <c r="E1952" i="1"/>
  <c r="E1953" i="1"/>
  <c r="E1954" i="1"/>
  <c r="E1955" i="1"/>
  <c r="E1956" i="1"/>
  <c r="E1957" i="1"/>
  <c r="E1958" i="1"/>
  <c r="E1959" i="1"/>
  <c r="E1960" i="1"/>
  <c r="E1961" i="1"/>
  <c r="E1962" i="1"/>
  <c r="E1963" i="1"/>
  <c r="E1964" i="1"/>
  <c r="E1965" i="1"/>
  <c r="E1966" i="1"/>
  <c r="E1967" i="1"/>
  <c r="E1968" i="1"/>
  <c r="E1969" i="1"/>
  <c r="E1970" i="1"/>
  <c r="E1971" i="1"/>
  <c r="E1972" i="1"/>
  <c r="E1973" i="1"/>
  <c r="E1974" i="1"/>
  <c r="E1975" i="1"/>
  <c r="E1976" i="1"/>
  <c r="E1977" i="1"/>
  <c r="E1978" i="1"/>
  <c r="E1979" i="1"/>
  <c r="E1980" i="1"/>
  <c r="E1981" i="1"/>
  <c r="E1982" i="1"/>
  <c r="E1983" i="1"/>
  <c r="E1984" i="1"/>
  <c r="E1985" i="1"/>
  <c r="E1986" i="1"/>
  <c r="E1987" i="1"/>
  <c r="E1988" i="1"/>
  <c r="E1989" i="1"/>
  <c r="E1990" i="1"/>
  <c r="E1991" i="1"/>
  <c r="E1992" i="1"/>
  <c r="E1993" i="1"/>
  <c r="E1994" i="1"/>
  <c r="E1995" i="1"/>
  <c r="E1996" i="1"/>
  <c r="E1997" i="1"/>
  <c r="E1998" i="1"/>
  <c r="E1999" i="1"/>
  <c r="E2000" i="1"/>
  <c r="E2001" i="1"/>
  <c r="E2002" i="1"/>
  <c r="E2003" i="1"/>
  <c r="E2004" i="1"/>
  <c r="E2005" i="1"/>
  <c r="E2006" i="1"/>
  <c r="E2007" i="1"/>
  <c r="E2008" i="1"/>
  <c r="E2009" i="1"/>
  <c r="E2010" i="1"/>
  <c r="E2011" i="1"/>
  <c r="E2012" i="1"/>
  <c r="E2013" i="1"/>
  <c r="E2014" i="1"/>
  <c r="E2015" i="1"/>
  <c r="E2016" i="1"/>
  <c r="E2017" i="1"/>
  <c r="E2018" i="1"/>
  <c r="E2019" i="1"/>
  <c r="E2020" i="1"/>
  <c r="E2021" i="1"/>
  <c r="E2022" i="1"/>
  <c r="E2023" i="1"/>
  <c r="E2024" i="1"/>
  <c r="E2025" i="1"/>
  <c r="E2026" i="1"/>
  <c r="E2027" i="1"/>
  <c r="E2028" i="1"/>
  <c r="E2029" i="1"/>
  <c r="E2030" i="1"/>
  <c r="E2031" i="1"/>
  <c r="E2032" i="1"/>
  <c r="E2033" i="1"/>
  <c r="E2034" i="1"/>
  <c r="E2035" i="1"/>
  <c r="E2036" i="1"/>
  <c r="E2037" i="1"/>
  <c r="E2038" i="1"/>
  <c r="E2039" i="1"/>
  <c r="E2040" i="1"/>
  <c r="E2041" i="1"/>
  <c r="E2042" i="1"/>
  <c r="E2043" i="1"/>
  <c r="E2044" i="1"/>
  <c r="E2045" i="1"/>
  <c r="E2046" i="1"/>
  <c r="E2047" i="1"/>
  <c r="E2048" i="1"/>
  <c r="E2049" i="1"/>
  <c r="E2050" i="1"/>
  <c r="E2051" i="1"/>
  <c r="E2052" i="1"/>
  <c r="E2053" i="1"/>
  <c r="E2054" i="1"/>
  <c r="E2055" i="1"/>
  <c r="E2056" i="1"/>
  <c r="E2057" i="1"/>
  <c r="E2058" i="1"/>
  <c r="E2059" i="1"/>
  <c r="E2060" i="1"/>
  <c r="E2061" i="1"/>
  <c r="E2062" i="1"/>
  <c r="E2063" i="1"/>
  <c r="E2064" i="1"/>
  <c r="E2065" i="1"/>
  <c r="E2066" i="1"/>
  <c r="E2067" i="1"/>
  <c r="E2068" i="1"/>
  <c r="E2069" i="1"/>
  <c r="E2070" i="1"/>
  <c r="E2071" i="1"/>
  <c r="E2072" i="1"/>
  <c r="E2073" i="1"/>
  <c r="E2074" i="1"/>
  <c r="E2075" i="1"/>
  <c r="E2076" i="1"/>
  <c r="E2077" i="1"/>
  <c r="E2078" i="1"/>
  <c r="E2079" i="1"/>
  <c r="E2080" i="1"/>
  <c r="E2081" i="1"/>
  <c r="E2082" i="1"/>
  <c r="E2083" i="1"/>
  <c r="E2084" i="1"/>
  <c r="E2085" i="1"/>
  <c r="E2086" i="1"/>
  <c r="E2087" i="1"/>
  <c r="E2088" i="1"/>
  <c r="E2089" i="1"/>
  <c r="E2090" i="1"/>
  <c r="E2091" i="1"/>
  <c r="E2092" i="1"/>
  <c r="E2093" i="1"/>
  <c r="E2094" i="1"/>
  <c r="E2095" i="1"/>
  <c r="E2096" i="1"/>
  <c r="E2097" i="1"/>
  <c r="E2098" i="1"/>
  <c r="E2099" i="1"/>
  <c r="E2100" i="1"/>
  <c r="E2101" i="1"/>
  <c r="E2102" i="1"/>
  <c r="E2103" i="1"/>
  <c r="E2104" i="1"/>
  <c r="E2105" i="1"/>
  <c r="E2106" i="1"/>
  <c r="E2107" i="1"/>
  <c r="E2108" i="1"/>
  <c r="E2109" i="1"/>
  <c r="E2110" i="1"/>
  <c r="E2111" i="1"/>
  <c r="E2112" i="1"/>
  <c r="E2113" i="1"/>
  <c r="E2114" i="1"/>
  <c r="E2115" i="1"/>
  <c r="E2116" i="1"/>
  <c r="E2117" i="1"/>
  <c r="E2118" i="1"/>
  <c r="E2119" i="1"/>
  <c r="E2120" i="1"/>
  <c r="E2121" i="1"/>
  <c r="E2122" i="1"/>
  <c r="E2123" i="1"/>
  <c r="E2124" i="1"/>
  <c r="E2125" i="1"/>
  <c r="E2126" i="1"/>
  <c r="E2127" i="1"/>
  <c r="E2128" i="1"/>
  <c r="E2129" i="1"/>
  <c r="E2130" i="1"/>
  <c r="E2131" i="1"/>
  <c r="E2132" i="1"/>
  <c r="E2133" i="1"/>
  <c r="E2134" i="1"/>
  <c r="E2135" i="1"/>
  <c r="E2136" i="1"/>
  <c r="E2137" i="1"/>
  <c r="E2138" i="1"/>
  <c r="E2139" i="1"/>
  <c r="E2140" i="1"/>
  <c r="E2141" i="1"/>
  <c r="E2142" i="1"/>
  <c r="E2143" i="1"/>
  <c r="E2144" i="1"/>
  <c r="E2145" i="1"/>
  <c r="E2146" i="1"/>
  <c r="E2147" i="1"/>
  <c r="E2148" i="1"/>
  <c r="E2149" i="1"/>
  <c r="E2150" i="1"/>
  <c r="E2151" i="1"/>
  <c r="E2152" i="1"/>
  <c r="E2153" i="1"/>
  <c r="E2154" i="1"/>
  <c r="E2155" i="1"/>
  <c r="E2156" i="1"/>
  <c r="E2157" i="1"/>
  <c r="E2158" i="1"/>
  <c r="E2159" i="1"/>
  <c r="E2160" i="1"/>
  <c r="E2161" i="1"/>
  <c r="E2162" i="1"/>
  <c r="E2163" i="1"/>
  <c r="E2164" i="1"/>
  <c r="E2165" i="1"/>
  <c r="E2166" i="1"/>
  <c r="E2167" i="1"/>
  <c r="E2168" i="1"/>
  <c r="E2169" i="1"/>
  <c r="E2170" i="1"/>
  <c r="E2171" i="1"/>
  <c r="E2172" i="1"/>
  <c r="E2173" i="1"/>
  <c r="E2174" i="1"/>
  <c r="E2175" i="1"/>
  <c r="E2176" i="1"/>
  <c r="E2177" i="1"/>
  <c r="E2178" i="1"/>
  <c r="E2179" i="1"/>
  <c r="E2180" i="1"/>
  <c r="E2181" i="1"/>
  <c r="E2182" i="1"/>
  <c r="E2183" i="1"/>
  <c r="E2184" i="1"/>
  <c r="E2185" i="1"/>
  <c r="E2186" i="1"/>
  <c r="E2187" i="1"/>
  <c r="E2188" i="1"/>
  <c r="E2189" i="1"/>
  <c r="E2190" i="1"/>
  <c r="E2191" i="1"/>
  <c r="E2192" i="1"/>
  <c r="E2193" i="1"/>
  <c r="E2194" i="1"/>
  <c r="E2195" i="1"/>
  <c r="E2196" i="1"/>
  <c r="E2197" i="1"/>
  <c r="E2198" i="1"/>
  <c r="E2199" i="1"/>
  <c r="E2200" i="1"/>
  <c r="E2201" i="1"/>
  <c r="E2202" i="1"/>
  <c r="E2203" i="1"/>
  <c r="E2204" i="1"/>
  <c r="E2205" i="1"/>
  <c r="E2206" i="1"/>
  <c r="E2207" i="1"/>
  <c r="E2208" i="1"/>
  <c r="E2209" i="1"/>
  <c r="E2210" i="1"/>
  <c r="E2211" i="1"/>
  <c r="E2212" i="1"/>
  <c r="E2213" i="1"/>
  <c r="E2214" i="1"/>
  <c r="E2215" i="1"/>
  <c r="E2216" i="1"/>
  <c r="E2217" i="1"/>
  <c r="E2218" i="1"/>
  <c r="E2219" i="1"/>
  <c r="E2220" i="1"/>
  <c r="E2221" i="1"/>
  <c r="E2222" i="1"/>
  <c r="E2223" i="1"/>
  <c r="E2224" i="1"/>
  <c r="E2225" i="1"/>
  <c r="E2226" i="1"/>
  <c r="E2227" i="1"/>
  <c r="E2228" i="1"/>
  <c r="E2229" i="1"/>
  <c r="E2230" i="1"/>
  <c r="E2231" i="1"/>
  <c r="E2232" i="1"/>
  <c r="E2233" i="1"/>
  <c r="E2234" i="1"/>
  <c r="E2235" i="1"/>
  <c r="E2236" i="1"/>
  <c r="E2237" i="1"/>
  <c r="E2238" i="1"/>
  <c r="E2239" i="1"/>
  <c r="E2240" i="1"/>
  <c r="E2241" i="1"/>
  <c r="E2242" i="1"/>
  <c r="E2243" i="1"/>
  <c r="E2244" i="1"/>
  <c r="E2245" i="1"/>
  <c r="E2246" i="1"/>
  <c r="E2247" i="1"/>
  <c r="E2248" i="1"/>
  <c r="E2249" i="1"/>
  <c r="E2250" i="1"/>
  <c r="E2251" i="1"/>
  <c r="E2252" i="1"/>
  <c r="E2253" i="1"/>
  <c r="E2254" i="1"/>
  <c r="E2255" i="1"/>
  <c r="E2256" i="1"/>
  <c r="E2257" i="1"/>
  <c r="E2258" i="1"/>
  <c r="E2259" i="1"/>
  <c r="E2260" i="1"/>
  <c r="E2261" i="1"/>
  <c r="E2262" i="1"/>
  <c r="E2263" i="1"/>
  <c r="E2264" i="1"/>
  <c r="E2265" i="1"/>
  <c r="E2266" i="1"/>
  <c r="E2267" i="1"/>
  <c r="E2268" i="1"/>
  <c r="E2269" i="1"/>
  <c r="E2270" i="1"/>
  <c r="E2271" i="1"/>
  <c r="E2272" i="1"/>
  <c r="E2273" i="1"/>
  <c r="E2274" i="1"/>
  <c r="E2275" i="1"/>
  <c r="E2276" i="1"/>
  <c r="E2277" i="1"/>
  <c r="E2278" i="1"/>
  <c r="E2279" i="1"/>
  <c r="E2280" i="1"/>
  <c r="E2281" i="1"/>
  <c r="E2282" i="1"/>
  <c r="E2283" i="1"/>
  <c r="E2284" i="1"/>
  <c r="E2285" i="1"/>
  <c r="E2286" i="1"/>
  <c r="E2287" i="1"/>
  <c r="E2288" i="1"/>
  <c r="E2289" i="1"/>
  <c r="E2290" i="1"/>
  <c r="E2291" i="1"/>
  <c r="E2292" i="1"/>
  <c r="E2293" i="1"/>
  <c r="E2294" i="1"/>
  <c r="E2295" i="1"/>
  <c r="E2296" i="1"/>
  <c r="E2297" i="1"/>
  <c r="E2298" i="1"/>
  <c r="E2299" i="1"/>
  <c r="E2300" i="1"/>
  <c r="E2301" i="1"/>
  <c r="E2302" i="1"/>
  <c r="E2303" i="1"/>
  <c r="E2304" i="1"/>
  <c r="E2305" i="1"/>
  <c r="E2306" i="1"/>
  <c r="E2307" i="1"/>
  <c r="E2308" i="1"/>
  <c r="E2309" i="1"/>
  <c r="E2310" i="1"/>
  <c r="E2311" i="1"/>
  <c r="E2312" i="1"/>
  <c r="E2313" i="1"/>
  <c r="E2314" i="1"/>
  <c r="E2315" i="1"/>
  <c r="E2316" i="1"/>
  <c r="E2317" i="1"/>
  <c r="E2318" i="1"/>
  <c r="E2319" i="1"/>
  <c r="E2320" i="1"/>
  <c r="E2321" i="1"/>
  <c r="E2322" i="1"/>
  <c r="E2323" i="1"/>
  <c r="E2324" i="1"/>
  <c r="E2325" i="1"/>
  <c r="E2326" i="1"/>
  <c r="E2327" i="1"/>
  <c r="E2328" i="1"/>
  <c r="E2329" i="1"/>
  <c r="E2330" i="1"/>
  <c r="E2331" i="1"/>
  <c r="E2332" i="1"/>
  <c r="E2333" i="1"/>
  <c r="E2334" i="1"/>
  <c r="E2335" i="1"/>
  <c r="E2336" i="1"/>
  <c r="E2337" i="1"/>
  <c r="E2338" i="1"/>
  <c r="E2339" i="1"/>
  <c r="E2340" i="1"/>
  <c r="E2341" i="1"/>
  <c r="E2342" i="1"/>
  <c r="E2343" i="1"/>
  <c r="E2344" i="1"/>
  <c r="E2345" i="1"/>
  <c r="E2346" i="1"/>
  <c r="E2347" i="1"/>
  <c r="E2348" i="1"/>
  <c r="E2349" i="1"/>
  <c r="E2350" i="1"/>
  <c r="E2351" i="1"/>
  <c r="E2352" i="1"/>
  <c r="E2353" i="1"/>
  <c r="E2354" i="1"/>
  <c r="E2355" i="1"/>
  <c r="E2356" i="1"/>
  <c r="E2357" i="1"/>
  <c r="E2358" i="1"/>
  <c r="E2359" i="1"/>
  <c r="E2360" i="1"/>
  <c r="E2361" i="1"/>
  <c r="E2362" i="1"/>
  <c r="E2363" i="1"/>
  <c r="E2364" i="1"/>
  <c r="E2365" i="1"/>
  <c r="E2366" i="1"/>
  <c r="E2367" i="1"/>
  <c r="E2368" i="1"/>
  <c r="E2369" i="1"/>
  <c r="E2370" i="1"/>
  <c r="E2371" i="1"/>
  <c r="E2372" i="1"/>
  <c r="E2373" i="1"/>
  <c r="E2374" i="1"/>
  <c r="E2375" i="1"/>
  <c r="E2376" i="1"/>
  <c r="E2377" i="1"/>
  <c r="E2378" i="1"/>
  <c r="E2379" i="1"/>
  <c r="E2380" i="1"/>
  <c r="E2381" i="1"/>
  <c r="E2382" i="1"/>
  <c r="E2383" i="1"/>
  <c r="E2384" i="1"/>
  <c r="E2385" i="1"/>
  <c r="E2386" i="1"/>
  <c r="E2387" i="1"/>
  <c r="E2388" i="1"/>
  <c r="E2389" i="1"/>
  <c r="E2390" i="1"/>
  <c r="E2391" i="1"/>
  <c r="E2392" i="1"/>
  <c r="E2393" i="1"/>
  <c r="E2394" i="1"/>
  <c r="E2395" i="1"/>
  <c r="E2396" i="1"/>
  <c r="E2397" i="1"/>
  <c r="E2398" i="1"/>
  <c r="E2399" i="1"/>
  <c r="E2400" i="1"/>
  <c r="E2401" i="1"/>
  <c r="E2402" i="1"/>
  <c r="E2403" i="1"/>
  <c r="E2404" i="1"/>
  <c r="E2405" i="1"/>
  <c r="E2406" i="1"/>
  <c r="E2407" i="1"/>
  <c r="E2408" i="1"/>
  <c r="E2409" i="1"/>
  <c r="E2410" i="1"/>
  <c r="E2411" i="1"/>
  <c r="E2412" i="1"/>
  <c r="E2413" i="1"/>
  <c r="E2414" i="1"/>
  <c r="E2415" i="1"/>
  <c r="E2416" i="1"/>
  <c r="E2417" i="1"/>
  <c r="E2418" i="1"/>
  <c r="E2419" i="1"/>
  <c r="E2420" i="1"/>
  <c r="E2421" i="1"/>
  <c r="E2422" i="1"/>
  <c r="E2423" i="1"/>
  <c r="E2424" i="1"/>
  <c r="E2425" i="1"/>
  <c r="E2426" i="1"/>
  <c r="E2427" i="1"/>
  <c r="E2428" i="1"/>
  <c r="E2429" i="1"/>
  <c r="E2430" i="1"/>
  <c r="E2431" i="1"/>
  <c r="E2432" i="1"/>
  <c r="E2433" i="1"/>
  <c r="E2434" i="1"/>
  <c r="E2435" i="1"/>
  <c r="E2436" i="1"/>
  <c r="E2437" i="1"/>
  <c r="E2438" i="1"/>
  <c r="E2439" i="1"/>
  <c r="E2440" i="1"/>
  <c r="E2441" i="1"/>
  <c r="E2442" i="1"/>
  <c r="E2443" i="1"/>
  <c r="E2444" i="1"/>
  <c r="E2445" i="1"/>
  <c r="E2446" i="1"/>
  <c r="E2447" i="1"/>
  <c r="E2448" i="1"/>
  <c r="E2449" i="1"/>
  <c r="E2450" i="1"/>
  <c r="E2451" i="1"/>
  <c r="E2452" i="1"/>
  <c r="E2453" i="1"/>
  <c r="E2454" i="1"/>
  <c r="E2455" i="1"/>
  <c r="E2456" i="1"/>
  <c r="E2457" i="1"/>
  <c r="E2458" i="1"/>
  <c r="E2459" i="1"/>
  <c r="E2460" i="1"/>
  <c r="E2461" i="1"/>
  <c r="E2462" i="1"/>
  <c r="E2463" i="1"/>
  <c r="E2464" i="1"/>
  <c r="E2465" i="1"/>
  <c r="E2466" i="1"/>
  <c r="E2467" i="1"/>
  <c r="E2468" i="1"/>
  <c r="E2469" i="1"/>
  <c r="E2470" i="1"/>
  <c r="E2471" i="1"/>
  <c r="E2472" i="1"/>
  <c r="E2473" i="1"/>
  <c r="E2474" i="1"/>
  <c r="E2475" i="1"/>
  <c r="E2476" i="1"/>
  <c r="E2477" i="1"/>
  <c r="E2478" i="1"/>
  <c r="E2479" i="1"/>
  <c r="E2480" i="1"/>
  <c r="E2481" i="1"/>
  <c r="E2482" i="1"/>
  <c r="E2483" i="1"/>
  <c r="E2484" i="1"/>
  <c r="E2485" i="1"/>
  <c r="E2486" i="1"/>
  <c r="E2487" i="1"/>
  <c r="E2488" i="1"/>
  <c r="E2489" i="1"/>
  <c r="E2490" i="1"/>
  <c r="E2491" i="1"/>
  <c r="E2492" i="1"/>
  <c r="E2493" i="1"/>
  <c r="E2494" i="1"/>
  <c r="E2495" i="1"/>
  <c r="E2496" i="1"/>
  <c r="E2497" i="1"/>
  <c r="E2498" i="1"/>
  <c r="E2499" i="1"/>
  <c r="E2500" i="1"/>
  <c r="E2501" i="1"/>
  <c r="E2502" i="1"/>
  <c r="E2503" i="1"/>
  <c r="E2504" i="1"/>
  <c r="E2505" i="1"/>
  <c r="E2506" i="1"/>
  <c r="E2507" i="1"/>
  <c r="E2508" i="1"/>
  <c r="E2509" i="1"/>
  <c r="E2510" i="1"/>
  <c r="E2511" i="1"/>
  <c r="E2512" i="1"/>
  <c r="E2513" i="1"/>
  <c r="E2514" i="1"/>
  <c r="E2515" i="1"/>
  <c r="E2516" i="1"/>
  <c r="E2517" i="1"/>
  <c r="E2518" i="1"/>
  <c r="E2519" i="1"/>
  <c r="E2520" i="1"/>
  <c r="E2521" i="1"/>
  <c r="E2522" i="1"/>
  <c r="E2523" i="1"/>
  <c r="E2524" i="1"/>
  <c r="E2525" i="1"/>
  <c r="E2526" i="1"/>
  <c r="E2527" i="1"/>
  <c r="E2528" i="1"/>
  <c r="E2529" i="1"/>
  <c r="E2530" i="1"/>
  <c r="E2531" i="1"/>
  <c r="E2532" i="1"/>
  <c r="E2533" i="1"/>
  <c r="E2534" i="1"/>
  <c r="E2535" i="1"/>
  <c r="E2536" i="1"/>
  <c r="E2537" i="1"/>
  <c r="E2538" i="1"/>
  <c r="E2539" i="1"/>
  <c r="E2540" i="1"/>
  <c r="E2541" i="1"/>
  <c r="E2542" i="1"/>
  <c r="E2543" i="1"/>
  <c r="E2544" i="1"/>
  <c r="E2545" i="1"/>
  <c r="E2546" i="1"/>
  <c r="E2547" i="1"/>
  <c r="E2548" i="1"/>
  <c r="E2549" i="1"/>
  <c r="E2550" i="1"/>
  <c r="E2551" i="1"/>
  <c r="E2552" i="1"/>
  <c r="E2553" i="1"/>
  <c r="E2554" i="1"/>
  <c r="E2555" i="1"/>
  <c r="E2556" i="1"/>
  <c r="E2557" i="1"/>
  <c r="E2558" i="1"/>
  <c r="E2559" i="1"/>
  <c r="E2560" i="1"/>
  <c r="E2561" i="1"/>
  <c r="E2562" i="1"/>
  <c r="E2563" i="1"/>
  <c r="E2564" i="1"/>
  <c r="E2565" i="1"/>
  <c r="E2566" i="1"/>
  <c r="E2567" i="1"/>
  <c r="E2568" i="1"/>
  <c r="E2569" i="1"/>
  <c r="E2570" i="1"/>
  <c r="E2571" i="1"/>
  <c r="E2572" i="1"/>
  <c r="E2573" i="1"/>
  <c r="E2574" i="1"/>
  <c r="E2575" i="1"/>
  <c r="E2576" i="1"/>
  <c r="E2577" i="1"/>
  <c r="E2578" i="1"/>
  <c r="E2579" i="1"/>
  <c r="E2580" i="1"/>
  <c r="E2581" i="1"/>
  <c r="E2582" i="1"/>
  <c r="E2583" i="1"/>
  <c r="E2584" i="1"/>
  <c r="E2585" i="1"/>
  <c r="E2586" i="1"/>
  <c r="E2587" i="1"/>
  <c r="E2588" i="1"/>
  <c r="E2589" i="1"/>
  <c r="E2590" i="1"/>
  <c r="E2591" i="1"/>
  <c r="E2592" i="1"/>
  <c r="E2593" i="1"/>
  <c r="E2594" i="1"/>
  <c r="E2595" i="1"/>
  <c r="E2596" i="1"/>
  <c r="E2597" i="1"/>
  <c r="E2598" i="1"/>
  <c r="E2599" i="1"/>
  <c r="E2600" i="1"/>
  <c r="E2601" i="1"/>
  <c r="E2602" i="1"/>
  <c r="E2603" i="1"/>
  <c r="E2604" i="1"/>
  <c r="E2605" i="1"/>
  <c r="E2606" i="1"/>
  <c r="E2607" i="1"/>
  <c r="E2608" i="1"/>
  <c r="E2609" i="1"/>
  <c r="E2610" i="1"/>
  <c r="E2611" i="1"/>
  <c r="E2612" i="1"/>
  <c r="E2613" i="1"/>
  <c r="E2614" i="1"/>
  <c r="E2615" i="1"/>
  <c r="E2616" i="1"/>
  <c r="E2617" i="1"/>
  <c r="E2618" i="1"/>
  <c r="E2619" i="1"/>
  <c r="E2620" i="1"/>
  <c r="E2621" i="1"/>
  <c r="E2622" i="1"/>
  <c r="E2623" i="1"/>
  <c r="E2624" i="1"/>
  <c r="E2625" i="1"/>
  <c r="E2626" i="1"/>
  <c r="E2627" i="1"/>
  <c r="E2628" i="1"/>
  <c r="E2629" i="1"/>
  <c r="E2630" i="1"/>
  <c r="E2631" i="1"/>
  <c r="E2632" i="1"/>
  <c r="E2633" i="1"/>
  <c r="E2634" i="1"/>
  <c r="E2635" i="1"/>
  <c r="E2636" i="1"/>
  <c r="E2637" i="1"/>
  <c r="E2638" i="1"/>
  <c r="E2639" i="1"/>
  <c r="E2640" i="1"/>
  <c r="E2641" i="1"/>
  <c r="E2642" i="1"/>
  <c r="E2643" i="1"/>
  <c r="E2644" i="1"/>
  <c r="E2645" i="1"/>
  <c r="E2646" i="1"/>
  <c r="E2647" i="1"/>
  <c r="E2648" i="1"/>
  <c r="E2649" i="1"/>
  <c r="E2650" i="1"/>
  <c r="E2651" i="1"/>
  <c r="E2652" i="1"/>
  <c r="E2653" i="1"/>
  <c r="E2654" i="1"/>
  <c r="E2655" i="1"/>
  <c r="E2656" i="1"/>
  <c r="E2657" i="1"/>
  <c r="E2658" i="1"/>
  <c r="E2659" i="1"/>
  <c r="E2660" i="1"/>
  <c r="E2661" i="1"/>
  <c r="E2662" i="1"/>
  <c r="E2663" i="1"/>
  <c r="E2664" i="1"/>
  <c r="E2665" i="1"/>
  <c r="E2666" i="1"/>
  <c r="E2667" i="1"/>
  <c r="E2668" i="1"/>
  <c r="E2669" i="1"/>
  <c r="E2670" i="1"/>
  <c r="E2671" i="1"/>
  <c r="E2672" i="1"/>
  <c r="E2673" i="1"/>
  <c r="E2674" i="1"/>
  <c r="E2675" i="1"/>
  <c r="E2676" i="1"/>
  <c r="E2677" i="1"/>
  <c r="E2678" i="1"/>
  <c r="E2679" i="1"/>
  <c r="E2680" i="1"/>
  <c r="E2681" i="1"/>
  <c r="E2682" i="1"/>
  <c r="E2683" i="1"/>
  <c r="E2684" i="1"/>
  <c r="E2685" i="1"/>
  <c r="E2686" i="1"/>
  <c r="E2687" i="1"/>
  <c r="E2688" i="1"/>
  <c r="E2689" i="1"/>
  <c r="E2690" i="1"/>
  <c r="E2691" i="1"/>
  <c r="E2692" i="1"/>
  <c r="E2693" i="1"/>
  <c r="E2694" i="1"/>
  <c r="E2695" i="1"/>
  <c r="E2696" i="1"/>
  <c r="E2697" i="1"/>
  <c r="E2698" i="1"/>
  <c r="E2699" i="1"/>
  <c r="E2700" i="1"/>
  <c r="E2701" i="1"/>
  <c r="E2702" i="1"/>
  <c r="E2703" i="1"/>
  <c r="E2704" i="1"/>
  <c r="E2705" i="1"/>
  <c r="E2706" i="1"/>
  <c r="E2707" i="1"/>
  <c r="E2708" i="1"/>
  <c r="E2709" i="1"/>
  <c r="E2710" i="1"/>
  <c r="E2711" i="1"/>
  <c r="E2712" i="1"/>
  <c r="E2713" i="1"/>
  <c r="E2714" i="1"/>
  <c r="E2715" i="1"/>
  <c r="E2716" i="1"/>
  <c r="E2717" i="1"/>
  <c r="E2718" i="1"/>
  <c r="E2719" i="1"/>
  <c r="E2720" i="1"/>
  <c r="E2721" i="1"/>
  <c r="E2722" i="1"/>
  <c r="E2723" i="1"/>
  <c r="E2724" i="1"/>
  <c r="E2725" i="1"/>
  <c r="E2726" i="1"/>
  <c r="E2727" i="1"/>
  <c r="E2728" i="1"/>
  <c r="E2729" i="1"/>
  <c r="E2730" i="1"/>
  <c r="E2731" i="1"/>
  <c r="E2732" i="1"/>
  <c r="E2733" i="1"/>
  <c r="E2734" i="1"/>
  <c r="E2735" i="1"/>
  <c r="E2736" i="1"/>
  <c r="E2737" i="1"/>
  <c r="E2738" i="1"/>
  <c r="E2739" i="1"/>
  <c r="E2740" i="1"/>
  <c r="E2741" i="1"/>
  <c r="E2742" i="1"/>
  <c r="E2743" i="1"/>
  <c r="E2744" i="1"/>
  <c r="E2745" i="1"/>
  <c r="E2746" i="1"/>
  <c r="E2747" i="1"/>
  <c r="E2748" i="1"/>
  <c r="E2749" i="1"/>
  <c r="E2750" i="1"/>
  <c r="E2751" i="1"/>
  <c r="E2752" i="1"/>
  <c r="E2753" i="1"/>
  <c r="E2754" i="1"/>
  <c r="E2755" i="1"/>
  <c r="E2756" i="1"/>
  <c r="E2757" i="1"/>
  <c r="E2758" i="1"/>
  <c r="E2759" i="1"/>
  <c r="E2760" i="1"/>
  <c r="E2761" i="1"/>
  <c r="E2762" i="1"/>
  <c r="E2763" i="1"/>
  <c r="E2764" i="1"/>
  <c r="E2765" i="1"/>
  <c r="E2766" i="1"/>
  <c r="E2767" i="1"/>
  <c r="E2768" i="1"/>
  <c r="E2769" i="1"/>
  <c r="E2770" i="1"/>
  <c r="E2771" i="1"/>
  <c r="E2772" i="1"/>
  <c r="E2773" i="1"/>
  <c r="E2774" i="1"/>
  <c r="E2775" i="1"/>
  <c r="E2776" i="1"/>
  <c r="E2777" i="1"/>
  <c r="E2778" i="1"/>
  <c r="E2779" i="1"/>
  <c r="E2780" i="1"/>
  <c r="E2781" i="1"/>
  <c r="E2782" i="1"/>
  <c r="E2783" i="1"/>
  <c r="E2784" i="1"/>
  <c r="E2785" i="1"/>
  <c r="E2786" i="1"/>
  <c r="E2787" i="1"/>
  <c r="E2788" i="1"/>
  <c r="E2789" i="1"/>
  <c r="E2790" i="1"/>
  <c r="E2791" i="1"/>
  <c r="E2792" i="1"/>
  <c r="E2793" i="1"/>
  <c r="E2794" i="1"/>
  <c r="E2795" i="1"/>
  <c r="E2796" i="1"/>
  <c r="E2797" i="1"/>
  <c r="E2798" i="1"/>
  <c r="E2799" i="1"/>
  <c r="E2800" i="1"/>
  <c r="E2801" i="1"/>
  <c r="E2802" i="1"/>
  <c r="E2803" i="1"/>
  <c r="E2804" i="1"/>
  <c r="E2805" i="1"/>
  <c r="E2806" i="1"/>
  <c r="E2807" i="1"/>
  <c r="E2808" i="1"/>
  <c r="E2809" i="1"/>
  <c r="E2810" i="1"/>
  <c r="E2811" i="1"/>
  <c r="E2812" i="1"/>
  <c r="E2813" i="1"/>
  <c r="E2814" i="1"/>
  <c r="E2815" i="1"/>
  <c r="E2816" i="1"/>
  <c r="E2817" i="1"/>
  <c r="E2818" i="1"/>
  <c r="E2819" i="1"/>
  <c r="E2820" i="1"/>
  <c r="E2821" i="1"/>
  <c r="E2822" i="1"/>
  <c r="E2823" i="1"/>
  <c r="E2824" i="1"/>
  <c r="E2825" i="1"/>
  <c r="E2826" i="1"/>
  <c r="E2827" i="1"/>
  <c r="E2828" i="1"/>
  <c r="E2829" i="1"/>
  <c r="E2830" i="1"/>
  <c r="E2831" i="1"/>
  <c r="E2832" i="1"/>
  <c r="E2833" i="1"/>
  <c r="E2834" i="1"/>
  <c r="E2835" i="1"/>
  <c r="E2836" i="1"/>
  <c r="E2837" i="1"/>
  <c r="E2838" i="1"/>
  <c r="E2839" i="1"/>
  <c r="E2840" i="1"/>
  <c r="E2841" i="1"/>
  <c r="E2842" i="1"/>
  <c r="E2843" i="1"/>
  <c r="E2844" i="1"/>
  <c r="E2845" i="1"/>
  <c r="E2846" i="1"/>
  <c r="E2847" i="1"/>
  <c r="E2848" i="1"/>
  <c r="E2849" i="1"/>
  <c r="E2850" i="1"/>
  <c r="E2851" i="1"/>
  <c r="E2852" i="1"/>
  <c r="E2853" i="1"/>
  <c r="E2854" i="1"/>
  <c r="E2855" i="1"/>
  <c r="E2856" i="1"/>
  <c r="E2857" i="1"/>
  <c r="E2858" i="1"/>
  <c r="E2859" i="1"/>
  <c r="E2860" i="1"/>
  <c r="E2861" i="1"/>
  <c r="E2862" i="1"/>
  <c r="E2863" i="1"/>
  <c r="E2864" i="1"/>
  <c r="E2865" i="1"/>
  <c r="E2866" i="1"/>
  <c r="E2867" i="1"/>
  <c r="E2868" i="1"/>
  <c r="E2869" i="1"/>
  <c r="E2870" i="1"/>
  <c r="E2871" i="1"/>
  <c r="E2872" i="1"/>
  <c r="E2873" i="1"/>
  <c r="E2874" i="1"/>
  <c r="E2875" i="1"/>
  <c r="E2876" i="1"/>
  <c r="E2877" i="1"/>
  <c r="E2878" i="1"/>
  <c r="E2879" i="1"/>
  <c r="E2880" i="1"/>
  <c r="E2881" i="1"/>
  <c r="E2882" i="1"/>
  <c r="E2883" i="1"/>
  <c r="E2884" i="1"/>
  <c r="E2885" i="1"/>
  <c r="E2886" i="1"/>
  <c r="E2887" i="1"/>
  <c r="E2888" i="1"/>
  <c r="E2889" i="1"/>
  <c r="E2890" i="1"/>
  <c r="E2891" i="1"/>
  <c r="E2892" i="1"/>
  <c r="E2893" i="1"/>
  <c r="E2894" i="1"/>
  <c r="E2895" i="1"/>
  <c r="E2896" i="1"/>
  <c r="E2897" i="1"/>
  <c r="E2898" i="1"/>
  <c r="E2899" i="1"/>
  <c r="E2900" i="1"/>
  <c r="E2901" i="1"/>
  <c r="E2902" i="1"/>
  <c r="E2903" i="1"/>
  <c r="E2904" i="1"/>
  <c r="E2905" i="1"/>
  <c r="E2906" i="1"/>
  <c r="E2907" i="1"/>
  <c r="E2908" i="1"/>
  <c r="E2909" i="1"/>
  <c r="E2910" i="1"/>
  <c r="E2911" i="1"/>
  <c r="E2912" i="1"/>
  <c r="E2913" i="1"/>
  <c r="E2914" i="1"/>
  <c r="E2915" i="1"/>
  <c r="E2916" i="1"/>
  <c r="E2917" i="1"/>
  <c r="E2918" i="1"/>
  <c r="E2919" i="1"/>
  <c r="E2920" i="1"/>
  <c r="E2921" i="1"/>
  <c r="E2922" i="1"/>
  <c r="E2923" i="1"/>
  <c r="E2924" i="1"/>
  <c r="E2925" i="1"/>
  <c r="E2926" i="1"/>
  <c r="E2927" i="1"/>
  <c r="E2928" i="1"/>
  <c r="E2929" i="1"/>
  <c r="E2930" i="1"/>
  <c r="E2931" i="1"/>
  <c r="E2932" i="1"/>
  <c r="E2933" i="1"/>
  <c r="E2934" i="1"/>
  <c r="E2935" i="1"/>
  <c r="E2936" i="1"/>
  <c r="E2937" i="1"/>
  <c r="E2938" i="1"/>
  <c r="E2939" i="1"/>
  <c r="E2940" i="1"/>
  <c r="E2941" i="1"/>
  <c r="E2942" i="1"/>
  <c r="E2943" i="1"/>
  <c r="E2944" i="1"/>
  <c r="E2945" i="1"/>
  <c r="E2946" i="1"/>
  <c r="E2947" i="1"/>
  <c r="E2948" i="1"/>
  <c r="E2949" i="1"/>
  <c r="E2950" i="1"/>
  <c r="E2951" i="1"/>
  <c r="E2952" i="1"/>
  <c r="E2953" i="1"/>
  <c r="E2954" i="1"/>
  <c r="E2955" i="1"/>
  <c r="E2956" i="1"/>
  <c r="E2957" i="1"/>
  <c r="E2958" i="1"/>
  <c r="E2959" i="1"/>
  <c r="E2960" i="1"/>
  <c r="E2961" i="1"/>
  <c r="E2962" i="1"/>
  <c r="E2963" i="1"/>
  <c r="E2964" i="1"/>
  <c r="E2965" i="1"/>
  <c r="E2966" i="1"/>
  <c r="E2967" i="1"/>
  <c r="E2968" i="1"/>
  <c r="E2969" i="1"/>
  <c r="E2970" i="1"/>
  <c r="E2971" i="1"/>
  <c r="E2972" i="1"/>
  <c r="E2973" i="1"/>
  <c r="E2974" i="1"/>
  <c r="E2975" i="1"/>
  <c r="E2976" i="1"/>
  <c r="E2977" i="1"/>
  <c r="E2978" i="1"/>
  <c r="E2979" i="1"/>
  <c r="E2980" i="1"/>
  <c r="E2981" i="1"/>
  <c r="E2982" i="1"/>
  <c r="E2983" i="1"/>
  <c r="E2984" i="1"/>
  <c r="E2985" i="1"/>
  <c r="E2986" i="1"/>
  <c r="E2987" i="1"/>
  <c r="E2988" i="1"/>
  <c r="E2989" i="1"/>
  <c r="E2990" i="1"/>
  <c r="E2991" i="1"/>
  <c r="E2992" i="1"/>
  <c r="E2993" i="1"/>
  <c r="E2994" i="1"/>
  <c r="E2995" i="1"/>
  <c r="E2996" i="1"/>
  <c r="E2997" i="1"/>
  <c r="E2998" i="1"/>
  <c r="E2999" i="1"/>
  <c r="E3000" i="1"/>
  <c r="E3001" i="1"/>
  <c r="E2" i="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5" i="1"/>
  <c r="D566" i="1"/>
  <c r="D567" i="1"/>
  <c r="D568" i="1"/>
  <c r="D569" i="1"/>
  <c r="D570" i="1"/>
  <c r="D571" i="1"/>
  <c r="D572" i="1"/>
  <c r="D573" i="1"/>
  <c r="D574" i="1"/>
  <c r="D575" i="1"/>
  <c r="D576" i="1"/>
  <c r="D577" i="1"/>
  <c r="D578" i="1"/>
  <c r="D579" i="1"/>
  <c r="D580" i="1"/>
  <c r="D581" i="1"/>
  <c r="D582" i="1"/>
  <c r="D583" i="1"/>
  <c r="D584" i="1"/>
  <c r="D585" i="1"/>
  <c r="D586" i="1"/>
  <c r="D587" i="1"/>
  <c r="D588" i="1"/>
  <c r="D589" i="1"/>
  <c r="D590" i="1"/>
  <c r="D591" i="1"/>
  <c r="D592" i="1"/>
  <c r="D593" i="1"/>
  <c r="D594" i="1"/>
  <c r="D595" i="1"/>
  <c r="D596" i="1"/>
  <c r="D597" i="1"/>
  <c r="D598" i="1"/>
  <c r="D599" i="1"/>
  <c r="D600" i="1"/>
  <c r="D601" i="1"/>
  <c r="D602" i="1"/>
  <c r="D603" i="1"/>
  <c r="D604" i="1"/>
  <c r="D605" i="1"/>
  <c r="D606" i="1"/>
  <c r="D607" i="1"/>
  <c r="D608" i="1"/>
  <c r="D609" i="1"/>
  <c r="D610" i="1"/>
  <c r="D611" i="1"/>
  <c r="D612" i="1"/>
  <c r="D613" i="1"/>
  <c r="D614" i="1"/>
  <c r="D615" i="1"/>
  <c r="D616" i="1"/>
  <c r="D617" i="1"/>
  <c r="D618" i="1"/>
  <c r="D619" i="1"/>
  <c r="D620" i="1"/>
  <c r="D621" i="1"/>
  <c r="D622" i="1"/>
  <c r="D623" i="1"/>
  <c r="D624" i="1"/>
  <c r="D625" i="1"/>
  <c r="D626" i="1"/>
  <c r="D627" i="1"/>
  <c r="D628" i="1"/>
  <c r="D629" i="1"/>
  <c r="D630" i="1"/>
  <c r="D631" i="1"/>
  <c r="D632" i="1"/>
  <c r="D633" i="1"/>
  <c r="D634" i="1"/>
  <c r="D635" i="1"/>
  <c r="D636" i="1"/>
  <c r="D637" i="1"/>
  <c r="D638" i="1"/>
  <c r="D639" i="1"/>
  <c r="D640" i="1"/>
  <c r="D641" i="1"/>
  <c r="D642" i="1"/>
  <c r="D643" i="1"/>
  <c r="D644" i="1"/>
  <c r="D645" i="1"/>
  <c r="D646" i="1"/>
  <c r="D647" i="1"/>
  <c r="D648" i="1"/>
  <c r="D649" i="1"/>
  <c r="D650" i="1"/>
  <c r="D651" i="1"/>
  <c r="D652" i="1"/>
  <c r="D653" i="1"/>
  <c r="D654" i="1"/>
  <c r="D655" i="1"/>
  <c r="D656" i="1"/>
  <c r="D657" i="1"/>
  <c r="D658" i="1"/>
  <c r="D659" i="1"/>
  <c r="D660" i="1"/>
  <c r="D661" i="1"/>
  <c r="D662" i="1"/>
  <c r="D663" i="1"/>
  <c r="D664" i="1"/>
  <c r="D665" i="1"/>
  <c r="D666" i="1"/>
  <c r="D667" i="1"/>
  <c r="D668" i="1"/>
  <c r="D669" i="1"/>
  <c r="D670" i="1"/>
  <c r="D671" i="1"/>
  <c r="D672" i="1"/>
  <c r="D673" i="1"/>
  <c r="D674" i="1"/>
  <c r="D675" i="1"/>
  <c r="D676" i="1"/>
  <c r="D677" i="1"/>
  <c r="D678" i="1"/>
  <c r="D679" i="1"/>
  <c r="D680" i="1"/>
  <c r="D681" i="1"/>
  <c r="D682" i="1"/>
  <c r="D683" i="1"/>
  <c r="D684" i="1"/>
  <c r="D685" i="1"/>
  <c r="D686" i="1"/>
  <c r="D687" i="1"/>
  <c r="D688" i="1"/>
  <c r="D689" i="1"/>
  <c r="D690" i="1"/>
  <c r="D691" i="1"/>
  <c r="D692" i="1"/>
  <c r="D693" i="1"/>
  <c r="D694" i="1"/>
  <c r="D695" i="1"/>
  <c r="D696" i="1"/>
  <c r="D697" i="1"/>
  <c r="D698" i="1"/>
  <c r="D699" i="1"/>
  <c r="D700" i="1"/>
  <c r="D701" i="1"/>
  <c r="D702" i="1"/>
  <c r="D703" i="1"/>
  <c r="D704" i="1"/>
  <c r="D705" i="1"/>
  <c r="D706" i="1"/>
  <c r="D707" i="1"/>
  <c r="D708" i="1"/>
  <c r="D709" i="1"/>
  <c r="D710" i="1"/>
  <c r="D711" i="1"/>
  <c r="D712" i="1"/>
  <c r="D713" i="1"/>
  <c r="D714" i="1"/>
  <c r="D715" i="1"/>
  <c r="D716" i="1"/>
  <c r="D717" i="1"/>
  <c r="D718" i="1"/>
  <c r="D719" i="1"/>
  <c r="D720" i="1"/>
  <c r="D721" i="1"/>
  <c r="D722" i="1"/>
  <c r="D723" i="1"/>
  <c r="D724" i="1"/>
  <c r="D725" i="1"/>
  <c r="D726" i="1"/>
  <c r="D727" i="1"/>
  <c r="D728" i="1"/>
  <c r="D729" i="1"/>
  <c r="D730" i="1"/>
  <c r="D731" i="1"/>
  <c r="D732" i="1"/>
  <c r="D733" i="1"/>
  <c r="D734" i="1"/>
  <c r="D735" i="1"/>
  <c r="D736" i="1"/>
  <c r="D737" i="1"/>
  <c r="D738" i="1"/>
  <c r="D739" i="1"/>
  <c r="D740" i="1"/>
  <c r="D741" i="1"/>
  <c r="D742" i="1"/>
  <c r="D743" i="1"/>
  <c r="D744" i="1"/>
  <c r="D745" i="1"/>
  <c r="D746" i="1"/>
  <c r="D747" i="1"/>
  <c r="D748" i="1"/>
  <c r="D749" i="1"/>
  <c r="D750" i="1"/>
  <c r="D751" i="1"/>
  <c r="D752" i="1"/>
  <c r="D753" i="1"/>
  <c r="D754" i="1"/>
  <c r="D755" i="1"/>
  <c r="D756" i="1"/>
  <c r="D757" i="1"/>
  <c r="D758" i="1"/>
  <c r="D759" i="1"/>
  <c r="D760" i="1"/>
  <c r="D761" i="1"/>
  <c r="D762" i="1"/>
  <c r="D763" i="1"/>
  <c r="D764" i="1"/>
  <c r="D765" i="1"/>
  <c r="D766" i="1"/>
  <c r="D767" i="1"/>
  <c r="D768" i="1"/>
  <c r="D769" i="1"/>
  <c r="D770" i="1"/>
  <c r="D771" i="1"/>
  <c r="D772" i="1"/>
  <c r="D773" i="1"/>
  <c r="D774" i="1"/>
  <c r="D775" i="1"/>
  <c r="D776" i="1"/>
  <c r="D777" i="1"/>
  <c r="D778" i="1"/>
  <c r="D779" i="1"/>
  <c r="D780" i="1"/>
  <c r="D781" i="1"/>
  <c r="D782" i="1"/>
  <c r="D783" i="1"/>
  <c r="D784" i="1"/>
  <c r="D785" i="1"/>
  <c r="D786" i="1"/>
  <c r="D787" i="1"/>
  <c r="D788" i="1"/>
  <c r="D789" i="1"/>
  <c r="D790" i="1"/>
  <c r="D791" i="1"/>
  <c r="D792" i="1"/>
  <c r="D793" i="1"/>
  <c r="D794" i="1"/>
  <c r="D795" i="1"/>
  <c r="D796" i="1"/>
  <c r="D797" i="1"/>
  <c r="D798" i="1"/>
  <c r="D799" i="1"/>
  <c r="D800" i="1"/>
  <c r="D801" i="1"/>
  <c r="D802" i="1"/>
  <c r="D803" i="1"/>
  <c r="D804" i="1"/>
  <c r="D805" i="1"/>
  <c r="D806" i="1"/>
  <c r="D807" i="1"/>
  <c r="D808" i="1"/>
  <c r="D809" i="1"/>
  <c r="D810" i="1"/>
  <c r="D811" i="1"/>
  <c r="D812" i="1"/>
  <c r="D813" i="1"/>
  <c r="D814" i="1"/>
  <c r="D815" i="1"/>
  <c r="D816" i="1"/>
  <c r="D817" i="1"/>
  <c r="D818" i="1"/>
  <c r="D819" i="1"/>
  <c r="D820" i="1"/>
  <c r="D821" i="1"/>
  <c r="D822" i="1"/>
  <c r="D823" i="1"/>
  <c r="D824" i="1"/>
  <c r="D825" i="1"/>
  <c r="D826" i="1"/>
  <c r="D827" i="1"/>
  <c r="D828" i="1"/>
  <c r="D829" i="1"/>
  <c r="D830" i="1"/>
  <c r="D831" i="1"/>
  <c r="D832" i="1"/>
  <c r="D833" i="1"/>
  <c r="D834" i="1"/>
  <c r="D835" i="1"/>
  <c r="D836" i="1"/>
  <c r="D837" i="1"/>
  <c r="D838" i="1"/>
  <c r="D839" i="1"/>
  <c r="D840" i="1"/>
  <c r="D841" i="1"/>
  <c r="D842" i="1"/>
  <c r="D843" i="1"/>
  <c r="D844" i="1"/>
  <c r="D845" i="1"/>
  <c r="D846" i="1"/>
  <c r="D847" i="1"/>
  <c r="D848" i="1"/>
  <c r="D849" i="1"/>
  <c r="D850" i="1"/>
  <c r="D851" i="1"/>
  <c r="D852" i="1"/>
  <c r="D853" i="1"/>
  <c r="D854" i="1"/>
  <c r="D855" i="1"/>
  <c r="D856" i="1"/>
  <c r="D857" i="1"/>
  <c r="D858" i="1"/>
  <c r="D859" i="1"/>
  <c r="D860" i="1"/>
  <c r="D861" i="1"/>
  <c r="D862" i="1"/>
  <c r="D863" i="1"/>
  <c r="D864" i="1"/>
  <c r="D865" i="1"/>
  <c r="D866" i="1"/>
  <c r="D867" i="1"/>
  <c r="D868" i="1"/>
  <c r="D869" i="1"/>
  <c r="D870" i="1"/>
  <c r="D871" i="1"/>
  <c r="D872" i="1"/>
  <c r="D873" i="1"/>
  <c r="D874" i="1"/>
  <c r="D875" i="1"/>
  <c r="D876" i="1"/>
  <c r="D877" i="1"/>
  <c r="D878" i="1"/>
  <c r="D879" i="1"/>
  <c r="D880" i="1"/>
  <c r="D881" i="1"/>
  <c r="D882" i="1"/>
  <c r="D883" i="1"/>
  <c r="D884" i="1"/>
  <c r="D885" i="1"/>
  <c r="D886" i="1"/>
  <c r="D887" i="1"/>
  <c r="D888" i="1"/>
  <c r="D889" i="1"/>
  <c r="D890" i="1"/>
  <c r="D891" i="1"/>
  <c r="D892" i="1"/>
  <c r="D893" i="1"/>
  <c r="D894" i="1"/>
  <c r="D895" i="1"/>
  <c r="D896" i="1"/>
  <c r="D897" i="1"/>
  <c r="D898" i="1"/>
  <c r="D899" i="1"/>
  <c r="D900" i="1"/>
  <c r="D901" i="1"/>
  <c r="D902" i="1"/>
  <c r="D903" i="1"/>
  <c r="D904" i="1"/>
  <c r="D905" i="1"/>
  <c r="D906" i="1"/>
  <c r="D907" i="1"/>
  <c r="D908" i="1"/>
  <c r="D909" i="1"/>
  <c r="D910" i="1"/>
  <c r="D911" i="1"/>
  <c r="D912" i="1"/>
  <c r="D913" i="1"/>
  <c r="D914" i="1"/>
  <c r="D915" i="1"/>
  <c r="D916" i="1"/>
  <c r="D917" i="1"/>
  <c r="D918" i="1"/>
  <c r="D919" i="1"/>
  <c r="D920" i="1"/>
  <c r="D921" i="1"/>
  <c r="D922" i="1"/>
  <c r="D923" i="1"/>
  <c r="D924" i="1"/>
  <c r="D925" i="1"/>
  <c r="D926" i="1"/>
  <c r="D927" i="1"/>
  <c r="D928" i="1"/>
  <c r="D929" i="1"/>
  <c r="D930" i="1"/>
  <c r="D931" i="1"/>
  <c r="D932" i="1"/>
  <c r="D933" i="1"/>
  <c r="D934" i="1"/>
  <c r="D935" i="1"/>
  <c r="D936" i="1"/>
  <c r="D937" i="1"/>
  <c r="D938" i="1"/>
  <c r="D939" i="1"/>
  <c r="D940" i="1"/>
  <c r="D941" i="1"/>
  <c r="D942" i="1"/>
  <c r="D943" i="1"/>
  <c r="D944" i="1"/>
  <c r="D945" i="1"/>
  <c r="D946" i="1"/>
  <c r="D947" i="1"/>
  <c r="D948" i="1"/>
  <c r="D949" i="1"/>
  <c r="D950" i="1"/>
  <c r="D951" i="1"/>
  <c r="D952" i="1"/>
  <c r="D953" i="1"/>
  <c r="D954" i="1"/>
  <c r="D955" i="1"/>
  <c r="D956" i="1"/>
  <c r="D957" i="1"/>
  <c r="D958" i="1"/>
  <c r="D959" i="1"/>
  <c r="D960" i="1"/>
  <c r="D961" i="1"/>
  <c r="D962" i="1"/>
  <c r="D963" i="1"/>
  <c r="D964" i="1"/>
  <c r="D965" i="1"/>
  <c r="D966" i="1"/>
  <c r="D967" i="1"/>
  <c r="D968" i="1"/>
  <c r="D969" i="1"/>
  <c r="D970" i="1"/>
  <c r="D971" i="1"/>
  <c r="D972" i="1"/>
  <c r="D973" i="1"/>
  <c r="D974" i="1"/>
  <c r="D975" i="1"/>
  <c r="D976" i="1"/>
  <c r="D977" i="1"/>
  <c r="D978" i="1"/>
  <c r="D979" i="1"/>
  <c r="D980" i="1"/>
  <c r="D981" i="1"/>
  <c r="D982" i="1"/>
  <c r="D983" i="1"/>
  <c r="D984" i="1"/>
  <c r="D985" i="1"/>
  <c r="D986" i="1"/>
  <c r="D987" i="1"/>
  <c r="D988" i="1"/>
  <c r="D989" i="1"/>
  <c r="D990" i="1"/>
  <c r="D991" i="1"/>
  <c r="D992" i="1"/>
  <c r="D993" i="1"/>
  <c r="D994" i="1"/>
  <c r="D995" i="1"/>
  <c r="D996" i="1"/>
  <c r="D997" i="1"/>
  <c r="D998" i="1"/>
  <c r="D999" i="1"/>
  <c r="D1000" i="1"/>
  <c r="D1001" i="1"/>
  <c r="D1002" i="1"/>
  <c r="D1003" i="1"/>
  <c r="D1004" i="1"/>
  <c r="D1005" i="1"/>
  <c r="D1006" i="1"/>
  <c r="D1007" i="1"/>
  <c r="D1008" i="1"/>
  <c r="D1009" i="1"/>
  <c r="D1010" i="1"/>
  <c r="D1011" i="1"/>
  <c r="D1012" i="1"/>
  <c r="D1013" i="1"/>
  <c r="D1014" i="1"/>
  <c r="D1015" i="1"/>
  <c r="D1016" i="1"/>
  <c r="D1017" i="1"/>
  <c r="D1018" i="1"/>
  <c r="D1019" i="1"/>
  <c r="D1020" i="1"/>
  <c r="D1021" i="1"/>
  <c r="D1022" i="1"/>
  <c r="D1023" i="1"/>
  <c r="D1024" i="1"/>
  <c r="D1025" i="1"/>
  <c r="D1026" i="1"/>
  <c r="D1027" i="1"/>
  <c r="D1028" i="1"/>
  <c r="D1029" i="1"/>
  <c r="D1030" i="1"/>
  <c r="D1031" i="1"/>
  <c r="D1032" i="1"/>
  <c r="D1033" i="1"/>
  <c r="D1034" i="1"/>
  <c r="D1035" i="1"/>
  <c r="D1036" i="1"/>
  <c r="D1037" i="1"/>
  <c r="D1038" i="1"/>
  <c r="D1039" i="1"/>
  <c r="D1040" i="1"/>
  <c r="D1041" i="1"/>
  <c r="D1042" i="1"/>
  <c r="D1043" i="1"/>
  <c r="D1044" i="1"/>
  <c r="D1045" i="1"/>
  <c r="D1046" i="1"/>
  <c r="D1047" i="1"/>
  <c r="D1048" i="1"/>
  <c r="D1049" i="1"/>
  <c r="D1050" i="1"/>
  <c r="D1051" i="1"/>
  <c r="D1052" i="1"/>
  <c r="D1053" i="1"/>
  <c r="D1054" i="1"/>
  <c r="D1055" i="1"/>
  <c r="D1056" i="1"/>
  <c r="D1057" i="1"/>
  <c r="D1058" i="1"/>
  <c r="D1059" i="1"/>
  <c r="D1060" i="1"/>
  <c r="D1061" i="1"/>
  <c r="D1062" i="1"/>
  <c r="D1063" i="1"/>
  <c r="D1064" i="1"/>
  <c r="D1065" i="1"/>
  <c r="D1066" i="1"/>
  <c r="D1067" i="1"/>
  <c r="D1068" i="1"/>
  <c r="D1069" i="1"/>
  <c r="D1070" i="1"/>
  <c r="D1071" i="1"/>
  <c r="D1072" i="1"/>
  <c r="D1073" i="1"/>
  <c r="D1074" i="1"/>
  <c r="D1075" i="1"/>
  <c r="D1076" i="1"/>
  <c r="D1077" i="1"/>
  <c r="D1078" i="1"/>
  <c r="D1079" i="1"/>
  <c r="D1080" i="1"/>
  <c r="D1081" i="1"/>
  <c r="D1082" i="1"/>
  <c r="D1083" i="1"/>
  <c r="D1084" i="1"/>
  <c r="D1085" i="1"/>
  <c r="D1086" i="1"/>
  <c r="D1087" i="1"/>
  <c r="D1088" i="1"/>
  <c r="D1089" i="1"/>
  <c r="D1090" i="1"/>
  <c r="D1091" i="1"/>
  <c r="D1092" i="1"/>
  <c r="D1093" i="1"/>
  <c r="D1094" i="1"/>
  <c r="D1095" i="1"/>
  <c r="D1096" i="1"/>
  <c r="D1097" i="1"/>
  <c r="D1098" i="1"/>
  <c r="D1099" i="1"/>
  <c r="D1100" i="1"/>
  <c r="D1101" i="1"/>
  <c r="D1102" i="1"/>
  <c r="D1103" i="1"/>
  <c r="D1104" i="1"/>
  <c r="D1105" i="1"/>
  <c r="D1106" i="1"/>
  <c r="D1107" i="1"/>
  <c r="D1108" i="1"/>
  <c r="D1109" i="1"/>
  <c r="D1110" i="1"/>
  <c r="D1111" i="1"/>
  <c r="D1112" i="1"/>
  <c r="D1113" i="1"/>
  <c r="D1114" i="1"/>
  <c r="D1115" i="1"/>
  <c r="D1116" i="1"/>
  <c r="D1117" i="1"/>
  <c r="D1118" i="1"/>
  <c r="D1119" i="1"/>
  <c r="D1120" i="1"/>
  <c r="D1121" i="1"/>
  <c r="D1122" i="1"/>
  <c r="D1123" i="1"/>
  <c r="D1124" i="1"/>
  <c r="D1125" i="1"/>
  <c r="D1126" i="1"/>
  <c r="D1127" i="1"/>
  <c r="D1128" i="1"/>
  <c r="D1129" i="1"/>
  <c r="D1130" i="1"/>
  <c r="D1131" i="1"/>
  <c r="D1132" i="1"/>
  <c r="D1133" i="1"/>
  <c r="D1134" i="1"/>
  <c r="D1135" i="1"/>
  <c r="D1136" i="1"/>
  <c r="D1137" i="1"/>
  <c r="D1138" i="1"/>
  <c r="D1139" i="1"/>
  <c r="D1140" i="1"/>
  <c r="D1141" i="1"/>
  <c r="D1142" i="1"/>
  <c r="D1143" i="1"/>
  <c r="D1144" i="1"/>
  <c r="D1145" i="1"/>
  <c r="D1146" i="1"/>
  <c r="D1147" i="1"/>
  <c r="D1148" i="1"/>
  <c r="D1149" i="1"/>
  <c r="D1150" i="1"/>
  <c r="D1151" i="1"/>
  <c r="D1152" i="1"/>
  <c r="D1153" i="1"/>
  <c r="D1154" i="1"/>
  <c r="D1155" i="1"/>
  <c r="D1156" i="1"/>
  <c r="D1157" i="1"/>
  <c r="D1158" i="1"/>
  <c r="D1159" i="1"/>
  <c r="D1160" i="1"/>
  <c r="D1161" i="1"/>
  <c r="D1162" i="1"/>
  <c r="D1163" i="1"/>
  <c r="D1164" i="1"/>
  <c r="D1165" i="1"/>
  <c r="D1166" i="1"/>
  <c r="D1167" i="1"/>
  <c r="D1168" i="1"/>
  <c r="D1169" i="1"/>
  <c r="D1170" i="1"/>
  <c r="D1171" i="1"/>
  <c r="D1172" i="1"/>
  <c r="D1173" i="1"/>
  <c r="D1174" i="1"/>
  <c r="D1175" i="1"/>
  <c r="D1176" i="1"/>
  <c r="D1177" i="1"/>
  <c r="D1178" i="1"/>
  <c r="D1179" i="1"/>
  <c r="D1180" i="1"/>
  <c r="D1181" i="1"/>
  <c r="D1182" i="1"/>
  <c r="D1183" i="1"/>
  <c r="D1184" i="1"/>
  <c r="D1185" i="1"/>
  <c r="D1186" i="1"/>
  <c r="D1187" i="1"/>
  <c r="D1188" i="1"/>
  <c r="D1189" i="1"/>
  <c r="D1190" i="1"/>
  <c r="D1191" i="1"/>
  <c r="D1192" i="1"/>
  <c r="D1193" i="1"/>
  <c r="D1194" i="1"/>
  <c r="D1195" i="1"/>
  <c r="D1196" i="1"/>
  <c r="D1197" i="1"/>
  <c r="D1198" i="1"/>
  <c r="D1199" i="1"/>
  <c r="D1200" i="1"/>
  <c r="D1201" i="1"/>
  <c r="D1202" i="1"/>
  <c r="D1203" i="1"/>
  <c r="D1204" i="1"/>
  <c r="D1205" i="1"/>
  <c r="D1206" i="1"/>
  <c r="D1207" i="1"/>
  <c r="D1208" i="1"/>
  <c r="D1209" i="1"/>
  <c r="D1210" i="1"/>
  <c r="D1211" i="1"/>
  <c r="D1212" i="1"/>
  <c r="D1213" i="1"/>
  <c r="D1214" i="1"/>
  <c r="D1215" i="1"/>
  <c r="D1216" i="1"/>
  <c r="D1217" i="1"/>
  <c r="D1218" i="1"/>
  <c r="D1219" i="1"/>
  <c r="D1220" i="1"/>
  <c r="D1221" i="1"/>
  <c r="D1222" i="1"/>
  <c r="D1223" i="1"/>
  <c r="D1224" i="1"/>
  <c r="D1225" i="1"/>
  <c r="D1226" i="1"/>
  <c r="D1227" i="1"/>
  <c r="D1228" i="1"/>
  <c r="D1229" i="1"/>
  <c r="D1230" i="1"/>
  <c r="D1231" i="1"/>
  <c r="D1232" i="1"/>
  <c r="D1233" i="1"/>
  <c r="D1234" i="1"/>
  <c r="D1235" i="1"/>
  <c r="D1236" i="1"/>
  <c r="D1237" i="1"/>
  <c r="D1238" i="1"/>
  <c r="D1239" i="1"/>
  <c r="D1240" i="1"/>
  <c r="D1241" i="1"/>
  <c r="D1242" i="1"/>
  <c r="D1243" i="1"/>
  <c r="D1244" i="1"/>
  <c r="D1245" i="1"/>
  <c r="D1246" i="1"/>
  <c r="D1247" i="1"/>
  <c r="D1248" i="1"/>
  <c r="D1249" i="1"/>
  <c r="D1250" i="1"/>
  <c r="D1251" i="1"/>
  <c r="D1252" i="1"/>
  <c r="D1253" i="1"/>
  <c r="D1254" i="1"/>
  <c r="D1255" i="1"/>
  <c r="D1256" i="1"/>
  <c r="D1257" i="1"/>
  <c r="D1258" i="1"/>
  <c r="D1259" i="1"/>
  <c r="D1260" i="1"/>
  <c r="D1261" i="1"/>
  <c r="D1262" i="1"/>
  <c r="D1263" i="1"/>
  <c r="D1264" i="1"/>
  <c r="D1265" i="1"/>
  <c r="D1266" i="1"/>
  <c r="D1267" i="1"/>
  <c r="D1268" i="1"/>
  <c r="D1269" i="1"/>
  <c r="D1270" i="1"/>
  <c r="D1271" i="1"/>
  <c r="D1272" i="1"/>
  <c r="D1273" i="1"/>
  <c r="D1274" i="1"/>
  <c r="D1275" i="1"/>
  <c r="D1276" i="1"/>
  <c r="D1277" i="1"/>
  <c r="D1278" i="1"/>
  <c r="D1279" i="1"/>
  <c r="D1280" i="1"/>
  <c r="D1281" i="1"/>
  <c r="D1282" i="1"/>
  <c r="D1283" i="1"/>
  <c r="D1284" i="1"/>
  <c r="D1285" i="1"/>
  <c r="D1286" i="1"/>
  <c r="D1287" i="1"/>
  <c r="D1288" i="1"/>
  <c r="D1289" i="1"/>
  <c r="D1290" i="1"/>
  <c r="D1291" i="1"/>
  <c r="D1292" i="1"/>
  <c r="D1293" i="1"/>
  <c r="D1294" i="1"/>
  <c r="D1295" i="1"/>
  <c r="D1296" i="1"/>
  <c r="D1297" i="1"/>
  <c r="D1298" i="1"/>
  <c r="D1299" i="1"/>
  <c r="D1300" i="1"/>
  <c r="D1301" i="1"/>
  <c r="D1302" i="1"/>
  <c r="D1303" i="1"/>
  <c r="D1304" i="1"/>
  <c r="D1305" i="1"/>
  <c r="D1306" i="1"/>
  <c r="D1307" i="1"/>
  <c r="D1308" i="1"/>
  <c r="D1309" i="1"/>
  <c r="D1310" i="1"/>
  <c r="D1311" i="1"/>
  <c r="D1312" i="1"/>
  <c r="D1313" i="1"/>
  <c r="D1314" i="1"/>
  <c r="D1315" i="1"/>
  <c r="D1316" i="1"/>
  <c r="D1317" i="1"/>
  <c r="D1318" i="1"/>
  <c r="D1319" i="1"/>
  <c r="D1320" i="1"/>
  <c r="D1321" i="1"/>
  <c r="D1322" i="1"/>
  <c r="D1323" i="1"/>
  <c r="D1324" i="1"/>
  <c r="D1325" i="1"/>
  <c r="D1326" i="1"/>
  <c r="D1327" i="1"/>
  <c r="D1328" i="1"/>
  <c r="D1329" i="1"/>
  <c r="D1330" i="1"/>
  <c r="D1331" i="1"/>
  <c r="D1332" i="1"/>
  <c r="D1333" i="1"/>
  <c r="D1334" i="1"/>
  <c r="D1335" i="1"/>
  <c r="D1336" i="1"/>
  <c r="D1337" i="1"/>
  <c r="D1338" i="1"/>
  <c r="D1339" i="1"/>
  <c r="D1340" i="1"/>
  <c r="D1341" i="1"/>
  <c r="D1342" i="1"/>
  <c r="D1343" i="1"/>
  <c r="D1344" i="1"/>
  <c r="D1345" i="1"/>
  <c r="D1346" i="1"/>
  <c r="D1347" i="1"/>
  <c r="D1348" i="1"/>
  <c r="D1349" i="1"/>
  <c r="D1350" i="1"/>
  <c r="D1351" i="1"/>
  <c r="D1352" i="1"/>
  <c r="D1353" i="1"/>
  <c r="D1354" i="1"/>
  <c r="D1355" i="1"/>
  <c r="D1356" i="1"/>
  <c r="D1357" i="1"/>
  <c r="D1358" i="1"/>
  <c r="D1359" i="1"/>
  <c r="D1360" i="1"/>
  <c r="D1361" i="1"/>
  <c r="D1362" i="1"/>
  <c r="D1363" i="1"/>
  <c r="D1364" i="1"/>
  <c r="D1365" i="1"/>
  <c r="D1366" i="1"/>
  <c r="D1367" i="1"/>
  <c r="D1368" i="1"/>
  <c r="D1369" i="1"/>
  <c r="D1370" i="1"/>
  <c r="D1371" i="1"/>
  <c r="D1372" i="1"/>
  <c r="D1373" i="1"/>
  <c r="D1374" i="1"/>
  <c r="D1375" i="1"/>
  <c r="D1376" i="1"/>
  <c r="D1377" i="1"/>
  <c r="D1378" i="1"/>
  <c r="D1379" i="1"/>
  <c r="D1380" i="1"/>
  <c r="D1381" i="1"/>
  <c r="D1382" i="1"/>
  <c r="D1383" i="1"/>
  <c r="D1384" i="1"/>
  <c r="D1385" i="1"/>
  <c r="D1386" i="1"/>
  <c r="D1387" i="1"/>
  <c r="D1388" i="1"/>
  <c r="D1389" i="1"/>
  <c r="D1390" i="1"/>
  <c r="D1391" i="1"/>
  <c r="D1392" i="1"/>
  <c r="D1393" i="1"/>
  <c r="D1394" i="1"/>
  <c r="D1395" i="1"/>
  <c r="D1396" i="1"/>
  <c r="D1397" i="1"/>
  <c r="D1398" i="1"/>
  <c r="D1399" i="1"/>
  <c r="D1400" i="1"/>
  <c r="D1401" i="1"/>
  <c r="D1402" i="1"/>
  <c r="D1403" i="1"/>
  <c r="D1404" i="1"/>
  <c r="D1405" i="1"/>
  <c r="D1406" i="1"/>
  <c r="D1407" i="1"/>
  <c r="D1408" i="1"/>
  <c r="D1409" i="1"/>
  <c r="D1410" i="1"/>
  <c r="D1411" i="1"/>
  <c r="D1412" i="1"/>
  <c r="D1413" i="1"/>
  <c r="D1414" i="1"/>
  <c r="D1415" i="1"/>
  <c r="D1416" i="1"/>
  <c r="D1417" i="1"/>
  <c r="D1418" i="1"/>
  <c r="D1419" i="1"/>
  <c r="D1420" i="1"/>
  <c r="D1421" i="1"/>
  <c r="D1422" i="1"/>
  <c r="D1423" i="1"/>
  <c r="D1424" i="1"/>
  <c r="D1425" i="1"/>
  <c r="D1426" i="1"/>
  <c r="D1427" i="1"/>
  <c r="D1428" i="1"/>
  <c r="D1429" i="1"/>
  <c r="D1430" i="1"/>
  <c r="D1431" i="1"/>
  <c r="D1432" i="1"/>
  <c r="D1433" i="1"/>
  <c r="D1434" i="1"/>
  <c r="D1435" i="1"/>
  <c r="D1436" i="1"/>
  <c r="D1437" i="1"/>
  <c r="D1438" i="1"/>
  <c r="D1439" i="1"/>
  <c r="D1440" i="1"/>
  <c r="D1441" i="1"/>
  <c r="D1442" i="1"/>
  <c r="D1443" i="1"/>
  <c r="D1444" i="1"/>
  <c r="D1445" i="1"/>
  <c r="D1446" i="1"/>
  <c r="D1447" i="1"/>
  <c r="D1448" i="1"/>
  <c r="D1449" i="1"/>
  <c r="D1450" i="1"/>
  <c r="D1451" i="1"/>
  <c r="D1452" i="1"/>
  <c r="D1453" i="1"/>
  <c r="D1454" i="1"/>
  <c r="D1455" i="1"/>
  <c r="D1456" i="1"/>
  <c r="D1457" i="1"/>
  <c r="D1458" i="1"/>
  <c r="D1459" i="1"/>
  <c r="D1460" i="1"/>
  <c r="D1461" i="1"/>
  <c r="D1462" i="1"/>
  <c r="D1463" i="1"/>
  <c r="D1464" i="1"/>
  <c r="D1465" i="1"/>
  <c r="D1466" i="1"/>
  <c r="D1467" i="1"/>
  <c r="D1468" i="1"/>
  <c r="D1469" i="1"/>
  <c r="D1470" i="1"/>
  <c r="D1471" i="1"/>
  <c r="D1472" i="1"/>
  <c r="D1473" i="1"/>
  <c r="D1474" i="1"/>
  <c r="D1475" i="1"/>
  <c r="D1476" i="1"/>
  <c r="D1477" i="1"/>
  <c r="D1478" i="1"/>
  <c r="D1479" i="1"/>
  <c r="D1480" i="1"/>
  <c r="D1481" i="1"/>
  <c r="D1482" i="1"/>
  <c r="D1483" i="1"/>
  <c r="D1484" i="1"/>
  <c r="D1485" i="1"/>
  <c r="D1486" i="1"/>
  <c r="D1487" i="1"/>
  <c r="D1488" i="1"/>
  <c r="D1489" i="1"/>
  <c r="D1490" i="1"/>
  <c r="D1491" i="1"/>
  <c r="D1492" i="1"/>
  <c r="D1493" i="1"/>
  <c r="D1494" i="1"/>
  <c r="D1495" i="1"/>
  <c r="D1496" i="1"/>
  <c r="D1497" i="1"/>
  <c r="D1498" i="1"/>
  <c r="D1499" i="1"/>
  <c r="D1500" i="1"/>
  <c r="D1501" i="1"/>
  <c r="D1502" i="1"/>
  <c r="D1503" i="1"/>
  <c r="D1504" i="1"/>
  <c r="D1505" i="1"/>
  <c r="D1506" i="1"/>
  <c r="D1507" i="1"/>
  <c r="D1508" i="1"/>
  <c r="D1509" i="1"/>
  <c r="D1510" i="1"/>
  <c r="D1511" i="1"/>
  <c r="D1512" i="1"/>
  <c r="D1513" i="1"/>
  <c r="D1514" i="1"/>
  <c r="D1515" i="1"/>
  <c r="D1516" i="1"/>
  <c r="D1517" i="1"/>
  <c r="D1518" i="1"/>
  <c r="D1519" i="1"/>
  <c r="D1520" i="1"/>
  <c r="D1521" i="1"/>
  <c r="D1522" i="1"/>
  <c r="D1523" i="1"/>
  <c r="D1524" i="1"/>
  <c r="D1525" i="1"/>
  <c r="D1526" i="1"/>
  <c r="D1527" i="1"/>
  <c r="D1528" i="1"/>
  <c r="D1529" i="1"/>
  <c r="D1530" i="1"/>
  <c r="D1531" i="1"/>
  <c r="D1532" i="1"/>
  <c r="D1533" i="1"/>
  <c r="D1534" i="1"/>
  <c r="D1535" i="1"/>
  <c r="D1536" i="1"/>
  <c r="D1537" i="1"/>
  <c r="D1538" i="1"/>
  <c r="D1539" i="1"/>
  <c r="D1540" i="1"/>
  <c r="D1541" i="1"/>
  <c r="D1542" i="1"/>
  <c r="D1543" i="1"/>
  <c r="D1544" i="1"/>
  <c r="D1545" i="1"/>
  <c r="D1546" i="1"/>
  <c r="D1547" i="1"/>
  <c r="D1548" i="1"/>
  <c r="D1549" i="1"/>
  <c r="D1550" i="1"/>
  <c r="D1551" i="1"/>
  <c r="D1552" i="1"/>
  <c r="D1553" i="1"/>
  <c r="D1554" i="1"/>
  <c r="D1555" i="1"/>
  <c r="D1556" i="1"/>
  <c r="D1557" i="1"/>
  <c r="D1558" i="1"/>
  <c r="D1559" i="1"/>
  <c r="D1560" i="1"/>
  <c r="D1561" i="1"/>
  <c r="D1562" i="1"/>
  <c r="D1563" i="1"/>
  <c r="D1564" i="1"/>
  <c r="D1565" i="1"/>
  <c r="D1566" i="1"/>
  <c r="D1567" i="1"/>
  <c r="D1568" i="1"/>
  <c r="D1569" i="1"/>
  <c r="D1570" i="1"/>
  <c r="D1571" i="1"/>
  <c r="D1572" i="1"/>
  <c r="D1573" i="1"/>
  <c r="D1574" i="1"/>
  <c r="D1575" i="1"/>
  <c r="D1576" i="1"/>
  <c r="D1577" i="1"/>
  <c r="D1578" i="1"/>
  <c r="D1579" i="1"/>
  <c r="D1580" i="1"/>
  <c r="D1581" i="1"/>
  <c r="D1582" i="1"/>
  <c r="D1583" i="1"/>
  <c r="D1584" i="1"/>
  <c r="D1585" i="1"/>
  <c r="D1586" i="1"/>
  <c r="D1587" i="1"/>
  <c r="D1588" i="1"/>
  <c r="D1589" i="1"/>
  <c r="D1590" i="1"/>
  <c r="D1591" i="1"/>
  <c r="D1592" i="1"/>
  <c r="D1593" i="1"/>
  <c r="D1594" i="1"/>
  <c r="D1595" i="1"/>
  <c r="D1596" i="1"/>
  <c r="D1597" i="1"/>
  <c r="D1598" i="1"/>
  <c r="D1599" i="1"/>
  <c r="D1600" i="1"/>
  <c r="D1601" i="1"/>
  <c r="D1602" i="1"/>
  <c r="D1603" i="1"/>
  <c r="D1604" i="1"/>
  <c r="D1605" i="1"/>
  <c r="D1606" i="1"/>
  <c r="D1607" i="1"/>
  <c r="D1608" i="1"/>
  <c r="D1609" i="1"/>
  <c r="D1610" i="1"/>
  <c r="D1611" i="1"/>
  <c r="D1612" i="1"/>
  <c r="D1613" i="1"/>
  <c r="D1614" i="1"/>
  <c r="D1615" i="1"/>
  <c r="D1616" i="1"/>
  <c r="D1617" i="1"/>
  <c r="D1618" i="1"/>
  <c r="D1619" i="1"/>
  <c r="D1620" i="1"/>
  <c r="D1621" i="1"/>
  <c r="D1622" i="1"/>
  <c r="D1623" i="1"/>
  <c r="D1624" i="1"/>
  <c r="D1625" i="1"/>
  <c r="D1626" i="1"/>
  <c r="D1627" i="1"/>
  <c r="D1628" i="1"/>
  <c r="D1629" i="1"/>
  <c r="D1630" i="1"/>
  <c r="D1631" i="1"/>
  <c r="D1632" i="1"/>
  <c r="D1633" i="1"/>
  <c r="D1634" i="1"/>
  <c r="D1635" i="1"/>
  <c r="D1636" i="1"/>
  <c r="D1637" i="1"/>
  <c r="D1638" i="1"/>
  <c r="D1639" i="1"/>
  <c r="D1640" i="1"/>
  <c r="D1641" i="1"/>
  <c r="D1642" i="1"/>
  <c r="D1643" i="1"/>
  <c r="D1644" i="1"/>
  <c r="D1645" i="1"/>
  <c r="D1646" i="1"/>
  <c r="D1647" i="1"/>
  <c r="D1648" i="1"/>
  <c r="D1649" i="1"/>
  <c r="D1650" i="1"/>
  <c r="D1651" i="1"/>
  <c r="D1652" i="1"/>
  <c r="D1653" i="1"/>
  <c r="D1654" i="1"/>
  <c r="D1655" i="1"/>
  <c r="D1656" i="1"/>
  <c r="D1657" i="1"/>
  <c r="D1658" i="1"/>
  <c r="D1659" i="1"/>
  <c r="D1660" i="1"/>
  <c r="D1661" i="1"/>
  <c r="D1662" i="1"/>
  <c r="D1663" i="1"/>
  <c r="D1664" i="1"/>
  <c r="D1665" i="1"/>
  <c r="D1666" i="1"/>
  <c r="D1667" i="1"/>
  <c r="D1668" i="1"/>
  <c r="D1669" i="1"/>
  <c r="D1670" i="1"/>
  <c r="D1671" i="1"/>
  <c r="D1672" i="1"/>
  <c r="D1673" i="1"/>
  <c r="D1674" i="1"/>
  <c r="D1675" i="1"/>
  <c r="D1676" i="1"/>
  <c r="D1677" i="1"/>
  <c r="D1678" i="1"/>
  <c r="D1679" i="1"/>
  <c r="D1680" i="1"/>
  <c r="D1681" i="1"/>
  <c r="D1682" i="1"/>
  <c r="D1683" i="1"/>
  <c r="D1684" i="1"/>
  <c r="D1685" i="1"/>
  <c r="D1686" i="1"/>
  <c r="D1687" i="1"/>
  <c r="D1688" i="1"/>
  <c r="D1689" i="1"/>
  <c r="D1690" i="1"/>
  <c r="D1691" i="1"/>
  <c r="D1692" i="1"/>
  <c r="D1693" i="1"/>
  <c r="D1694" i="1"/>
  <c r="D1695" i="1"/>
  <c r="D1696" i="1"/>
  <c r="D1697" i="1"/>
  <c r="D1698" i="1"/>
  <c r="D1699" i="1"/>
  <c r="D1700" i="1"/>
  <c r="D1701" i="1"/>
  <c r="D1702" i="1"/>
  <c r="D1703" i="1"/>
  <c r="D1704" i="1"/>
  <c r="D1705" i="1"/>
  <c r="D1706" i="1"/>
  <c r="D1707" i="1"/>
  <c r="D1708" i="1"/>
  <c r="D1709" i="1"/>
  <c r="D1710" i="1"/>
  <c r="D1711" i="1"/>
  <c r="D1712" i="1"/>
  <c r="D1713" i="1"/>
  <c r="D1714" i="1"/>
  <c r="D1715" i="1"/>
  <c r="D1716" i="1"/>
  <c r="D1717" i="1"/>
  <c r="D1718" i="1"/>
  <c r="D1719" i="1"/>
  <c r="D1720" i="1"/>
  <c r="D1721" i="1"/>
  <c r="D1722" i="1"/>
  <c r="D1723" i="1"/>
  <c r="D1724" i="1"/>
  <c r="D1725" i="1"/>
  <c r="D1726" i="1"/>
  <c r="D1727" i="1"/>
  <c r="D1728" i="1"/>
  <c r="D1729" i="1"/>
  <c r="D1730" i="1"/>
  <c r="D1731" i="1"/>
  <c r="D1732" i="1"/>
  <c r="D1733" i="1"/>
  <c r="D1734" i="1"/>
  <c r="D1735" i="1"/>
  <c r="D1736" i="1"/>
  <c r="D1737" i="1"/>
  <c r="D1738" i="1"/>
  <c r="D1739" i="1"/>
  <c r="D1740" i="1"/>
  <c r="D1741" i="1"/>
  <c r="D1742" i="1"/>
  <c r="D1743" i="1"/>
  <c r="D1744" i="1"/>
  <c r="D1745" i="1"/>
  <c r="D1746" i="1"/>
  <c r="D1747" i="1"/>
  <c r="D1748" i="1"/>
  <c r="D1749" i="1"/>
  <c r="D1750" i="1"/>
  <c r="D1751" i="1"/>
  <c r="D1752" i="1"/>
  <c r="D1753" i="1"/>
  <c r="D1754" i="1"/>
  <c r="D1755" i="1"/>
  <c r="D1756" i="1"/>
  <c r="D1757" i="1"/>
  <c r="D1758" i="1"/>
  <c r="D1759" i="1"/>
  <c r="D1760" i="1"/>
  <c r="D1761" i="1"/>
  <c r="D1762" i="1"/>
  <c r="D1763" i="1"/>
  <c r="D1764" i="1"/>
  <c r="D1765" i="1"/>
  <c r="D1766" i="1"/>
  <c r="D1767" i="1"/>
  <c r="D1768" i="1"/>
  <c r="D1769" i="1"/>
  <c r="D1770" i="1"/>
  <c r="D1771" i="1"/>
  <c r="D1772" i="1"/>
  <c r="D1773" i="1"/>
  <c r="D1774" i="1"/>
  <c r="D1775" i="1"/>
  <c r="D1776" i="1"/>
  <c r="D1777" i="1"/>
  <c r="D1778" i="1"/>
  <c r="D1779" i="1"/>
  <c r="D1780" i="1"/>
  <c r="D1781" i="1"/>
  <c r="D1782" i="1"/>
  <c r="D1783" i="1"/>
  <c r="D1784" i="1"/>
  <c r="D1785" i="1"/>
  <c r="D1786" i="1"/>
  <c r="D1787" i="1"/>
  <c r="D1788" i="1"/>
  <c r="D1789" i="1"/>
  <c r="D1790" i="1"/>
  <c r="D1791" i="1"/>
  <c r="D1792" i="1"/>
  <c r="D1793" i="1"/>
  <c r="D1794" i="1"/>
  <c r="D1795" i="1"/>
  <c r="D1796" i="1"/>
  <c r="D1797" i="1"/>
  <c r="D1798" i="1"/>
  <c r="D1799" i="1"/>
  <c r="D1800" i="1"/>
  <c r="D1801" i="1"/>
  <c r="D1802" i="1"/>
  <c r="D1803" i="1"/>
  <c r="D1804" i="1"/>
  <c r="D1805" i="1"/>
  <c r="D1806" i="1"/>
  <c r="D1807" i="1"/>
  <c r="D1808" i="1"/>
  <c r="D1809" i="1"/>
  <c r="D1810" i="1"/>
  <c r="D1811" i="1"/>
  <c r="D1812" i="1"/>
  <c r="D1813" i="1"/>
  <c r="D1814" i="1"/>
  <c r="D1815" i="1"/>
  <c r="D1816" i="1"/>
  <c r="D1817" i="1"/>
  <c r="D1818" i="1"/>
  <c r="D1819" i="1"/>
  <c r="D1820" i="1"/>
  <c r="D1821" i="1"/>
  <c r="D1822" i="1"/>
  <c r="D1823" i="1"/>
  <c r="D1824" i="1"/>
  <c r="D1825" i="1"/>
  <c r="D1826" i="1"/>
  <c r="D1827" i="1"/>
  <c r="D1828" i="1"/>
  <c r="D1829" i="1"/>
  <c r="D1830" i="1"/>
  <c r="D1831" i="1"/>
  <c r="D1832" i="1"/>
  <c r="D1833" i="1"/>
  <c r="D1834" i="1"/>
  <c r="D1835" i="1"/>
  <c r="D1836" i="1"/>
  <c r="D1837" i="1"/>
  <c r="D1838" i="1"/>
  <c r="D1839" i="1"/>
  <c r="D1840" i="1"/>
  <c r="D1841" i="1"/>
  <c r="D1842" i="1"/>
  <c r="D1843" i="1"/>
  <c r="D1844" i="1"/>
  <c r="D1845" i="1"/>
  <c r="D1846" i="1"/>
  <c r="D1847" i="1"/>
  <c r="D1848" i="1"/>
  <c r="D1849" i="1"/>
  <c r="D1850" i="1"/>
  <c r="D1851" i="1"/>
  <c r="D1852" i="1"/>
  <c r="D1853" i="1"/>
  <c r="D1854" i="1"/>
  <c r="D1855" i="1"/>
  <c r="D1856" i="1"/>
  <c r="D1857" i="1"/>
  <c r="D1858" i="1"/>
  <c r="D1859" i="1"/>
  <c r="D1860" i="1"/>
  <c r="D1861" i="1"/>
  <c r="D1862" i="1"/>
  <c r="D1863" i="1"/>
  <c r="D1864" i="1"/>
  <c r="D1865" i="1"/>
  <c r="D1866" i="1"/>
  <c r="D1867" i="1"/>
  <c r="D1868" i="1"/>
  <c r="D1869" i="1"/>
  <c r="D1870" i="1"/>
  <c r="D1871" i="1"/>
  <c r="D1872" i="1"/>
  <c r="D1873" i="1"/>
  <c r="D1874" i="1"/>
  <c r="D1875" i="1"/>
  <c r="D1876" i="1"/>
  <c r="D1877" i="1"/>
  <c r="D1878" i="1"/>
  <c r="D1879" i="1"/>
  <c r="D1880" i="1"/>
  <c r="D1881" i="1"/>
  <c r="D1882" i="1"/>
  <c r="D1883" i="1"/>
  <c r="D1884" i="1"/>
  <c r="D1885" i="1"/>
  <c r="D1886" i="1"/>
  <c r="D1887" i="1"/>
  <c r="D1888" i="1"/>
  <c r="D1889" i="1"/>
  <c r="D1890" i="1"/>
  <c r="D1891" i="1"/>
  <c r="D1892" i="1"/>
  <c r="D1893" i="1"/>
  <c r="D1894" i="1"/>
  <c r="D1895" i="1"/>
  <c r="D1896" i="1"/>
  <c r="D1897" i="1"/>
  <c r="D1898" i="1"/>
  <c r="D1899" i="1"/>
  <c r="D1900" i="1"/>
  <c r="D1901" i="1"/>
  <c r="D1902" i="1"/>
  <c r="D1903" i="1"/>
  <c r="D1904" i="1"/>
  <c r="D1905" i="1"/>
  <c r="D1906" i="1"/>
  <c r="D1907" i="1"/>
  <c r="D1908" i="1"/>
  <c r="D1909" i="1"/>
  <c r="D1910" i="1"/>
  <c r="D1911" i="1"/>
  <c r="D1912" i="1"/>
  <c r="D1913" i="1"/>
  <c r="D1914" i="1"/>
  <c r="D1915" i="1"/>
  <c r="D1916" i="1"/>
  <c r="D1917" i="1"/>
  <c r="D1918" i="1"/>
  <c r="D1919" i="1"/>
  <c r="D1920" i="1"/>
  <c r="D1921" i="1"/>
  <c r="D1922" i="1"/>
  <c r="D1923" i="1"/>
  <c r="D1924" i="1"/>
  <c r="D1925" i="1"/>
  <c r="D1926" i="1"/>
  <c r="D1927" i="1"/>
  <c r="D1928" i="1"/>
  <c r="D1929" i="1"/>
  <c r="D1930" i="1"/>
  <c r="D1931" i="1"/>
  <c r="D1932" i="1"/>
  <c r="D1933" i="1"/>
  <c r="D1934" i="1"/>
  <c r="D1935" i="1"/>
  <c r="D1936" i="1"/>
  <c r="D1937" i="1"/>
  <c r="D1938" i="1"/>
  <c r="D1939" i="1"/>
  <c r="D1940" i="1"/>
  <c r="D1941" i="1"/>
  <c r="D1942" i="1"/>
  <c r="D1943" i="1"/>
  <c r="D1944" i="1"/>
  <c r="D1945" i="1"/>
  <c r="D1946" i="1"/>
  <c r="D1947" i="1"/>
  <c r="D1948" i="1"/>
  <c r="D1949" i="1"/>
  <c r="D1950" i="1"/>
  <c r="D1951" i="1"/>
  <c r="D1952" i="1"/>
  <c r="D1953" i="1"/>
  <c r="D1954" i="1"/>
  <c r="D1955" i="1"/>
  <c r="D1956" i="1"/>
  <c r="D1957" i="1"/>
  <c r="D1958" i="1"/>
  <c r="D1959" i="1"/>
  <c r="D1960" i="1"/>
  <c r="D1961" i="1"/>
  <c r="D1962" i="1"/>
  <c r="D1963" i="1"/>
  <c r="D1964" i="1"/>
  <c r="D1965" i="1"/>
  <c r="D1966" i="1"/>
  <c r="D1967" i="1"/>
  <c r="D1968" i="1"/>
  <c r="D1969" i="1"/>
  <c r="D1970" i="1"/>
  <c r="D1971" i="1"/>
  <c r="D1972" i="1"/>
  <c r="D1973" i="1"/>
  <c r="D1974" i="1"/>
  <c r="D1975" i="1"/>
  <c r="D1976" i="1"/>
  <c r="D1977" i="1"/>
  <c r="D1978" i="1"/>
  <c r="D1979" i="1"/>
  <c r="D1980" i="1"/>
  <c r="D1981" i="1"/>
  <c r="D1982" i="1"/>
  <c r="D1983" i="1"/>
  <c r="D1984" i="1"/>
  <c r="D1985" i="1"/>
  <c r="D1986" i="1"/>
  <c r="D1987" i="1"/>
  <c r="D1988" i="1"/>
  <c r="D1989" i="1"/>
  <c r="D1990" i="1"/>
  <c r="D1991" i="1"/>
  <c r="D1992" i="1"/>
  <c r="D1993" i="1"/>
  <c r="D1994" i="1"/>
  <c r="D1995" i="1"/>
  <c r="D1996" i="1"/>
  <c r="D1997" i="1"/>
  <c r="D1998" i="1"/>
  <c r="D1999" i="1"/>
  <c r="D2000" i="1"/>
  <c r="D2001" i="1"/>
  <c r="D2002" i="1"/>
  <c r="D2003" i="1"/>
  <c r="D2004" i="1"/>
  <c r="D2005" i="1"/>
  <c r="D2006" i="1"/>
  <c r="D2007" i="1"/>
  <c r="D2008" i="1"/>
  <c r="D2009" i="1"/>
  <c r="D2010" i="1"/>
  <c r="D2011" i="1"/>
  <c r="D2012" i="1"/>
  <c r="D2013" i="1"/>
  <c r="D2014" i="1"/>
  <c r="D2015" i="1"/>
  <c r="D2016" i="1"/>
  <c r="D2017" i="1"/>
  <c r="D2018" i="1"/>
  <c r="D2019" i="1"/>
  <c r="D2020" i="1"/>
  <c r="D2021" i="1"/>
  <c r="D2022" i="1"/>
  <c r="D2023" i="1"/>
  <c r="D2024" i="1"/>
  <c r="D2025" i="1"/>
  <c r="D2026" i="1"/>
  <c r="D2027" i="1"/>
  <c r="D2028" i="1"/>
  <c r="D2029" i="1"/>
  <c r="D2030" i="1"/>
  <c r="D2031" i="1"/>
  <c r="D2032" i="1"/>
  <c r="D2033" i="1"/>
  <c r="D2034" i="1"/>
  <c r="D2035" i="1"/>
  <c r="D2036" i="1"/>
  <c r="D2037" i="1"/>
  <c r="D2038" i="1"/>
  <c r="D2039" i="1"/>
  <c r="D2040" i="1"/>
  <c r="D2041" i="1"/>
  <c r="D2042" i="1"/>
  <c r="D2043" i="1"/>
  <c r="D2044" i="1"/>
  <c r="D2045" i="1"/>
  <c r="D2046" i="1"/>
  <c r="D2047" i="1"/>
  <c r="D2048" i="1"/>
  <c r="D2049" i="1"/>
  <c r="D2050" i="1"/>
  <c r="D2051" i="1"/>
  <c r="D2052" i="1"/>
  <c r="D2053" i="1"/>
  <c r="D2054" i="1"/>
  <c r="D2055" i="1"/>
  <c r="D2056" i="1"/>
  <c r="D2057" i="1"/>
  <c r="D2058" i="1"/>
  <c r="D2059" i="1"/>
  <c r="D2060" i="1"/>
  <c r="D2061" i="1"/>
  <c r="D2062" i="1"/>
  <c r="D2063" i="1"/>
  <c r="D2064" i="1"/>
  <c r="D2065" i="1"/>
  <c r="D2066" i="1"/>
  <c r="D2067" i="1"/>
  <c r="D2068" i="1"/>
  <c r="D2069" i="1"/>
  <c r="D2070" i="1"/>
  <c r="D2071" i="1"/>
  <c r="D2072" i="1"/>
  <c r="D2073" i="1"/>
  <c r="D2074" i="1"/>
  <c r="D2075" i="1"/>
  <c r="D2076" i="1"/>
  <c r="D2077" i="1"/>
  <c r="D2078" i="1"/>
  <c r="D2079" i="1"/>
  <c r="D2080" i="1"/>
  <c r="D2081" i="1"/>
  <c r="D2082" i="1"/>
  <c r="D2083" i="1"/>
  <c r="D2084" i="1"/>
  <c r="D2085" i="1"/>
  <c r="D2086" i="1"/>
  <c r="D2087" i="1"/>
  <c r="D2088" i="1"/>
  <c r="D2089" i="1"/>
  <c r="D2090" i="1"/>
  <c r="D2091" i="1"/>
  <c r="D2092" i="1"/>
  <c r="D2093" i="1"/>
  <c r="D2094" i="1"/>
  <c r="D2095" i="1"/>
  <c r="D2096" i="1"/>
  <c r="D2097" i="1"/>
  <c r="D2098" i="1"/>
  <c r="D2099" i="1"/>
  <c r="D2100" i="1"/>
  <c r="D2101" i="1"/>
  <c r="D2102" i="1"/>
  <c r="D2103" i="1"/>
  <c r="D2104" i="1"/>
  <c r="D2105" i="1"/>
  <c r="D2106" i="1"/>
  <c r="D2107" i="1"/>
  <c r="D2108" i="1"/>
  <c r="D2109" i="1"/>
  <c r="D2110" i="1"/>
  <c r="D2111" i="1"/>
  <c r="D2112" i="1"/>
  <c r="D2113" i="1"/>
  <c r="D2114" i="1"/>
  <c r="D2115" i="1"/>
  <c r="D2116" i="1"/>
  <c r="D2117" i="1"/>
  <c r="D2118" i="1"/>
  <c r="D2119" i="1"/>
  <c r="D2120" i="1"/>
  <c r="D2121" i="1"/>
  <c r="D2122" i="1"/>
  <c r="D2123" i="1"/>
  <c r="D2124" i="1"/>
  <c r="D2125" i="1"/>
  <c r="D2126" i="1"/>
  <c r="D2127" i="1"/>
  <c r="D2128" i="1"/>
  <c r="D2129" i="1"/>
  <c r="D2130" i="1"/>
  <c r="D2131" i="1"/>
  <c r="D2132" i="1"/>
  <c r="D2133" i="1"/>
  <c r="D2134" i="1"/>
  <c r="D2135" i="1"/>
  <c r="D2136" i="1"/>
  <c r="D2137" i="1"/>
  <c r="D2138" i="1"/>
  <c r="D2139" i="1"/>
  <c r="D2140" i="1"/>
  <c r="D2141" i="1"/>
  <c r="D2142" i="1"/>
  <c r="D2143" i="1"/>
  <c r="D2144" i="1"/>
  <c r="D2145" i="1"/>
  <c r="D2146" i="1"/>
  <c r="D2147" i="1"/>
  <c r="D2148" i="1"/>
  <c r="D2149" i="1"/>
  <c r="D2150" i="1"/>
  <c r="D2151" i="1"/>
  <c r="D2152" i="1"/>
  <c r="D2153" i="1"/>
  <c r="D2154" i="1"/>
  <c r="D2155" i="1"/>
  <c r="D2156" i="1"/>
  <c r="D2157" i="1"/>
  <c r="D2158" i="1"/>
  <c r="D2159" i="1"/>
  <c r="D2160" i="1"/>
  <c r="D2161" i="1"/>
  <c r="D2162" i="1"/>
  <c r="D2163" i="1"/>
  <c r="D2164" i="1"/>
  <c r="D2165" i="1"/>
  <c r="D2166" i="1"/>
  <c r="D2167" i="1"/>
  <c r="D2168" i="1"/>
  <c r="D2169" i="1"/>
  <c r="D2170" i="1"/>
  <c r="D2171" i="1"/>
  <c r="D2172" i="1"/>
  <c r="D2173" i="1"/>
  <c r="D2174" i="1"/>
  <c r="D2175" i="1"/>
  <c r="D2176" i="1"/>
  <c r="D2177" i="1"/>
  <c r="D2178" i="1"/>
  <c r="D2179" i="1"/>
  <c r="D2180" i="1"/>
  <c r="D2181" i="1"/>
  <c r="D2182" i="1"/>
  <c r="D2183" i="1"/>
  <c r="D2184" i="1"/>
  <c r="D2185" i="1"/>
  <c r="D2186" i="1"/>
  <c r="D2187" i="1"/>
  <c r="D2188" i="1"/>
  <c r="D2189" i="1"/>
  <c r="D2190" i="1"/>
  <c r="D2191" i="1"/>
  <c r="D2192" i="1"/>
  <c r="D2193" i="1"/>
  <c r="D2194" i="1"/>
  <c r="D2195" i="1"/>
  <c r="D2196" i="1"/>
  <c r="D2197" i="1"/>
  <c r="D2198" i="1"/>
  <c r="D2199" i="1"/>
  <c r="D2200" i="1"/>
  <c r="D2201" i="1"/>
  <c r="D2202" i="1"/>
  <c r="D2203" i="1"/>
  <c r="D2204" i="1"/>
  <c r="D2205" i="1"/>
  <c r="D2206" i="1"/>
  <c r="D2207" i="1"/>
  <c r="D2208" i="1"/>
  <c r="D2209" i="1"/>
  <c r="D2210" i="1"/>
  <c r="D2211" i="1"/>
  <c r="D2212" i="1"/>
  <c r="D2213" i="1"/>
  <c r="D2214" i="1"/>
  <c r="D2215" i="1"/>
  <c r="D2216" i="1"/>
  <c r="D2217" i="1"/>
  <c r="D2218" i="1"/>
  <c r="D2219" i="1"/>
  <c r="D2220" i="1"/>
  <c r="D2221" i="1"/>
  <c r="D2222" i="1"/>
  <c r="D2223" i="1"/>
  <c r="D2224" i="1"/>
  <c r="D2225" i="1"/>
  <c r="D2226" i="1"/>
  <c r="D2227" i="1"/>
  <c r="D2228" i="1"/>
  <c r="D2229" i="1"/>
  <c r="D2230" i="1"/>
  <c r="D2231" i="1"/>
  <c r="D2232" i="1"/>
  <c r="D2233" i="1"/>
  <c r="D2234" i="1"/>
  <c r="D2235" i="1"/>
  <c r="D2236" i="1"/>
  <c r="D2237" i="1"/>
  <c r="D2238" i="1"/>
  <c r="D2239" i="1"/>
  <c r="D2240" i="1"/>
  <c r="D2241" i="1"/>
  <c r="D2242" i="1"/>
  <c r="D2243" i="1"/>
  <c r="D2244" i="1"/>
  <c r="D2245" i="1"/>
  <c r="D2246" i="1"/>
  <c r="D2247" i="1"/>
  <c r="D2248" i="1"/>
  <c r="D2249" i="1"/>
  <c r="D2250" i="1"/>
  <c r="D2251" i="1"/>
  <c r="D2252" i="1"/>
  <c r="D2253" i="1"/>
  <c r="D2254" i="1"/>
  <c r="D2255" i="1"/>
  <c r="D2256" i="1"/>
  <c r="D2257" i="1"/>
  <c r="D2258" i="1"/>
  <c r="D2259" i="1"/>
  <c r="D2260" i="1"/>
  <c r="D2261" i="1"/>
  <c r="D2262" i="1"/>
  <c r="D2263" i="1"/>
  <c r="D2264" i="1"/>
  <c r="D2265" i="1"/>
  <c r="D2266" i="1"/>
  <c r="D2267" i="1"/>
  <c r="D2268" i="1"/>
  <c r="D2269" i="1"/>
  <c r="D2270" i="1"/>
  <c r="D2271" i="1"/>
  <c r="D2272" i="1"/>
  <c r="D2273" i="1"/>
  <c r="D2274" i="1"/>
  <c r="D2275" i="1"/>
  <c r="D2276" i="1"/>
  <c r="D2277" i="1"/>
  <c r="D2278" i="1"/>
  <c r="D2279" i="1"/>
  <c r="D2280" i="1"/>
  <c r="D2281" i="1"/>
  <c r="D2282" i="1"/>
  <c r="D2283" i="1"/>
  <c r="D2284" i="1"/>
  <c r="D2285" i="1"/>
  <c r="D2286" i="1"/>
  <c r="D2287" i="1"/>
  <c r="D2288" i="1"/>
  <c r="D2289" i="1"/>
  <c r="D2290" i="1"/>
  <c r="D2291" i="1"/>
  <c r="D2292" i="1"/>
  <c r="D2293" i="1"/>
  <c r="D2294" i="1"/>
  <c r="D2295" i="1"/>
  <c r="D2296" i="1"/>
  <c r="D2297" i="1"/>
  <c r="D2298" i="1"/>
  <c r="D2299" i="1"/>
  <c r="D2300" i="1"/>
  <c r="D2301" i="1"/>
  <c r="D2302" i="1"/>
  <c r="D2303" i="1"/>
  <c r="D2304" i="1"/>
  <c r="D2305" i="1"/>
  <c r="D2306" i="1"/>
  <c r="D2307" i="1"/>
  <c r="D2308" i="1"/>
  <c r="D2309" i="1"/>
  <c r="D2310" i="1"/>
  <c r="D2311" i="1"/>
  <c r="D2312" i="1"/>
  <c r="D2313" i="1"/>
  <c r="D2314" i="1"/>
  <c r="D2315" i="1"/>
  <c r="D2316" i="1"/>
  <c r="D2317" i="1"/>
  <c r="D2318" i="1"/>
  <c r="D2319" i="1"/>
  <c r="D2320" i="1"/>
  <c r="D2321" i="1"/>
  <c r="D2322" i="1"/>
  <c r="D2323" i="1"/>
  <c r="D2324" i="1"/>
  <c r="D2325" i="1"/>
  <c r="D2326" i="1"/>
  <c r="D2327" i="1"/>
  <c r="D2328" i="1"/>
  <c r="D2329" i="1"/>
  <c r="D2330" i="1"/>
  <c r="D2331" i="1"/>
  <c r="D2332" i="1"/>
  <c r="D2333" i="1"/>
  <c r="D2334" i="1"/>
  <c r="D2335" i="1"/>
  <c r="D2336" i="1"/>
  <c r="D2337" i="1"/>
  <c r="D2338" i="1"/>
  <c r="D2339" i="1"/>
  <c r="D2340" i="1"/>
  <c r="D2341" i="1"/>
  <c r="D2342" i="1"/>
  <c r="D2343" i="1"/>
  <c r="D2344" i="1"/>
  <c r="D2345" i="1"/>
  <c r="D2346" i="1"/>
  <c r="D2347" i="1"/>
  <c r="D2348" i="1"/>
  <c r="D2349" i="1"/>
  <c r="D2350" i="1"/>
  <c r="D2351" i="1"/>
  <c r="D2352" i="1"/>
  <c r="D2353" i="1"/>
  <c r="D2354" i="1"/>
  <c r="D2355" i="1"/>
  <c r="D2356" i="1"/>
  <c r="D2357" i="1"/>
  <c r="D2358" i="1"/>
  <c r="D2359" i="1"/>
  <c r="D2360" i="1"/>
  <c r="D2361" i="1"/>
  <c r="D2362" i="1"/>
  <c r="D2363" i="1"/>
  <c r="D2364" i="1"/>
  <c r="D2365" i="1"/>
  <c r="D2366" i="1"/>
  <c r="D2367" i="1"/>
  <c r="D2368" i="1"/>
  <c r="D2369" i="1"/>
  <c r="D2370" i="1"/>
  <c r="D2371" i="1"/>
  <c r="D2372" i="1"/>
  <c r="D2373" i="1"/>
  <c r="D2374" i="1"/>
  <c r="D2375" i="1"/>
  <c r="D2376" i="1"/>
  <c r="D2377" i="1"/>
  <c r="D2378" i="1"/>
  <c r="D2379" i="1"/>
  <c r="D2380" i="1"/>
  <c r="D2381" i="1"/>
  <c r="D2382" i="1"/>
  <c r="D2383" i="1"/>
  <c r="D2384" i="1"/>
  <c r="D2385" i="1"/>
  <c r="D2386" i="1"/>
  <c r="D2387" i="1"/>
  <c r="D2388" i="1"/>
  <c r="D2389" i="1"/>
  <c r="D2390" i="1"/>
  <c r="D2391" i="1"/>
  <c r="D2392" i="1"/>
  <c r="D2393" i="1"/>
  <c r="D2394" i="1"/>
  <c r="D2395" i="1"/>
  <c r="D2396" i="1"/>
  <c r="D2397" i="1"/>
  <c r="D2398" i="1"/>
  <c r="D2399" i="1"/>
  <c r="D2400" i="1"/>
  <c r="D2401" i="1"/>
  <c r="D2402" i="1"/>
  <c r="D2403" i="1"/>
  <c r="D2404" i="1"/>
  <c r="D2405" i="1"/>
  <c r="D2406" i="1"/>
  <c r="D2407" i="1"/>
  <c r="D2408" i="1"/>
  <c r="D2409" i="1"/>
  <c r="D2410" i="1"/>
  <c r="D2411" i="1"/>
  <c r="D2412" i="1"/>
  <c r="D2413" i="1"/>
  <c r="D2414" i="1"/>
  <c r="D2415" i="1"/>
  <c r="D2416" i="1"/>
  <c r="D2417" i="1"/>
  <c r="D2418" i="1"/>
  <c r="D2419" i="1"/>
  <c r="D2420" i="1"/>
  <c r="D2421" i="1"/>
  <c r="D2422" i="1"/>
  <c r="D2423" i="1"/>
  <c r="D2424" i="1"/>
  <c r="D2425" i="1"/>
  <c r="D2426" i="1"/>
  <c r="D2427" i="1"/>
  <c r="D2428" i="1"/>
  <c r="D2429" i="1"/>
  <c r="D2430" i="1"/>
  <c r="D2431" i="1"/>
  <c r="D2432" i="1"/>
  <c r="D2433" i="1"/>
  <c r="D2434" i="1"/>
  <c r="D2435" i="1"/>
  <c r="D2436" i="1"/>
  <c r="D2437" i="1"/>
  <c r="D2438" i="1"/>
  <c r="D2439" i="1"/>
  <c r="D2440" i="1"/>
  <c r="D2441" i="1"/>
  <c r="D2442" i="1"/>
  <c r="D2443" i="1"/>
  <c r="D2444" i="1"/>
  <c r="D2445" i="1"/>
  <c r="D2446" i="1"/>
  <c r="D2447" i="1"/>
  <c r="D2448" i="1"/>
  <c r="D2449" i="1"/>
  <c r="D2450" i="1"/>
  <c r="D2451" i="1"/>
  <c r="D2452" i="1"/>
  <c r="D2453" i="1"/>
  <c r="D2454" i="1"/>
  <c r="D2455" i="1"/>
  <c r="D2456" i="1"/>
  <c r="D2457" i="1"/>
  <c r="D2458" i="1"/>
  <c r="D2459" i="1"/>
  <c r="D2460" i="1"/>
  <c r="D2461" i="1"/>
  <c r="D2462" i="1"/>
  <c r="D2463" i="1"/>
  <c r="D2464" i="1"/>
  <c r="D2465" i="1"/>
  <c r="D2466" i="1"/>
  <c r="D2467" i="1"/>
  <c r="D2468" i="1"/>
  <c r="D2469" i="1"/>
  <c r="D2470" i="1"/>
  <c r="D2471" i="1"/>
  <c r="D2472" i="1"/>
  <c r="D2473" i="1"/>
  <c r="D2474" i="1"/>
  <c r="D2475" i="1"/>
  <c r="D2476" i="1"/>
  <c r="D2477" i="1"/>
  <c r="D2478" i="1"/>
  <c r="D2479" i="1"/>
  <c r="D2480" i="1"/>
  <c r="D2481" i="1"/>
  <c r="D2482" i="1"/>
  <c r="D2483" i="1"/>
  <c r="D2484" i="1"/>
  <c r="D2485" i="1"/>
  <c r="D2486" i="1"/>
  <c r="D2487" i="1"/>
  <c r="D2488" i="1"/>
  <c r="D2489" i="1"/>
  <c r="D2490" i="1"/>
  <c r="D2491" i="1"/>
  <c r="D2492" i="1"/>
  <c r="D2493" i="1"/>
  <c r="D2494" i="1"/>
  <c r="D2495" i="1"/>
  <c r="D2496" i="1"/>
  <c r="D2497" i="1"/>
  <c r="D2498" i="1"/>
  <c r="D2499" i="1"/>
  <c r="D2500" i="1"/>
  <c r="D2501" i="1"/>
  <c r="D2502" i="1"/>
  <c r="D2503" i="1"/>
  <c r="D2504" i="1"/>
  <c r="D2505" i="1"/>
  <c r="D2506" i="1"/>
  <c r="D2507" i="1"/>
  <c r="D2508" i="1"/>
  <c r="D2509" i="1"/>
  <c r="D2510" i="1"/>
  <c r="D2511" i="1"/>
  <c r="D2512" i="1"/>
  <c r="D2513" i="1"/>
  <c r="D2514" i="1"/>
  <c r="D2515" i="1"/>
  <c r="D2516" i="1"/>
  <c r="D2517" i="1"/>
  <c r="D2518" i="1"/>
  <c r="D2519" i="1"/>
  <c r="D2520" i="1"/>
  <c r="D2521" i="1"/>
  <c r="D2522" i="1"/>
  <c r="D2523" i="1"/>
  <c r="D2524" i="1"/>
  <c r="D2525" i="1"/>
  <c r="D2526" i="1"/>
  <c r="D2527" i="1"/>
  <c r="D2528" i="1"/>
  <c r="D2529" i="1"/>
  <c r="D2530" i="1"/>
  <c r="D2531" i="1"/>
  <c r="D2532" i="1"/>
  <c r="D2533" i="1"/>
  <c r="D2534" i="1"/>
  <c r="D2535" i="1"/>
  <c r="D2536" i="1"/>
  <c r="D2537" i="1"/>
  <c r="D2538" i="1"/>
  <c r="D2539" i="1"/>
  <c r="D2540" i="1"/>
  <c r="D2541" i="1"/>
  <c r="D2542" i="1"/>
  <c r="D2543" i="1"/>
  <c r="D2544" i="1"/>
  <c r="D2545" i="1"/>
  <c r="D2546" i="1"/>
  <c r="D2547" i="1"/>
  <c r="D2548" i="1"/>
  <c r="D2549" i="1"/>
  <c r="D2550" i="1"/>
  <c r="D2551" i="1"/>
  <c r="D2552" i="1"/>
  <c r="D2553" i="1"/>
  <c r="D2554" i="1"/>
  <c r="D2555" i="1"/>
  <c r="D2556" i="1"/>
  <c r="D2557" i="1"/>
  <c r="D2558" i="1"/>
  <c r="D2559" i="1"/>
  <c r="D2560" i="1"/>
  <c r="D2561" i="1"/>
  <c r="D2562" i="1"/>
  <c r="D2563" i="1"/>
  <c r="D2564" i="1"/>
  <c r="D2565" i="1"/>
  <c r="D2566" i="1"/>
  <c r="D2567" i="1"/>
  <c r="D2568" i="1"/>
  <c r="D2569" i="1"/>
  <c r="D2570" i="1"/>
  <c r="D2571" i="1"/>
  <c r="D2572" i="1"/>
  <c r="D2573" i="1"/>
  <c r="D2574" i="1"/>
  <c r="D2575" i="1"/>
  <c r="D2576" i="1"/>
  <c r="D2577" i="1"/>
  <c r="D2578" i="1"/>
  <c r="D2579" i="1"/>
  <c r="D2580" i="1"/>
  <c r="D2581" i="1"/>
  <c r="D2582" i="1"/>
  <c r="D2583" i="1"/>
  <c r="D2584" i="1"/>
  <c r="D2585" i="1"/>
  <c r="D2586" i="1"/>
  <c r="D2587" i="1"/>
  <c r="D2588" i="1"/>
  <c r="D2589" i="1"/>
  <c r="D2590" i="1"/>
  <c r="D2591" i="1"/>
  <c r="D2592" i="1"/>
  <c r="D2593" i="1"/>
  <c r="D2594" i="1"/>
  <c r="D2595" i="1"/>
  <c r="D2596" i="1"/>
  <c r="D2597" i="1"/>
  <c r="D2598" i="1"/>
  <c r="D2599" i="1"/>
  <c r="D2600" i="1"/>
  <c r="D2601" i="1"/>
  <c r="D2602" i="1"/>
  <c r="D2603" i="1"/>
  <c r="D2604" i="1"/>
  <c r="D2605" i="1"/>
  <c r="D2606" i="1"/>
  <c r="D2607" i="1"/>
  <c r="D2608" i="1"/>
  <c r="D2609" i="1"/>
  <c r="D2610" i="1"/>
  <c r="D2611" i="1"/>
  <c r="D2612" i="1"/>
  <c r="D2613" i="1"/>
  <c r="D2614" i="1"/>
  <c r="D2615" i="1"/>
  <c r="D2616" i="1"/>
  <c r="D2617" i="1"/>
  <c r="D2618" i="1"/>
  <c r="D2619" i="1"/>
  <c r="D2620" i="1"/>
  <c r="D2621" i="1"/>
  <c r="D2622" i="1"/>
  <c r="D2623" i="1"/>
  <c r="D2624" i="1"/>
  <c r="D2625" i="1"/>
  <c r="D2626" i="1"/>
  <c r="D2627" i="1"/>
  <c r="D2628" i="1"/>
  <c r="D2629" i="1"/>
  <c r="D2630" i="1"/>
  <c r="D2631" i="1"/>
  <c r="D2632" i="1"/>
  <c r="D2633" i="1"/>
  <c r="D2634" i="1"/>
  <c r="D2635" i="1"/>
  <c r="D2636" i="1"/>
  <c r="D2637" i="1"/>
  <c r="D2638" i="1"/>
  <c r="D2639" i="1"/>
  <c r="D2640" i="1"/>
  <c r="D2641" i="1"/>
  <c r="D2642" i="1"/>
  <c r="D2643" i="1"/>
  <c r="D2644" i="1"/>
  <c r="D2645" i="1"/>
  <c r="D2646" i="1"/>
  <c r="D2647" i="1"/>
  <c r="D2648" i="1"/>
  <c r="D2649" i="1"/>
  <c r="D2650" i="1"/>
  <c r="D2651" i="1"/>
  <c r="D2652" i="1"/>
  <c r="D2653" i="1"/>
  <c r="D2654" i="1"/>
  <c r="D2655" i="1"/>
  <c r="D2656" i="1"/>
  <c r="D2657" i="1"/>
  <c r="D2658" i="1"/>
  <c r="D2659" i="1"/>
  <c r="D2660" i="1"/>
  <c r="D2661" i="1"/>
  <c r="D2662" i="1"/>
  <c r="D2663" i="1"/>
  <c r="D2664" i="1"/>
  <c r="D2665" i="1"/>
  <c r="D2666" i="1"/>
  <c r="D2667" i="1"/>
  <c r="D2668" i="1"/>
  <c r="D2669" i="1"/>
  <c r="D2670" i="1"/>
  <c r="D2671" i="1"/>
  <c r="D2672" i="1"/>
  <c r="D2673" i="1"/>
  <c r="D2674" i="1"/>
  <c r="D2675" i="1"/>
  <c r="D2676" i="1"/>
  <c r="D2677" i="1"/>
  <c r="D2678" i="1"/>
  <c r="D2679" i="1"/>
  <c r="D2680" i="1"/>
  <c r="D2681" i="1"/>
  <c r="D2682" i="1"/>
  <c r="D2683" i="1"/>
  <c r="D2684" i="1"/>
  <c r="D2685" i="1"/>
  <c r="D2686" i="1"/>
  <c r="D2687" i="1"/>
  <c r="D2688" i="1"/>
  <c r="D2689" i="1"/>
  <c r="D2690" i="1"/>
  <c r="D2691" i="1"/>
  <c r="D2692" i="1"/>
  <c r="D2693" i="1"/>
  <c r="D2694" i="1"/>
  <c r="D2695" i="1"/>
  <c r="D2696" i="1"/>
  <c r="D2697" i="1"/>
  <c r="D2698" i="1"/>
  <c r="D2699" i="1"/>
  <c r="D2700" i="1"/>
  <c r="D2701" i="1"/>
  <c r="D2702" i="1"/>
  <c r="D2703" i="1"/>
  <c r="D2704" i="1"/>
  <c r="D2705" i="1"/>
  <c r="D2706" i="1"/>
  <c r="D2707" i="1"/>
  <c r="D2708" i="1"/>
  <c r="D2709" i="1"/>
  <c r="D2710" i="1"/>
  <c r="D2711" i="1"/>
  <c r="D2712" i="1"/>
  <c r="D2713" i="1"/>
  <c r="D2714" i="1"/>
  <c r="D2715" i="1"/>
  <c r="D2716" i="1"/>
  <c r="D2717" i="1"/>
  <c r="D2718" i="1"/>
  <c r="D2719" i="1"/>
  <c r="D2720" i="1"/>
  <c r="D2721" i="1"/>
  <c r="D2722" i="1"/>
  <c r="D2723" i="1"/>
  <c r="D2724" i="1"/>
  <c r="D2725" i="1"/>
  <c r="D2726" i="1"/>
  <c r="D2727" i="1"/>
  <c r="D2728" i="1"/>
  <c r="D2729" i="1"/>
  <c r="D2730" i="1"/>
  <c r="D2731" i="1"/>
  <c r="D2732" i="1"/>
  <c r="D2733" i="1"/>
  <c r="D2734" i="1"/>
  <c r="D2735" i="1"/>
  <c r="D2736" i="1"/>
  <c r="D2737" i="1"/>
  <c r="D2738" i="1"/>
  <c r="D2739" i="1"/>
  <c r="D2740" i="1"/>
  <c r="D2741" i="1"/>
  <c r="D2742" i="1"/>
  <c r="D2743" i="1"/>
  <c r="D2744" i="1"/>
  <c r="D2745" i="1"/>
  <c r="D2746" i="1"/>
  <c r="D2747" i="1"/>
  <c r="D2748" i="1"/>
  <c r="D2749" i="1"/>
  <c r="D2750" i="1"/>
  <c r="D2751" i="1"/>
  <c r="D2752" i="1"/>
  <c r="D2753" i="1"/>
  <c r="D2754" i="1"/>
  <c r="D2755" i="1"/>
  <c r="D2756" i="1"/>
  <c r="D2757" i="1"/>
  <c r="D2758" i="1"/>
  <c r="D2759" i="1"/>
  <c r="D2760" i="1"/>
  <c r="D2761" i="1"/>
  <c r="D2762" i="1"/>
  <c r="D2763" i="1"/>
  <c r="D2764" i="1"/>
  <c r="D2765" i="1"/>
  <c r="D2766" i="1"/>
  <c r="D2767" i="1"/>
  <c r="D2768" i="1"/>
  <c r="D2769" i="1"/>
  <c r="D2770" i="1"/>
  <c r="D2771" i="1"/>
  <c r="D2772" i="1"/>
  <c r="D2773" i="1"/>
  <c r="D2774" i="1"/>
  <c r="D2775" i="1"/>
  <c r="D2776" i="1"/>
  <c r="D2777" i="1"/>
  <c r="D2778" i="1"/>
  <c r="D2779" i="1"/>
  <c r="D2780" i="1"/>
  <c r="D2781" i="1"/>
  <c r="D2782" i="1"/>
  <c r="D2783" i="1"/>
  <c r="D2784" i="1"/>
  <c r="D2785" i="1"/>
  <c r="D2786" i="1"/>
  <c r="D2787" i="1"/>
  <c r="D2788" i="1"/>
  <c r="D2789" i="1"/>
  <c r="D2790" i="1"/>
  <c r="D2791" i="1"/>
  <c r="D2792" i="1"/>
  <c r="D2793" i="1"/>
  <c r="D2794" i="1"/>
  <c r="D2795" i="1"/>
  <c r="D2796" i="1"/>
  <c r="D2797" i="1"/>
  <c r="D2798" i="1"/>
  <c r="D2799" i="1"/>
  <c r="D2800" i="1"/>
  <c r="D2801" i="1"/>
  <c r="D2802" i="1"/>
  <c r="D2803" i="1"/>
  <c r="D2804" i="1"/>
  <c r="D2805" i="1"/>
  <c r="D2806" i="1"/>
  <c r="D2807" i="1"/>
  <c r="D2808" i="1"/>
  <c r="D2809" i="1"/>
  <c r="D2810" i="1"/>
  <c r="D2811" i="1"/>
  <c r="D2812" i="1"/>
  <c r="D2813" i="1"/>
  <c r="D2814" i="1"/>
  <c r="D2815" i="1"/>
  <c r="D2816" i="1"/>
  <c r="D2817" i="1"/>
  <c r="D2818" i="1"/>
  <c r="D2819" i="1"/>
  <c r="D2820" i="1"/>
  <c r="D2821" i="1"/>
  <c r="D2822" i="1"/>
  <c r="D2823" i="1"/>
  <c r="D2824" i="1"/>
  <c r="D2825" i="1"/>
  <c r="D2826" i="1"/>
  <c r="D2827" i="1"/>
  <c r="D2828" i="1"/>
  <c r="D2829" i="1"/>
  <c r="D2830" i="1"/>
  <c r="D2831" i="1"/>
  <c r="D2832" i="1"/>
  <c r="D2833" i="1"/>
  <c r="D2834" i="1"/>
  <c r="D2835" i="1"/>
  <c r="D2836" i="1"/>
  <c r="D2837" i="1"/>
  <c r="D2838" i="1"/>
  <c r="D2839" i="1"/>
  <c r="D2840" i="1"/>
  <c r="D2841" i="1"/>
  <c r="D2842" i="1"/>
  <c r="D2843" i="1"/>
  <c r="D2844" i="1"/>
  <c r="D2845" i="1"/>
  <c r="D2846" i="1"/>
  <c r="D2847" i="1"/>
  <c r="D2848" i="1"/>
  <c r="D2849" i="1"/>
  <c r="D2850" i="1"/>
  <c r="D2851" i="1"/>
  <c r="D2852" i="1"/>
  <c r="D2853" i="1"/>
  <c r="D2854" i="1"/>
  <c r="D2855" i="1"/>
  <c r="D2856" i="1"/>
  <c r="D2857" i="1"/>
  <c r="D2858" i="1"/>
  <c r="D2859" i="1"/>
  <c r="D2860" i="1"/>
  <c r="D2861" i="1"/>
  <c r="D2862" i="1"/>
  <c r="D2863" i="1"/>
  <c r="D2864" i="1"/>
  <c r="D2865" i="1"/>
  <c r="D2866" i="1"/>
  <c r="D2867" i="1"/>
  <c r="D2868" i="1"/>
  <c r="D2869" i="1"/>
  <c r="D2870" i="1"/>
  <c r="D2871" i="1"/>
  <c r="D2872" i="1"/>
  <c r="D2873" i="1"/>
  <c r="D2874" i="1"/>
  <c r="D2875" i="1"/>
  <c r="D2876" i="1"/>
  <c r="D2877" i="1"/>
  <c r="D2878" i="1"/>
  <c r="D2879" i="1"/>
  <c r="D2880" i="1"/>
  <c r="D2881" i="1"/>
  <c r="D2882" i="1"/>
  <c r="D2883" i="1"/>
  <c r="D2884" i="1"/>
  <c r="D2885" i="1"/>
  <c r="D2886" i="1"/>
  <c r="D2887" i="1"/>
  <c r="D2888" i="1"/>
  <c r="D2889" i="1"/>
  <c r="D2890" i="1"/>
  <c r="D2891" i="1"/>
  <c r="D2892" i="1"/>
  <c r="D2893" i="1"/>
  <c r="D2894" i="1"/>
  <c r="D2895" i="1"/>
  <c r="D2896" i="1"/>
  <c r="D2897" i="1"/>
  <c r="D2898" i="1"/>
  <c r="D2899" i="1"/>
  <c r="D2900" i="1"/>
  <c r="D2901" i="1"/>
  <c r="D2902" i="1"/>
  <c r="D2903" i="1"/>
  <c r="D2904" i="1"/>
  <c r="D2905" i="1"/>
  <c r="D2906" i="1"/>
  <c r="D2907" i="1"/>
  <c r="D2908" i="1"/>
  <c r="D2909" i="1"/>
  <c r="D2910" i="1"/>
  <c r="D2911" i="1"/>
  <c r="D2912" i="1"/>
  <c r="D2913" i="1"/>
  <c r="D2914" i="1"/>
  <c r="D2915" i="1"/>
  <c r="D2916" i="1"/>
  <c r="D2917" i="1"/>
  <c r="D2918" i="1"/>
  <c r="D2919" i="1"/>
  <c r="D2920" i="1"/>
  <c r="D2921" i="1"/>
  <c r="D2922" i="1"/>
  <c r="D2923" i="1"/>
  <c r="D2924" i="1"/>
  <c r="D2925" i="1"/>
  <c r="D2926" i="1"/>
  <c r="D2927" i="1"/>
  <c r="D2928" i="1"/>
  <c r="D2929" i="1"/>
  <c r="D2930" i="1"/>
  <c r="D2931" i="1"/>
  <c r="D2932" i="1"/>
  <c r="D2933" i="1"/>
  <c r="D2934" i="1"/>
  <c r="D2935" i="1"/>
  <c r="D2936" i="1"/>
  <c r="D2937" i="1"/>
  <c r="D2938" i="1"/>
  <c r="D2939" i="1"/>
  <c r="D2940" i="1"/>
  <c r="D2941" i="1"/>
  <c r="D2942" i="1"/>
  <c r="D2943" i="1"/>
  <c r="D2944" i="1"/>
  <c r="D2945" i="1"/>
  <c r="D2946" i="1"/>
  <c r="D2947" i="1"/>
  <c r="D2948" i="1"/>
  <c r="D2949" i="1"/>
  <c r="D2950" i="1"/>
  <c r="D2951" i="1"/>
  <c r="D2952" i="1"/>
  <c r="D2953" i="1"/>
  <c r="D2954" i="1"/>
  <c r="D2955" i="1"/>
  <c r="D2956" i="1"/>
  <c r="D2957" i="1"/>
  <c r="D2958" i="1"/>
  <c r="D2959" i="1"/>
  <c r="D2960" i="1"/>
  <c r="D2961" i="1"/>
  <c r="D2962" i="1"/>
  <c r="D2963" i="1"/>
  <c r="D2964" i="1"/>
  <c r="D2965" i="1"/>
  <c r="D2966" i="1"/>
  <c r="D2967" i="1"/>
  <c r="D2968" i="1"/>
  <c r="D2969" i="1"/>
  <c r="D2970" i="1"/>
  <c r="D2971" i="1"/>
  <c r="D2972" i="1"/>
  <c r="D2973" i="1"/>
  <c r="D2974" i="1"/>
  <c r="D2975" i="1"/>
  <c r="D2976" i="1"/>
  <c r="D2977" i="1"/>
  <c r="D2978" i="1"/>
  <c r="D2979" i="1"/>
  <c r="D2980" i="1"/>
  <c r="D2981" i="1"/>
  <c r="D2982" i="1"/>
  <c r="D2983" i="1"/>
  <c r="D2984" i="1"/>
  <c r="D2985" i="1"/>
  <c r="D2986" i="1"/>
  <c r="D2987" i="1"/>
  <c r="D2988" i="1"/>
  <c r="D2989" i="1"/>
  <c r="D2990" i="1"/>
  <c r="D2991" i="1"/>
  <c r="D2992" i="1"/>
  <c r="D2993" i="1"/>
  <c r="D2994" i="1"/>
  <c r="D2995" i="1"/>
  <c r="D2996" i="1"/>
  <c r="D2997" i="1"/>
  <c r="D2998" i="1"/>
  <c r="D2999" i="1"/>
  <c r="D3000" i="1"/>
  <c r="D3001" i="1"/>
  <c r="D2" i="1"/>
</calcChain>
</file>

<file path=xl/sharedStrings.xml><?xml version="1.0" encoding="utf-8"?>
<sst xmlns="http://schemas.openxmlformats.org/spreadsheetml/2006/main" count="15076" uniqueCount="3145">
  <si>
    <t>Transaction_ID</t>
  </si>
  <si>
    <t>Date</t>
  </si>
  <si>
    <t>Customer_ID</t>
  </si>
  <si>
    <t>Account_Type</t>
  </si>
  <si>
    <t>Transaction_Type</t>
  </si>
  <si>
    <t>Transaction_Amount</t>
  </si>
  <si>
    <t>Balance_After_Transaction</t>
  </si>
  <si>
    <t>Interest_Accrued</t>
  </si>
  <si>
    <t>Fee_Charged</t>
  </si>
  <si>
    <t>Region</t>
  </si>
  <si>
    <t>Customer_Satisfaction</t>
  </si>
  <si>
    <t>INV11782</t>
  </si>
  <si>
    <t>CUST1091</t>
  </si>
  <si>
    <t>Credit</t>
  </si>
  <si>
    <t>Interest</t>
  </si>
  <si>
    <t>West</t>
  </si>
  <si>
    <t>INV11452</t>
  </si>
  <si>
    <t>CUST1074</t>
  </si>
  <si>
    <t>East</t>
  </si>
  <si>
    <t>INV10252</t>
  </si>
  <si>
    <t>CUST1096</t>
  </si>
  <si>
    <t>Deposit</t>
  </si>
  <si>
    <t>INV11676</t>
  </si>
  <si>
    <t>CUST1038</t>
  </si>
  <si>
    <t>Checking</t>
  </si>
  <si>
    <t>Withdrawal</t>
  </si>
  <si>
    <t>North</t>
  </si>
  <si>
    <t>INV11216</t>
  </si>
  <si>
    <t>CUST1073</t>
  </si>
  <si>
    <t>INV11257</t>
  </si>
  <si>
    <t>CUST1056</t>
  </si>
  <si>
    <t>Investment</t>
  </si>
  <si>
    <t>INV10094</t>
  </si>
  <si>
    <t>CUST1039</t>
  </si>
  <si>
    <t>Fee</t>
  </si>
  <si>
    <t>INV10998</t>
  </si>
  <si>
    <t>CUST1099</t>
  </si>
  <si>
    <t>INV10483</t>
  </si>
  <si>
    <t>CUST1011</t>
  </si>
  <si>
    <t>South</t>
  </si>
  <si>
    <t>INV11016</t>
  </si>
  <si>
    <t>CUST1052</t>
  </si>
  <si>
    <t>INV12001</t>
  </si>
  <si>
    <t>CUST1045</t>
  </si>
  <si>
    <t>INV11019</t>
  </si>
  <si>
    <t>CUST1069</t>
  </si>
  <si>
    <t>INV11742</t>
  </si>
  <si>
    <t>CUST1004</t>
  </si>
  <si>
    <t>INV12464</t>
  </si>
  <si>
    <t>CUST1032</t>
  </si>
  <si>
    <t>INV12982</t>
  </si>
  <si>
    <t>INV11136</t>
  </si>
  <si>
    <t>CUST1041</t>
  </si>
  <si>
    <t>INV10795</t>
  </si>
  <si>
    <t>CUST1025</t>
  </si>
  <si>
    <t>Savings</t>
  </si>
  <si>
    <t>INV11687</t>
  </si>
  <si>
    <t>CUST1051</t>
  </si>
  <si>
    <t>INV12058</t>
  </si>
  <si>
    <t>CUST1002</t>
  </si>
  <si>
    <t>INV11387</t>
  </si>
  <si>
    <t>CUST1067</t>
  </si>
  <si>
    <t>INV10061</t>
  </si>
  <si>
    <t>CUST1059</t>
  </si>
  <si>
    <t>INV11472</t>
  </si>
  <si>
    <t>CUST1090</t>
  </si>
  <si>
    <t>INV12115</t>
  </si>
  <si>
    <t>CUST1023</t>
  </si>
  <si>
    <t>INV12902</t>
  </si>
  <si>
    <t>INV12525</t>
  </si>
  <si>
    <t>CUST1066</t>
  </si>
  <si>
    <t>INV12848</t>
  </si>
  <si>
    <t>CUST1094</t>
  </si>
  <si>
    <t>INV11360</t>
  </si>
  <si>
    <t>INV11215</t>
  </si>
  <si>
    <t>CUST1010</t>
  </si>
  <si>
    <t>INV10034</t>
  </si>
  <si>
    <t>INV10216</t>
  </si>
  <si>
    <t>INV11888</t>
  </si>
  <si>
    <t>CUST1003</t>
  </si>
  <si>
    <t>INV11288</t>
  </si>
  <si>
    <t>CUST1058</t>
  </si>
  <si>
    <t>INV11635</t>
  </si>
  <si>
    <t>INV12569</t>
  </si>
  <si>
    <t>CUST1064</t>
  </si>
  <si>
    <t>INV10661</t>
  </si>
  <si>
    <t>CUST1006</t>
  </si>
  <si>
    <t>INV10921</t>
  </si>
  <si>
    <t>CUST1020</t>
  </si>
  <si>
    <t>INV11851</t>
  </si>
  <si>
    <t>INV10868</t>
  </si>
  <si>
    <t>CUST1029</t>
  </si>
  <si>
    <t>INV11381</t>
  </si>
  <si>
    <t>CUST1095</t>
  </si>
  <si>
    <t>INV11626</t>
  </si>
  <si>
    <t>INV10106</t>
  </si>
  <si>
    <t>CUST1044</t>
  </si>
  <si>
    <t>INV10350</t>
  </si>
  <si>
    <t>CUST1097</t>
  </si>
  <si>
    <t>INV10254</t>
  </si>
  <si>
    <t>INV11049</t>
  </si>
  <si>
    <t>CUST1065</t>
  </si>
  <si>
    <t>INV11649</t>
  </si>
  <si>
    <t>INV10044</t>
  </si>
  <si>
    <t>INV10100</t>
  </si>
  <si>
    <t>INV12226</t>
  </si>
  <si>
    <t>CUST1087</t>
  </si>
  <si>
    <t>INV11143</t>
  </si>
  <si>
    <t>CUST1031</t>
  </si>
  <si>
    <t>INV10500</t>
  </si>
  <si>
    <t>CUST1075</t>
  </si>
  <si>
    <t>INV11907</t>
  </si>
  <si>
    <t>CUST1055</t>
  </si>
  <si>
    <t>INV11757</t>
  </si>
  <si>
    <t>CUST1047</t>
  </si>
  <si>
    <t>INV11079</t>
  </si>
  <si>
    <t>CUST1049</t>
  </si>
  <si>
    <t>INV10964</t>
  </si>
  <si>
    <t>CUST1086</t>
  </si>
  <si>
    <t>INV11641</t>
  </si>
  <si>
    <t>INV12048</t>
  </si>
  <si>
    <t>CUST1061</t>
  </si>
  <si>
    <t>INV10975</t>
  </si>
  <si>
    <t>CUST1017</t>
  </si>
  <si>
    <t>INV12812</t>
  </si>
  <si>
    <t>CUST1007</t>
  </si>
  <si>
    <t>INV10691</t>
  </si>
  <si>
    <t>INV12332</t>
  </si>
  <si>
    <t>CUST1089</t>
  </si>
  <si>
    <t>INV11557</t>
  </si>
  <si>
    <t>CUST1080</t>
  </si>
  <si>
    <t>INV10633</t>
  </si>
  <si>
    <t>CUST1098</t>
  </si>
  <si>
    <t>INV10333</t>
  </si>
  <si>
    <t>INV12646</t>
  </si>
  <si>
    <t>CUST1013</t>
  </si>
  <si>
    <t>INV11117</t>
  </si>
  <si>
    <t>CUST1021</t>
  </si>
  <si>
    <t>INV11629</t>
  </si>
  <si>
    <t>CUST1012</t>
  </si>
  <si>
    <t>INV10171</t>
  </si>
  <si>
    <t>CUST1070</t>
  </si>
  <si>
    <t>INV12829</t>
  </si>
  <si>
    <t>INV10191</t>
  </si>
  <si>
    <t>INV11175</t>
  </si>
  <si>
    <t>CUST1037</t>
  </si>
  <si>
    <t>INV12152</t>
  </si>
  <si>
    <t>CUST1040</t>
  </si>
  <si>
    <t>INV12474</t>
  </si>
  <si>
    <t>INV11510</t>
  </si>
  <si>
    <t>INV11768</t>
  </si>
  <si>
    <t>CUST1057</t>
  </si>
  <si>
    <t>INV10317</t>
  </si>
  <si>
    <t>INV10397</t>
  </si>
  <si>
    <t>CUST1046</t>
  </si>
  <si>
    <t>INV11006</t>
  </si>
  <si>
    <t>CUST1005</t>
  </si>
  <si>
    <t>INV10732</t>
  </si>
  <si>
    <t>INV11922</t>
  </si>
  <si>
    <t>INV12903</t>
  </si>
  <si>
    <t>INV11997</t>
  </si>
  <si>
    <t>INV11560</t>
  </si>
  <si>
    <t>INV10858</t>
  </si>
  <si>
    <t>INV10822</t>
  </si>
  <si>
    <t>CUST1082</t>
  </si>
  <si>
    <t>INV12183</t>
  </si>
  <si>
    <t>INV10459</t>
  </si>
  <si>
    <t>INV11927</t>
  </si>
  <si>
    <t>CUST1063</t>
  </si>
  <si>
    <t>INV11098</t>
  </si>
  <si>
    <t>INV12980</t>
  </si>
  <si>
    <t>INV12981</t>
  </si>
  <si>
    <t>CUST1033</t>
  </si>
  <si>
    <t>INV10781</t>
  </si>
  <si>
    <t>INV12775</t>
  </si>
  <si>
    <t>INV11280</t>
  </si>
  <si>
    <t>CUST1001</t>
  </si>
  <si>
    <t>INV12671</t>
  </si>
  <si>
    <t>INV11882</t>
  </si>
  <si>
    <t>INV11587</t>
  </si>
  <si>
    <t>INV12532</t>
  </si>
  <si>
    <t>INV12911</t>
  </si>
  <si>
    <t>CUST1022</t>
  </si>
  <si>
    <t>INV10956</t>
  </si>
  <si>
    <t>INV10127</t>
  </si>
  <si>
    <t>CUST1071</t>
  </si>
  <si>
    <t>INV12460</t>
  </si>
  <si>
    <t>INV10527</t>
  </si>
  <si>
    <t>INV11361</t>
  </si>
  <si>
    <t>INV12658</t>
  </si>
  <si>
    <t>INV11549</t>
  </si>
  <si>
    <t>INV10220</t>
  </si>
  <si>
    <t>INV10122</t>
  </si>
  <si>
    <t>INV11613</t>
  </si>
  <si>
    <t>CUST1014</t>
  </si>
  <si>
    <t>INV12221</t>
  </si>
  <si>
    <t>CUST1050</t>
  </si>
  <si>
    <t>INV10786</t>
  </si>
  <si>
    <t>INV12989</t>
  </si>
  <si>
    <t>INV10629</t>
  </si>
  <si>
    <t>INV11223</t>
  </si>
  <si>
    <t>INV12175</t>
  </si>
  <si>
    <t>INV12887</t>
  </si>
  <si>
    <t>CUST1077</t>
  </si>
  <si>
    <t>INV11646</t>
  </si>
  <si>
    <t>CUST1024</t>
  </si>
  <si>
    <t>INV10802</t>
  </si>
  <si>
    <t>CUST1076</t>
  </si>
  <si>
    <t>INV11420</t>
  </si>
  <si>
    <t>CUST1036</t>
  </si>
  <si>
    <t>INV12028</t>
  </si>
  <si>
    <t>INV12004</t>
  </si>
  <si>
    <t>CUST1079</t>
  </si>
  <si>
    <t>INV12872</t>
  </si>
  <si>
    <t>INV10965</t>
  </si>
  <si>
    <t>INV11910</t>
  </si>
  <si>
    <t>INV10644</t>
  </si>
  <si>
    <t>INV11762</t>
  </si>
  <si>
    <t>INV12217</t>
  </si>
  <si>
    <t>INV12694</t>
  </si>
  <si>
    <t>INV11609</t>
  </si>
  <si>
    <t>INV12790</t>
  </si>
  <si>
    <t>INV12831</t>
  </si>
  <si>
    <t>INV10543</t>
  </si>
  <si>
    <t>INV10351</t>
  </si>
  <si>
    <t>INV10392</t>
  </si>
  <si>
    <t>INV11269</t>
  </si>
  <si>
    <t>INV11473</t>
  </si>
  <si>
    <t>INV11512</t>
  </si>
  <si>
    <t>CUST1019</t>
  </si>
  <si>
    <t>INV10455</t>
  </si>
  <si>
    <t>INV10796</t>
  </si>
  <si>
    <t>CUST1062</t>
  </si>
  <si>
    <t>INV10222</t>
  </si>
  <si>
    <t>INV11519</t>
  </si>
  <si>
    <t>INV10395</t>
  </si>
  <si>
    <t>INV11908</t>
  </si>
  <si>
    <t>INV10314</t>
  </si>
  <si>
    <t>INV10418</t>
  </si>
  <si>
    <t>INV11624</t>
  </si>
  <si>
    <t>CUST1054</t>
  </si>
  <si>
    <t>INV10775</t>
  </si>
  <si>
    <t>INV10953</t>
  </si>
  <si>
    <t>CUST1000</t>
  </si>
  <si>
    <t>INV11662</t>
  </si>
  <si>
    <t>INV12211</t>
  </si>
  <si>
    <t>INV12481</t>
  </si>
  <si>
    <t>INV11412</t>
  </si>
  <si>
    <t>INV12124</t>
  </si>
  <si>
    <t>CUST1078</t>
  </si>
  <si>
    <t>INV12867</t>
  </si>
  <si>
    <t>INV11899</t>
  </si>
  <si>
    <t>INV12563</t>
  </si>
  <si>
    <t>CUST1015</t>
  </si>
  <si>
    <t>INV10184</t>
  </si>
  <si>
    <t>CUST1083</t>
  </si>
  <si>
    <t>INV12165</t>
  </si>
  <si>
    <t>INV11389</t>
  </si>
  <si>
    <t>CUST1053</t>
  </si>
  <si>
    <t>INV10544</t>
  </si>
  <si>
    <t>INV11769</t>
  </si>
  <si>
    <t>INV11755</t>
  </si>
  <si>
    <t>INV10653</t>
  </si>
  <si>
    <t>CUST1092</t>
  </si>
  <si>
    <t>INV10194</t>
  </si>
  <si>
    <t>INV11121</t>
  </si>
  <si>
    <t>INV11597</t>
  </si>
  <si>
    <t>CUST1016</t>
  </si>
  <si>
    <t>INV10473</t>
  </si>
  <si>
    <t>INV11134</t>
  </si>
  <si>
    <t>INV12855</t>
  </si>
  <si>
    <t>INV10757</t>
  </si>
  <si>
    <t>INV10859</t>
  </si>
  <si>
    <t>INV12878</t>
  </si>
  <si>
    <t>CUST1009</t>
  </si>
  <si>
    <t>INV10736</t>
  </si>
  <si>
    <t>INV11001</t>
  </si>
  <si>
    <t>INV10233</t>
  </si>
  <si>
    <t>INV12012</t>
  </si>
  <si>
    <t>INV10927</t>
  </si>
  <si>
    <t>INV11877</t>
  </si>
  <si>
    <t>INV10579</t>
  </si>
  <si>
    <t>INV12027</t>
  </si>
  <si>
    <t>INV12101</t>
  </si>
  <si>
    <t>INV10448</t>
  </si>
  <si>
    <t>INV10709</t>
  </si>
  <si>
    <t>INV10024</t>
  </si>
  <si>
    <t>INV10431</t>
  </si>
  <si>
    <t>INV12974</t>
  </si>
  <si>
    <t>INV12822</t>
  </si>
  <si>
    <t>INV10410</t>
  </si>
  <si>
    <t>INV10836</t>
  </si>
  <si>
    <t>INV12187</t>
  </si>
  <si>
    <t>INV12695</t>
  </si>
  <si>
    <t>INV11024</t>
  </si>
  <si>
    <t>INV11745</t>
  </si>
  <si>
    <t>INV11193</t>
  </si>
  <si>
    <t>INV10551</t>
  </si>
  <si>
    <t>INV12069</t>
  </si>
  <si>
    <t>INV11849</t>
  </si>
  <si>
    <t>INV10586</t>
  </si>
  <si>
    <t>INV10548</t>
  </si>
  <si>
    <t>INV12478</t>
  </si>
  <si>
    <t>INV12923</t>
  </si>
  <si>
    <t>CUST1028</t>
  </si>
  <si>
    <t>INV11651</t>
  </si>
  <si>
    <t>CUST1048</t>
  </si>
  <si>
    <t>INV12599</t>
  </si>
  <si>
    <t>INV10863</t>
  </si>
  <si>
    <t>INV12327</t>
  </si>
  <si>
    <t>INV12682</t>
  </si>
  <si>
    <t>CUST1042</t>
  </si>
  <si>
    <t>INV10967</t>
  </si>
  <si>
    <t>INV10385</t>
  </si>
  <si>
    <t>INV10178</t>
  </si>
  <si>
    <t>INV11484</t>
  </si>
  <si>
    <t>INV11493</t>
  </si>
  <si>
    <t>INV12953</t>
  </si>
  <si>
    <t>INV11833</t>
  </si>
  <si>
    <t>INV12729</t>
  </si>
  <si>
    <t>CUST1085</t>
  </si>
  <si>
    <t>INV10098</t>
  </si>
  <si>
    <t>INV12782</t>
  </si>
  <si>
    <t>INV12135</t>
  </si>
  <si>
    <t>INV12936</t>
  </si>
  <si>
    <t>INV10033</t>
  </si>
  <si>
    <t>INV11207</t>
  </si>
  <si>
    <t>INV12769</t>
  </si>
  <si>
    <t>INV12508</t>
  </si>
  <si>
    <t>INV11919</t>
  </si>
  <si>
    <t>INV10373</t>
  </si>
  <si>
    <t>INV11088</t>
  </si>
  <si>
    <t>INV12248</t>
  </si>
  <si>
    <t>CUST1084</t>
  </si>
  <si>
    <t>INV11172</t>
  </si>
  <si>
    <t>CUST1026</t>
  </si>
  <si>
    <t>INV10582</t>
  </si>
  <si>
    <t>INV10643</t>
  </si>
  <si>
    <t>INV10476</t>
  </si>
  <si>
    <t>INV11218</t>
  </si>
  <si>
    <t>INV10525</t>
  </si>
  <si>
    <t>INV12767</t>
  </si>
  <si>
    <t>INV10041</t>
  </si>
  <si>
    <t>INV11310</t>
  </si>
  <si>
    <t>INV10740</t>
  </si>
  <si>
    <t>INV10743</t>
  </si>
  <si>
    <t>INV11163</t>
  </si>
  <si>
    <t>INV10677</t>
  </si>
  <si>
    <t>INV11605</t>
  </si>
  <si>
    <t>INV10630</t>
  </si>
  <si>
    <t>INV10914</t>
  </si>
  <si>
    <t>INV11726</t>
  </si>
  <si>
    <t>INV12326</t>
  </si>
  <si>
    <t>CUST1088</t>
  </si>
  <si>
    <t>INV12264</t>
  </si>
  <si>
    <t>INV11114</t>
  </si>
  <si>
    <t>INV10150</t>
  </si>
  <si>
    <t>INV12814</t>
  </si>
  <si>
    <t>INV12718</t>
  </si>
  <si>
    <t>INV11287</t>
  </si>
  <si>
    <t>INV11119</t>
  </si>
  <si>
    <t>INV12538</t>
  </si>
  <si>
    <t>INV11746</t>
  </si>
  <si>
    <t>INV12359</t>
  </si>
  <si>
    <t>INV11686</t>
  </si>
  <si>
    <t>INV12424</t>
  </si>
  <si>
    <t>INV10138</t>
  </si>
  <si>
    <t>INV11658</t>
  </si>
  <si>
    <t>INV11145</t>
  </si>
  <si>
    <t>INV11370</t>
  </si>
  <si>
    <t>INV11385</t>
  </si>
  <si>
    <t>INV10528</t>
  </si>
  <si>
    <t>INV10028</t>
  </si>
  <si>
    <t>INV12167</t>
  </si>
  <si>
    <t>INV10212</t>
  </si>
  <si>
    <t>INV11490</t>
  </si>
  <si>
    <t>INV12555</t>
  </si>
  <si>
    <t>INV12051</t>
  </si>
  <si>
    <t>INV11764</t>
  </si>
  <si>
    <t>INV11011</t>
  </si>
  <si>
    <t>INV11639</t>
  </si>
  <si>
    <t>INV11033</t>
  </si>
  <si>
    <t>INV12158</t>
  </si>
  <si>
    <t>INV10594</t>
  </si>
  <si>
    <t>INV12616</t>
  </si>
  <si>
    <t>INV11954</t>
  </si>
  <si>
    <t>INV10683</t>
  </si>
  <si>
    <t>CUST1035</t>
  </si>
  <si>
    <t>INV11388</t>
  </si>
  <si>
    <t>INV11282</t>
  </si>
  <si>
    <t>CUST1081</t>
  </si>
  <si>
    <t>INV12206</t>
  </si>
  <si>
    <t>CUST1060</t>
  </si>
  <si>
    <t>INV11554</t>
  </si>
  <si>
    <t>INV12807</t>
  </si>
  <si>
    <t>CUST1068</t>
  </si>
  <si>
    <t>INV12501</t>
  </si>
  <si>
    <t>INV12973</t>
  </si>
  <si>
    <t>INV11933</t>
  </si>
  <si>
    <t>INV10115</t>
  </si>
  <si>
    <t>INV12719</t>
  </si>
  <si>
    <t>INV11987</t>
  </si>
  <si>
    <t>INV11739</t>
  </si>
  <si>
    <t>INV11273</t>
  </si>
  <si>
    <t>INV11504</t>
  </si>
  <si>
    <t>INV11955</t>
  </si>
  <si>
    <t>INV12214</t>
  </si>
  <si>
    <t>INV12471</t>
  </si>
  <si>
    <t>CUST1034</t>
  </si>
  <si>
    <t>INV12384</t>
  </si>
  <si>
    <t>INV10881</t>
  </si>
  <si>
    <t>INV10831</t>
  </si>
  <si>
    <t>INV12449</t>
  </si>
  <si>
    <t>INV12619</t>
  </si>
  <si>
    <t>INV10364</t>
  </si>
  <si>
    <t>INV12419</t>
  </si>
  <si>
    <t>INV12463</t>
  </si>
  <si>
    <t>INV12229</t>
  </si>
  <si>
    <t>INV11104</t>
  </si>
  <si>
    <t>INV11807</t>
  </si>
  <si>
    <t>INV12609</t>
  </si>
  <si>
    <t>INV11184</t>
  </si>
  <si>
    <t>INV12736</t>
  </si>
  <si>
    <t>INV11957</t>
  </si>
  <si>
    <t>INV10484</t>
  </si>
  <si>
    <t>INV10847</t>
  </si>
  <si>
    <t>INV11814</t>
  </si>
  <si>
    <t>INV11281</t>
  </si>
  <si>
    <t>INV12770</t>
  </si>
  <si>
    <t>INV10776</t>
  </si>
  <si>
    <t>INV12011</t>
  </si>
  <si>
    <t>INV11866</t>
  </si>
  <si>
    <t>INV10462</t>
  </si>
  <si>
    <t>CUST1093</t>
  </si>
  <si>
    <t>INV10837</t>
  </si>
  <si>
    <t>INV10767</t>
  </si>
  <si>
    <t>INV10056</t>
  </si>
  <si>
    <t>INV12088</t>
  </si>
  <si>
    <t>INV11252</t>
  </si>
  <si>
    <t>INV10839</t>
  </si>
  <si>
    <t>INV12284</t>
  </si>
  <si>
    <t>INV11713</t>
  </si>
  <si>
    <t>INV10468</t>
  </si>
  <si>
    <t>INV11097</t>
  </si>
  <si>
    <t>INV10763</t>
  </si>
  <si>
    <t>INV11432</t>
  </si>
  <si>
    <t>INV10113</t>
  </si>
  <si>
    <t>INV10681</t>
  </si>
  <si>
    <t>INV10116</t>
  </si>
  <si>
    <t>INV11956</t>
  </si>
  <si>
    <t>INV12815</t>
  </si>
  <si>
    <t>INV12817</t>
  </si>
  <si>
    <t>INV10510</t>
  </si>
  <si>
    <t>INV12547</t>
  </si>
  <si>
    <t>INV10687</t>
  </si>
  <si>
    <t>INV11978</t>
  </si>
  <si>
    <t>INV12268</t>
  </si>
  <si>
    <t>INV11906</t>
  </si>
  <si>
    <t>INV12459</t>
  </si>
  <si>
    <t>INV11261</t>
  </si>
  <si>
    <t>INV10989</t>
  </si>
  <si>
    <t>INV11588</t>
  </si>
  <si>
    <t>INV12613</t>
  </si>
  <si>
    <t>INV12774</t>
  </si>
  <si>
    <t>INV10393</t>
  </si>
  <si>
    <t>INV12849</t>
  </si>
  <si>
    <t>INV11677</t>
  </si>
  <si>
    <t>INV12688</t>
  </si>
  <si>
    <t>INV10941</t>
  </si>
  <si>
    <t>CUST1072</t>
  </si>
  <si>
    <t>INV11879</t>
  </si>
  <si>
    <t>INV12601</t>
  </si>
  <si>
    <t>INV10060</t>
  </si>
  <si>
    <t>INV10283</t>
  </si>
  <si>
    <t>INV10228</t>
  </si>
  <si>
    <t>INV11071</t>
  </si>
  <si>
    <t>INV12429</t>
  </si>
  <si>
    <t>INV11715</t>
  </si>
  <si>
    <t>INV10281</t>
  </si>
  <si>
    <t>CUST1030</t>
  </si>
  <si>
    <t>INV12491</t>
  </si>
  <si>
    <t>INV10411</t>
  </si>
  <si>
    <t>INV10931</t>
  </si>
  <si>
    <t>INV12344</t>
  </si>
  <si>
    <t>INV12061</t>
  </si>
  <si>
    <t>INV12170</t>
  </si>
  <si>
    <t>INV10590</t>
  </si>
  <si>
    <t>INV10017</t>
  </si>
  <si>
    <t>INV11544</t>
  </si>
  <si>
    <t>INV12127</t>
  </si>
  <si>
    <t>INV12456</t>
  </si>
  <si>
    <t>INV12234</t>
  </si>
  <si>
    <t>INV10729</t>
  </si>
  <si>
    <t>CUST1018</t>
  </si>
  <si>
    <t>INV10286</t>
  </si>
  <si>
    <t>INV11779</t>
  </si>
  <si>
    <t>INV10728</t>
  </si>
  <si>
    <t>INV11014</t>
  </si>
  <si>
    <t>INV10737</t>
  </si>
  <si>
    <t>INV12032</t>
  </si>
  <si>
    <t>INV10482</t>
  </si>
  <si>
    <t>CUST1008</t>
  </si>
  <si>
    <t>INV10066</t>
  </si>
  <si>
    <t>INV12542</t>
  </si>
  <si>
    <t>CUST1043</t>
  </si>
  <si>
    <t>INV12744</t>
  </si>
  <si>
    <t>INV11401</t>
  </si>
  <si>
    <t>INV10663</t>
  </si>
  <si>
    <t>INV12587</t>
  </si>
  <si>
    <t>INV10362</t>
  </si>
  <si>
    <t>INV10688</t>
  </si>
  <si>
    <t>INV10330</t>
  </si>
  <si>
    <t>INV10657</t>
  </si>
  <si>
    <t>INV10777</t>
  </si>
  <si>
    <t>INV11462</t>
  </si>
  <si>
    <t>INV12409</t>
  </si>
  <si>
    <t>INV10820</t>
  </si>
  <si>
    <t>INV11722</t>
  </si>
  <si>
    <t>INV12585</t>
  </si>
  <si>
    <t>INV10430</t>
  </si>
  <si>
    <t>INV10490</t>
  </si>
  <si>
    <t>INV10310</t>
  </si>
  <si>
    <t>INV10090</t>
  </si>
  <si>
    <t>INV10423</t>
  </si>
  <si>
    <t>INV10131</t>
  </si>
  <si>
    <t>INV11838</t>
  </si>
  <si>
    <t>INV12654</t>
  </si>
  <si>
    <t>INV11669</t>
  </si>
  <si>
    <t>INV11042</t>
  </si>
  <si>
    <t>INV10502</t>
  </si>
  <si>
    <t>INV10244</t>
  </si>
  <si>
    <t>INV11487</t>
  </si>
  <si>
    <t>INV12912</t>
  </si>
  <si>
    <t>INV12125</t>
  </si>
  <si>
    <t>INV12560</t>
  </si>
  <si>
    <t>INV12732</t>
  </si>
  <si>
    <t>INV12579</t>
  </si>
  <si>
    <t>INV11811</t>
  </si>
  <si>
    <t>INV10365</t>
  </si>
  <si>
    <t>INV12174</t>
  </si>
  <si>
    <t>INV10465</t>
  </si>
  <si>
    <t>INV10725</t>
  </si>
  <si>
    <t>INV11183</t>
  </si>
  <si>
    <t>INV11148</t>
  </si>
  <si>
    <t>INV12303</t>
  </si>
  <si>
    <t>INV12225</t>
  </si>
  <si>
    <t>INV12937</t>
  </si>
  <si>
    <t>INV12787</t>
  </si>
  <si>
    <t>INV11313</t>
  </si>
  <si>
    <t>INV10739</t>
  </si>
  <si>
    <t>INV10199</t>
  </si>
  <si>
    <t>INV10652</t>
  </si>
  <si>
    <t>INV10241</t>
  </si>
  <si>
    <t>INV12063</t>
  </si>
  <si>
    <t>INV10021</t>
  </si>
  <si>
    <t>INV12417</t>
  </si>
  <si>
    <t>INV10079</t>
  </si>
  <si>
    <t>INV10979</t>
  </si>
  <si>
    <t>INV11210</t>
  </si>
  <si>
    <t>INV11296</t>
  </si>
  <si>
    <t>INV11457</t>
  </si>
  <si>
    <t>INV10846</t>
  </si>
  <si>
    <t>INV10679</t>
  </si>
  <si>
    <t>INV10597</t>
  </si>
  <si>
    <t>INV10050</t>
  </si>
  <si>
    <t>INV10007</t>
  </si>
  <si>
    <t>INV10196</t>
  </si>
  <si>
    <t>INV12421</t>
  </si>
  <si>
    <t>INV11018</t>
  </si>
  <si>
    <t>INV10860</t>
  </si>
  <si>
    <t>INV10963</t>
  </si>
  <si>
    <t>CUST1027</t>
  </si>
  <si>
    <t>INV11909</t>
  </si>
  <si>
    <t>INV10602</t>
  </si>
  <si>
    <t>INV12074</t>
  </si>
  <si>
    <t>INV10556</t>
  </si>
  <si>
    <t>INV12446</t>
  </si>
  <si>
    <t>INV11275</t>
  </si>
  <si>
    <t>INV12696</t>
  </si>
  <si>
    <t>INV11035</t>
  </si>
  <si>
    <t>INV10778</t>
  </si>
  <si>
    <t>INV10642</t>
  </si>
  <si>
    <t>INV10595</t>
  </si>
  <si>
    <t>INV12308</t>
  </si>
  <si>
    <t>INV10210</t>
  </si>
  <si>
    <t>INV10203</t>
  </si>
  <si>
    <t>INV12588</t>
  </si>
  <si>
    <t>INV11631</t>
  </si>
  <si>
    <t>INV10348</t>
  </si>
  <si>
    <t>INV10568</t>
  </si>
  <si>
    <t>INV11986</t>
  </si>
  <si>
    <t>INV12363</t>
  </si>
  <si>
    <t>INV10080</t>
  </si>
  <si>
    <t>INV10613</t>
  </si>
  <si>
    <t>INV12843</t>
  </si>
  <si>
    <t>INV11828</t>
  </si>
  <si>
    <t>INV11615</t>
  </si>
  <si>
    <t>INV11965</t>
  </si>
  <si>
    <t>INV12126</t>
  </si>
  <si>
    <t>INV11904</t>
  </si>
  <si>
    <t>INV11558</t>
  </si>
  <si>
    <t>INV11237</t>
  </si>
  <si>
    <t>INV11377</t>
  </si>
  <si>
    <t>INV11900</t>
  </si>
  <si>
    <t>INV12795</t>
  </si>
  <si>
    <t>INV10391</t>
  </si>
  <si>
    <t>INV10296</t>
  </si>
  <si>
    <t>INV11774</t>
  </si>
  <si>
    <t>INV10617</t>
  </si>
  <si>
    <t>INV10969</t>
  </si>
  <si>
    <t>INV10109</t>
  </si>
  <si>
    <t>INV12095</t>
  </si>
  <si>
    <t>INV12070</t>
  </si>
  <si>
    <t>INV10458</t>
  </si>
  <si>
    <t>INV11596</t>
  </si>
  <si>
    <t>INV10390</t>
  </si>
  <si>
    <t>INV10867</t>
  </si>
  <si>
    <t>INV12067</t>
  </si>
  <si>
    <t>INV10892</t>
  </si>
  <si>
    <t>INV11963</t>
  </si>
  <si>
    <t>INV11698</t>
  </si>
  <si>
    <t>INV12607</t>
  </si>
  <si>
    <t>INV11880</t>
  </si>
  <si>
    <t>INV11229</t>
  </si>
  <si>
    <t>INV12021</t>
  </si>
  <si>
    <t>INV11335</t>
  </si>
  <si>
    <t>INV12910</t>
  </si>
  <si>
    <t>INV11150</t>
  </si>
  <si>
    <t>INV10439</t>
  </si>
  <si>
    <t>INV12545</t>
  </si>
  <si>
    <t>INV10944</t>
  </si>
  <si>
    <t>INV10192</t>
  </si>
  <si>
    <t>INV12307</t>
  </si>
  <si>
    <t>INV10996</t>
  </si>
  <si>
    <t>INV10085</t>
  </si>
  <si>
    <t>INV11123</t>
  </si>
  <si>
    <t>INV10950</t>
  </si>
  <si>
    <t>INV11429</t>
  </si>
  <si>
    <t>INV10587</t>
  </si>
  <si>
    <t>INV11415</t>
  </si>
  <si>
    <t>INV10779</t>
  </si>
  <si>
    <t>INV11374</t>
  </si>
  <si>
    <t>INV11189</t>
  </si>
  <si>
    <t>INV10695</t>
  </si>
  <si>
    <t>INV11891</t>
  </si>
  <si>
    <t>INV11663</t>
  </si>
  <si>
    <t>INV10264</t>
  </si>
  <si>
    <t>INV11115</t>
  </si>
  <si>
    <t>INV10389</t>
  </si>
  <si>
    <t>INV12731</t>
  </si>
  <si>
    <t>INV10305</t>
  </si>
  <si>
    <t>INV11057</t>
  </si>
  <si>
    <t>INV10280</t>
  </si>
  <si>
    <t>INV12702</t>
  </si>
  <si>
    <t>INV12661</t>
  </si>
  <si>
    <t>INV12319</t>
  </si>
  <si>
    <t>INV12749</t>
  </si>
  <si>
    <t>INV12643</t>
  </si>
  <si>
    <t>INV11628</t>
  </si>
  <si>
    <t>INV12107</t>
  </si>
  <si>
    <t>INV12776</t>
  </si>
  <si>
    <t>INV10209</t>
  </si>
  <si>
    <t>INV12502</t>
  </si>
  <si>
    <t>INV12134</t>
  </si>
  <si>
    <t>INV11055</t>
  </si>
  <si>
    <t>INV10625</t>
  </si>
  <si>
    <t>INV10827</t>
  </si>
  <si>
    <t>INV11675</t>
  </si>
  <si>
    <t>INV12039</t>
  </si>
  <si>
    <t>INV11081</t>
  </si>
  <si>
    <t>INV11278</t>
  </si>
  <si>
    <t>INV12877</t>
  </si>
  <si>
    <t>INV10145</t>
  </si>
  <si>
    <t>INV10826</t>
  </si>
  <si>
    <t>INV11005</t>
  </si>
  <si>
    <t>INV12242</t>
  </si>
  <si>
    <t>INV12571</t>
  </si>
  <si>
    <t>INV12177</t>
  </si>
  <si>
    <t>INV12582</t>
  </si>
  <si>
    <t>INV10259</t>
  </si>
  <si>
    <t>INV10734</t>
  </si>
  <si>
    <t>INV12250</t>
  </si>
  <si>
    <t>INV11208</t>
  </si>
  <si>
    <t>INV12535</t>
  </si>
  <si>
    <t>INV12748</t>
  </si>
  <si>
    <t>INV11329</t>
  </si>
  <si>
    <t>INV11396</t>
  </si>
  <si>
    <t>INV11279</t>
  </si>
  <si>
    <t>INV10030</t>
  </si>
  <si>
    <t>INV10720</t>
  </si>
  <si>
    <t>INV10984</t>
  </si>
  <si>
    <t>INV11453</t>
  </si>
  <si>
    <t>INV11736</t>
  </si>
  <si>
    <t>INV10768</t>
  </si>
  <si>
    <t>INV12826</t>
  </si>
  <si>
    <t>INV10370</t>
  </si>
  <si>
    <t>INV12094</t>
  </si>
  <si>
    <t>INV12603</t>
  </si>
  <si>
    <t>INV12451</t>
  </si>
  <si>
    <t>INV12445</t>
  </si>
  <si>
    <t>INV11937</t>
  </si>
  <si>
    <t>INV11940</t>
  </si>
  <si>
    <t>INV11881</t>
  </si>
  <si>
    <t>INV12624</t>
  </si>
  <si>
    <t>INV11053</t>
  </si>
  <si>
    <t>INV10451</t>
  </si>
  <si>
    <t>INV12430</t>
  </si>
  <si>
    <t>INV12497</t>
  </si>
  <si>
    <t>INV10835</t>
  </si>
  <si>
    <t>INV11304</t>
  </si>
  <si>
    <t>INV11295</t>
  </si>
  <si>
    <t>INV12996</t>
  </si>
  <si>
    <t>INV11348</t>
  </si>
  <si>
    <t>INV10870</t>
  </si>
  <si>
    <t>INV12184</t>
  </si>
  <si>
    <t>INV10095</t>
  </si>
  <si>
    <t>INV11784</t>
  </si>
  <si>
    <t>INV11803</t>
  </si>
  <si>
    <t>INV10828</t>
  </si>
  <si>
    <t>INV12625</t>
  </si>
  <si>
    <t>INV12367</t>
  </si>
  <si>
    <t>INV10727</t>
  </si>
  <si>
    <t>INV10558</t>
  </si>
  <si>
    <t>INV11690</t>
  </si>
  <si>
    <t>INV10507</t>
  </si>
  <si>
    <t>INV12781</t>
  </si>
  <si>
    <t>INV11590</t>
  </si>
  <si>
    <t>INV12009</t>
  </si>
  <si>
    <t>INV11586</t>
  </si>
  <si>
    <t>INV10923</t>
  </si>
  <si>
    <t>INV12590</t>
  </si>
  <si>
    <t>INV10114</t>
  </si>
  <si>
    <t>INV12149</t>
  </si>
  <si>
    <t>INV12309</t>
  </si>
  <si>
    <t>INV12031</t>
  </si>
  <si>
    <t>INV12049</t>
  </si>
  <si>
    <t>INV11820</t>
  </si>
  <si>
    <t>INV11816</t>
  </si>
  <si>
    <t>INV11481</t>
  </si>
  <si>
    <t>INV10045</t>
  </si>
  <si>
    <t>INV10519</t>
  </si>
  <si>
    <t>INV12346</t>
  </si>
  <si>
    <t>INV10038</t>
  </si>
  <si>
    <t>INV10703</t>
  </si>
  <si>
    <t>INV10708</t>
  </si>
  <si>
    <t>INV10102</t>
  </si>
  <si>
    <t>INV11583</t>
  </si>
  <si>
    <t>INV12295</t>
  </si>
  <si>
    <t>INV10172</t>
  </si>
  <si>
    <t>INV11167</t>
  </si>
  <si>
    <t>INV12515</t>
  </si>
  <si>
    <t>INV11860</t>
  </si>
  <si>
    <t>INV11406</t>
  </si>
  <si>
    <t>INV11808</t>
  </si>
  <si>
    <t>INV10454</t>
  </si>
  <si>
    <t>INV10791</t>
  </si>
  <si>
    <t>INV10275</t>
  </si>
  <si>
    <t>INV11591</t>
  </si>
  <si>
    <t>INV10830</t>
  </si>
  <si>
    <t>INV12570</t>
  </si>
  <si>
    <t>INV10990</t>
  </si>
  <si>
    <t>INV12108</t>
  </si>
  <si>
    <t>INV10031</t>
  </si>
  <si>
    <t>INV12274</t>
  </si>
  <si>
    <t>INV11402</t>
  </si>
  <si>
    <t>INV10125</t>
  </si>
  <si>
    <t>INV12516</t>
  </si>
  <si>
    <t>INV12405</t>
  </si>
  <si>
    <t>INV10288</t>
  </si>
  <si>
    <t>INV11127</t>
  </si>
  <si>
    <t>INV11636</t>
  </si>
  <si>
    <t>INV12222</t>
  </si>
  <si>
    <t>INV12489</t>
  </si>
  <si>
    <t>INV11358</t>
  </si>
  <si>
    <t>INV11497</t>
  </si>
  <si>
    <t>INV12467</t>
  </si>
  <si>
    <t>INV11758</t>
  </si>
  <si>
    <t>INV10224</t>
  </si>
  <si>
    <t>INV10287</t>
  </si>
  <si>
    <t>INV10851</t>
  </si>
  <si>
    <t>INV11449</t>
  </si>
  <si>
    <t>INV10450</t>
  </si>
  <si>
    <t>INV12956</t>
  </si>
  <si>
    <t>INV11750</t>
  </si>
  <si>
    <t>INV10346</t>
  </si>
  <si>
    <t>INV12969</t>
  </si>
  <si>
    <t>INV10492</t>
  </si>
  <si>
    <t>INV11483</t>
  </si>
  <si>
    <t>INV11747</t>
  </si>
  <si>
    <t>INV11915</t>
  </si>
  <si>
    <t>INV12141</t>
  </si>
  <si>
    <t>INV10784</t>
  </si>
  <si>
    <t>INV11670</t>
  </si>
  <si>
    <t>INV12847</t>
  </si>
  <si>
    <t>INV12962</t>
  </si>
  <si>
    <t>INV12842</t>
  </si>
  <si>
    <t>INV11500</t>
  </si>
  <si>
    <t>INV11408</t>
  </si>
  <si>
    <t>INV11952</t>
  </si>
  <si>
    <t>INV11458</t>
  </si>
  <si>
    <t>INV11236</t>
  </si>
  <si>
    <t>INV12988</t>
  </si>
  <si>
    <t>INV11660</t>
  </si>
  <si>
    <t>INV11640</t>
  </si>
  <si>
    <t>INV11089</t>
  </si>
  <si>
    <t>INV12526</t>
  </si>
  <si>
    <t>INV11198</t>
  </si>
  <si>
    <t>INV10726</t>
  </si>
  <si>
    <t>INV11425</t>
  </si>
  <si>
    <t>INV12698</t>
  </si>
  <si>
    <t>INV12976</t>
  </si>
  <si>
    <t>INV10197</t>
  </si>
  <si>
    <t>INV10020</t>
  </si>
  <si>
    <t>INV10202</t>
  </si>
  <si>
    <t>INV10608</t>
  </si>
  <si>
    <t>INV12884</t>
  </si>
  <si>
    <t>INV11593</t>
  </si>
  <si>
    <t>INV12862</t>
  </si>
  <si>
    <t>INV10354</t>
  </si>
  <si>
    <t>INV10272</t>
  </si>
  <si>
    <t>INV11632</t>
  </si>
  <si>
    <t>INV10946</t>
  </si>
  <si>
    <t>INV11492</t>
  </si>
  <si>
    <t>INV10749</t>
  </si>
  <si>
    <t>INV11854</t>
  </si>
  <si>
    <t>INV11796</t>
  </si>
  <si>
    <t>INV11050</t>
  </si>
  <si>
    <t>INV10208</t>
  </si>
  <si>
    <t>INV12455</t>
  </si>
  <si>
    <t>INV11265</t>
  </si>
  <si>
    <t>INV11159</t>
  </si>
  <si>
    <t>INV10359</t>
  </si>
  <si>
    <t>INV11379</t>
  </si>
  <si>
    <t>INV10503</t>
  </si>
  <si>
    <t>INV12477</t>
  </si>
  <si>
    <t>INV10650</t>
  </si>
  <si>
    <t>INV10369</t>
  </si>
  <si>
    <t>INV10811</t>
  </si>
  <si>
    <t>INV10580</t>
  </si>
  <si>
    <t>INV10669</t>
  </si>
  <si>
    <t>INV11595</t>
  </si>
  <si>
    <t>INV11840</t>
  </si>
  <si>
    <t>INV11657</t>
  </si>
  <si>
    <t>INV10616</t>
  </si>
  <si>
    <t>INV11993</t>
  </si>
  <si>
    <t>INV11060</t>
  </si>
  <si>
    <t>INV11082</t>
  </si>
  <si>
    <t>INV10606</t>
  </si>
  <si>
    <t>INV12378</t>
  </si>
  <si>
    <t>INV10747</t>
  </si>
  <si>
    <t>INV12276</t>
  </si>
  <si>
    <t>INV11249</t>
  </si>
  <si>
    <t>INV12684</t>
  </si>
  <si>
    <t>INV12509</t>
  </si>
  <si>
    <t>INV11464</t>
  </si>
  <si>
    <t>INV11964</t>
  </si>
  <si>
    <t>INV10190</t>
  </si>
  <si>
    <t>INV10198</t>
  </si>
  <si>
    <t>INV11859</t>
  </si>
  <si>
    <t>INV12426</t>
  </si>
  <si>
    <t>INV10618</t>
  </si>
  <si>
    <t>INV11637</t>
  </si>
  <si>
    <t>INV10545</t>
  </si>
  <si>
    <t>INV11570</t>
  </si>
  <si>
    <t>INV12639</t>
  </si>
  <si>
    <t>INV10022</t>
  </si>
  <si>
    <t>INV10825</t>
  </si>
  <si>
    <t>INV12472</t>
  </si>
  <si>
    <t>INV11710</t>
  </si>
  <si>
    <t>INV10875</t>
  </si>
  <si>
    <t>INV11074</t>
  </si>
  <si>
    <t>INV12665</t>
  </si>
  <si>
    <t>INV11297</t>
  </si>
  <si>
    <t>INV10250</t>
  </si>
  <si>
    <t>INV11959</t>
  </si>
  <si>
    <t>INV12395</t>
  </si>
  <si>
    <t>INV11819</t>
  </si>
  <si>
    <t>INV12366</t>
  </si>
  <si>
    <t>INV12970</t>
  </si>
  <si>
    <t>INV12750</t>
  </si>
  <si>
    <t>INV11924</t>
  </si>
  <si>
    <t>INV10570</t>
  </si>
  <si>
    <t>INV10682</t>
  </si>
  <si>
    <t>INV11268</t>
  </si>
  <si>
    <t>INV12322</t>
  </si>
  <si>
    <t>INV12925</t>
  </si>
  <si>
    <t>INV12550</t>
  </si>
  <si>
    <t>INV12047</t>
  </si>
  <si>
    <t>INV11935</t>
  </si>
  <si>
    <t>INV10511</t>
  </si>
  <si>
    <t>INV12942</t>
  </si>
  <si>
    <t>INV12033</t>
  </si>
  <si>
    <t>INV11036</t>
  </si>
  <si>
    <t>INV11991</t>
  </si>
  <si>
    <t>INV12173</t>
  </si>
  <si>
    <t>INV10271</t>
  </si>
  <si>
    <t>INV11618</t>
  </si>
  <si>
    <t>INV12347</t>
  </si>
  <si>
    <t>INV10334</t>
  </si>
  <si>
    <t>INV11226</t>
  </si>
  <si>
    <t>INV12350</t>
  </si>
  <si>
    <t>INV10974</t>
  </si>
  <si>
    <t>INV12418</t>
  </si>
  <si>
    <t>INV11805</t>
  </si>
  <si>
    <t>INV12652</t>
  </si>
  <si>
    <t>INV10816</t>
  </si>
  <si>
    <t>INV12241</t>
  </si>
  <si>
    <t>INV12801</t>
  </si>
  <si>
    <t>INV12121</t>
  </si>
  <si>
    <t>INV11467</t>
  </si>
  <si>
    <t>INV10152</t>
  </si>
  <si>
    <t>INV10339</t>
  </si>
  <si>
    <t>INV12487</t>
  </si>
  <si>
    <t>INV12364</t>
  </si>
  <si>
    <t>INV11573</t>
  </si>
  <si>
    <t>INV10983</t>
  </si>
  <si>
    <t>INV11938</t>
  </si>
  <si>
    <t>INV10746</t>
  </si>
  <si>
    <t>INV11911</t>
  </si>
  <si>
    <t>INV12968</t>
  </si>
  <si>
    <t>INV12394</t>
  </si>
  <si>
    <t>INV12089</t>
  </si>
  <si>
    <t>INV10092</t>
  </si>
  <si>
    <t>INV12738</t>
  </si>
  <si>
    <t>INV11770</t>
  </si>
  <si>
    <t>INV10872</t>
  </si>
  <si>
    <t>INV11592</t>
  </si>
  <si>
    <t>INV12874</t>
  </si>
  <si>
    <t>INV12336</t>
  </si>
  <si>
    <t>INV10659</t>
  </si>
  <si>
    <t>INV11875</t>
  </si>
  <si>
    <t>INV11712</t>
  </si>
  <si>
    <t>INV10813</t>
  </si>
  <si>
    <t>INV10402</t>
  </si>
  <si>
    <t>INV11673</t>
  </si>
  <si>
    <t>INV10289</t>
  </si>
  <si>
    <t>INV10023</t>
  </si>
  <si>
    <t>INV12697</t>
  </si>
  <si>
    <t>INV10046</t>
  </si>
  <si>
    <t>INV12921</t>
  </si>
  <si>
    <t>INV11804</t>
  </si>
  <si>
    <t>INV10798</t>
  </si>
  <si>
    <t>INV12387</t>
  </si>
  <si>
    <t>INV12574</t>
  </si>
  <si>
    <t>INV10376</t>
  </si>
  <si>
    <t>INV10262</t>
  </si>
  <si>
    <t>INV11144</t>
  </si>
  <si>
    <t>INV11995</t>
  </si>
  <si>
    <t>INV11327</t>
  </si>
  <si>
    <t>INV11386</t>
  </si>
  <si>
    <t>INV10360</t>
  </si>
  <si>
    <t>INV11850</t>
  </si>
  <si>
    <t>INV11398</t>
  </si>
  <si>
    <t>INV12298</t>
  </si>
  <si>
    <t>INV12162</t>
  </si>
  <si>
    <t>INV12660</t>
  </si>
  <si>
    <t>INV10589</t>
  </si>
  <si>
    <t>INV12506</t>
  </si>
  <si>
    <t>INV10619</t>
  </si>
  <si>
    <t>INV12434</t>
  </si>
  <si>
    <t>INV11873</t>
  </si>
  <si>
    <t>INV11359</t>
  </si>
  <si>
    <t>INV10279</t>
  </si>
  <si>
    <t>INV10062</t>
  </si>
  <si>
    <t>INV10797</t>
  </si>
  <si>
    <t>INV12746</t>
  </si>
  <si>
    <t>INV11973</t>
  </si>
  <si>
    <t>INV12007</t>
  </si>
  <si>
    <t>INV12002</t>
  </si>
  <si>
    <t>INV11451</t>
  </si>
  <si>
    <t>INV11222</t>
  </si>
  <si>
    <t>INV10508</t>
  </si>
  <si>
    <t>INV12524</t>
  </si>
  <si>
    <t>INV11254</t>
  </si>
  <si>
    <t>INV11447</t>
  </si>
  <si>
    <t>INV10309</t>
  </si>
  <si>
    <t>INV10577</t>
  </si>
  <si>
    <t>INV10982</t>
  </si>
  <si>
    <t>INV10857</t>
  </si>
  <si>
    <t>INV11239</t>
  </si>
  <si>
    <t>INV12201</t>
  </si>
  <si>
    <t>INV11754</t>
  </si>
  <si>
    <t>INV10948</t>
  </si>
  <si>
    <t>INV10187</t>
  </si>
  <si>
    <t>INV12143</t>
  </si>
  <si>
    <t>INV12111</t>
  </si>
  <si>
    <t>INV11485</t>
  </si>
  <si>
    <t>INV10240</t>
  </si>
  <si>
    <t>INV11785</t>
  </si>
  <si>
    <t>INV12919</t>
  </si>
  <si>
    <t>INV12466</t>
  </si>
  <si>
    <t>INV12900</t>
  </si>
  <si>
    <t>INV12644</t>
  </si>
  <si>
    <t>INV10699</t>
  </si>
  <si>
    <t>INV11826</t>
  </si>
  <si>
    <t>INV10282</t>
  </si>
  <si>
    <t>INV12102</t>
  </si>
  <si>
    <t>INV12691</t>
  </si>
  <si>
    <t>INV11644</t>
  </si>
  <si>
    <t>INV12083</t>
  </si>
  <si>
    <t>INV10181</t>
  </si>
  <si>
    <t>INV10493</t>
  </si>
  <si>
    <t>INV12178</t>
  </si>
  <si>
    <t>INV11655</t>
  </si>
  <si>
    <t>INV11166</t>
  </si>
  <si>
    <t>INV11494</t>
  </si>
  <si>
    <t>INV12296</t>
  </si>
  <si>
    <t>INV12180</t>
  </si>
  <si>
    <t>INV12687</t>
  </si>
  <si>
    <t>INV10715</t>
  </si>
  <si>
    <t>INV12784</t>
  </si>
  <si>
    <t>INV12157</t>
  </si>
  <si>
    <t>INV10119</t>
  </si>
  <si>
    <t>INV10099</t>
  </si>
  <si>
    <t>INV11201</t>
  </si>
  <si>
    <t>INV10865</t>
  </si>
  <si>
    <t>INV10762</t>
  </si>
  <si>
    <t>INV12223</t>
  </si>
  <si>
    <t>INV11834</t>
  </si>
  <si>
    <t>INV10151</t>
  </si>
  <si>
    <t>INV10952</t>
  </si>
  <si>
    <t>INV10624</t>
  </si>
  <si>
    <t>INV12576</t>
  </si>
  <si>
    <t>INV12331</t>
  </si>
  <si>
    <t>INV10961</t>
  </si>
  <si>
    <t>INV12493</t>
  </si>
  <si>
    <t>INV12212</t>
  </si>
  <si>
    <t>INV11187</t>
  </si>
  <si>
    <t>INV12321</t>
  </si>
  <si>
    <t>INV11283</t>
  </si>
  <si>
    <t>INV12630</t>
  </si>
  <si>
    <t>INV12361</t>
  </si>
  <si>
    <t>INV12128</t>
  </si>
  <si>
    <t>INV10372</t>
  </si>
  <si>
    <t>INV10384</t>
  </si>
  <si>
    <t>INV10068</t>
  </si>
  <si>
    <t>INV12653</t>
  </si>
  <si>
    <t>INV11461</t>
  </si>
  <si>
    <t>INV12452</t>
  </si>
  <si>
    <t>INV11171</t>
  </si>
  <si>
    <t>INV10752</t>
  </si>
  <si>
    <t>INV11241</t>
  </si>
  <si>
    <t>INV10871</t>
  </si>
  <si>
    <t>INV12806</t>
  </si>
  <si>
    <t>INV12589</t>
  </si>
  <si>
    <t>INV10821</t>
  </si>
  <si>
    <t>INV12480</t>
  </si>
  <si>
    <t>INV12498</t>
  </si>
  <si>
    <t>INV11066</t>
  </si>
  <si>
    <t>INV12185</t>
  </si>
  <si>
    <t>INV11776</t>
  </si>
  <si>
    <t>INV11445</t>
  </si>
  <si>
    <t>INV11320</t>
  </si>
  <si>
    <t>INV10722</t>
  </si>
  <si>
    <t>INV10949</t>
  </si>
  <si>
    <t>INV10453</t>
  </si>
  <si>
    <t>INV11503</t>
  </si>
  <si>
    <t>INV11822</t>
  </si>
  <si>
    <t>INV12762</t>
  </si>
  <si>
    <t>INV12017</t>
  </si>
  <si>
    <t>INV11271</t>
  </si>
  <si>
    <t>INV11696</t>
  </si>
  <si>
    <t>INV12544</t>
  </si>
  <si>
    <t>INV12518</t>
  </si>
  <si>
    <t>INV10981</t>
  </si>
  <si>
    <t>INV11619</t>
  </si>
  <si>
    <t>INV11727</t>
  </si>
  <si>
    <t>INV11971</t>
  </si>
  <si>
    <t>INV10581</t>
  </si>
  <si>
    <t>INV12950</t>
  </si>
  <si>
    <t>INV11522</t>
  </si>
  <si>
    <t>INV11709</t>
  </si>
  <si>
    <t>INV11392</t>
  </si>
  <si>
    <t>INV10906</t>
  </si>
  <si>
    <t>INV12860</t>
  </si>
  <si>
    <t>INV10251</t>
  </si>
  <si>
    <t>INV10223</t>
  </si>
  <si>
    <t>INV11221</t>
  </si>
  <si>
    <t>INV11792</t>
  </si>
  <si>
    <t>INV12880</t>
  </si>
  <si>
    <t>INV11717</t>
  </si>
  <si>
    <t>INV10930</t>
  </si>
  <si>
    <t>INV12730</t>
  </si>
  <si>
    <t>INV11086</t>
  </si>
  <si>
    <t>INV12375</t>
  </si>
  <si>
    <t>INV12499</t>
  </si>
  <si>
    <t>INV12728</t>
  </si>
  <si>
    <t>INV10697</t>
  </si>
  <si>
    <t>INV10133</t>
  </si>
  <si>
    <t>INV10456</t>
  </si>
  <si>
    <t>INV11045</t>
  </si>
  <si>
    <t>INV11781</t>
  </si>
  <si>
    <t>INV12171</t>
  </si>
  <si>
    <t>INV10673</t>
  </si>
  <si>
    <t>INV12428</t>
  </si>
  <si>
    <t>INV10899</t>
  </si>
  <si>
    <t>INV12081</t>
  </si>
  <si>
    <t>INV11475</t>
  </si>
  <si>
    <t>INV11749</t>
  </si>
  <si>
    <t>INV10388</t>
  </si>
  <si>
    <t>INV11026</t>
  </si>
  <si>
    <t>INV12283</t>
  </si>
  <si>
    <t>INV11778</t>
  </si>
  <si>
    <t>INV12163</t>
  </si>
  <si>
    <t>INV12642</t>
  </si>
  <si>
    <t>INV10414</t>
  </si>
  <si>
    <t>INV11132</t>
  </si>
  <si>
    <t>INV12155</t>
  </si>
  <si>
    <t>INV12511</t>
  </si>
  <si>
    <t>INV11330</t>
  </si>
  <si>
    <t>INV12267</t>
  </si>
  <si>
    <t>INV12572</t>
  </si>
  <si>
    <t>INV11242</t>
  </si>
  <si>
    <t>INV12488</t>
  </si>
  <si>
    <t>INV12635</t>
  </si>
  <si>
    <t>INV11010</t>
  </si>
  <si>
    <t>INV12092</t>
  </si>
  <si>
    <t>INV12857</t>
  </si>
  <si>
    <t>INV12159</t>
  </si>
  <si>
    <t>INV11039</t>
  </si>
  <si>
    <t>INV11981</t>
  </si>
  <si>
    <t>INV11815</t>
  </si>
  <si>
    <t>INV11943</t>
  </si>
  <si>
    <t>INV11100</t>
  </si>
  <si>
    <t>INV11902</t>
  </si>
  <si>
    <t>INV11761</t>
  </si>
  <si>
    <t>INV12246</t>
  </si>
  <si>
    <t>INV10408</t>
  </si>
  <si>
    <t>INV10040</t>
  </si>
  <si>
    <t>INV12915</t>
  </si>
  <si>
    <t>INV10758</t>
  </si>
  <si>
    <t>INV11092</t>
  </si>
  <si>
    <t>INV11020</t>
  </si>
  <si>
    <t>INV11983</t>
  </si>
  <si>
    <t>INV10655</t>
  </si>
  <si>
    <t>INV12075</t>
  </si>
  <si>
    <t>INV10942</t>
  </si>
  <si>
    <t>INV10902</t>
  </si>
  <si>
    <t>INV10323</t>
  </si>
  <si>
    <t>INV12845</t>
  </si>
  <si>
    <t>INV12440</t>
  </si>
  <si>
    <t>INV12318</t>
  </si>
  <si>
    <t>INV10815</t>
  </si>
  <si>
    <t>INV11470</t>
  </si>
  <si>
    <t>INV10186</t>
  </si>
  <si>
    <t>INV11896</t>
  </si>
  <si>
    <t>INV12269</t>
  </si>
  <si>
    <t>INV10971</t>
  </si>
  <si>
    <t>INV10029</t>
  </si>
  <si>
    <t>INV12879</t>
  </si>
  <si>
    <t>INV10654</t>
  </si>
  <si>
    <t>INV12830</t>
  </si>
  <si>
    <t>INV12080</t>
  </si>
  <si>
    <t>INV11110</t>
  </si>
  <si>
    <t>INV11073</t>
  </si>
  <si>
    <t>INV12470</t>
  </si>
  <si>
    <t>INV10136</t>
  </si>
  <si>
    <t>INV12300</t>
  </si>
  <si>
    <t>INV10413</t>
  </si>
  <si>
    <t>INV10480</t>
  </si>
  <si>
    <t>INV10514</t>
  </si>
  <si>
    <t>INV12247</t>
  </si>
  <si>
    <t>INV12025</t>
  </si>
  <si>
    <t>INV12753</t>
  </si>
  <si>
    <t>INV12369</t>
  </si>
  <si>
    <t>INV12546</t>
  </si>
  <si>
    <t>INV10412</t>
  </si>
  <si>
    <t>INV10639</t>
  </si>
  <si>
    <t>INV10467</t>
  </si>
  <si>
    <t>INV12557</t>
  </si>
  <si>
    <t>INV10636</t>
  </si>
  <si>
    <t>INV12000</t>
  </si>
  <si>
    <t>INV10903</t>
  </si>
  <si>
    <t>INV12191</t>
  </si>
  <si>
    <t>INV11984</t>
  </si>
  <si>
    <t>INV10932</t>
  </si>
  <si>
    <t>INV10379</t>
  </si>
  <si>
    <t>INV11810</t>
  </si>
  <si>
    <t>INV10855</t>
  </si>
  <si>
    <t>INV12960</t>
  </si>
  <si>
    <t>INV11572</t>
  </si>
  <si>
    <t>INV12291</t>
  </si>
  <si>
    <t>INV10213</t>
  </si>
  <si>
    <t>INV11878</t>
  </si>
  <si>
    <t>INV10342</t>
  </si>
  <si>
    <t>INV12924</t>
  </si>
  <si>
    <t>INV10523</t>
  </si>
  <si>
    <t>INV10962</t>
  </si>
  <si>
    <t>INV12979</t>
  </si>
  <si>
    <t>INV11003</t>
  </si>
  <si>
    <t>INV12581</t>
  </si>
  <si>
    <t>INV10958</t>
  </si>
  <si>
    <t>INV11298</t>
  </si>
  <si>
    <t>INV11533</t>
  </si>
  <si>
    <t>INV10235</t>
  </si>
  <si>
    <t>INV11291</t>
  </si>
  <si>
    <t>INV12838</t>
  </si>
  <si>
    <t>INV12391</t>
  </si>
  <si>
    <t>INV11139</t>
  </si>
  <si>
    <t>INV12245</t>
  </si>
  <si>
    <t>INV12030</t>
  </si>
  <si>
    <t>INV10889</t>
  </si>
  <si>
    <t>INV10646</t>
  </si>
  <si>
    <t>INV10585</t>
  </si>
  <si>
    <t>INV10945</t>
  </si>
  <si>
    <t>INV10082</t>
  </si>
  <si>
    <t>INV12951</t>
  </si>
  <si>
    <t>INV10059</t>
  </si>
  <si>
    <t>INV10550</t>
  </si>
  <si>
    <t>INV10823</t>
  </si>
  <si>
    <t>INV10318</t>
  </si>
  <si>
    <t>INV11085</t>
  </si>
  <si>
    <t>INV12055</t>
  </si>
  <si>
    <t>INV12854</t>
  </si>
  <si>
    <t>INV12931</t>
  </si>
  <si>
    <t>INV12577</t>
  </si>
  <si>
    <t>INV11630</t>
  </si>
  <si>
    <t>INV10645</t>
  </si>
  <si>
    <t>INV10070</t>
  </si>
  <si>
    <t>INV10638</t>
  </si>
  <si>
    <t>INV12839</t>
  </si>
  <si>
    <t>INV12554</t>
  </si>
  <si>
    <t>INV11897</t>
  </si>
  <si>
    <t>INV10853</t>
  </si>
  <si>
    <t>INV11930</t>
  </si>
  <si>
    <t>INV11916</t>
  </si>
  <si>
    <t>INV12517</t>
  </si>
  <si>
    <t>INV12835</t>
  </si>
  <si>
    <t>INV11044</t>
  </si>
  <si>
    <t>INV12922</t>
  </si>
  <si>
    <t>INV12528</t>
  </si>
  <si>
    <t>INV12794</t>
  </si>
  <si>
    <t>INV12120</t>
  </si>
  <si>
    <t>INV11721</t>
  </si>
  <si>
    <t>INV10219</t>
  </si>
  <si>
    <t>INV10128</t>
  </si>
  <si>
    <t>INV10371</t>
  </si>
  <si>
    <t>INV10103</t>
  </si>
  <si>
    <t>INV12676</t>
  </si>
  <si>
    <t>INV10170</t>
  </si>
  <si>
    <t>INV11227</t>
  </si>
  <si>
    <t>INV10675</t>
  </si>
  <si>
    <t>INV12864</t>
  </si>
  <si>
    <t>INV10211</t>
  </si>
  <si>
    <t>INV12597</t>
  </si>
  <si>
    <t>INV12808</t>
  </si>
  <si>
    <t>INV12182</t>
  </si>
  <si>
    <t>INV11542</t>
  </si>
  <si>
    <t>INV11240</t>
  </si>
  <si>
    <t>INV10803</t>
  </si>
  <si>
    <t>INV11331</t>
  </si>
  <si>
    <t>INV11421</t>
  </si>
  <si>
    <t>INV12278</t>
  </si>
  <si>
    <t>INV11165</t>
  </si>
  <si>
    <t>INV11443</t>
  </si>
  <si>
    <t>INV11976</t>
  </si>
  <si>
    <t>INV10084</t>
  </si>
  <si>
    <t>INV10325</t>
  </si>
  <si>
    <t>INV10383</t>
  </si>
  <si>
    <t>INV12492</t>
  </si>
  <si>
    <t>INV11647</t>
  </si>
  <si>
    <t>INV11061</t>
  </si>
  <si>
    <t>INV11744</t>
  </si>
  <si>
    <t>INV10615</t>
  </si>
  <si>
    <t>INV11260</t>
  </si>
  <si>
    <t>INV10731</t>
  </si>
  <si>
    <t>INV11929</t>
  </si>
  <si>
    <t>INV11666</t>
  </si>
  <si>
    <t>INV11791</t>
  </si>
  <si>
    <t>INV10880</t>
  </si>
  <si>
    <t>INV10221</t>
  </si>
  <si>
    <t>INV10012</t>
  </si>
  <si>
    <t>INV10711</t>
  </si>
  <si>
    <t>INV11835</t>
  </si>
  <si>
    <t>INV11435</t>
  </si>
  <si>
    <t>INV10540</t>
  </si>
  <si>
    <t>INV11209</t>
  </si>
  <si>
    <t>INV10063</t>
  </si>
  <si>
    <t>INV10991</t>
  </si>
  <si>
    <t>INV11571</t>
  </si>
  <si>
    <t>INV11168</t>
  </si>
  <si>
    <t>INV10764</t>
  </si>
  <si>
    <t>INV12285</t>
  </si>
  <si>
    <t>INV10355</t>
  </si>
  <si>
    <t>INV12147</t>
  </si>
  <si>
    <t>INV12401</t>
  </si>
  <si>
    <t>INV11264</t>
  </si>
  <si>
    <t>INV10783</t>
  </si>
  <si>
    <t>INV11228</t>
  </si>
  <si>
    <t>INV10399</t>
  </si>
  <si>
    <t>INV10284</t>
  </si>
  <si>
    <t>INV10553</t>
  </si>
  <si>
    <t>INV11802</t>
  </si>
  <si>
    <t>INV11220</t>
  </si>
  <si>
    <t>INV10841</t>
  </si>
  <si>
    <t>INV11772</t>
  </si>
  <si>
    <t>INV11200</t>
  </si>
  <si>
    <t>INV10972</t>
  </si>
  <si>
    <t>INV10769</t>
  </si>
  <si>
    <t>INV11428</t>
  </si>
  <si>
    <t>INV11135</t>
  </si>
  <si>
    <t>INV11181</t>
  </si>
  <si>
    <t>INV11918</t>
  </si>
  <si>
    <t>INV10807</t>
  </si>
  <si>
    <t>INV11468</t>
  </si>
  <si>
    <t>INV12737</t>
  </si>
  <si>
    <t>INV11430</t>
  </si>
  <si>
    <t>INV10694</t>
  </si>
  <si>
    <t>INV11350</t>
  </si>
  <si>
    <t>INV11235</t>
  </si>
  <si>
    <t>INV11017</t>
  </si>
  <si>
    <t>INV11156</t>
  </si>
  <si>
    <t>INV11716</t>
  </si>
  <si>
    <t>INV12311</t>
  </si>
  <si>
    <t>INV12476</t>
  </si>
  <si>
    <t>INV10524</t>
  </si>
  <si>
    <t>INV10504</t>
  </si>
  <si>
    <t>INV11126</t>
  </si>
  <si>
    <t>INV12715</t>
  </si>
  <si>
    <t>INV12707</t>
  </si>
  <si>
    <t>INV12448</t>
  </si>
  <si>
    <t>INV12949</t>
  </si>
  <si>
    <t>INV10163</t>
  </si>
  <si>
    <t>INV10406</t>
  </si>
  <si>
    <t>INV11267</t>
  </si>
  <si>
    <t>INV12947</t>
  </si>
  <si>
    <t>INV12657</t>
  </si>
  <si>
    <t>INV12259</t>
  </si>
  <si>
    <t>INV12138</t>
  </si>
  <si>
    <t>INV12160</t>
  </si>
  <si>
    <t>INV11502</t>
  </si>
  <si>
    <t>INV10134</t>
  </si>
  <si>
    <t>INV11559</t>
  </si>
  <si>
    <t>INV10246</t>
  </si>
  <si>
    <t>INV10887</t>
  </si>
  <si>
    <t>INV10574</t>
  </si>
  <si>
    <t>INV12265</t>
  </si>
  <si>
    <t>INV10232</t>
  </si>
  <si>
    <t>INV12195</t>
  </si>
  <si>
    <t>INV11328</t>
  </si>
  <si>
    <t>INV12591</t>
  </si>
  <si>
    <t>INV10215</t>
  </si>
  <si>
    <t>INV11007</t>
  </si>
  <si>
    <t>INV12490</t>
  </si>
  <si>
    <t>INV11151</t>
  </si>
  <si>
    <t>INV11442</t>
  </si>
  <si>
    <t>INV10978</t>
  </si>
  <si>
    <t>INV10055</t>
  </si>
  <si>
    <t>INV12723</t>
  </si>
  <si>
    <t>INV10338</t>
  </si>
  <si>
    <t>INV12820</t>
  </si>
  <si>
    <t>INV10387</t>
  </si>
  <si>
    <t>INV11707</t>
  </si>
  <si>
    <t>INV10601</t>
  </si>
  <si>
    <t>INV10943</t>
  </si>
  <si>
    <t>INV12275</t>
  </si>
  <si>
    <t>INV11843</t>
  </si>
  <si>
    <t>INV12060</t>
  </si>
  <si>
    <t>INV12270</t>
  </si>
  <si>
    <t>INV11844</t>
  </si>
  <si>
    <t>INV10253</t>
  </si>
  <si>
    <t>INV10668</t>
  </si>
  <si>
    <t>INV10705</t>
  </si>
  <si>
    <t>INV11312</t>
  </si>
  <si>
    <t>INV10562</t>
  </si>
  <si>
    <t>INV10016</t>
  </si>
  <si>
    <t>INV12693</t>
  </si>
  <si>
    <t>INV11643</t>
  </si>
  <si>
    <t>INV10760</t>
  </si>
  <si>
    <t>INV10926</t>
  </si>
  <si>
    <t>INV11032</t>
  </si>
  <si>
    <t>INV12203</t>
  </si>
  <si>
    <t>INV12564</t>
  </si>
  <si>
    <t>INV10234</t>
  </si>
  <si>
    <t>INV11091</t>
  </si>
  <si>
    <t>INV10789</t>
  </si>
  <si>
    <t>INV12082</t>
  </si>
  <si>
    <t>INV10901</t>
  </si>
  <si>
    <t>INV11683</t>
  </si>
  <si>
    <t>INV10814</t>
  </si>
  <si>
    <t>INV12100</t>
  </si>
  <si>
    <t>INV11099</t>
  </si>
  <si>
    <t>INV11125</t>
  </si>
  <si>
    <t>INV12788</t>
  </si>
  <si>
    <t>INV10422</t>
  </si>
  <si>
    <t>INV10057</t>
  </si>
  <si>
    <t>INV12370</t>
  </si>
  <si>
    <t>INV10424</t>
  </si>
  <si>
    <t>INV12700</t>
  </si>
  <si>
    <t>INV12791</t>
  </si>
  <si>
    <t>INV10936</t>
  </si>
  <si>
    <t>INV11625</t>
  </si>
  <si>
    <t>INV12918</t>
  </si>
  <si>
    <t>INV10547</t>
  </si>
  <si>
    <t>INV12413</t>
  </si>
  <si>
    <t>INV10126</t>
  </si>
  <si>
    <t>INV12721</t>
  </si>
  <si>
    <t>INV10440</t>
  </si>
  <si>
    <t>INV10270</t>
  </si>
  <si>
    <t>INV11431</t>
  </si>
  <si>
    <t>INV10676</t>
  </si>
  <si>
    <t>INV12385</t>
  </si>
  <si>
    <t>INV10407</t>
  </si>
  <si>
    <t>INV11160</t>
  </si>
  <si>
    <t>INV12598</t>
  </si>
  <si>
    <t>INV10205</t>
  </si>
  <si>
    <t>INV11895</t>
  </si>
  <si>
    <t>INV11648</t>
  </si>
  <si>
    <t>INV11972</t>
  </si>
  <si>
    <t>INV10578</t>
  </si>
  <si>
    <t>INV11368</t>
  </si>
  <si>
    <t>INV10297</t>
  </si>
  <si>
    <t>INV12328</t>
  </si>
  <si>
    <t>INV11861</t>
  </si>
  <si>
    <t>INV12425</t>
  </si>
  <si>
    <t>INV10707</t>
  </si>
  <si>
    <t>INV11514</t>
  </si>
  <si>
    <t>INV10225</t>
  </si>
  <si>
    <t>INV11454</t>
  </si>
  <si>
    <t>INV12827</t>
  </si>
  <si>
    <t>INV12943</t>
  </si>
  <si>
    <t>INV12118</t>
  </si>
  <si>
    <t>INV11390</t>
  </si>
  <si>
    <t>INV12398</t>
  </si>
  <si>
    <t>INV11602</t>
  </si>
  <si>
    <t>INV10230</t>
  </si>
  <si>
    <t>INV12593</t>
  </si>
  <si>
    <t>INV10489</t>
  </si>
  <si>
    <t>INV10970</t>
  </si>
  <si>
    <t>INV11322</t>
  </si>
  <si>
    <t>INV10829</t>
  </si>
  <si>
    <t>INV11988</t>
  </si>
  <si>
    <t>INV11634</t>
  </si>
  <si>
    <t>INV12677</t>
  </si>
  <si>
    <t>INV10452</t>
  </si>
  <si>
    <t>INV12594</t>
  </si>
  <si>
    <t>INV11665</t>
  </si>
  <si>
    <t>INV12377</t>
  </si>
  <si>
    <t>INV11941</t>
  </si>
  <si>
    <t>INV10075</t>
  </si>
  <si>
    <t>INV12379</t>
  </si>
  <si>
    <t>INV11970</t>
  </si>
  <si>
    <t>INV12578</t>
  </si>
  <si>
    <t>INV11342</t>
  </si>
  <si>
    <t>INV12711</t>
  </si>
  <si>
    <t>INV10790</t>
  </si>
  <si>
    <t>INV10105</t>
  </si>
  <si>
    <t>INV12093</t>
  </si>
  <si>
    <t>INV11529</t>
  </si>
  <si>
    <t>INV12631</t>
  </si>
  <si>
    <t>INV11569</t>
  </si>
  <si>
    <t>INV11703</t>
  </si>
  <si>
    <t>INV10381</t>
  </si>
  <si>
    <t>INV10311</t>
  </si>
  <si>
    <t>INV11245</t>
  </si>
  <si>
    <t>INV11858</t>
  </si>
  <si>
    <t>INV12640</t>
  </si>
  <si>
    <t>INV10940</t>
  </si>
  <si>
    <t>INV11477</t>
  </si>
  <si>
    <t>INV12566</t>
  </si>
  <si>
    <t>INV12708</t>
  </si>
  <si>
    <t>INV11753</t>
  </si>
  <si>
    <t>INV11923</t>
  </si>
  <si>
    <t>INV11263</t>
  </si>
  <si>
    <t>INV12443</t>
  </si>
  <si>
    <t>INV12122</t>
  </si>
  <si>
    <t>INV11832</t>
  </si>
  <si>
    <t>INV12527</t>
  </si>
  <si>
    <t>INV10721</t>
  </si>
  <si>
    <t>INV10380</t>
  </si>
  <si>
    <t>INV11128</t>
  </si>
  <si>
    <t>INV12237</t>
  </si>
  <si>
    <t>INV10897</t>
  </si>
  <si>
    <t>INV12348</t>
  </si>
  <si>
    <t>INV11424</t>
  </si>
  <si>
    <t>INV12132</t>
  </si>
  <si>
    <t>INV10188</t>
  </si>
  <si>
    <t>INV11407</t>
  </si>
  <si>
    <t>INV12164</t>
  </si>
  <si>
    <t>INV11120</t>
  </si>
  <si>
    <t>INV12805</t>
  </si>
  <si>
    <t>INV12091</t>
  </si>
  <si>
    <t>INV12457</t>
  </si>
  <si>
    <t>INV11317</t>
  </si>
  <si>
    <t>INV10112</t>
  </si>
  <si>
    <t>INV11501</t>
  </si>
  <si>
    <t>INV11059</t>
  </si>
  <si>
    <t>INV12757</t>
  </si>
  <si>
    <t>INV10591</t>
  </si>
  <si>
    <t>INV12044</t>
  </si>
  <si>
    <t>INV11748</t>
  </si>
  <si>
    <t>INV10536</t>
  </si>
  <si>
    <t>INV10497</t>
  </si>
  <si>
    <t>INV10780</t>
  </si>
  <si>
    <t>INV12403</t>
  </si>
  <si>
    <t>INV11238</t>
  </si>
  <si>
    <t>INV12196</t>
  </si>
  <si>
    <t>INV11718</t>
  </si>
  <si>
    <t>INV12351</t>
  </si>
  <si>
    <t>INV11659</t>
  </si>
  <si>
    <t>INV10481</t>
  </si>
  <si>
    <t>INV12133</t>
  </si>
  <si>
    <t>INV11302</t>
  </si>
  <si>
    <t>INV12219</t>
  </si>
  <si>
    <t>INV10419</t>
  </si>
  <si>
    <t>INV12262</t>
  </si>
  <si>
    <t>INV10438</t>
  </si>
  <si>
    <t>INV12475</t>
  </si>
  <si>
    <t>INV11230</t>
  </si>
  <si>
    <t>INV11530</t>
  </si>
  <si>
    <t>INV10635</t>
  </si>
  <si>
    <t>INV11950</t>
  </si>
  <si>
    <t>INV11694</t>
  </si>
  <si>
    <t>INV12519</t>
  </si>
  <si>
    <t>INV11321</t>
  </si>
  <si>
    <t>INV11307</t>
  </si>
  <si>
    <t>INV12404</t>
  </si>
  <si>
    <t>INV11051</t>
  </si>
  <si>
    <t>INV12054</t>
  </si>
  <si>
    <t>INV10916</t>
  </si>
  <si>
    <t>INV11058</t>
  </si>
  <si>
    <t>INV12529</t>
  </si>
  <si>
    <t>INV10893</t>
  </si>
  <si>
    <t>INV10973</t>
  </si>
  <si>
    <t>INV10341</t>
  </si>
  <si>
    <t>INV10156</t>
  </si>
  <si>
    <t>INV12357</t>
  </si>
  <si>
    <t>INV12494</t>
  </si>
  <si>
    <t>INV12908</t>
  </si>
  <si>
    <t>INV11682</t>
  </si>
  <si>
    <t>INV11992</t>
  </si>
  <si>
    <t>INV10995</t>
  </si>
  <si>
    <t>INV11276</t>
  </si>
  <si>
    <t>INV11795</t>
  </si>
  <si>
    <t>INV10446</t>
  </si>
  <si>
    <t>INV12778</t>
  </si>
  <si>
    <t>INV11272</t>
  </si>
  <si>
    <t>INV11661</t>
  </si>
  <si>
    <t>INV12341</t>
  </si>
  <si>
    <t>INV11013</t>
  </si>
  <si>
    <t>INV11701</t>
  </si>
  <si>
    <t>INV12161</t>
  </si>
  <si>
    <t>INV11403</t>
  </si>
  <si>
    <t>INV10549</t>
  </si>
  <si>
    <t>INV11842</t>
  </si>
  <si>
    <t>INV11642</t>
  </si>
  <si>
    <t>INV10773</t>
  </si>
  <si>
    <t>INV11576</t>
  </si>
  <si>
    <t>INV12334</t>
  </si>
  <si>
    <t>INV10627</t>
  </si>
  <si>
    <t>INV12258</t>
  </si>
  <si>
    <t>INV11266</t>
  </si>
  <si>
    <t>INV12454</t>
  </si>
  <si>
    <t>INV11799</t>
  </si>
  <si>
    <t>INV11334</t>
  </si>
  <si>
    <t>INV12548</t>
  </si>
  <si>
    <t>INV11797</t>
  </si>
  <si>
    <t>INV11434</t>
  </si>
  <si>
    <t>INV10469</t>
  </si>
  <si>
    <t>INV11083</t>
  </si>
  <si>
    <t>INV10382</t>
  </si>
  <si>
    <t>INV10678</t>
  </si>
  <si>
    <t>INV12621</t>
  </si>
  <si>
    <t>INV11946</t>
  </si>
  <si>
    <t>INV12610</t>
  </si>
  <si>
    <t>INV11700</t>
  </si>
  <si>
    <t>INV11743</t>
  </si>
  <si>
    <t>INV10065</t>
  </si>
  <si>
    <t>INV12293</t>
  </si>
  <si>
    <t>INV12244</t>
  </si>
  <si>
    <t>INV10001</t>
  </si>
  <si>
    <t>INV11975</t>
  </si>
  <si>
    <t>INV10144</t>
  </si>
  <si>
    <t>INV12266</t>
  </si>
  <si>
    <t>INV12085</t>
  </si>
  <si>
    <t>INV10185</t>
  </si>
  <si>
    <t>INV12656</t>
  </si>
  <si>
    <t>INV12062</t>
  </si>
  <si>
    <t>INV11426</t>
  </si>
  <si>
    <t>INV12482</t>
  </si>
  <si>
    <t>INV12765</t>
  </si>
  <si>
    <t>INV11422</t>
  </si>
  <si>
    <t>INV10404</t>
  </si>
  <si>
    <t>INV11990</t>
  </si>
  <si>
    <t>INV10640</t>
  </si>
  <si>
    <t>INV11905</t>
  </si>
  <si>
    <t>INV10766</t>
  </si>
  <si>
    <t>INV12045</t>
  </si>
  <si>
    <t>INV10521</t>
  </si>
  <si>
    <t>INV10541</t>
  </si>
  <si>
    <t>INV11247</t>
  </si>
  <si>
    <t>INV10010</t>
  </si>
  <si>
    <t>INV12235</t>
  </si>
  <si>
    <t>INV12441</t>
  </si>
  <si>
    <t>INV11645</t>
  </si>
  <si>
    <t>INV12188</t>
  </si>
  <si>
    <t>INV10014</t>
  </si>
  <si>
    <t>INV10332</t>
  </si>
  <si>
    <t>INV10632</t>
  </si>
  <si>
    <t>INV11250</t>
  </si>
  <si>
    <t>INV11034</t>
  </si>
  <si>
    <t>INV10463</t>
  </si>
  <si>
    <t>INV12230</t>
  </si>
  <si>
    <t>INV11538</t>
  </si>
  <si>
    <t>INV11176</t>
  </si>
  <si>
    <t>INV11509</t>
  </si>
  <si>
    <t>INV11962</t>
  </si>
  <si>
    <t>INV11067</t>
  </si>
  <si>
    <t>INV10896</t>
  </si>
  <si>
    <t>INV11864</t>
  </si>
  <si>
    <t>INV10345</t>
  </si>
  <si>
    <t>INV10879</t>
  </si>
  <si>
    <t>INV11607</t>
  </si>
  <si>
    <t>INV10368</t>
  </si>
  <si>
    <t>INV12213</t>
  </si>
  <si>
    <t>INV10361</t>
  </si>
  <si>
    <t>INV10417</t>
  </si>
  <si>
    <t>INV10002</t>
  </si>
  <si>
    <t>INV10003</t>
  </si>
  <si>
    <t>INV12035</t>
  </si>
  <si>
    <t>INV12299</t>
  </si>
  <si>
    <t>INV10530</t>
  </si>
  <si>
    <t>INV12724</t>
  </si>
  <si>
    <t>INV10792</t>
  </si>
  <si>
    <t>INV10257</t>
  </si>
  <si>
    <t>INV11015</t>
  </si>
  <si>
    <t>INV10058</t>
  </si>
  <si>
    <t>INV12198</t>
  </si>
  <si>
    <t>INV11130</t>
  </si>
  <si>
    <t>INV11830</t>
  </si>
  <si>
    <t>INV12844</t>
  </si>
  <si>
    <t>INV12975</t>
  </si>
  <si>
    <t>INV11773</t>
  </si>
  <si>
    <t>INV10421</t>
  </si>
  <si>
    <t>INV12837</t>
  </si>
  <si>
    <t>INV11169</t>
  </si>
  <si>
    <t>INV10706</t>
  </si>
  <si>
    <t>INV10142</t>
  </si>
  <si>
    <t>INV11286</t>
  </si>
  <si>
    <t>INV10470</t>
  </si>
  <si>
    <t>INV12709</t>
  </si>
  <si>
    <t>INV11809</t>
  </si>
  <si>
    <t>INV10140</t>
  </si>
  <si>
    <t>INV11499</t>
  </si>
  <si>
    <t>INV11371</t>
  </si>
  <si>
    <t>INV12626</t>
  </si>
  <si>
    <t>INV12186</t>
  </si>
  <si>
    <t>INV12824</t>
  </si>
  <si>
    <t>INV12739</t>
  </si>
  <si>
    <t>INV12423</t>
  </si>
  <si>
    <t>INV10183</t>
  </si>
  <si>
    <t>INV11520</t>
  </si>
  <si>
    <t>INV10121</t>
  </si>
  <si>
    <t>INV12204</t>
  </si>
  <si>
    <t>INV11196</t>
  </si>
  <si>
    <t>INV11480</t>
  </si>
  <si>
    <t>INV10888</t>
  </si>
  <si>
    <t>INV10755</t>
  </si>
  <si>
    <t>INV11674</t>
  </si>
  <si>
    <t>INV10013</t>
  </si>
  <si>
    <t>INV12400</t>
  </si>
  <si>
    <t>INV10201</t>
  </si>
  <si>
    <t>INV10302</t>
  </si>
  <si>
    <t>INV10529</t>
  </si>
  <si>
    <t>INV11418</t>
  </si>
  <si>
    <t>INV12760</t>
  </si>
  <si>
    <t>INV11568</t>
  </si>
  <si>
    <t>INV11319</t>
  </si>
  <si>
    <t>INV10538</t>
  </si>
  <si>
    <t>INV12520</t>
  </si>
  <si>
    <t>INV10347</t>
  </si>
  <si>
    <t>INV11022</t>
  </si>
  <si>
    <t>INV11191</t>
  </si>
  <si>
    <t>INV11967</t>
  </si>
  <si>
    <t>INV11829</t>
  </si>
  <si>
    <t>INV10434</t>
  </si>
  <si>
    <t>INV10833</t>
  </si>
  <si>
    <t>INV11887</t>
  </si>
  <si>
    <t>INV10754</t>
  </si>
  <si>
    <t>INV10356</t>
  </si>
  <si>
    <t>INV10400</t>
  </si>
  <si>
    <t>INV11352</t>
  </si>
  <si>
    <t>INV11364</t>
  </si>
  <si>
    <t>INV12272</t>
  </si>
  <si>
    <t>INV11284</t>
  </si>
  <si>
    <t>INV10852</t>
  </si>
  <si>
    <t>INV11511</t>
  </si>
  <si>
    <t>INV11580</t>
  </si>
  <si>
    <t>INV12315</t>
  </si>
  <si>
    <t>INV11410</t>
  </si>
  <si>
    <t>INV12410</t>
  </si>
  <si>
    <t>INV11536</t>
  </si>
  <si>
    <t>INV10295</t>
  </si>
  <si>
    <t>INV11450</t>
  </si>
  <si>
    <t>INV10267</t>
  </si>
  <si>
    <t>INV10321</t>
  </si>
  <si>
    <t>INV10006</t>
  </si>
  <si>
    <t>INV12743</t>
  </si>
  <si>
    <t>INV11043</t>
  </si>
  <si>
    <t>INV11582</t>
  </si>
  <si>
    <t>INV11213</t>
  </si>
  <si>
    <t>INV12905</t>
  </si>
  <si>
    <t>INV10499</t>
  </si>
  <si>
    <t>INV12618</t>
  </si>
  <si>
    <t>INV11552</t>
  </si>
  <si>
    <t>INV12948</t>
  </si>
  <si>
    <t>INV12645</t>
  </si>
  <si>
    <t>INV12343</t>
  </si>
  <si>
    <t>INV12773</t>
  </si>
  <si>
    <t>INV12540</t>
  </si>
  <si>
    <t>INV11824</t>
  </si>
  <si>
    <t>INV10756</t>
  </si>
  <si>
    <t>INV12355</t>
  </si>
  <si>
    <t>INV10047</t>
  </si>
  <si>
    <t>INV10866</t>
  </si>
  <si>
    <t>INV12876</t>
  </si>
  <si>
    <t>INV11140</t>
  </si>
  <si>
    <t>INV12823</t>
  </si>
  <si>
    <t>INV12504</t>
  </si>
  <si>
    <t>INV11173</t>
  </si>
  <si>
    <t>INV10559</t>
  </si>
  <si>
    <t>INV12868</t>
  </si>
  <si>
    <t>INV11812</t>
  </si>
  <si>
    <t>INV12447</t>
  </si>
  <si>
    <t>INV12651</t>
  </si>
  <si>
    <t>INV10701</t>
  </si>
  <si>
    <t>INV12484</t>
  </si>
  <si>
    <t>INV11225</t>
  </si>
  <si>
    <t>INV10035</t>
  </si>
  <si>
    <t>INV11939</t>
  </si>
  <si>
    <t>INV11545</t>
  </si>
  <si>
    <t>INV10049</t>
  </si>
  <si>
    <t>INV10008</t>
  </si>
  <si>
    <t>INV10900</t>
  </si>
  <si>
    <t>INV11129</t>
  </si>
  <si>
    <t>INV10854</t>
  </si>
  <si>
    <t>INV11256</t>
  </si>
  <si>
    <t>INV11096</t>
  </si>
  <si>
    <t>INV12875</t>
  </si>
  <si>
    <t>INV12940</t>
  </si>
  <si>
    <t>INV10882</t>
  </si>
  <si>
    <t>INV10532</t>
  </si>
  <si>
    <t>INV12510</t>
  </si>
  <si>
    <t>INV10744</t>
  </si>
  <si>
    <t>INV10161</t>
  </si>
  <si>
    <t>INV10025</t>
  </si>
  <si>
    <t>INV12733</t>
  </si>
  <si>
    <t>INV11578</t>
  </si>
  <si>
    <t>INV12154</t>
  </si>
  <si>
    <t>INV10876</t>
  </si>
  <si>
    <t>INV11756</t>
  </si>
  <si>
    <t>INV10631</t>
  </si>
  <si>
    <t>INV12530</t>
  </si>
  <si>
    <t>INV11600</t>
  </si>
  <si>
    <t>INV12014</t>
  </si>
  <si>
    <t>INV10647</t>
  </si>
  <si>
    <t>INV10738</t>
  </si>
  <si>
    <t>INV12317</t>
  </si>
  <si>
    <t>INV11340</t>
  </si>
  <si>
    <t>INV12967</t>
  </si>
  <si>
    <t>INV11998</t>
  </si>
  <si>
    <t>INV12324</t>
  </si>
  <si>
    <t>INV11118</t>
  </si>
  <si>
    <t>INV10600</t>
  </si>
  <si>
    <t>INV10442</t>
  </si>
  <si>
    <t>INV12789</t>
  </si>
  <si>
    <t>INV10426</t>
  </si>
  <si>
    <t>INV12286</t>
  </si>
  <si>
    <t>INV12053</t>
  </si>
  <si>
    <t>INV11920</t>
  </si>
  <si>
    <t>INV11521</t>
  </si>
  <si>
    <t>INV12312</t>
  </si>
  <si>
    <t>INV12586</t>
  </si>
  <si>
    <t>INV12037</t>
  </si>
  <si>
    <t>INV12353</t>
  </si>
  <si>
    <t>INV11813</t>
  </si>
  <si>
    <t>INV12097</t>
  </si>
  <si>
    <t>INV10474</t>
  </si>
  <si>
    <t>INV10067</t>
  </si>
  <si>
    <t>INV10123</t>
  </si>
  <si>
    <t>INV12679</t>
  </si>
  <si>
    <t>INV12672</t>
  </si>
  <si>
    <t>INV11759</t>
  </si>
  <si>
    <t>INV11147</t>
  </si>
  <si>
    <t>INV12894</t>
  </si>
  <si>
    <t>INV11704</t>
  </si>
  <si>
    <t>INV10662</t>
  </si>
  <si>
    <t>INV12819</t>
  </si>
  <si>
    <t>INV11697</t>
  </si>
  <si>
    <t>INV10751</t>
  </si>
  <si>
    <t>INV12997</t>
  </si>
  <si>
    <t>INV10291</t>
  </si>
  <si>
    <t>INV10925</t>
  </si>
  <si>
    <t>INV11161</t>
  </si>
  <si>
    <t>INV12077</t>
  </si>
  <si>
    <t>INV10904</t>
  </si>
  <si>
    <t>INV12858</t>
  </si>
  <si>
    <t>INV12536</t>
  </si>
  <si>
    <t>INV12853</t>
  </si>
  <si>
    <t>INV10466</t>
  </si>
  <si>
    <t>INV12840</t>
  </si>
  <si>
    <t>INV11818</t>
  </si>
  <si>
    <t>INV12673</t>
  </si>
  <si>
    <t>INV11731</t>
  </si>
  <si>
    <t>INV11077</t>
  </si>
  <si>
    <t>INV12777</t>
  </si>
  <si>
    <t>INV11174</t>
  </si>
  <si>
    <t>INV12057</t>
  </si>
  <si>
    <t>INV11999</t>
  </si>
  <si>
    <t>INV10922</t>
  </si>
  <si>
    <t>INV12977</t>
  </si>
  <si>
    <t>INV11323</t>
  </si>
  <si>
    <t>INV12932</t>
  </si>
  <si>
    <t>INV12257</t>
  </si>
  <si>
    <t>INV11765</t>
  </si>
  <si>
    <t>INV11070</t>
  </si>
  <si>
    <t>INV12215</t>
  </si>
  <si>
    <t>INV10596</t>
  </si>
  <si>
    <t>INV11685</t>
  </si>
  <si>
    <t>INV11395</t>
  </si>
  <si>
    <t>INV12144</t>
  </si>
  <si>
    <t>INV10147</t>
  </si>
  <si>
    <t>INV11541</t>
  </si>
  <si>
    <t>INV10571</t>
  </si>
  <si>
    <t>INV11072</t>
  </si>
  <si>
    <t>INV11338</t>
  </si>
  <si>
    <t>INV11231</t>
  </si>
  <si>
    <t>INV11411</t>
  </si>
  <si>
    <t>INV12796</t>
  </si>
  <si>
    <t>INV11577</t>
  </si>
  <si>
    <t>INV11848</t>
  </si>
  <si>
    <t>INV10304</t>
  </si>
  <si>
    <t>INV11478</t>
  </si>
  <si>
    <t>INV10785</t>
  </si>
  <si>
    <t>INV11078</t>
  </si>
  <si>
    <t>INV12382</t>
  </si>
  <si>
    <t>INV12003</t>
  </si>
  <si>
    <t>INV11186</t>
  </si>
  <si>
    <t>INV12261</t>
  </si>
  <si>
    <t>INV12600</t>
  </si>
  <si>
    <t>INV10886</t>
  </si>
  <si>
    <t>INV11551</t>
  </si>
  <si>
    <t>INV10308</t>
  </si>
  <si>
    <t>INV11357</t>
  </si>
  <si>
    <t>INV10471</t>
  </si>
  <si>
    <t>INV10386</t>
  </si>
  <si>
    <t>INV12667</t>
  </si>
  <si>
    <t>INV10552</t>
  </si>
  <si>
    <t>INV12993</t>
  </si>
  <si>
    <t>INV12168</t>
  </si>
  <si>
    <t>INV10074</t>
  </si>
  <si>
    <t>INV11004</t>
  </si>
  <si>
    <t>INV11793</t>
  </si>
  <si>
    <t>INV12754</t>
  </si>
  <si>
    <t>INV11246</t>
  </si>
  <si>
    <t>INV10824</t>
  </si>
  <si>
    <t>INV11606</t>
  </si>
  <si>
    <t>INV12763</t>
  </si>
  <si>
    <t>INV11498</t>
  </si>
  <si>
    <t>INV10937</t>
  </si>
  <si>
    <t>INV10157</t>
  </si>
  <si>
    <t>INV11786</t>
  </si>
  <si>
    <t>INV12901</t>
  </si>
  <si>
    <t>INV11094</t>
  </si>
  <si>
    <t>INV11608</t>
  </si>
  <si>
    <t>INV10986</t>
  </si>
  <si>
    <t>INV10245</t>
  </si>
  <si>
    <t>INV10064</t>
  </si>
  <si>
    <t>INV10043</t>
  </si>
  <si>
    <t>INV11373</t>
  </si>
  <si>
    <t>INV11495</t>
  </si>
  <si>
    <t>INV10518</t>
  </si>
  <si>
    <t>INV11889</t>
  </si>
  <si>
    <t>INV12898</t>
  </si>
  <si>
    <t>INV12436</t>
  </si>
  <si>
    <t>INV12551</t>
  </si>
  <si>
    <t>INV11460</t>
  </si>
  <si>
    <t>INV11315</t>
  </si>
  <si>
    <t>INV10555</t>
  </si>
  <si>
    <t>INV11394</t>
  </si>
  <si>
    <t>INV11367</t>
  </si>
  <si>
    <t>INV11949</t>
  </si>
  <si>
    <t>INV11584</t>
  </si>
  <si>
    <t>INV11856</t>
  </si>
  <si>
    <t>INV12197</t>
  </si>
  <si>
    <t>INV11433</t>
  </si>
  <si>
    <t>INV12399</t>
  </si>
  <si>
    <t>INV10976</t>
  </si>
  <si>
    <t>INV12422</t>
  </si>
  <si>
    <t>INV11355</t>
  </si>
  <si>
    <t>INV10563</t>
  </si>
  <si>
    <t>INV10051</t>
  </si>
  <si>
    <t>INV12890</t>
  </si>
  <si>
    <t>INV12166</t>
  </si>
  <si>
    <t>INV12251</t>
  </si>
  <si>
    <t>INV11068</t>
  </si>
  <si>
    <t>INV11767</t>
  </si>
  <si>
    <t>INV12104</t>
  </si>
  <si>
    <t>INV12305</t>
  </si>
  <si>
    <t>INV11324</t>
  </si>
  <si>
    <t>INV12073</t>
  </si>
  <si>
    <t>INV11149</t>
  </si>
  <si>
    <t>INV11566</t>
  </si>
  <si>
    <t>INV10428</t>
  </si>
  <si>
    <t>INV11561</t>
  </si>
  <si>
    <t>INV12771</t>
  </si>
  <si>
    <t>INV12408</t>
  </si>
  <si>
    <t>INV10818</t>
  </si>
  <si>
    <t>INV11623</t>
  </si>
  <si>
    <t>INV11724</t>
  </si>
  <si>
    <t>INV11994</t>
  </si>
  <si>
    <t>INV10096</t>
  </si>
  <si>
    <t>INV12856</t>
  </si>
  <si>
    <t>INV12231</t>
  </si>
  <si>
    <t>INV10838</t>
  </si>
  <si>
    <t>INV12543</t>
  </si>
  <si>
    <t>INV10817</t>
  </si>
  <si>
    <t>INV11532</t>
  </si>
  <si>
    <t>INV12181</t>
  </si>
  <si>
    <t>INV11960</t>
  </si>
  <si>
    <t>INV12019</t>
  </si>
  <si>
    <t>INV11581</t>
  </si>
  <si>
    <t>INV11622</t>
  </si>
  <si>
    <t>INV11027</t>
  </si>
  <si>
    <t>INV10626</t>
  </si>
  <si>
    <t>INV12541</t>
  </si>
  <si>
    <t>INV10658</t>
  </si>
  <si>
    <t>INV12129</t>
  </si>
  <si>
    <t>INV11695</t>
  </si>
  <si>
    <t>INV10610</t>
  </si>
  <si>
    <t>INV12534</t>
  </si>
  <si>
    <t>INV10129</t>
  </si>
  <si>
    <t>INV12483</t>
  </si>
  <si>
    <t>INV10179</t>
  </si>
  <si>
    <t>INV12734</t>
  </si>
  <si>
    <t>INV11535</t>
  </si>
  <si>
    <t>INV12938</t>
  </si>
  <si>
    <t>INV10217</t>
  </si>
  <si>
    <t>INV10036</t>
  </si>
  <si>
    <t>INV11162</t>
  </si>
  <si>
    <t>INV11233</t>
  </si>
  <si>
    <t>INV11603</t>
  </si>
  <si>
    <t>INV10513</t>
  </si>
  <si>
    <t>INV11702</t>
  </si>
  <si>
    <t>INV10206</t>
  </si>
  <si>
    <t>INV12537</t>
  </si>
  <si>
    <t>INV10048</t>
  </si>
  <si>
    <t>INV12833</t>
  </si>
  <si>
    <t>INV10429</t>
  </si>
  <si>
    <t>INV10009</t>
  </si>
  <si>
    <t>INV12692</t>
  </si>
  <si>
    <t>INV11951</t>
  </si>
  <si>
    <t>INV12461</t>
  </si>
  <si>
    <t>INV12559</t>
  </si>
  <si>
    <t>INV10169</t>
  </si>
  <si>
    <t>INV11413</t>
  </si>
  <si>
    <t>INV12254</t>
  </si>
  <si>
    <t>INV12411</t>
  </si>
  <si>
    <t>INV12066</t>
  </si>
  <si>
    <t>INV10560</t>
  </si>
  <si>
    <t>INV10015</t>
  </si>
  <si>
    <t>INV10522</t>
  </si>
  <si>
    <t>INV10534</t>
  </si>
  <si>
    <t>INV10572</t>
  </si>
  <si>
    <t>INV12372</t>
  </si>
  <si>
    <t>INV10265</t>
  </si>
  <si>
    <t>INV11775</t>
  </si>
  <si>
    <t>INV11678</t>
  </si>
  <si>
    <t>INV12669</t>
  </si>
  <si>
    <t>INV12605</t>
  </si>
  <si>
    <t>INV12873</t>
  </si>
  <si>
    <t>INV11883</t>
  </si>
  <si>
    <t>INV11258</t>
  </si>
  <si>
    <t>INV10873</t>
  </si>
  <si>
    <t>INV11870</t>
  </si>
  <si>
    <t>INV11251</t>
  </si>
  <si>
    <t>INV12628</t>
  </si>
  <si>
    <t>INV10091</t>
  </si>
  <si>
    <t>INV10924</t>
  </si>
  <si>
    <t>INV11614</t>
  </si>
  <si>
    <t>INV11771</t>
  </si>
  <si>
    <t>INV11821</t>
  </si>
  <si>
    <t>INV10447</t>
  </si>
  <si>
    <t>INV11921</t>
  </si>
  <si>
    <t>INV10195</t>
  </si>
  <si>
    <t>INV10800</t>
  </si>
  <si>
    <t>INV10992</t>
  </si>
  <si>
    <t>INV10730</t>
  </si>
  <si>
    <t>INV10557</t>
  </si>
  <si>
    <t>INV10032</t>
  </si>
  <si>
    <t>INV12785</t>
  </si>
  <si>
    <t>INV12638</t>
  </si>
  <si>
    <t>INV12406</t>
  </si>
  <si>
    <t>INV12741</t>
  </si>
  <si>
    <t>INV12458</t>
  </si>
  <si>
    <t>INV12110</t>
  </si>
  <si>
    <t>INV11137</t>
  </si>
  <si>
    <t>INV10158</t>
  </si>
  <si>
    <t>INV12252</t>
  </si>
  <si>
    <t>INV10607</t>
  </si>
  <si>
    <t>INV11333</t>
  </si>
  <si>
    <t>INV10799</t>
  </si>
  <si>
    <t>INV10344</t>
  </si>
  <si>
    <t>INV10088</t>
  </si>
  <si>
    <t>INV10717</t>
  </si>
  <si>
    <t>INV10759</t>
  </si>
  <si>
    <t>INV10101</t>
  </si>
  <si>
    <t>INV10599</t>
  </si>
  <si>
    <t>INV12005</t>
  </si>
  <si>
    <t>INV10686</t>
  </si>
  <si>
    <t>INV11691</t>
  </si>
  <si>
    <t>INV11105</t>
  </si>
  <si>
    <t>INV10641</t>
  </si>
  <si>
    <t>INV11693</t>
  </si>
  <si>
    <t>INV12851</t>
  </si>
  <si>
    <t>INV12512</t>
  </si>
  <si>
    <t>INV12365</t>
  </si>
  <si>
    <t>INV11446</t>
  </si>
  <si>
    <t>INV12742</t>
  </si>
  <si>
    <t>INV10039</t>
  </si>
  <si>
    <t>INV12130</t>
  </si>
  <si>
    <t>INV11204</t>
  </si>
  <si>
    <t>INV12098</t>
  </si>
  <si>
    <t>INV12881</t>
  </si>
  <si>
    <t>INV10204</t>
  </si>
  <si>
    <t>INV11054</t>
  </si>
  <si>
    <t>INV11382</t>
  </si>
  <si>
    <t>INV10433</t>
  </si>
  <si>
    <t>INV11892</t>
  </si>
  <si>
    <t>INV11621</t>
  </si>
  <si>
    <t>INV12999</t>
  </si>
  <si>
    <t>INV11789</t>
  </si>
  <si>
    <t>INV10037</t>
  </si>
  <si>
    <t>INV12304</t>
  </si>
  <si>
    <t>INV11562</t>
  </si>
  <si>
    <t>INV10584</t>
  </si>
  <si>
    <t>INV10461</t>
  </si>
  <si>
    <t>INV12717</t>
  </si>
  <si>
    <t>INV11612</t>
  </si>
  <si>
    <t>INV12885</t>
  </si>
  <si>
    <t>INV12539</t>
  </si>
  <si>
    <t>INV11259</t>
  </si>
  <si>
    <t>INV10420</t>
  </si>
  <si>
    <t>INV11351</t>
  </si>
  <si>
    <t>INV11788</t>
  </si>
  <si>
    <t>INV10307</t>
  </si>
  <si>
    <t>INV11101</t>
  </si>
  <si>
    <t>INV11206</t>
  </si>
  <si>
    <t>INV11681</t>
  </si>
  <si>
    <t>INV11985</t>
  </si>
  <si>
    <t>INV11671</t>
  </si>
  <si>
    <t>INV10218</t>
  </si>
  <si>
    <t>INV12689</t>
  </si>
  <si>
    <t>INV12210</t>
  </si>
  <si>
    <t>INV11706</t>
  </si>
  <si>
    <t>INV12172</t>
  </si>
  <si>
    <t>INV10072</t>
  </si>
  <si>
    <t>INV11479</t>
  </si>
  <si>
    <t>INV11486</t>
  </si>
  <si>
    <t>INV10565</t>
  </si>
  <si>
    <t>INV12056</t>
  </si>
  <si>
    <t>INV10166</t>
  </si>
  <si>
    <t>INV12068</t>
  </si>
  <si>
    <t>INV10593</t>
  </si>
  <si>
    <t>INV12013</t>
  </si>
  <si>
    <t>INV11872</t>
  </si>
  <si>
    <t>INV11874</t>
  </si>
  <si>
    <t>INV11311</t>
  </si>
  <si>
    <t>INV12008</t>
  </si>
  <si>
    <t>INV10435</t>
  </si>
  <si>
    <t>INV10693</t>
  </si>
  <si>
    <t>INV12079</t>
  </si>
  <si>
    <t>INV12402</t>
  </si>
  <si>
    <t>INV11372</t>
  </si>
  <si>
    <t>INV12939</t>
  </si>
  <si>
    <t>INV12984</t>
  </si>
  <si>
    <t>INV12208</t>
  </si>
  <si>
    <t>INV12325</t>
  </si>
  <si>
    <t>INV10702</t>
  </si>
  <si>
    <t>INV12131</t>
  </si>
  <si>
    <t>INV10086</t>
  </si>
  <si>
    <t>INV10724</t>
  </si>
  <si>
    <t>INV12883</t>
  </si>
  <si>
    <t>INV12362</t>
  </si>
  <si>
    <t>INV12889</t>
  </si>
  <si>
    <t>INV10723</t>
  </si>
  <si>
    <t>INV12897</t>
  </si>
  <si>
    <t>INV10231</t>
  </si>
  <si>
    <t>INV10745</t>
  </si>
  <si>
    <t>INV10200</t>
  </si>
  <si>
    <t>INV11692</t>
  </si>
  <si>
    <t>INV11611</t>
  </si>
  <si>
    <t>INV11399</t>
  </si>
  <si>
    <t>INV11190</t>
  </si>
  <si>
    <t>INV10237</t>
  </si>
  <si>
    <t>INV12810</t>
  </si>
  <si>
    <t>INV11294</t>
  </si>
  <si>
    <t>INV10771</t>
  </si>
  <si>
    <t>INV11543</t>
  </si>
  <si>
    <t>INV12260</t>
  </si>
  <si>
    <t>INV11969</t>
  </si>
  <si>
    <t>INV12194</t>
  </si>
  <si>
    <t>INV10770</t>
  </si>
  <si>
    <t>INV11913</t>
  </si>
  <si>
    <t>INV12699</t>
  </si>
  <si>
    <t>INV10753</t>
  </si>
  <si>
    <t>INV12990</t>
  </si>
  <si>
    <t>INV10449</t>
  </si>
  <si>
    <t>INV12139</t>
  </si>
  <si>
    <t>INV11926</t>
  </si>
  <si>
    <t>INV10243</t>
  </si>
  <si>
    <t>INV10667</t>
  </si>
  <si>
    <t>INV12109</t>
  </si>
  <si>
    <t>INV12239</t>
  </si>
  <si>
    <t>INV10537</t>
  </si>
  <si>
    <t>INV12086</t>
  </si>
  <si>
    <t>INV11863</t>
  </si>
  <si>
    <t>INV12662</t>
  </si>
  <si>
    <t>INV11062</t>
  </si>
  <si>
    <t>INV10155</t>
  </si>
  <si>
    <t>INV10394</t>
  </si>
  <si>
    <t>INV12666</t>
  </si>
  <si>
    <t>INV12552</t>
  </si>
  <si>
    <t>INV10329</t>
  </si>
  <si>
    <t>INV12500</t>
  </si>
  <si>
    <t>INV12816</t>
  </si>
  <si>
    <t>INV10999</t>
  </si>
  <si>
    <t>INV10620</t>
  </si>
  <si>
    <t>INV11823</t>
  </si>
  <si>
    <t>INV11654</t>
  </si>
  <si>
    <t>INV10604</t>
  </si>
  <si>
    <t>INV11164</t>
  </si>
  <si>
    <t>INV10612</t>
  </si>
  <si>
    <t>INV11610</t>
  </si>
  <si>
    <t>INV11836</t>
  </si>
  <si>
    <t>INV10464</t>
  </si>
  <si>
    <t>INV11345</t>
  </si>
  <si>
    <t>INV12020</t>
  </si>
  <si>
    <t>INV11574</t>
  </si>
  <si>
    <t>INV11023</t>
  </si>
  <si>
    <t>INV12850</t>
  </si>
  <si>
    <t>INV12314</t>
  </si>
  <si>
    <t>INV12287</t>
  </si>
  <si>
    <t>INV10895</t>
  </si>
  <si>
    <t>INV11523</t>
  </si>
  <si>
    <t>INV11111</t>
  </si>
  <si>
    <t>INV11780</t>
  </si>
  <si>
    <t>INV12727</t>
  </si>
  <si>
    <t>INV11489</t>
  </si>
  <si>
    <t>INV11380</t>
  </si>
  <si>
    <t>INV12780</t>
  </si>
  <si>
    <t>INV11383</t>
  </si>
  <si>
    <t>INV11537</t>
  </si>
  <si>
    <t>INV12798</t>
  </si>
  <si>
    <t>INV11325</t>
  </si>
  <si>
    <t>INV12396</t>
  </si>
  <si>
    <t>INV11300</t>
  </si>
  <si>
    <t>INV10478</t>
  </si>
  <si>
    <t>INV11734</t>
  </si>
  <si>
    <t>INV10918</t>
  </si>
  <si>
    <t>INV10520</t>
  </si>
  <si>
    <t>INV11763</t>
  </si>
  <si>
    <t>INV12116</t>
  </si>
  <si>
    <t>INV12964</t>
  </si>
  <si>
    <t>INV11653</t>
  </si>
  <si>
    <t>INV11270</t>
  </si>
  <si>
    <t>INV12929</t>
  </si>
  <si>
    <t>INV10193</t>
  </si>
  <si>
    <t>INV11925</t>
  </si>
  <si>
    <t>INV12681</t>
  </si>
  <si>
    <t>INV11232</t>
  </si>
  <si>
    <t>INV10378</t>
  </si>
  <si>
    <t>INV10168</t>
  </si>
  <si>
    <t>INV10869</t>
  </si>
  <si>
    <t>INV12623</t>
  </si>
  <si>
    <t>INV10933</t>
  </si>
  <si>
    <t>INV12253</t>
  </si>
  <si>
    <t>INV11188</t>
  </si>
  <si>
    <t>INV11862</t>
  </si>
  <si>
    <t>INV11869</t>
  </si>
  <si>
    <t>INV10567</t>
  </si>
  <si>
    <t>INV10247</t>
  </si>
  <si>
    <t>INV12022</t>
  </si>
  <si>
    <t>INV12994</t>
  </si>
  <si>
    <t>INV12722</t>
  </si>
  <si>
    <t>INV12280</t>
  </si>
  <si>
    <t>INV11740</t>
  </si>
  <si>
    <t>INV11303</t>
  </si>
  <si>
    <t>INV11886</t>
  </si>
  <si>
    <t>INV10877</t>
  </si>
  <si>
    <t>INV12752</t>
  </si>
  <si>
    <t>INV12865</t>
  </si>
  <si>
    <t>INV11599</t>
  </si>
  <si>
    <t>INV11205</t>
  </si>
  <si>
    <t>INV11326</t>
  </si>
  <si>
    <t>INV12726</t>
  </si>
  <si>
    <t>INV11733</t>
  </si>
  <si>
    <t>INV11847</t>
  </si>
  <si>
    <t>INV10042</t>
  </si>
  <si>
    <t>INV12041</t>
  </si>
  <si>
    <t>INV12916</t>
  </si>
  <si>
    <t>INV12024</t>
  </si>
  <si>
    <t>INV10741</t>
  </si>
  <si>
    <t>INV12169</t>
  </si>
  <si>
    <t>INV11021</t>
  </si>
  <si>
    <t>INV10436</t>
  </si>
  <si>
    <t>INV12209</t>
  </si>
  <si>
    <t>INV11783</t>
  </si>
  <si>
    <t>INV10894</t>
  </si>
  <si>
    <t>INV12050</t>
  </si>
  <si>
    <t>INV11152</t>
  </si>
  <si>
    <t>INV11871</t>
  </si>
  <si>
    <t>INV12523</t>
  </si>
  <si>
    <t>INV10583</t>
  </si>
  <si>
    <t>INV12583</t>
  </si>
  <si>
    <t>INV10255</t>
  </si>
  <si>
    <t>INV10750</t>
  </si>
  <si>
    <t>INV10324</t>
  </si>
  <si>
    <t>INV11409</t>
  </si>
  <si>
    <t>INV11711</t>
  </si>
  <si>
    <t>INV10357</t>
  </si>
  <si>
    <t>INV11948</t>
  </si>
  <si>
    <t>INV11369</t>
  </si>
  <si>
    <t>INV11444</t>
  </si>
  <si>
    <t>INV11729</t>
  </si>
  <si>
    <t>INV10850</t>
  </si>
  <si>
    <t>INV12052</t>
  </si>
  <si>
    <t>INV10366</t>
  </si>
  <si>
    <t>INV10263</t>
  </si>
  <si>
    <t>INV10132</t>
  </si>
  <si>
    <t>INV11766</t>
  </si>
  <si>
    <t>INV10273</t>
  </si>
  <si>
    <t>INV11069</t>
  </si>
  <si>
    <t>INV10535</t>
  </si>
  <si>
    <t>INV11056</t>
  </si>
  <si>
    <t>INV11945</t>
  </si>
  <si>
    <t>INV12465</t>
  </si>
  <si>
    <t>INV11194</t>
  </si>
  <si>
    <t>INV12804</t>
  </si>
  <si>
    <t>INV12015</t>
  </si>
  <si>
    <t>INV12473</t>
  </si>
  <si>
    <t>INV11103</t>
  </si>
  <si>
    <t>INV11817</t>
  </si>
  <si>
    <t>INV11378</t>
  </si>
  <si>
    <t>INV12046</t>
  </si>
  <si>
    <t>INV10071</t>
  </si>
  <si>
    <t>INV12393</t>
  </si>
  <si>
    <t>INV11476</t>
  </si>
  <si>
    <t>INV12946</t>
  </si>
  <si>
    <t>INV11299</t>
  </si>
  <si>
    <t>INV11601</t>
  </si>
  <si>
    <t>INV12954</t>
  </si>
  <si>
    <t>INV11917</t>
  </si>
  <si>
    <t>INV12023</t>
  </si>
  <si>
    <t>INV12972</t>
  </si>
  <si>
    <t>INV11375</t>
  </si>
  <si>
    <t>INV10987</t>
  </si>
  <si>
    <t>INV12627</t>
  </si>
  <si>
    <t>INV12641</t>
  </si>
  <si>
    <t>INV11741</t>
  </si>
  <si>
    <t>INV12036</t>
  </si>
  <si>
    <t>INV10160</t>
  </si>
  <si>
    <t>INV10546</t>
  </si>
  <si>
    <t>INV12514</t>
  </si>
  <si>
    <t>INV11867</t>
  </si>
  <si>
    <t>INV11157</t>
  </si>
  <si>
    <t>INV10336</t>
  </si>
  <si>
    <t>INV11234</t>
  </si>
  <si>
    <t>INV12706</t>
  </si>
  <si>
    <t>INV11244</t>
  </si>
  <si>
    <t>INV11274</t>
  </si>
  <si>
    <t>INV10236</t>
  </si>
  <si>
    <t>INV12965</t>
  </si>
  <si>
    <t>INV11008</t>
  </si>
  <si>
    <t>INV10692</t>
  </si>
  <si>
    <t>INV12712</t>
  </si>
  <si>
    <t>INV10173</t>
  </si>
  <si>
    <t>INV12649</t>
  </si>
  <si>
    <t>INV11030</t>
  </si>
  <si>
    <t>INV12906</t>
  </si>
  <si>
    <t>INV10939</t>
  </si>
  <si>
    <t>INV10343</t>
  </si>
  <si>
    <t>INV12064</t>
  </si>
  <si>
    <t>INV11025</t>
  </si>
  <si>
    <t>INV10076</t>
  </si>
  <si>
    <t>INV12503</t>
  </si>
  <si>
    <t>INV12316</t>
  </si>
  <si>
    <t>INV10696</t>
  </si>
  <si>
    <t>INV12663</t>
  </si>
  <si>
    <t>INV12882</t>
  </si>
  <si>
    <t>INV11122</t>
  </si>
  <si>
    <t>INV10137</t>
  </si>
  <si>
    <t>INV10517</t>
  </si>
  <si>
    <t>INV11699</t>
  </si>
  <si>
    <t>INV12611</t>
  </si>
  <si>
    <t>INV11958</t>
  </si>
  <si>
    <t>INV11366</t>
  </si>
  <si>
    <t>INV10605</t>
  </si>
  <si>
    <t>INV11046</t>
  </si>
  <si>
    <t>INV11953</t>
  </si>
  <si>
    <t>INV11292</t>
  </si>
  <si>
    <t>INV10153</t>
  </si>
  <si>
    <t>INV10182</t>
  </si>
  <si>
    <t>INV11966</t>
  </si>
  <si>
    <t>INV10505</t>
  </si>
  <si>
    <t>INV11760</t>
  </si>
  <si>
    <t>INV10898</t>
  </si>
  <si>
    <t>INV12123</t>
  </si>
  <si>
    <t>INV10189</t>
  </si>
  <si>
    <t>INV12224</t>
  </si>
  <si>
    <t>INV12301</t>
  </si>
  <si>
    <t>INV12553</t>
  </si>
  <si>
    <t>INV12202</t>
  </si>
  <si>
    <t>INV12683</t>
  </si>
  <si>
    <t>INV10130</t>
  </si>
  <si>
    <t>INV10089</t>
  </si>
  <si>
    <t>INV10845</t>
  </si>
  <si>
    <t>INV12558</t>
  </si>
  <si>
    <t>INV11393</t>
  </si>
  <si>
    <t>INV12580</t>
  </si>
  <si>
    <t>INV10322</t>
  </si>
  <si>
    <t>INV12038</t>
  </si>
  <si>
    <t>INV12971</t>
  </si>
  <si>
    <t>INV10718</t>
  </si>
  <si>
    <t>INV10176</t>
  </si>
  <si>
    <t>INV12105</t>
  </si>
  <si>
    <t>INV10097</t>
  </si>
  <si>
    <t>INV12869</t>
  </si>
  <si>
    <t>INV12992</t>
  </si>
  <si>
    <t>INV11865</t>
  </si>
  <si>
    <t>INV12740</t>
  </si>
  <si>
    <t>INV10053</t>
  </si>
  <si>
    <t>INV11093</t>
  </si>
  <si>
    <t>INV12927</t>
  </si>
  <si>
    <t>INV12190</t>
  </si>
  <si>
    <t>INV10621</t>
  </si>
  <si>
    <t>INV12735</t>
  </si>
  <si>
    <t>INV10634</t>
  </si>
  <si>
    <t>INV10977</t>
  </si>
  <si>
    <t>INV10909</t>
  </si>
  <si>
    <t>INV10149</t>
  </si>
  <si>
    <t>INV10229</t>
  </si>
  <si>
    <t>INV11289</t>
  </si>
  <si>
    <t>INV11974</t>
  </si>
  <si>
    <t>INV10258</t>
  </si>
  <si>
    <t>INV12199</t>
  </si>
  <si>
    <t>INV12783</t>
  </si>
  <si>
    <t>INV11417</t>
  </si>
  <si>
    <t>INV11438</t>
  </si>
  <si>
    <t>INV10968</t>
  </si>
  <si>
    <t>INV12371</t>
  </si>
  <si>
    <t>INV11064</t>
  </si>
  <si>
    <t>INV10509</t>
  </si>
  <si>
    <t>INV10320</t>
  </si>
  <si>
    <t>INV10622</t>
  </si>
  <si>
    <t>INV10107</t>
  </si>
  <si>
    <t>INV10363</t>
  </si>
  <si>
    <t>INV12236</t>
  </si>
  <si>
    <t>INV11598</t>
  </si>
  <si>
    <t>INV11980</t>
  </si>
  <si>
    <t>INV10966</t>
  </si>
  <si>
    <t>INV11448</t>
  </si>
  <si>
    <t>INV11567</t>
  </si>
  <si>
    <t>INV12392</t>
  </si>
  <si>
    <t>INV10666</t>
  </si>
  <si>
    <t>INV12338</t>
  </si>
  <si>
    <t>INV11539</t>
  </si>
  <si>
    <t>INV10515</t>
  </si>
  <si>
    <t>INV10512</t>
  </si>
  <si>
    <t>INV10561</t>
  </si>
  <si>
    <t>INV11318</t>
  </si>
  <si>
    <t>INV10788</t>
  </si>
  <si>
    <t>INV11526</t>
  </si>
  <si>
    <t>INV10327</t>
  </si>
  <si>
    <t>INV11516</t>
  </si>
  <si>
    <t>INV12928</t>
  </si>
  <si>
    <t>INV11353</t>
  </si>
  <si>
    <t>INV12216</t>
  </si>
  <si>
    <t>INV11063</t>
  </si>
  <si>
    <t>INV12407</t>
  </si>
  <si>
    <t>INV10154</t>
  </si>
  <si>
    <t>INV12983</t>
  </si>
  <si>
    <t>INV12495</t>
  </si>
  <si>
    <t>INV10748</t>
  </si>
  <si>
    <t>INV11563</t>
  </si>
  <si>
    <t>INV10164</t>
  </si>
  <si>
    <t>INV10377</t>
  </si>
  <si>
    <t>INV11556</t>
  </si>
  <si>
    <t>INV11620</t>
  </si>
  <si>
    <t>INV10078</t>
  </si>
  <si>
    <t>INV11202</t>
  </si>
  <si>
    <t>INV12249</t>
  </si>
  <si>
    <t>INV11158</t>
  </si>
  <si>
    <t>INV12397</t>
  </si>
  <si>
    <t>INV12114</t>
  </si>
  <si>
    <t>INV12282</t>
  </si>
  <si>
    <t>INV12444</t>
  </si>
  <si>
    <t>INV12200</t>
  </si>
  <si>
    <t>INV12522</t>
  </si>
  <si>
    <t>INV11337</t>
  </si>
  <si>
    <t>INV12193</t>
  </si>
  <si>
    <t>INV11456</t>
  </si>
  <si>
    <t>INV12934</t>
  </si>
  <si>
    <t>INV11112</t>
  </si>
  <si>
    <t>INV10611</t>
  </si>
  <si>
    <t>INV12891</t>
  </si>
  <si>
    <t>INV12240</t>
  </si>
  <si>
    <t>INV11738</t>
  </si>
  <si>
    <t>INV12137</t>
  </si>
  <si>
    <t>INV11589</t>
  </si>
  <si>
    <t>INV12420</t>
  </si>
  <si>
    <t>INV12016</t>
  </si>
  <si>
    <t>INV11316</t>
  </si>
  <si>
    <t>INV10180</t>
  </si>
  <si>
    <t>INV12288</t>
  </si>
  <si>
    <t>INV11616</t>
  </si>
  <si>
    <t>INV11534</t>
  </si>
  <si>
    <t>INV11585</t>
  </si>
  <si>
    <t>INV10331</t>
  </si>
  <si>
    <t>INV12615</t>
  </si>
  <si>
    <t>INV12596</t>
  </si>
  <si>
    <t>INV12255</t>
  </si>
  <si>
    <t>INV10165</t>
  </si>
  <si>
    <t>INV12335</t>
  </si>
  <si>
    <t>INV10993</t>
  </si>
  <si>
    <t>INV10081</t>
  </si>
  <si>
    <t>INV12633</t>
  </si>
  <si>
    <t>INV10915</t>
  </si>
  <si>
    <t>INV12664</t>
  </si>
  <si>
    <t>INV12263</t>
  </si>
  <si>
    <t>INV10496</t>
  </si>
  <si>
    <t>INV11344</t>
  </si>
  <si>
    <t>INV11155</t>
  </si>
  <si>
    <t>INV11564</t>
  </si>
  <si>
    <t>INV12450</t>
  </si>
  <si>
    <t>INV10623</t>
  </si>
  <si>
    <t>INV10834</t>
  </si>
  <si>
    <t>INV12329</t>
  </si>
  <si>
    <t>INV12043</t>
  </si>
  <si>
    <t>INV10810</t>
  </si>
  <si>
    <t>INV10486</t>
  </si>
  <si>
    <t>INV11243</t>
  </si>
  <si>
    <t>INV12907</t>
  </si>
  <si>
    <t>INV10806</t>
  </si>
  <si>
    <t>INV11841</t>
  </si>
  <si>
    <t>INV12720</t>
  </si>
  <si>
    <t>INV11362</t>
  </si>
  <si>
    <t>INV10761</t>
  </si>
  <si>
    <t>INV10819</t>
  </si>
  <si>
    <t>INV11594</t>
  </si>
  <si>
    <t>INV11547</t>
  </si>
  <si>
    <t>INV10844</t>
  </si>
  <si>
    <t>INV12834</t>
  </si>
  <si>
    <t>INV11961</t>
  </si>
  <si>
    <t>INV12659</t>
  </si>
  <si>
    <t>INV11214</t>
  </si>
  <si>
    <t>INV10628</t>
  </si>
  <si>
    <t>INV11346</t>
  </si>
  <si>
    <t>INV11179</t>
  </si>
  <si>
    <t>INV11455</t>
  </si>
  <si>
    <t>INV11931</t>
  </si>
  <si>
    <t>INV11185</t>
  </si>
  <si>
    <t>INV12832</t>
  </si>
  <si>
    <t>INV12620</t>
  </si>
  <si>
    <t>INV11277</t>
  </si>
  <si>
    <t>INV12277</t>
  </si>
  <si>
    <t>INV12018</t>
  </si>
  <si>
    <t>INV12373</t>
  </si>
  <si>
    <t>INV12871</t>
  </si>
  <si>
    <t>INV10306</t>
  </si>
  <si>
    <t>INV11890</t>
  </si>
  <si>
    <t>INV10957</t>
  </si>
  <si>
    <t>INV10299</t>
  </si>
  <si>
    <t>INV11650</t>
  </si>
  <si>
    <t>INV12531</t>
  </si>
  <si>
    <t>INV11672</t>
  </si>
  <si>
    <t>INV12099</t>
  </si>
  <si>
    <t>INV10111</t>
  </si>
  <si>
    <t>INV12793</t>
  </si>
  <si>
    <t>INV10710</t>
  </si>
  <si>
    <t>INV12026</t>
  </si>
  <si>
    <t>INV11192</t>
  </si>
  <si>
    <t>INV10526</t>
  </si>
  <si>
    <t>INV11515</t>
  </si>
  <si>
    <t>INV10913</t>
  </si>
  <si>
    <t>INV11177</t>
  </si>
  <si>
    <t>INV10501</t>
  </si>
  <si>
    <t>INV12930</t>
  </si>
  <si>
    <t>INV10905</t>
  </si>
  <si>
    <t>INV10349</t>
  </si>
  <si>
    <t>INV10712</t>
  </si>
  <si>
    <t>INV12920</t>
  </si>
  <si>
    <t>INV12747</t>
  </si>
  <si>
    <t>INV10935</t>
  </si>
  <si>
    <t>INV12686</t>
  </si>
  <si>
    <t>INV11365</t>
  </si>
  <si>
    <t>INV10120</t>
  </si>
  <si>
    <t>INV11211</t>
  </si>
  <si>
    <t>INV10316</t>
  </si>
  <si>
    <t>INV11095</t>
  </si>
  <si>
    <t>INV11009</t>
  </si>
  <si>
    <t>INV10432</t>
  </si>
  <si>
    <t>INV12345</t>
  </si>
  <si>
    <t>INV10276</t>
  </si>
  <si>
    <t>INV11332</t>
  </si>
  <si>
    <t>INV10951</t>
  </si>
  <si>
    <t>INV10787</t>
  </si>
  <si>
    <t>INV11405</t>
  </si>
  <si>
    <t>INV10278</t>
  </si>
  <si>
    <t>INV12374</t>
  </si>
  <si>
    <t>INV12825</t>
  </si>
  <si>
    <t>INV10805</t>
  </si>
  <si>
    <t>INV11853</t>
  </si>
  <si>
    <t>INV12758</t>
  </si>
  <si>
    <t>INV12179</t>
  </si>
  <si>
    <t>INV11550</t>
  </si>
  <si>
    <t>INV12432</t>
  </si>
  <si>
    <t>INV10374</t>
  </si>
  <si>
    <t>INV10680</t>
  </si>
  <si>
    <t>INV12087</t>
  </si>
  <si>
    <t>INV12136</t>
  </si>
  <si>
    <t>INV11248</t>
  </si>
  <si>
    <t>INV11341</t>
  </si>
  <si>
    <t>INV11996</t>
  </si>
  <si>
    <t>INV11029</t>
  </si>
  <si>
    <t>INV11253</t>
  </si>
  <si>
    <t>INV10027</t>
  </si>
  <si>
    <t>INV10313</t>
  </si>
  <si>
    <t>INV10804</t>
  </si>
  <si>
    <t>INV12792</t>
  </si>
  <si>
    <t>INV12592</t>
  </si>
  <si>
    <t>INV10598</t>
  </si>
  <si>
    <t>INV12360</t>
  </si>
  <si>
    <t>INV10569</t>
  </si>
  <si>
    <t>INV10335</t>
  </si>
  <si>
    <t>INV12797</t>
  </si>
  <si>
    <t>INV11309</t>
  </si>
  <si>
    <t>INV12006</t>
  </si>
  <si>
    <t>INV12945</t>
  </si>
  <si>
    <t>INV11180</t>
  </si>
  <si>
    <t>INV12608</t>
  </si>
  <si>
    <t>INV11141</t>
  </si>
  <si>
    <t>INV12636</t>
  </si>
  <si>
    <t>INV11106</t>
  </si>
  <si>
    <t>INV12323</t>
  </si>
  <si>
    <t>INV10498</t>
  </si>
  <si>
    <t>INV10670</t>
  </si>
  <si>
    <t>INV10955</t>
  </si>
  <si>
    <t>INV12176</t>
  </si>
  <si>
    <t>INV12966</t>
  </si>
  <si>
    <t>INV12439</t>
  </si>
  <si>
    <t>INV11633</t>
  </si>
  <si>
    <t>INV12759</t>
  </si>
  <si>
    <t>INV11555</t>
  </si>
  <si>
    <t>INV12614</t>
  </si>
  <si>
    <t>INV11041</t>
  </si>
  <si>
    <t>INV10396</t>
  </si>
  <si>
    <t>INV12678</t>
  </si>
  <si>
    <t>INV10159</t>
  </si>
  <si>
    <t>INV12670</t>
  </si>
  <si>
    <t>INV11028</t>
  </si>
  <si>
    <t>INV12065</t>
  </si>
  <si>
    <t>INV12933</t>
  </si>
  <si>
    <t>INV11142</t>
  </si>
  <si>
    <t>INV12462</t>
  </si>
  <si>
    <t>INV12985</t>
  </si>
  <si>
    <t>INV12106</t>
  </si>
  <si>
    <t>INV10401</t>
  </si>
  <si>
    <t>INV10671</t>
  </si>
  <si>
    <t>INV12368</t>
  </si>
  <si>
    <t>INV12358</t>
  </si>
  <si>
    <t>INV10239</t>
  </si>
  <si>
    <t>INV12575</t>
  </si>
  <si>
    <t>INV11047</t>
  </si>
  <si>
    <t>INV10398</t>
  </si>
  <si>
    <t>INV10672</t>
  </si>
  <si>
    <t>INV11565</t>
  </si>
  <si>
    <t>INV12955</t>
  </si>
  <si>
    <t>INV10689</t>
  </si>
  <si>
    <t>INV10292</t>
  </si>
  <si>
    <t>INV11528</t>
  </si>
  <si>
    <t>INV10162</t>
  </si>
  <si>
    <t>INV10312</t>
  </si>
  <si>
    <t>INV12388</t>
  </si>
  <si>
    <t>INV10118</t>
  </si>
  <si>
    <t>INV12958</t>
  </si>
  <si>
    <t>INV11617</t>
  </si>
  <si>
    <t>INV11290</t>
  </si>
  <si>
    <t>INV12650</t>
  </si>
  <si>
    <t>INV10934</t>
  </si>
  <si>
    <t>INV10960</t>
  </si>
  <si>
    <t>INV11203</t>
  </si>
  <si>
    <t>INV12917</t>
  </si>
  <si>
    <t>INV11306</t>
  </si>
  <si>
    <t>INV10994</t>
  </si>
  <si>
    <t>INV11404</t>
  </si>
  <si>
    <t>INV10719</t>
  </si>
  <si>
    <t>INV10294</t>
  </si>
  <si>
    <t>INV11508</t>
  </si>
  <si>
    <t>INV11705</t>
  </si>
  <si>
    <t>INV10475</t>
  </si>
  <si>
    <t>INV11652</t>
  </si>
  <si>
    <t>INV10087</t>
  </si>
  <si>
    <t>INV11936</t>
  </si>
  <si>
    <t>INV12655</t>
  </si>
  <si>
    <t>INV10928</t>
  </si>
  <si>
    <t>INV11540</t>
  </si>
  <si>
    <t>INV10117</t>
  </si>
  <si>
    <t>INV10443</t>
  </si>
  <si>
    <t>INV10445</t>
  </si>
  <si>
    <t>INV12803</t>
  </si>
  <si>
    <t>INV12799</t>
  </si>
  <si>
    <t>INV10506</t>
  </si>
  <si>
    <t>INV10716</t>
  </si>
  <si>
    <t>INV12766</t>
  </si>
  <si>
    <t>INV12148</t>
  </si>
  <si>
    <t>INV12573</t>
  </si>
  <si>
    <t>INV11436</t>
  </si>
  <si>
    <t>INV11720</t>
  </si>
  <si>
    <t>INV11928</t>
  </si>
  <si>
    <t>INV10457</t>
  </si>
  <si>
    <t>INV11170</t>
  </si>
  <si>
    <t>INV10260</t>
  </si>
  <si>
    <t>INV10135</t>
  </si>
  <si>
    <t>INV12595</t>
  </si>
  <si>
    <t>INV11638</t>
  </si>
  <si>
    <t>INV10472</t>
  </si>
  <si>
    <t>INV10207</t>
  </si>
  <si>
    <t>INV12042</t>
  </si>
  <si>
    <t>INV10801</t>
  </si>
  <si>
    <t>INV11219</t>
  </si>
  <si>
    <t>INV12755</t>
  </si>
  <si>
    <t>INV12142</t>
  </si>
  <si>
    <t>INV11153</t>
  </si>
  <si>
    <t>INV11356</t>
  </si>
  <si>
    <t>INV12416</t>
  </si>
  <si>
    <t>INV11138</t>
  </si>
  <si>
    <t>INV10494</t>
  </si>
  <si>
    <t>INV12761</t>
  </si>
  <si>
    <t>INV10651</t>
  </si>
  <si>
    <t>INV12281</t>
  </si>
  <si>
    <t>INV12800</t>
  </si>
  <si>
    <t>INV12414</t>
  </si>
  <si>
    <t>INV11527</t>
  </si>
  <si>
    <t>INV12290</t>
  </si>
  <si>
    <t>INV10326</t>
  </si>
  <si>
    <t>INV10576</t>
  </si>
  <si>
    <t>INV10782</t>
  </si>
  <si>
    <t>INV12705</t>
  </si>
  <si>
    <t>INV12786</t>
  </si>
  <si>
    <t>INV12870</t>
  </si>
  <si>
    <t>INV11075</t>
  </si>
  <si>
    <t>INV11604</t>
  </si>
  <si>
    <t>INV10004</t>
  </si>
  <si>
    <t>INV12302</t>
  </si>
  <si>
    <t>INV10878</t>
  </si>
  <si>
    <t>INV12103</t>
  </si>
  <si>
    <t>INV11668</t>
  </si>
  <si>
    <t>INV11719</t>
  </si>
  <si>
    <t>INV11575</t>
  </si>
  <si>
    <t>INV11800</t>
  </si>
  <si>
    <t>INV11076</t>
  </si>
  <si>
    <t>INV11857</t>
  </si>
  <si>
    <t>INV12289</t>
  </si>
  <si>
    <t>INV10358</t>
  </si>
  <si>
    <t>INV12096</t>
  </si>
  <si>
    <t>INV10793</t>
  </si>
  <si>
    <t>INV10911</t>
  </si>
  <si>
    <t>INV11664</t>
  </si>
  <si>
    <t>INV12710</t>
  </si>
  <si>
    <t>INV12846</t>
  </si>
  <si>
    <t>INV10073</t>
  </si>
  <si>
    <t>INV11737</t>
  </si>
  <si>
    <t>INV11000</t>
  </si>
  <si>
    <t>INV12505</t>
  </si>
  <si>
    <t>INV11752</t>
  </si>
  <si>
    <t>INV11080</t>
  </si>
  <si>
    <t>INV12821</t>
  </si>
  <si>
    <t>INV12233</t>
  </si>
  <si>
    <t>INV10772</t>
  </si>
  <si>
    <t>INV12442</t>
  </si>
  <si>
    <t>INV12944</t>
  </si>
  <si>
    <t>INV10912</t>
  </si>
  <si>
    <t>INV11347</t>
  </si>
  <si>
    <t>INV11505</t>
  </si>
  <si>
    <t>INV12010</t>
  </si>
  <si>
    <t>INV10714</t>
  </si>
  <si>
    <t>INV10674</t>
  </si>
  <si>
    <t>INV12813</t>
  </si>
  <si>
    <t>INV10124</t>
  </si>
  <si>
    <t>INV10277</t>
  </si>
  <si>
    <t>INV11305</t>
  </si>
  <si>
    <t>INV11839</t>
  </si>
  <si>
    <t>INV10959</t>
  </si>
  <si>
    <t>INV11182</t>
  </si>
  <si>
    <t>INV11040</t>
  </si>
  <si>
    <t>INV12279</t>
  </si>
  <si>
    <t>INV11912</t>
  </si>
  <si>
    <t>INV11942</t>
  </si>
  <si>
    <t>INV12892</t>
  </si>
  <si>
    <t>INV12153</t>
  </si>
  <si>
    <t>INV11684</t>
  </si>
  <si>
    <t>INV12084</t>
  </si>
  <si>
    <t>INV11723</t>
  </si>
  <si>
    <t>INV10437</t>
  </si>
  <si>
    <t>INV10698</t>
  </si>
  <si>
    <t>INV10910</t>
  </si>
  <si>
    <t>INV10700</t>
  </si>
  <si>
    <t>INV12909</t>
  </si>
  <si>
    <t>INV10832</t>
  </si>
  <si>
    <t>INV12562</t>
  </si>
  <si>
    <t>INV10256</t>
  </si>
  <si>
    <t>INV10735</t>
  </si>
  <si>
    <t>INV12704</t>
  </si>
  <si>
    <t>INV11113</t>
  </si>
  <si>
    <t>INV11146</t>
  </si>
  <si>
    <t>INV10375</t>
  </si>
  <si>
    <t>INV10227</t>
  </si>
  <si>
    <t>INV11031</t>
  </si>
  <si>
    <t>INV12802</t>
  </si>
  <si>
    <t>INV12306</t>
  </si>
  <si>
    <t>INV11488</t>
  </si>
  <si>
    <t>INV11548</t>
  </si>
  <si>
    <t>INV12584</t>
  </si>
  <si>
    <t>INV12059</t>
  </si>
  <si>
    <t>INV10018</t>
  </si>
  <si>
    <t>INV10261</t>
  </si>
  <si>
    <t>INV12145</t>
  </si>
  <si>
    <t>INV10139</t>
  </si>
  <si>
    <t>INV11944</t>
  </si>
  <si>
    <t>INV10531</t>
  </si>
  <si>
    <t>INV12076</t>
  </si>
  <si>
    <t>INV11979</t>
  </si>
  <si>
    <t>INV11255</t>
  </si>
  <si>
    <t>INV12228</t>
  </si>
  <si>
    <t>INV12507</t>
  </si>
  <si>
    <t>INV11217</t>
  </si>
  <si>
    <t>INV10533</t>
  </si>
  <si>
    <t>INV12634</t>
  </si>
  <si>
    <t>INV11116</t>
  </si>
  <si>
    <t>INV11777</t>
  </si>
  <si>
    <t>INV12192</t>
  </si>
  <si>
    <t>INV11730</t>
  </si>
  <si>
    <t>INV11427</t>
  </si>
  <si>
    <t>INV12841</t>
  </si>
  <si>
    <t>INV12273</t>
  </si>
  <si>
    <t>INV12998</t>
  </si>
  <si>
    <t>INV12836</t>
  </si>
  <si>
    <t>INV12986</t>
  </si>
  <si>
    <t>INV12648</t>
  </si>
  <si>
    <t>INV11525</t>
  </si>
  <si>
    <t>INV11876</t>
  </si>
  <si>
    <t>INV11469</t>
  </si>
  <si>
    <t>INV10856</t>
  </si>
  <si>
    <t>INV12622</t>
  </si>
  <si>
    <t>INV12238</t>
  </si>
  <si>
    <t>INV11801</t>
  </si>
  <si>
    <t>INV12320</t>
  </si>
  <si>
    <t>INV10248</t>
  </si>
  <si>
    <t>INV11855</t>
  </si>
  <si>
    <t>INV11934</t>
  </si>
  <si>
    <t>INV12772</t>
  </si>
  <si>
    <t>INV11518</t>
  </si>
  <si>
    <t>INV12756</t>
  </si>
  <si>
    <t>INV11507</t>
  </si>
  <si>
    <t>INV11285</t>
  </si>
  <si>
    <t>INV10315</t>
  </si>
  <si>
    <t>INV10907</t>
  </si>
  <si>
    <t>INV11901</t>
  </si>
  <si>
    <t>INV10849</t>
  </si>
  <si>
    <t>INV10516</t>
  </si>
  <si>
    <t>INV11416</t>
  </si>
  <si>
    <t>INV10985</t>
  </si>
  <si>
    <t>INV10405</t>
  </si>
  <si>
    <t>INV12714</t>
  </si>
  <si>
    <t>INV10664</t>
  </si>
  <si>
    <t>INV12703</t>
  </si>
  <si>
    <t>INV10690</t>
  </si>
  <si>
    <t>INV10566</t>
  </si>
  <si>
    <t>INV12926</t>
  </si>
  <si>
    <t>INV12227</t>
  </si>
  <si>
    <t>INV12117</t>
  </si>
  <si>
    <t>INV11199</t>
  </si>
  <si>
    <t>INV12612</t>
  </si>
  <si>
    <t>INV10143</t>
  </si>
  <si>
    <t>INV12568</t>
  </si>
  <si>
    <t>INV11102</t>
  </si>
  <si>
    <t>INV10542</t>
  </si>
  <si>
    <t>INV11314</t>
  </si>
  <si>
    <t>INV10954</t>
  </si>
  <si>
    <t>INV12297</t>
  </si>
  <si>
    <t>INV11262</t>
  </si>
  <si>
    <t>INV12991</t>
  </si>
  <si>
    <t>INV12496</t>
  </si>
  <si>
    <t>INV10938</t>
  </si>
  <si>
    <t>INV10919</t>
  </si>
  <si>
    <t>INV10765</t>
  </si>
  <si>
    <t>INV12292</t>
  </si>
  <si>
    <t>INV10947</t>
  </si>
  <si>
    <t>INV10808</t>
  </si>
  <si>
    <t>INV12764</t>
  </si>
  <si>
    <t>INV12751</t>
  </si>
  <si>
    <t>INV12716</t>
  </si>
  <si>
    <t>INV12040</t>
  </si>
  <si>
    <t>INV11932</t>
  </si>
  <si>
    <t>INV12438</t>
  </si>
  <si>
    <t>INV11052</t>
  </si>
  <si>
    <t>INV10809</t>
  </si>
  <si>
    <t>INV11308</t>
  </si>
  <si>
    <t>INV10303</t>
  </si>
  <si>
    <t>INV11531</t>
  </si>
  <si>
    <t>INV12453</t>
  </si>
  <si>
    <t>INV10269</t>
  </si>
  <si>
    <t>INV11466</t>
  </si>
  <si>
    <t>INV10019</t>
  </si>
  <si>
    <t>INV11012</t>
  </si>
  <si>
    <t>INV10226</t>
  </si>
  <si>
    <t>INV11977</t>
  </si>
  <si>
    <t>INV10083</t>
  </si>
  <si>
    <t>INV11109</t>
  </si>
  <si>
    <t>INV12668</t>
  </si>
  <si>
    <t>INV11914</t>
  </si>
  <si>
    <t>INV12113</t>
  </si>
  <si>
    <t>INV12852</t>
  </si>
  <si>
    <t>INV11107</t>
  </si>
  <si>
    <t>INV10353</t>
  </si>
  <si>
    <t>INV11133</t>
  </si>
  <si>
    <t>INV12271</t>
  </si>
  <si>
    <t>INV11002</t>
  </si>
  <si>
    <t>INV12963</t>
  </si>
  <si>
    <t>INV10148</t>
  </si>
  <si>
    <t>INV10460</t>
  </si>
  <si>
    <t>INV12090</t>
  </si>
  <si>
    <t>INV12913</t>
  </si>
  <si>
    <t>INV11363</t>
  </si>
  <si>
    <t>INV12886</t>
  </si>
  <si>
    <t>INV10174</t>
  </si>
  <si>
    <t>INV11982</t>
  </si>
  <si>
    <t>INV12339</t>
  </si>
  <si>
    <t>INV10908</t>
  </si>
  <si>
    <t>INV10885</t>
  </si>
  <si>
    <t>INV10929</t>
  </si>
  <si>
    <t>INV10812</t>
  </si>
  <si>
    <t>INV10110</t>
  </si>
  <si>
    <t>INV11852</t>
  </si>
  <si>
    <t>INV12606</t>
  </si>
  <si>
    <t>INV12995</t>
  </si>
  <si>
    <t>INV12779</t>
  </si>
  <si>
    <t>INV11491</t>
  </si>
  <si>
    <t>INV10403</t>
  </si>
  <si>
    <t>INV11195</t>
  </si>
  <si>
    <t>INV12899</t>
  </si>
  <si>
    <t>INV12957</t>
  </si>
  <si>
    <t>INV12904</t>
  </si>
  <si>
    <t>INV11725</t>
  </si>
  <si>
    <t>INV11482</t>
  </si>
  <si>
    <t>INV12386</t>
  </si>
  <si>
    <t>INV11301</t>
  </si>
  <si>
    <t>INV11893</t>
  </si>
  <si>
    <t>INV11440</t>
  </si>
  <si>
    <t>INV10649</t>
  </si>
  <si>
    <t>INV12349</t>
  </si>
  <si>
    <t>INV11885</t>
  </si>
  <si>
    <t>INV10843</t>
  </si>
  <si>
    <t>INV12427</t>
  </si>
  <si>
    <t>INV10840</t>
  </si>
  <si>
    <t>INV11903</t>
  </si>
  <si>
    <t>INV10000</t>
  </si>
  <si>
    <t>INV12690</t>
  </si>
  <si>
    <t>INV10479</t>
  </si>
  <si>
    <t>INV10495</t>
  </si>
  <si>
    <t>INV12978</t>
  </si>
  <si>
    <t>INV10214</t>
  </si>
  <si>
    <t>INV10266</t>
  </si>
  <si>
    <t>INV10141</t>
  </si>
  <si>
    <t>INV10249</t>
  </si>
  <si>
    <t>INV11090</t>
  </si>
  <si>
    <t>INV12435</t>
  </si>
  <si>
    <t>INV11124</t>
  </si>
  <si>
    <t>INV10026</t>
  </si>
  <si>
    <t>INV12617</t>
  </si>
  <si>
    <t>INV12337</t>
  </si>
  <si>
    <t>INV11798</t>
  </si>
  <si>
    <t>INV11197</t>
  </si>
  <si>
    <t>INV12380</t>
  </si>
  <si>
    <t>INV11714</t>
  </si>
  <si>
    <t>INV11048</t>
  </si>
  <si>
    <t>INV11679</t>
  </si>
  <si>
    <t>INV11513</t>
  </si>
  <si>
    <t>INV10146</t>
  </si>
  <si>
    <t>INV11038</t>
  </si>
  <si>
    <t>INV10409</t>
  </si>
  <si>
    <t>INV11376</t>
  </si>
  <si>
    <t>INV11837</t>
  </si>
  <si>
    <t>INV12533</t>
  </si>
  <si>
    <t>INV10054</t>
  </si>
  <si>
    <t>INV12632</t>
  </si>
  <si>
    <t>INV10742</t>
  </si>
  <si>
    <t>INV12745</t>
  </si>
  <si>
    <t>INV10917</t>
  </si>
  <si>
    <t>INV12205</t>
  </si>
  <si>
    <t>INV12952</t>
  </si>
  <si>
    <t>INV12294</t>
  </si>
  <si>
    <t>INV10842</t>
  </si>
  <si>
    <t>INV10069</t>
  </si>
  <si>
    <t>INV11414</t>
  </si>
  <si>
    <t>INV12811</t>
  </si>
  <si>
    <t>INV12243</t>
  </si>
  <si>
    <t>INV10575</t>
  </si>
  <si>
    <t>INV12604</t>
  </si>
  <si>
    <t>INV10713</t>
  </si>
  <si>
    <t>INV12896</t>
  </si>
  <si>
    <t>INV12150</t>
  </si>
  <si>
    <t>INV11439</t>
  </si>
  <si>
    <t>INV12220</t>
  </si>
  <si>
    <t>INV10864</t>
  </si>
  <si>
    <t>INV12680</t>
  </si>
  <si>
    <t>INV12389</t>
  </si>
  <si>
    <t>INV10242</t>
  </si>
  <si>
    <t>INV10774</t>
  </si>
  <si>
    <t>INV11688</t>
  </si>
  <si>
    <t>INV10573</t>
  </si>
  <si>
    <t>INV12151</t>
  </si>
  <si>
    <t>INV11465</t>
  </si>
  <si>
    <t>INV10884</t>
  </si>
  <si>
    <t>INV12071</t>
  </si>
  <si>
    <t>INV12383</t>
  </si>
  <si>
    <t>INV12888</t>
  </si>
  <si>
    <t>INV12987</t>
  </si>
  <si>
    <t>INV12029</t>
  </si>
  <si>
    <t>INV11506</t>
  </si>
  <si>
    <t>INV12561</t>
  </si>
  <si>
    <t>INV10352</t>
  </si>
  <si>
    <t>INV11579</t>
  </si>
  <si>
    <t>INV10988</t>
  </si>
  <si>
    <t>INV11894</t>
  </si>
  <si>
    <t>INV11343</t>
  </si>
  <si>
    <t>INV12701</t>
  </si>
  <si>
    <t>INV11459</t>
  </si>
  <si>
    <t>INV10554</t>
  </si>
  <si>
    <t>INV10883</t>
  </si>
  <si>
    <t>INV12433</t>
  </si>
  <si>
    <t>INV10874</t>
  </si>
  <si>
    <t>INV10648</t>
  </si>
  <si>
    <t>INV12513</t>
  </si>
  <si>
    <t>INV10011</t>
  </si>
  <si>
    <t>INV11084</t>
  </si>
  <si>
    <t>INV12521</t>
  </si>
  <si>
    <t>INV12256</t>
  </si>
  <si>
    <t>INV10104</t>
  </si>
  <si>
    <t>INV12415</t>
  </si>
  <si>
    <t>INV10637</t>
  </si>
  <si>
    <t>INV10427</t>
  </si>
  <si>
    <t>INV11708</t>
  </si>
  <si>
    <t>INV12140</t>
  </si>
  <si>
    <t>INV11517</t>
  </si>
  <si>
    <t>INV12959</t>
  </si>
  <si>
    <t>INV12647</t>
  </si>
  <si>
    <t>INV12412</t>
  </si>
  <si>
    <t>INV10108</t>
  </si>
  <si>
    <t>INV10293</t>
  </si>
  <si>
    <t>INV12340</t>
  </si>
  <si>
    <t>INV10301</t>
  </si>
  <si>
    <t>INV10564</t>
  </si>
  <si>
    <t>INV12809</t>
  </si>
  <si>
    <t>INV10588</t>
  </si>
  <si>
    <t>INV11224</t>
  </si>
  <si>
    <t>INV10660</t>
  </si>
  <si>
    <t>INV10891</t>
  </si>
  <si>
    <t>INV11108</t>
  </si>
  <si>
    <t>INV10077</t>
  </si>
  <si>
    <t>INV12818</t>
  </si>
  <si>
    <t>INV11790</t>
  </si>
  <si>
    <t>INV11884</t>
  </si>
  <si>
    <t>INV10167</t>
  </si>
  <si>
    <t>INV12602</t>
  </si>
  <si>
    <t>INV10485</t>
  </si>
  <si>
    <t>INV10367</t>
  </si>
  <si>
    <t>INV10290</t>
  </si>
  <si>
    <t>INV12333</t>
  </si>
  <si>
    <t>INV11349</t>
  </si>
  <si>
    <t>INV12485</t>
  </si>
  <si>
    <t>INV11751</t>
  </si>
  <si>
    <t>INV11154</t>
  </si>
  <si>
    <t>INV12078</t>
  </si>
  <si>
    <t>INV10890</t>
  </si>
  <si>
    <t>INV11831</t>
  </si>
  <si>
    <t>INV10794</t>
  </si>
  <si>
    <t>INV10441</t>
  </si>
  <si>
    <t>INV12342</t>
  </si>
  <si>
    <t>INV10997</t>
  </si>
  <si>
    <t>INV11689</t>
  </si>
  <si>
    <t>INV12935</t>
  </si>
  <si>
    <t>INV10328</t>
  </si>
  <si>
    <t>INV12146</t>
  </si>
  <si>
    <t>INV10491</t>
  </si>
  <si>
    <t>INV11787</t>
  </si>
  <si>
    <t>INV10609</t>
  </si>
  <si>
    <t>INV11968</t>
  </si>
  <si>
    <t>INV10238</t>
  </si>
  <si>
    <t>INV10175</t>
  </si>
  <si>
    <t>INV10477</t>
  </si>
  <si>
    <t>INV11524</t>
  </si>
  <si>
    <t>INV12961</t>
  </si>
  <si>
    <t>INV10704</t>
  </si>
  <si>
    <t>INV11339</t>
  </si>
  <si>
    <t>INV11391</t>
  </si>
  <si>
    <t>INV10300</t>
  </si>
  <si>
    <t>INV10848</t>
  </si>
  <si>
    <t>INV12156</t>
  </si>
  <si>
    <t>INV11384</t>
  </si>
  <si>
    <t>INV12390</t>
  </si>
  <si>
    <t>INV11441</t>
  </si>
  <si>
    <t>INV12941</t>
  </si>
  <si>
    <t>INV10487</t>
  </si>
  <si>
    <t>INV10614</t>
  </si>
  <si>
    <t>INV11989</t>
  </si>
  <si>
    <t>INV11419</t>
  </si>
  <si>
    <t>INV12479</t>
  </si>
  <si>
    <t>INV12207</t>
  </si>
  <si>
    <t>INV12629</t>
  </si>
  <si>
    <t>INV12431</t>
  </si>
  <si>
    <t>INV12914</t>
  </si>
  <si>
    <t>INV11735</t>
  </si>
  <si>
    <t>INV11732</t>
  </si>
  <si>
    <t>INV12486</t>
  </si>
  <si>
    <t>INV10539</t>
  </si>
  <si>
    <t>INV11354</t>
  </si>
  <si>
    <t>INV11131</t>
  </si>
  <si>
    <t>INV12866</t>
  </si>
  <si>
    <t>INV11496</t>
  </si>
  <si>
    <t>INV10733</t>
  </si>
  <si>
    <t>INV11806</t>
  </si>
  <si>
    <t>INV10603</t>
  </si>
  <si>
    <t>INV10340</t>
  </si>
  <si>
    <t>INV12863</t>
  </si>
  <si>
    <t>INV11037</t>
  </si>
  <si>
    <t>INV12713</t>
  </si>
  <si>
    <t>INV10684</t>
  </si>
  <si>
    <t>INV10862</t>
  </si>
  <si>
    <t>INV10685</t>
  </si>
  <si>
    <t>INV11178</t>
  </si>
  <si>
    <t>INV12330</t>
  </si>
  <si>
    <t>INV12232</t>
  </si>
  <si>
    <t>INV12352</t>
  </si>
  <si>
    <t>INV10093</t>
  </si>
  <si>
    <t>INV12674</t>
  </si>
  <si>
    <t>INV12072</t>
  </si>
  <si>
    <t>INV10415</t>
  </si>
  <si>
    <t>INV10592</t>
  </si>
  <si>
    <t>INV12675</t>
  </si>
  <si>
    <t>INV11463</t>
  </si>
  <si>
    <t>INV12189</t>
  </si>
  <si>
    <t>INV11827</t>
  </si>
  <si>
    <t>INV12310</t>
  </si>
  <si>
    <t>INV12218</t>
  </si>
  <si>
    <t>INV10285</t>
  </si>
  <si>
    <t>INV11397</t>
  </si>
  <si>
    <t>INV10444</t>
  </si>
  <si>
    <t>INV11680</t>
  </si>
  <si>
    <t>INV10319</t>
  </si>
  <si>
    <t>INV12637</t>
  </si>
  <si>
    <t>INV11065</t>
  </si>
  <si>
    <t>INV12768</t>
  </si>
  <si>
    <t>INV11212</t>
  </si>
  <si>
    <t>INV11825</t>
  </si>
  <si>
    <t>INV11667</t>
  </si>
  <si>
    <t>INV12893</t>
  </si>
  <si>
    <t>INV12861</t>
  </si>
  <si>
    <t>INV12356</t>
  </si>
  <si>
    <t>INV11336</t>
  </si>
  <si>
    <t>INV12468</t>
  </si>
  <si>
    <t>INV10861</t>
  </si>
  <si>
    <t>INV11656</t>
  </si>
  <si>
    <t>INV12565</t>
  </si>
  <si>
    <t>INV12376</t>
  </si>
  <si>
    <t>INV12828</t>
  </si>
  <si>
    <t>INV11868</t>
  </si>
  <si>
    <t>INV11400</t>
  </si>
  <si>
    <t>INV10656</t>
  </si>
  <si>
    <t>INV11293</t>
  </si>
  <si>
    <t>INV11087</t>
  </si>
  <si>
    <t>INV12725</t>
  </si>
  <si>
    <t>INV12112</t>
  </si>
  <si>
    <t>INV10268</t>
  </si>
  <si>
    <t>INV12895</t>
  </si>
  <si>
    <t>INV10337</t>
  </si>
  <si>
    <t>INV11471</t>
  </si>
  <si>
    <t>INV12381</t>
  </si>
  <si>
    <t>INV12437</t>
  </si>
  <si>
    <t>INV11474</t>
  </si>
  <si>
    <t>INV12469</t>
  </si>
  <si>
    <t>INV10005</t>
  </si>
  <si>
    <t>INV10665</t>
  </si>
  <si>
    <t>INV12685</t>
  </si>
  <si>
    <t>INV11553</t>
  </si>
  <si>
    <t>INV10920</t>
  </si>
  <si>
    <t>INV12556</t>
  </si>
  <si>
    <t>INV10416</t>
  </si>
  <si>
    <t>INV12354</t>
  </si>
  <si>
    <t>INV12549</t>
  </si>
  <si>
    <t>INV10488</t>
  </si>
  <si>
    <t>INV11947</t>
  </si>
  <si>
    <t>INV11627</t>
  </si>
  <si>
    <t>INV11437</t>
  </si>
  <si>
    <t>INV11423</t>
  </si>
  <si>
    <t>INV11845</t>
  </si>
  <si>
    <t>INV12859</t>
  </si>
  <si>
    <t>INV10052</t>
  </si>
  <si>
    <t>INV11794</t>
  </si>
  <si>
    <t>INV11846</t>
  </si>
  <si>
    <t>INV11728</t>
  </si>
  <si>
    <t>INV10274</t>
  </si>
  <si>
    <t>INV12567</t>
  </si>
  <si>
    <t>INV12313</t>
  </si>
  <si>
    <t>INV10298</t>
  </si>
  <si>
    <t>INV12034</t>
  </si>
  <si>
    <t>INV11898</t>
  </si>
  <si>
    <t>INV11546</t>
  </si>
  <si>
    <t>INV10177</t>
  </si>
  <si>
    <t>INV12119</t>
  </si>
  <si>
    <t>INV10980</t>
  </si>
  <si>
    <t>INV10425</t>
  </si>
  <si>
    <t>Month</t>
  </si>
  <si>
    <t>Year</t>
  </si>
  <si>
    <t>Mean</t>
  </si>
  <si>
    <t>Median</t>
  </si>
  <si>
    <t>STD</t>
  </si>
  <si>
    <t>Which account type generates the highest average balance after transactions?</t>
  </si>
  <si>
    <t>Row Labels</t>
  </si>
  <si>
    <t>Average of Balance_After_Transaction</t>
  </si>
  <si>
    <t>What is the total fee collected per region, and which region contributes the most to fee revenue?</t>
  </si>
  <si>
    <t>Sum of Fee_Charged</t>
  </si>
  <si>
    <t>How do intrest earnings compares across transaaction types and account types?</t>
  </si>
  <si>
    <t>Sum of Interest_Accrued</t>
  </si>
  <si>
    <t>January</t>
  </si>
  <si>
    <t>February</t>
  </si>
  <si>
    <t>March</t>
  </si>
  <si>
    <t>April</t>
  </si>
  <si>
    <t>May</t>
  </si>
  <si>
    <t>which month had the highest no of customer dissatisfaction? Rating 1 or 2</t>
  </si>
  <si>
    <t>Count of Customer_Satisfaction</t>
  </si>
  <si>
    <t>what is the trend of total transaction amounts by type (Deposit, WithDrawl, etc) over time?</t>
  </si>
  <si>
    <t>Sum of Transaction_Amount</t>
  </si>
  <si>
    <t>(All)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</si>
</sst>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9"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b/>
      <sz val="12"/>
      <color theme="1"/>
      <name val="Aptos Narrow"/>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39997558519241921"/>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22" fontId="0" fillId="0" borderId="0" xfId="0" applyNumberFormat="1"/>
    <xf numFmtId="0" fontId="18" fillId="0" borderId="0" xfId="0" applyFont="1"/>
    <xf numFmtId="14" fontId="18" fillId="0" borderId="0" xfId="0" applyNumberFormat="1" applyFont="1"/>
    <xf numFmtId="14" fontId="0" fillId="0" borderId="0" xfId="0" applyNumberFormat="1"/>
    <xf numFmtId="0" fontId="0" fillId="0" borderId="0" xfId="0" pivotButton="1"/>
    <xf numFmtId="0" fontId="0" fillId="0" borderId="0" xfId="0" applyAlignment="1">
      <alignment horizontal="left"/>
    </xf>
    <xf numFmtId="164" fontId="0" fillId="0" borderId="0" xfId="0" applyNumberFormat="1"/>
    <xf numFmtId="0" fontId="0" fillId="0" borderId="0" xfId="0" applyAlignment="1">
      <alignment horizontal="left" indent="1"/>
    </xf>
    <xf numFmtId="0" fontId="18" fillId="33" borderId="10" xfId="0" applyFont="1" applyFill="1" applyBorder="1" applyAlignment="1">
      <alignment horizontal="center"/>
    </xf>
    <xf numFmtId="0" fontId="18" fillId="33" borderId="11" xfId="0" applyFont="1" applyFill="1" applyBorder="1" applyAlignment="1">
      <alignment horizontal="center"/>
    </xf>
    <xf numFmtId="0" fontId="18" fillId="33" borderId="12" xfId="0" applyFont="1" applyFill="1" applyBorder="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
    <dxf>
      <numFmt numFmtId="164" formatCode="0.0"/>
    </dxf>
    <dxf>
      <numFmt numFmtId="164" formatCode="0.0"/>
    </dxf>
    <dxf>
      <numFmt numFmtId="164" formatCode="0.0"/>
    </dxf>
    <dxf>
      <numFmt numFmtId="164" formatCode="0.0"/>
    </dxf>
    <dxf>
      <numFmt numFmtId="164" formatCode="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[Main File Finance_Account_Transactions.xlsx]Pivot table!PivotTable1</c:name>
    <c:fmtId val="0"/>
  </c:pivotSource>
  <c:chart>
    <c:autoTitleDeleted val="1"/>
    <c:pivotFmts>
      <c:pivotFmt>
        <c:idx val="0"/>
        <c:spPr>
          <a:solidFill>
            <a:schemeClr val="accent2">
              <a:lumMod val="75000"/>
            </a:schemeClr>
          </a:solidFill>
          <a:ln>
            <a:noFill/>
          </a:ln>
          <a:effectLst/>
        </c:spPr>
        <c:marker>
          <c:symbol val="none"/>
        </c:marker>
        <c:dLbl>
          <c:idx val="0"/>
          <c:numFmt formatCode="0.000,,&quot;M&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PK"/>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table'!$B$16</c:f>
              <c:strCache>
                <c:ptCount val="1"/>
                <c:pt idx="0">
                  <c:v>Total</c:v>
                </c:pt>
              </c:strCache>
            </c:strRef>
          </c:tx>
          <c:spPr>
            <a:solidFill>
              <a:schemeClr val="accent2">
                <a:lumMod val="75000"/>
              </a:schemeClr>
            </a:solidFill>
            <a:ln>
              <a:noFill/>
            </a:ln>
            <a:effectLst/>
          </c:spPr>
          <c:invertIfNegative val="0"/>
          <c:dLbls>
            <c:numFmt formatCode="0.000,,&quot;M&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PK"/>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table'!$A$17:$A$20</c:f>
              <c:strCache>
                <c:ptCount val="4"/>
                <c:pt idx="0">
                  <c:v>Investment</c:v>
                </c:pt>
                <c:pt idx="1">
                  <c:v>Checking</c:v>
                </c:pt>
                <c:pt idx="2">
                  <c:v>Savings</c:v>
                </c:pt>
                <c:pt idx="3">
                  <c:v>Credit</c:v>
                </c:pt>
              </c:strCache>
            </c:strRef>
          </c:cat>
          <c:val>
            <c:numRef>
              <c:f>'Pivot table'!$B$17:$B$20</c:f>
              <c:numCache>
                <c:formatCode>0.0</c:formatCode>
                <c:ptCount val="4"/>
                <c:pt idx="0">
                  <c:v>51274.800920195521</c:v>
                </c:pt>
                <c:pt idx="1">
                  <c:v>50017.590519713245</c:v>
                </c:pt>
                <c:pt idx="2">
                  <c:v>49550.039815436234</c:v>
                </c:pt>
                <c:pt idx="3">
                  <c:v>48573.830097087375</c:v>
                </c:pt>
              </c:numCache>
            </c:numRef>
          </c:val>
          <c:extLst>
            <c:ext xmlns:c16="http://schemas.microsoft.com/office/drawing/2014/chart" uri="{C3380CC4-5D6E-409C-BE32-E72D297353CC}">
              <c16:uniqueId val="{00000000-B8CA-4667-8232-6958EDC90A7C}"/>
            </c:ext>
          </c:extLst>
        </c:ser>
        <c:dLbls>
          <c:dLblPos val="outEnd"/>
          <c:showLegendKey val="0"/>
          <c:showVal val="1"/>
          <c:showCatName val="0"/>
          <c:showSerName val="0"/>
          <c:showPercent val="0"/>
          <c:showBubbleSize val="0"/>
        </c:dLbls>
        <c:gapWidth val="219"/>
        <c:overlap val="-27"/>
        <c:axId val="781358448"/>
        <c:axId val="781358928"/>
      </c:barChart>
      <c:catAx>
        <c:axId val="7813584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PK"/>
          </a:p>
        </c:txPr>
        <c:crossAx val="781358928"/>
        <c:crosses val="autoZero"/>
        <c:auto val="1"/>
        <c:lblAlgn val="ctr"/>
        <c:lblOffset val="100"/>
        <c:noMultiLvlLbl val="0"/>
      </c:catAx>
      <c:valAx>
        <c:axId val="781358928"/>
        <c:scaling>
          <c:orientation val="minMax"/>
        </c:scaling>
        <c:delete val="0"/>
        <c:axPos val="l"/>
        <c:numFmt formatCode="0.00,,&quot;M&quot;" sourceLinked="0"/>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PK"/>
          </a:p>
        </c:txPr>
        <c:crossAx val="7813584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[Main File Finance_Account_Transactions.xlsx]Pivot table!PivotTable4</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a:t>
            </a:r>
            <a:r>
              <a:rPr lang="en-US" b="1" baseline="0"/>
              <a:t> Transaction Amount by Acc_Type</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lumMod val="75000"/>
            </a:schemeClr>
          </a:solidFill>
          <a:ln>
            <a:noFill/>
          </a:ln>
          <a:effectLst/>
          <a:sp3d/>
        </c:spPr>
        <c:marker>
          <c:symbol val="none"/>
        </c:marker>
        <c:dLbl>
          <c:idx val="0"/>
          <c:numFmt formatCode="0.00,,&quot;M&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PK"/>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75000"/>
            </a:schemeClr>
          </a:solidFill>
          <a:ln>
            <a:noFill/>
          </a:ln>
          <a:effectLst/>
          <a:sp3d/>
        </c:spPr>
        <c:marker>
          <c:symbol val="none"/>
        </c:marker>
        <c:dLbl>
          <c:idx val="0"/>
          <c:numFmt formatCode="0.00,,&quot;M&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PK"/>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lumMod val="75000"/>
            </a:schemeClr>
          </a:solidFill>
          <a:ln>
            <a:noFill/>
          </a:ln>
          <a:effectLst/>
          <a:sp3d/>
        </c:spPr>
        <c:marker>
          <c:symbol val="none"/>
        </c:marker>
        <c:dLbl>
          <c:idx val="0"/>
          <c:numFmt formatCode="0.00,,&quot;M&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PK"/>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table'!$C$103</c:f>
              <c:strCache>
                <c:ptCount val="1"/>
                <c:pt idx="0">
                  <c:v>Total</c:v>
                </c:pt>
              </c:strCache>
            </c:strRef>
          </c:tx>
          <c:spPr>
            <a:solidFill>
              <a:schemeClr val="accent2">
                <a:lumMod val="75000"/>
              </a:schemeClr>
            </a:solidFill>
            <a:ln>
              <a:noFill/>
            </a:ln>
            <a:effectLst/>
            <a:sp3d/>
          </c:spPr>
          <c:invertIfNegative val="0"/>
          <c:dLbls>
            <c:numFmt formatCode="0.00,,&quot;M&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PK"/>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table'!$B$104:$B$108</c:f>
              <c:strCache>
                <c:ptCount val="5"/>
                <c:pt idx="0">
                  <c:v>January</c:v>
                </c:pt>
                <c:pt idx="1">
                  <c:v>March</c:v>
                </c:pt>
                <c:pt idx="2">
                  <c:v>April</c:v>
                </c:pt>
                <c:pt idx="3">
                  <c:v>February</c:v>
                </c:pt>
                <c:pt idx="4">
                  <c:v>May</c:v>
                </c:pt>
              </c:strCache>
            </c:strRef>
          </c:cat>
          <c:val>
            <c:numRef>
              <c:f>'Pivot table'!$C$104:$C$108</c:f>
              <c:numCache>
                <c:formatCode>0.0</c:formatCode>
                <c:ptCount val="5"/>
                <c:pt idx="0">
                  <c:v>18615097.039999995</c:v>
                </c:pt>
                <c:pt idx="1">
                  <c:v>18485737.190000001</c:v>
                </c:pt>
                <c:pt idx="2">
                  <c:v>17664280.590000004</c:v>
                </c:pt>
                <c:pt idx="3">
                  <c:v>17559091.370000005</c:v>
                </c:pt>
                <c:pt idx="4">
                  <c:v>3123122.8099999996</c:v>
                </c:pt>
              </c:numCache>
            </c:numRef>
          </c:val>
          <c:extLst>
            <c:ext xmlns:c16="http://schemas.microsoft.com/office/drawing/2014/chart" uri="{C3380CC4-5D6E-409C-BE32-E72D297353CC}">
              <c16:uniqueId val="{00000000-05C1-4FCA-B554-7D14FD1F9AD0}"/>
            </c:ext>
          </c:extLst>
        </c:ser>
        <c:dLbls>
          <c:showLegendKey val="0"/>
          <c:showVal val="1"/>
          <c:showCatName val="0"/>
          <c:showSerName val="0"/>
          <c:showPercent val="0"/>
          <c:showBubbleSize val="0"/>
        </c:dLbls>
        <c:gapWidth val="150"/>
        <c:shape val="box"/>
        <c:axId val="1713980031"/>
        <c:axId val="1713982431"/>
        <c:axId val="0"/>
      </c:bar3DChart>
      <c:catAx>
        <c:axId val="171398003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PK"/>
          </a:p>
        </c:txPr>
        <c:crossAx val="1713982431"/>
        <c:crosses val="autoZero"/>
        <c:auto val="1"/>
        <c:lblAlgn val="ctr"/>
        <c:lblOffset val="100"/>
        <c:noMultiLvlLbl val="0"/>
      </c:catAx>
      <c:valAx>
        <c:axId val="1713982431"/>
        <c:scaling>
          <c:orientation val="minMax"/>
        </c:scaling>
        <c:delete val="0"/>
        <c:axPos val="l"/>
        <c:numFmt formatCode="0.00,,&quot;M&quot;" sourceLinked="0"/>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PK"/>
          </a:p>
        </c:txPr>
        <c:crossAx val="17139800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5875" cap="flat" cmpd="sng" algn="ctr">
      <a:solidFill>
        <a:srgbClr val="FFC000"/>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[Main File Finance_Account_Transactions.xlsx]Pivot table!PivotTable1</c:name>
    <c:fmtId val="9"/>
  </c:pivotSource>
  <c:chart>
    <c:autoTitleDeleted val="1"/>
    <c:pivotFmts>
      <c:pivotFmt>
        <c:idx val="0"/>
        <c:spPr>
          <a:solidFill>
            <a:schemeClr val="accent2">
              <a:lumMod val="75000"/>
            </a:schemeClr>
          </a:solidFill>
          <a:ln>
            <a:noFill/>
          </a:ln>
          <a:effectLst/>
        </c:spPr>
        <c:marker>
          <c:symbol val="none"/>
        </c:marker>
        <c:dLbl>
          <c:idx val="0"/>
          <c:numFmt formatCode="0.000,,&quot;M&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PK"/>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75000"/>
            </a:schemeClr>
          </a:solidFill>
          <a:ln>
            <a:noFill/>
          </a:ln>
          <a:effectLst/>
        </c:spPr>
        <c:marker>
          <c:symbol val="none"/>
        </c:marker>
        <c:dLbl>
          <c:idx val="0"/>
          <c:numFmt formatCode="0.000,,&quot;M&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PK"/>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lumMod val="75000"/>
            </a:schemeClr>
          </a:solidFill>
          <a:ln>
            <a:noFill/>
          </a:ln>
          <a:effectLst/>
        </c:spPr>
        <c:marker>
          <c:symbol val="none"/>
        </c:marker>
        <c:dLbl>
          <c:idx val="0"/>
          <c:numFmt formatCode="0.000,,&quot;M&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PK"/>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lumMod val="75000"/>
            </a:schemeClr>
          </a:solidFill>
          <a:ln>
            <a:noFill/>
          </a:ln>
          <a:effectLst/>
        </c:spPr>
        <c:marker>
          <c:symbol val="none"/>
        </c:marker>
        <c:dLbl>
          <c:idx val="0"/>
          <c:numFmt formatCode="0.000,,&quot;M&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PK"/>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lumMod val="75000"/>
            </a:schemeClr>
          </a:solidFill>
          <a:ln>
            <a:noFill/>
          </a:ln>
          <a:effectLst/>
        </c:spPr>
        <c:marker>
          <c:symbol val="none"/>
        </c:marker>
        <c:dLbl>
          <c:idx val="0"/>
          <c:numFmt formatCode="0.000,,&quot;M&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PK"/>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table'!$B$16</c:f>
              <c:strCache>
                <c:ptCount val="1"/>
                <c:pt idx="0">
                  <c:v>Total</c:v>
                </c:pt>
              </c:strCache>
            </c:strRef>
          </c:tx>
          <c:spPr>
            <a:solidFill>
              <a:schemeClr val="accent2">
                <a:lumMod val="75000"/>
              </a:schemeClr>
            </a:solidFill>
            <a:ln>
              <a:noFill/>
            </a:ln>
            <a:effectLst/>
          </c:spPr>
          <c:invertIfNegative val="0"/>
          <c:dLbls>
            <c:numFmt formatCode="0.000,,&quot;M&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PK"/>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table'!$A$17:$A$20</c:f>
              <c:strCache>
                <c:ptCount val="4"/>
                <c:pt idx="0">
                  <c:v>Investment</c:v>
                </c:pt>
                <c:pt idx="1">
                  <c:v>Checking</c:v>
                </c:pt>
                <c:pt idx="2">
                  <c:v>Savings</c:v>
                </c:pt>
                <c:pt idx="3">
                  <c:v>Credit</c:v>
                </c:pt>
              </c:strCache>
            </c:strRef>
          </c:cat>
          <c:val>
            <c:numRef>
              <c:f>'Pivot table'!$B$17:$B$20</c:f>
              <c:numCache>
                <c:formatCode>0.0</c:formatCode>
                <c:ptCount val="4"/>
                <c:pt idx="0">
                  <c:v>51274.800920195521</c:v>
                </c:pt>
                <c:pt idx="1">
                  <c:v>50017.590519713245</c:v>
                </c:pt>
                <c:pt idx="2">
                  <c:v>49550.039815436234</c:v>
                </c:pt>
                <c:pt idx="3">
                  <c:v>48573.830097087375</c:v>
                </c:pt>
              </c:numCache>
            </c:numRef>
          </c:val>
          <c:extLst>
            <c:ext xmlns:c16="http://schemas.microsoft.com/office/drawing/2014/chart" uri="{C3380CC4-5D6E-409C-BE32-E72D297353CC}">
              <c16:uniqueId val="{00000000-4386-42D3-A53C-E54BA2389EEA}"/>
            </c:ext>
          </c:extLst>
        </c:ser>
        <c:dLbls>
          <c:dLblPos val="outEnd"/>
          <c:showLegendKey val="0"/>
          <c:showVal val="1"/>
          <c:showCatName val="0"/>
          <c:showSerName val="0"/>
          <c:showPercent val="0"/>
          <c:showBubbleSize val="0"/>
        </c:dLbls>
        <c:gapWidth val="219"/>
        <c:overlap val="-27"/>
        <c:axId val="781358448"/>
        <c:axId val="781358928"/>
      </c:barChart>
      <c:catAx>
        <c:axId val="7813584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PK"/>
          </a:p>
        </c:txPr>
        <c:crossAx val="781358928"/>
        <c:crosses val="autoZero"/>
        <c:auto val="1"/>
        <c:lblAlgn val="ctr"/>
        <c:lblOffset val="100"/>
        <c:noMultiLvlLbl val="0"/>
      </c:catAx>
      <c:valAx>
        <c:axId val="781358928"/>
        <c:scaling>
          <c:orientation val="minMax"/>
        </c:scaling>
        <c:delete val="0"/>
        <c:axPos val="l"/>
        <c:numFmt formatCode="0.00,,&quot;M&quot;" sourceLinked="0"/>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PK"/>
          </a:p>
        </c:txPr>
        <c:crossAx val="7813584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5875" cap="flat" cmpd="sng" algn="ctr">
      <a:solidFill>
        <a:srgbClr val="FFC000"/>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[Main File Finance_Account_Transactions.xlsx]Pivot table!PivotTable2</c:name>
    <c:fmtId val="9"/>
  </c:pivotSource>
  <c:chart>
    <c:autoTitleDeleted val="1"/>
    <c:pivotFmts>
      <c:pivotFmt>
        <c:idx val="0"/>
        <c:spPr>
          <a:solidFill>
            <a:schemeClr val="accent2">
              <a:lumMod val="75000"/>
            </a:schemeClr>
          </a:solidFill>
          <a:ln>
            <a:noFill/>
          </a:ln>
          <a:effectLst/>
          <a:sp3d/>
        </c:spPr>
        <c:marker>
          <c:symbol val="none"/>
        </c:marker>
        <c:dLbl>
          <c:idx val="0"/>
          <c:numFmt formatCode="0.00,,&quot;M&quot;" sourceLinked="0"/>
          <c:spPr>
            <a:solidFill>
              <a:srgbClr val="FFC000"/>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PK"/>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2">
              <a:lumMod val="75000"/>
            </a:schemeClr>
          </a:solidFill>
          <a:ln>
            <a:noFill/>
          </a:ln>
          <a:effectLst/>
          <a:sp3d/>
        </c:spPr>
      </c:pivotFmt>
      <c:pivotFmt>
        <c:idx val="2"/>
        <c:spPr>
          <a:solidFill>
            <a:schemeClr val="accent2">
              <a:lumMod val="75000"/>
            </a:schemeClr>
          </a:solidFill>
          <a:ln>
            <a:noFill/>
          </a:ln>
          <a:effectLst/>
          <a:sp3d/>
        </c:spPr>
      </c:pivotFmt>
      <c:pivotFmt>
        <c:idx val="3"/>
        <c:spPr>
          <a:solidFill>
            <a:schemeClr val="accent2">
              <a:lumMod val="75000"/>
            </a:schemeClr>
          </a:solidFill>
          <a:ln>
            <a:noFill/>
          </a:ln>
          <a:effectLst/>
          <a:sp3d/>
        </c:spPr>
      </c:pivotFmt>
      <c:pivotFmt>
        <c:idx val="4"/>
        <c:spPr>
          <a:solidFill>
            <a:schemeClr val="accent2">
              <a:lumMod val="75000"/>
            </a:schemeClr>
          </a:solidFill>
          <a:ln>
            <a:noFill/>
          </a:ln>
          <a:effectLst/>
          <a:sp3d/>
        </c:spPr>
      </c:pivotFmt>
      <c:pivotFmt>
        <c:idx val="5"/>
        <c:spPr>
          <a:solidFill>
            <a:schemeClr val="accent2">
              <a:lumMod val="75000"/>
            </a:schemeClr>
          </a:solidFill>
          <a:ln>
            <a:noFill/>
          </a:ln>
          <a:effectLst/>
          <a:sp3d/>
        </c:spPr>
        <c:marker>
          <c:symbol val="none"/>
        </c:marker>
        <c:dLbl>
          <c:idx val="0"/>
          <c:numFmt formatCode="0.00,,&quot;M&quot;" sourceLinked="0"/>
          <c:spPr>
            <a:solidFill>
              <a:srgbClr val="FFC000"/>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PK"/>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2">
              <a:lumMod val="75000"/>
            </a:schemeClr>
          </a:solidFill>
          <a:ln>
            <a:noFill/>
          </a:ln>
          <a:effectLst/>
          <a:sp3d/>
        </c:spPr>
      </c:pivotFmt>
      <c:pivotFmt>
        <c:idx val="7"/>
        <c:spPr>
          <a:solidFill>
            <a:schemeClr val="accent2">
              <a:lumMod val="75000"/>
            </a:schemeClr>
          </a:solidFill>
          <a:ln>
            <a:noFill/>
          </a:ln>
          <a:effectLst/>
          <a:sp3d/>
        </c:spPr>
      </c:pivotFmt>
      <c:pivotFmt>
        <c:idx val="8"/>
        <c:spPr>
          <a:solidFill>
            <a:schemeClr val="accent2">
              <a:lumMod val="75000"/>
            </a:schemeClr>
          </a:solidFill>
          <a:ln>
            <a:noFill/>
          </a:ln>
          <a:effectLst/>
          <a:sp3d/>
        </c:spPr>
      </c:pivotFmt>
      <c:pivotFmt>
        <c:idx val="9"/>
        <c:spPr>
          <a:solidFill>
            <a:schemeClr val="accent2">
              <a:lumMod val="75000"/>
            </a:schemeClr>
          </a:solidFill>
          <a:ln>
            <a:noFill/>
          </a:ln>
          <a:effectLst/>
          <a:sp3d/>
        </c:spPr>
      </c:pivotFmt>
      <c:pivotFmt>
        <c:idx val="10"/>
        <c:spPr>
          <a:solidFill>
            <a:schemeClr val="accent2">
              <a:lumMod val="75000"/>
            </a:schemeClr>
          </a:solidFill>
          <a:ln>
            <a:noFill/>
          </a:ln>
          <a:effectLst/>
          <a:sp3d/>
        </c:spPr>
        <c:marker>
          <c:symbol val="none"/>
        </c:marker>
        <c:dLbl>
          <c:idx val="0"/>
          <c:numFmt formatCode="0.00,,&quot;M&quot;" sourceLinked="0"/>
          <c:spPr>
            <a:solidFill>
              <a:srgbClr val="FFC000"/>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PK"/>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solidFill>
            <a:schemeClr val="accent2">
              <a:lumMod val="75000"/>
            </a:schemeClr>
          </a:solidFill>
          <a:ln>
            <a:noFill/>
          </a:ln>
          <a:effectLst/>
          <a:sp3d/>
        </c:spPr>
      </c:pivotFmt>
      <c:pivotFmt>
        <c:idx val="12"/>
        <c:spPr>
          <a:solidFill>
            <a:schemeClr val="accent2">
              <a:lumMod val="75000"/>
            </a:schemeClr>
          </a:solidFill>
          <a:ln>
            <a:noFill/>
          </a:ln>
          <a:effectLst/>
          <a:sp3d/>
        </c:spPr>
      </c:pivotFmt>
      <c:pivotFmt>
        <c:idx val="13"/>
        <c:spPr>
          <a:solidFill>
            <a:schemeClr val="accent2">
              <a:lumMod val="75000"/>
            </a:schemeClr>
          </a:solidFill>
          <a:ln>
            <a:noFill/>
          </a:ln>
          <a:effectLst/>
          <a:sp3d/>
        </c:spPr>
      </c:pivotFmt>
      <c:pivotFmt>
        <c:idx val="14"/>
        <c:spPr>
          <a:solidFill>
            <a:schemeClr val="accent2">
              <a:lumMod val="75000"/>
            </a:schemeClr>
          </a:solidFill>
          <a:ln>
            <a:noFill/>
          </a:ln>
          <a:effectLst/>
          <a:sp3d/>
        </c:spPr>
      </c:pivotFmt>
      <c:pivotFmt>
        <c:idx val="15"/>
        <c:spPr>
          <a:solidFill>
            <a:schemeClr val="accent2">
              <a:lumMod val="75000"/>
            </a:schemeClr>
          </a:solidFill>
          <a:ln>
            <a:noFill/>
          </a:ln>
          <a:effectLst/>
          <a:sp3d/>
        </c:spPr>
        <c:marker>
          <c:symbol val="none"/>
        </c:marker>
        <c:dLbl>
          <c:idx val="0"/>
          <c:numFmt formatCode="0.00,,&quot;M&quot;" sourceLinked="0"/>
          <c:spPr>
            <a:solidFill>
              <a:srgbClr val="FFC000"/>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PK"/>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6"/>
        <c:spPr>
          <a:solidFill>
            <a:schemeClr val="accent2">
              <a:lumMod val="75000"/>
            </a:schemeClr>
          </a:solidFill>
          <a:ln>
            <a:noFill/>
          </a:ln>
          <a:effectLst/>
          <a:sp3d/>
        </c:spPr>
      </c:pivotFmt>
      <c:pivotFmt>
        <c:idx val="17"/>
        <c:spPr>
          <a:solidFill>
            <a:schemeClr val="accent2">
              <a:lumMod val="75000"/>
            </a:schemeClr>
          </a:solidFill>
          <a:ln>
            <a:noFill/>
          </a:ln>
          <a:effectLst/>
          <a:sp3d/>
        </c:spPr>
      </c:pivotFmt>
      <c:pivotFmt>
        <c:idx val="18"/>
        <c:spPr>
          <a:solidFill>
            <a:schemeClr val="accent2">
              <a:lumMod val="75000"/>
            </a:schemeClr>
          </a:solidFill>
          <a:ln>
            <a:noFill/>
          </a:ln>
          <a:effectLst/>
          <a:sp3d/>
        </c:spPr>
      </c:pivotFmt>
      <c:pivotFmt>
        <c:idx val="19"/>
        <c:spPr>
          <a:solidFill>
            <a:schemeClr val="accent2">
              <a:lumMod val="75000"/>
            </a:schemeClr>
          </a:solidFill>
          <a:ln>
            <a:noFill/>
          </a:ln>
          <a:effectLst/>
          <a:sp3d/>
        </c:spPr>
      </c:pivotFmt>
      <c:pivotFmt>
        <c:idx val="20"/>
        <c:spPr>
          <a:solidFill>
            <a:schemeClr val="accent2">
              <a:lumMod val="75000"/>
            </a:schemeClr>
          </a:solidFill>
          <a:ln>
            <a:noFill/>
          </a:ln>
          <a:effectLst/>
          <a:sp3d/>
        </c:spPr>
        <c:marker>
          <c:symbol val="none"/>
        </c:marker>
        <c:dLbl>
          <c:idx val="0"/>
          <c:numFmt formatCode="0.00,,&quot;M&quot;" sourceLinked="0"/>
          <c:spPr>
            <a:solidFill>
              <a:srgbClr val="FFC000"/>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PK"/>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1"/>
        <c:spPr>
          <a:solidFill>
            <a:schemeClr val="accent2">
              <a:lumMod val="75000"/>
            </a:schemeClr>
          </a:solidFill>
          <a:ln>
            <a:noFill/>
          </a:ln>
          <a:effectLst/>
          <a:sp3d/>
        </c:spPr>
      </c:pivotFmt>
      <c:pivotFmt>
        <c:idx val="22"/>
        <c:spPr>
          <a:solidFill>
            <a:schemeClr val="accent2">
              <a:lumMod val="75000"/>
            </a:schemeClr>
          </a:solidFill>
          <a:ln>
            <a:noFill/>
          </a:ln>
          <a:effectLst/>
          <a:sp3d/>
        </c:spPr>
      </c:pivotFmt>
      <c:pivotFmt>
        <c:idx val="23"/>
        <c:spPr>
          <a:solidFill>
            <a:schemeClr val="accent2">
              <a:lumMod val="75000"/>
            </a:schemeClr>
          </a:solidFill>
          <a:ln>
            <a:noFill/>
          </a:ln>
          <a:effectLst/>
          <a:sp3d/>
        </c:spPr>
      </c:pivotFmt>
      <c:pivotFmt>
        <c:idx val="24"/>
        <c:spPr>
          <a:solidFill>
            <a:schemeClr val="accent2">
              <a:lumMod val="75000"/>
            </a:schemeClr>
          </a:solidFill>
          <a:ln>
            <a:noFill/>
          </a:ln>
          <a:effectLst/>
          <a:sp3d/>
        </c:spP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'Pivot table'!$C$40</c:f>
              <c:strCache>
                <c:ptCount val="1"/>
                <c:pt idx="0">
                  <c:v>Total</c:v>
                </c:pt>
              </c:strCache>
            </c:strRef>
          </c:tx>
          <c:spPr>
            <a:solidFill>
              <a:schemeClr val="accent2">
                <a:lumMod val="75000"/>
              </a:schemeClr>
            </a:solidFill>
            <a:ln>
              <a:noFill/>
            </a:ln>
            <a:effectLst/>
            <a:sp3d/>
          </c:spPr>
          <c:invertIfNegative val="0"/>
          <c:dPt>
            <c:idx val="0"/>
            <c:invertIfNegative val="0"/>
            <c:bubble3D val="0"/>
            <c:spPr>
              <a:solidFill>
                <a:schemeClr val="accent2">
                  <a:lumMod val="75000"/>
                </a:schemeClr>
              </a:solidFill>
              <a:ln>
                <a:noFill/>
              </a:ln>
              <a:effectLst/>
              <a:sp3d/>
            </c:spPr>
            <c:extLst>
              <c:ext xmlns:c16="http://schemas.microsoft.com/office/drawing/2014/chart" uri="{C3380CC4-5D6E-409C-BE32-E72D297353CC}">
                <c16:uniqueId val="{00000001-E1A5-48CC-9813-5C3F380267B4}"/>
              </c:ext>
            </c:extLst>
          </c:dPt>
          <c:dPt>
            <c:idx val="1"/>
            <c:invertIfNegative val="0"/>
            <c:bubble3D val="0"/>
            <c:spPr>
              <a:solidFill>
                <a:schemeClr val="accent2">
                  <a:lumMod val="75000"/>
                </a:schemeClr>
              </a:solidFill>
              <a:ln>
                <a:noFill/>
              </a:ln>
              <a:effectLst/>
              <a:sp3d/>
            </c:spPr>
            <c:extLst>
              <c:ext xmlns:c16="http://schemas.microsoft.com/office/drawing/2014/chart" uri="{C3380CC4-5D6E-409C-BE32-E72D297353CC}">
                <c16:uniqueId val="{00000003-E1A5-48CC-9813-5C3F380267B4}"/>
              </c:ext>
            </c:extLst>
          </c:dPt>
          <c:dPt>
            <c:idx val="2"/>
            <c:invertIfNegative val="0"/>
            <c:bubble3D val="0"/>
            <c:spPr>
              <a:solidFill>
                <a:schemeClr val="accent2">
                  <a:lumMod val="75000"/>
                </a:schemeClr>
              </a:solidFill>
              <a:ln>
                <a:noFill/>
              </a:ln>
              <a:effectLst/>
              <a:sp3d/>
            </c:spPr>
            <c:extLst>
              <c:ext xmlns:c16="http://schemas.microsoft.com/office/drawing/2014/chart" uri="{C3380CC4-5D6E-409C-BE32-E72D297353CC}">
                <c16:uniqueId val="{00000005-E1A5-48CC-9813-5C3F380267B4}"/>
              </c:ext>
            </c:extLst>
          </c:dPt>
          <c:dPt>
            <c:idx val="3"/>
            <c:invertIfNegative val="0"/>
            <c:bubble3D val="0"/>
            <c:spPr>
              <a:solidFill>
                <a:schemeClr val="accent2">
                  <a:lumMod val="75000"/>
                </a:schemeClr>
              </a:solidFill>
              <a:ln>
                <a:noFill/>
              </a:ln>
              <a:effectLst/>
              <a:sp3d/>
            </c:spPr>
            <c:extLst>
              <c:ext xmlns:c16="http://schemas.microsoft.com/office/drawing/2014/chart" uri="{C3380CC4-5D6E-409C-BE32-E72D297353CC}">
                <c16:uniqueId val="{00000007-E1A5-48CC-9813-5C3F380267B4}"/>
              </c:ext>
            </c:extLst>
          </c:dPt>
          <c:dLbls>
            <c:numFmt formatCode="0.00,,&quot;M&quot;" sourceLinked="0"/>
            <c:spPr>
              <a:solidFill>
                <a:srgbClr val="FFC000"/>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PK"/>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'Pivot table'!$B$41:$B$44</c:f>
              <c:strCache>
                <c:ptCount val="4"/>
                <c:pt idx="0">
                  <c:v>East</c:v>
                </c:pt>
                <c:pt idx="1">
                  <c:v>South</c:v>
                </c:pt>
                <c:pt idx="2">
                  <c:v>West</c:v>
                </c:pt>
                <c:pt idx="3">
                  <c:v>North</c:v>
                </c:pt>
              </c:strCache>
            </c:strRef>
          </c:cat>
          <c:val>
            <c:numRef>
              <c:f>'Pivot table'!$C$41:$C$44</c:f>
              <c:numCache>
                <c:formatCode>0.0</c:formatCode>
                <c:ptCount val="4"/>
                <c:pt idx="0">
                  <c:v>189096.45999999988</c:v>
                </c:pt>
                <c:pt idx="1">
                  <c:v>91434.620000000039</c:v>
                </c:pt>
                <c:pt idx="2">
                  <c:v>89190.380000000107</c:v>
                </c:pt>
                <c:pt idx="3">
                  <c:v>87508.41999999994</c:v>
                </c:pt>
              </c:numCache>
            </c:numRef>
          </c:val>
          <c:extLst>
            <c:ext xmlns:c16="http://schemas.microsoft.com/office/drawing/2014/chart" uri="{C3380CC4-5D6E-409C-BE32-E72D297353CC}">
              <c16:uniqueId val="{00000008-E1A5-48CC-9813-5C3F380267B4}"/>
            </c:ext>
          </c:extLst>
        </c:ser>
        <c:dLbls>
          <c:showLegendKey val="0"/>
          <c:showVal val="0"/>
          <c:showCatName val="0"/>
          <c:showSerName val="0"/>
          <c:showPercent val="0"/>
          <c:showBubbleSize val="0"/>
        </c:dLbls>
        <c:gapWidth val="150"/>
        <c:shape val="box"/>
        <c:axId val="781346928"/>
        <c:axId val="781332528"/>
        <c:axId val="0"/>
      </c:bar3DChart>
      <c:catAx>
        <c:axId val="78134692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PK"/>
          </a:p>
        </c:txPr>
        <c:crossAx val="781332528"/>
        <c:crosses val="autoZero"/>
        <c:auto val="1"/>
        <c:lblAlgn val="ctr"/>
        <c:lblOffset val="100"/>
        <c:noMultiLvlLbl val="0"/>
      </c:catAx>
      <c:valAx>
        <c:axId val="781332528"/>
        <c:scaling>
          <c:orientation val="minMax"/>
        </c:scaling>
        <c:delete val="0"/>
        <c:axPos val="l"/>
        <c:numFmt formatCode="0.00,,&quot;M&quot;" sourceLinked="0"/>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PK"/>
          </a:p>
        </c:txPr>
        <c:crossAx val="7813469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P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5875" cap="flat" cmpd="sng" algn="ctr">
      <a:solidFill>
        <a:srgbClr val="FFC000"/>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[Main File Finance_Account_Transactions.xlsx]Pivot table!PivotTable3</c:name>
    <c:fmtId val="11"/>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sz="1400" b="1" i="0" u="none" strike="noStrike" kern="1200" spc="0" baseline="0">
                <a:solidFill>
                  <a:sysClr val="windowText" lastClr="000000">
                    <a:lumMod val="65000"/>
                    <a:lumOff val="35000"/>
                  </a:sysClr>
                </a:solidFill>
              </a:rPr>
              <a:t>Comparison of Transactions </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PK"/>
        </a:p>
      </c:txPr>
    </c:title>
    <c:autoTitleDeleted val="0"/>
    <c:pivotFmts>
      <c:pivotFmt>
        <c:idx val="0"/>
        <c:spPr>
          <a:solidFill>
            <a:schemeClr val="accent2">
              <a:lumMod val="75000"/>
            </a:schemeClr>
          </a:solidFill>
          <a:ln>
            <a:noFill/>
          </a:ln>
          <a:effectLst/>
        </c:spPr>
        <c:marker>
          <c:symbol val="none"/>
        </c:marker>
        <c:dLbl>
          <c:idx val="0"/>
          <c:numFmt formatCode="0.00,,&quot;M&quot;" sourceLinked="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PK"/>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75000"/>
            </a:schemeClr>
          </a:solidFill>
          <a:ln>
            <a:noFill/>
          </a:ln>
          <a:effectLst/>
        </c:spPr>
        <c:marker>
          <c:symbol val="none"/>
        </c:marker>
        <c:dLbl>
          <c:idx val="0"/>
          <c:numFmt formatCode="0.00,,&quot;M&quot;" sourceLinked="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PK"/>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lumMod val="75000"/>
            </a:schemeClr>
          </a:solidFill>
          <a:ln>
            <a:noFill/>
          </a:ln>
          <a:effectLst/>
        </c:spPr>
        <c:marker>
          <c:symbol val="none"/>
        </c:marker>
        <c:dLbl>
          <c:idx val="0"/>
          <c:numFmt formatCode="0.00,,&quot;M&quot;" sourceLinked="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PK"/>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lumMod val="75000"/>
            </a:schemeClr>
          </a:solidFill>
          <a:ln>
            <a:noFill/>
          </a:ln>
          <a:effectLst/>
        </c:spPr>
        <c:marker>
          <c:symbol val="none"/>
        </c:marker>
        <c:dLbl>
          <c:idx val="0"/>
          <c:numFmt formatCode="0.00,,&quot;M&quot;" sourceLinked="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PK"/>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lumMod val="75000"/>
            </a:schemeClr>
          </a:solidFill>
          <a:ln>
            <a:noFill/>
          </a:ln>
          <a:effectLst/>
        </c:spPr>
        <c:marker>
          <c:symbol val="none"/>
        </c:marker>
        <c:dLbl>
          <c:idx val="0"/>
          <c:numFmt formatCode="0.00,,&quot;M&quot;" sourceLinked="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PK"/>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table'!$C$58</c:f>
              <c:strCache>
                <c:ptCount val="1"/>
                <c:pt idx="0">
                  <c:v>Total</c:v>
                </c:pt>
              </c:strCache>
            </c:strRef>
          </c:tx>
          <c:spPr>
            <a:solidFill>
              <a:schemeClr val="accent2">
                <a:lumMod val="75000"/>
              </a:schemeClr>
            </a:solidFill>
            <a:ln>
              <a:noFill/>
            </a:ln>
            <a:effectLst/>
          </c:spPr>
          <c:invertIfNegative val="0"/>
          <c:dLbls>
            <c:numFmt formatCode="0.00,,&quot;M&quot;" sourceLinked="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PK"/>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 table'!$B$59:$B$78</c:f>
              <c:multiLvlStrCache>
                <c:ptCount val="16"/>
                <c:lvl>
                  <c:pt idx="0">
                    <c:v>Deposit</c:v>
                  </c:pt>
                  <c:pt idx="1">
                    <c:v>Fee</c:v>
                  </c:pt>
                  <c:pt idx="2">
                    <c:v>Interest</c:v>
                  </c:pt>
                  <c:pt idx="3">
                    <c:v>Withdrawal</c:v>
                  </c:pt>
                  <c:pt idx="4">
                    <c:v>Deposit</c:v>
                  </c:pt>
                  <c:pt idx="5">
                    <c:v>Fee</c:v>
                  </c:pt>
                  <c:pt idx="6">
                    <c:v>Interest</c:v>
                  </c:pt>
                  <c:pt idx="7">
                    <c:v>Withdrawal</c:v>
                  </c:pt>
                  <c:pt idx="8">
                    <c:v>Deposit</c:v>
                  </c:pt>
                  <c:pt idx="9">
                    <c:v>Fee</c:v>
                  </c:pt>
                  <c:pt idx="10">
                    <c:v>Interest</c:v>
                  </c:pt>
                  <c:pt idx="11">
                    <c:v>Withdrawal</c:v>
                  </c:pt>
                  <c:pt idx="12">
                    <c:v>Deposit</c:v>
                  </c:pt>
                  <c:pt idx="13">
                    <c:v>Fee</c:v>
                  </c:pt>
                  <c:pt idx="14">
                    <c:v>Interest</c:v>
                  </c:pt>
                  <c:pt idx="15">
                    <c:v>Withdrawal</c:v>
                  </c:pt>
                </c:lvl>
                <c:lvl>
                  <c:pt idx="0">
                    <c:v>Investment</c:v>
                  </c:pt>
                  <c:pt idx="4">
                    <c:v>Credit</c:v>
                  </c:pt>
                  <c:pt idx="8">
                    <c:v>Savings</c:v>
                  </c:pt>
                  <c:pt idx="12">
                    <c:v>Checking</c:v>
                  </c:pt>
                </c:lvl>
              </c:multiLvlStrCache>
            </c:multiLvlStrRef>
          </c:cat>
          <c:val>
            <c:numRef>
              <c:f>'Pivot table'!$C$59:$C$78</c:f>
              <c:numCache>
                <c:formatCode>0.0</c:formatCode>
                <c:ptCount val="16"/>
                <c:pt idx="0">
                  <c:v>63194.240000000063</c:v>
                </c:pt>
                <c:pt idx="1">
                  <c:v>52711.900000000009</c:v>
                </c:pt>
                <c:pt idx="2">
                  <c:v>57509.470000000016</c:v>
                </c:pt>
                <c:pt idx="3">
                  <c:v>130920.61000000004</c:v>
                </c:pt>
                <c:pt idx="4">
                  <c:v>32386.139999999996</c:v>
                </c:pt>
                <c:pt idx="5">
                  <c:v>32898.659999999989</c:v>
                </c:pt>
                <c:pt idx="6">
                  <c:v>27544.640000000007</c:v>
                </c:pt>
                <c:pt idx="7">
                  <c:v>66030.26999999999</c:v>
                </c:pt>
                <c:pt idx="8">
                  <c:v>27375.179999999997</c:v>
                </c:pt>
                <c:pt idx="9">
                  <c:v>28343.849999999995</c:v>
                </c:pt>
                <c:pt idx="10">
                  <c:v>28566.070000000003</c:v>
                </c:pt>
                <c:pt idx="11">
                  <c:v>66552.790000000008</c:v>
                </c:pt>
                <c:pt idx="12">
                  <c:v>30872.98</c:v>
                </c:pt>
                <c:pt idx="13">
                  <c:v>25566.44</c:v>
                </c:pt>
                <c:pt idx="14">
                  <c:v>30103.130000000005</c:v>
                </c:pt>
                <c:pt idx="15">
                  <c:v>60082.459999999977</c:v>
                </c:pt>
              </c:numCache>
            </c:numRef>
          </c:val>
          <c:extLst>
            <c:ext xmlns:c16="http://schemas.microsoft.com/office/drawing/2014/chart" uri="{C3380CC4-5D6E-409C-BE32-E72D297353CC}">
              <c16:uniqueId val="{00000000-2B63-46D6-A7FB-7CF081EBDD9F}"/>
            </c:ext>
          </c:extLst>
        </c:ser>
        <c:dLbls>
          <c:dLblPos val="outEnd"/>
          <c:showLegendKey val="0"/>
          <c:showVal val="1"/>
          <c:showCatName val="0"/>
          <c:showSerName val="0"/>
          <c:showPercent val="0"/>
          <c:showBubbleSize val="0"/>
        </c:dLbls>
        <c:gapWidth val="50"/>
        <c:overlap val="-27"/>
        <c:axId val="1713950751"/>
        <c:axId val="1713953631"/>
      </c:barChart>
      <c:catAx>
        <c:axId val="17139507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PK"/>
          </a:p>
        </c:txPr>
        <c:crossAx val="1713953631"/>
        <c:crosses val="autoZero"/>
        <c:auto val="1"/>
        <c:lblAlgn val="ctr"/>
        <c:lblOffset val="100"/>
        <c:noMultiLvlLbl val="0"/>
      </c:catAx>
      <c:valAx>
        <c:axId val="1713953631"/>
        <c:scaling>
          <c:orientation val="minMax"/>
        </c:scaling>
        <c:delete val="0"/>
        <c:axPos val="l"/>
        <c:numFmt formatCode="0.00,,&quot;M&quot;" sourceLinked="0"/>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PK"/>
          </a:p>
        </c:txPr>
        <c:crossAx val="17139507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P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5875" cap="flat" cmpd="sng" algn="ctr">
      <a:solidFill>
        <a:srgbClr val="FFC000"/>
      </a:solidFill>
      <a:round/>
    </a:ln>
    <a:effectLst/>
  </c:spPr>
  <c:txPr>
    <a:bodyPr/>
    <a:lstStyle/>
    <a:p>
      <a:pPr>
        <a:defRPr b="1"/>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[Main File Finance_Account_Transactions.xlsx]Pivot table!PivotTable5</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Customer Satisfaction</a:t>
            </a:r>
            <a:r>
              <a:rPr lang="en-US" b="1" baseline="0"/>
              <a:t> rate by Month</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PK"/>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PK"/>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PK"/>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PK"/>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PK"/>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table'!$C$86</c:f>
              <c:strCache>
                <c:ptCount val="1"/>
                <c:pt idx="0">
                  <c:v>Total</c:v>
                </c:pt>
              </c:strCache>
            </c:strRef>
          </c:tx>
          <c:spPr>
            <a:solidFill>
              <a:schemeClr val="accent2">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PK"/>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table'!$B$87:$B$91</c:f>
              <c:strCache>
                <c:ptCount val="5"/>
                <c:pt idx="0">
                  <c:v>January</c:v>
                </c:pt>
                <c:pt idx="1">
                  <c:v>March</c:v>
                </c:pt>
                <c:pt idx="2">
                  <c:v>April</c:v>
                </c:pt>
                <c:pt idx="3">
                  <c:v>February</c:v>
                </c:pt>
                <c:pt idx="4">
                  <c:v>May</c:v>
                </c:pt>
              </c:strCache>
            </c:strRef>
          </c:cat>
          <c:val>
            <c:numRef>
              <c:f>'Pivot table'!$C$87:$C$91</c:f>
              <c:numCache>
                <c:formatCode>0.0</c:formatCode>
                <c:ptCount val="5"/>
                <c:pt idx="0">
                  <c:v>744</c:v>
                </c:pt>
                <c:pt idx="1">
                  <c:v>744</c:v>
                </c:pt>
                <c:pt idx="2">
                  <c:v>720</c:v>
                </c:pt>
                <c:pt idx="3">
                  <c:v>672</c:v>
                </c:pt>
                <c:pt idx="4">
                  <c:v>120</c:v>
                </c:pt>
              </c:numCache>
            </c:numRef>
          </c:val>
          <c:extLst>
            <c:ext xmlns:c16="http://schemas.microsoft.com/office/drawing/2014/chart" uri="{C3380CC4-5D6E-409C-BE32-E72D297353CC}">
              <c16:uniqueId val="{00000000-0924-407B-9F59-39B3B8867851}"/>
            </c:ext>
          </c:extLst>
        </c:ser>
        <c:dLbls>
          <c:dLblPos val="outEnd"/>
          <c:showLegendKey val="0"/>
          <c:showVal val="1"/>
          <c:showCatName val="0"/>
          <c:showSerName val="0"/>
          <c:showPercent val="0"/>
          <c:showBubbleSize val="0"/>
        </c:dLbls>
        <c:gapWidth val="219"/>
        <c:overlap val="-27"/>
        <c:axId val="1713976671"/>
        <c:axId val="1713968031"/>
      </c:barChart>
      <c:catAx>
        <c:axId val="17139766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1713968031"/>
        <c:crosses val="autoZero"/>
        <c:auto val="1"/>
        <c:lblAlgn val="ctr"/>
        <c:lblOffset val="100"/>
        <c:noMultiLvlLbl val="0"/>
      </c:catAx>
      <c:valAx>
        <c:axId val="1713968031"/>
        <c:scaling>
          <c:orientation val="minMax"/>
        </c:scaling>
        <c:delete val="0"/>
        <c:axPos val="l"/>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PK"/>
          </a:p>
        </c:txPr>
        <c:crossAx val="171397667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1" i="0" u="none" strike="noStrike" kern="1200" baseline="0">
                <a:solidFill>
                  <a:schemeClr val="tx1">
                    <a:lumMod val="65000"/>
                    <a:lumOff val="35000"/>
                  </a:schemeClr>
                </a:solidFill>
                <a:latin typeface="+mn-lt"/>
                <a:ea typeface="+mn-ea"/>
                <a:cs typeface="+mn-cs"/>
              </a:defRPr>
            </a:pPr>
            <a:endParaRPr lang="en-PK"/>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5875" cap="flat" cmpd="sng" algn="ctr">
      <a:solidFill>
        <a:srgbClr val="FFC000"/>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[Main File Finance_Account_Transactions.xlsx]Pivot table!PivotTable4</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a:t>
            </a:r>
            <a:r>
              <a:rPr lang="en-US" b="1" baseline="0"/>
              <a:t> Transaction Amount by Acc_Type</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lumMod val="75000"/>
            </a:schemeClr>
          </a:solidFill>
          <a:ln>
            <a:noFill/>
          </a:ln>
          <a:effectLst/>
          <a:sp3d/>
        </c:spPr>
        <c:marker>
          <c:symbol val="none"/>
        </c:marker>
        <c:dLbl>
          <c:idx val="0"/>
          <c:numFmt formatCode="0.00,,&quot;M&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PK"/>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75000"/>
            </a:schemeClr>
          </a:solidFill>
          <a:ln>
            <a:noFill/>
          </a:ln>
          <a:effectLst/>
          <a:sp3d/>
        </c:spPr>
        <c:marker>
          <c:symbol val="none"/>
        </c:marker>
        <c:dLbl>
          <c:idx val="0"/>
          <c:numFmt formatCode="0.00,,&quot;M&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PK"/>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lumMod val="75000"/>
            </a:schemeClr>
          </a:solidFill>
          <a:ln>
            <a:noFill/>
          </a:ln>
          <a:effectLst/>
          <a:sp3d/>
        </c:spPr>
        <c:marker>
          <c:symbol val="none"/>
        </c:marker>
        <c:dLbl>
          <c:idx val="0"/>
          <c:numFmt formatCode="0.00,,&quot;M&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PK"/>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lumMod val="75000"/>
            </a:schemeClr>
          </a:solidFill>
          <a:ln>
            <a:noFill/>
          </a:ln>
          <a:effectLst/>
          <a:sp3d/>
        </c:spPr>
        <c:marker>
          <c:symbol val="none"/>
        </c:marker>
        <c:dLbl>
          <c:idx val="0"/>
          <c:numFmt formatCode="0.00,,&quot;M&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PK"/>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lumMod val="75000"/>
            </a:schemeClr>
          </a:solidFill>
          <a:ln>
            <a:noFill/>
          </a:ln>
          <a:effectLst/>
          <a:sp3d/>
        </c:spPr>
        <c:marker>
          <c:symbol val="none"/>
        </c:marker>
        <c:dLbl>
          <c:idx val="0"/>
          <c:numFmt formatCode="0.00,,&quot;M&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PK"/>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table'!$C$103</c:f>
              <c:strCache>
                <c:ptCount val="1"/>
                <c:pt idx="0">
                  <c:v>Total</c:v>
                </c:pt>
              </c:strCache>
            </c:strRef>
          </c:tx>
          <c:spPr>
            <a:solidFill>
              <a:schemeClr val="accent2">
                <a:lumMod val="75000"/>
              </a:schemeClr>
            </a:solidFill>
            <a:ln>
              <a:noFill/>
            </a:ln>
            <a:effectLst/>
            <a:sp3d/>
          </c:spPr>
          <c:invertIfNegative val="0"/>
          <c:dLbls>
            <c:numFmt formatCode="0.00,,&quot;M&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PK"/>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table'!$B$104:$B$108</c:f>
              <c:strCache>
                <c:ptCount val="5"/>
                <c:pt idx="0">
                  <c:v>January</c:v>
                </c:pt>
                <c:pt idx="1">
                  <c:v>March</c:v>
                </c:pt>
                <c:pt idx="2">
                  <c:v>April</c:v>
                </c:pt>
                <c:pt idx="3">
                  <c:v>February</c:v>
                </c:pt>
                <c:pt idx="4">
                  <c:v>May</c:v>
                </c:pt>
              </c:strCache>
            </c:strRef>
          </c:cat>
          <c:val>
            <c:numRef>
              <c:f>'Pivot table'!$C$104:$C$108</c:f>
              <c:numCache>
                <c:formatCode>0.0</c:formatCode>
                <c:ptCount val="5"/>
                <c:pt idx="0">
                  <c:v>18615097.039999995</c:v>
                </c:pt>
                <c:pt idx="1">
                  <c:v>18485737.190000001</c:v>
                </c:pt>
                <c:pt idx="2">
                  <c:v>17664280.590000004</c:v>
                </c:pt>
                <c:pt idx="3">
                  <c:v>17559091.370000005</c:v>
                </c:pt>
                <c:pt idx="4">
                  <c:v>3123122.8099999996</c:v>
                </c:pt>
              </c:numCache>
            </c:numRef>
          </c:val>
          <c:extLst>
            <c:ext xmlns:c16="http://schemas.microsoft.com/office/drawing/2014/chart" uri="{C3380CC4-5D6E-409C-BE32-E72D297353CC}">
              <c16:uniqueId val="{00000000-5BF5-45AF-939C-1F34913B740F}"/>
            </c:ext>
          </c:extLst>
        </c:ser>
        <c:dLbls>
          <c:showLegendKey val="0"/>
          <c:showVal val="1"/>
          <c:showCatName val="0"/>
          <c:showSerName val="0"/>
          <c:showPercent val="0"/>
          <c:showBubbleSize val="0"/>
        </c:dLbls>
        <c:gapWidth val="150"/>
        <c:shape val="box"/>
        <c:axId val="1713980031"/>
        <c:axId val="1713982431"/>
        <c:axId val="0"/>
      </c:bar3DChart>
      <c:catAx>
        <c:axId val="171398003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PK"/>
          </a:p>
        </c:txPr>
        <c:crossAx val="1713982431"/>
        <c:crosses val="autoZero"/>
        <c:auto val="1"/>
        <c:lblAlgn val="ctr"/>
        <c:lblOffset val="100"/>
        <c:noMultiLvlLbl val="0"/>
      </c:catAx>
      <c:valAx>
        <c:axId val="1713982431"/>
        <c:scaling>
          <c:orientation val="minMax"/>
        </c:scaling>
        <c:delete val="0"/>
        <c:axPos val="l"/>
        <c:numFmt formatCode="0.00,,&quot;M&quot;" sourceLinked="0"/>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PK"/>
          </a:p>
        </c:txPr>
        <c:crossAx val="17139800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5875" cap="flat" cmpd="sng" algn="ctr">
      <a:solidFill>
        <a:srgbClr val="FFC000"/>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[Main File Finance_Account_Transactions.xlsx]Pivot table!PivotTable2</c:name>
    <c:fmtId val="4"/>
  </c:pivotSource>
  <c:chart>
    <c:autoTitleDeleted val="1"/>
    <c:pivotFmts>
      <c:pivotFmt>
        <c:idx val="0"/>
        <c:spPr>
          <a:solidFill>
            <a:schemeClr val="accent2">
              <a:lumMod val="75000"/>
            </a:schemeClr>
          </a:solidFill>
          <a:ln>
            <a:noFill/>
          </a:ln>
          <a:effectLst/>
          <a:sp3d/>
        </c:spPr>
        <c:marker>
          <c:symbol val="none"/>
        </c:marker>
        <c:dLbl>
          <c:idx val="0"/>
          <c:numFmt formatCode="0.00,,&quot;M&quot;" sourceLinked="0"/>
          <c:spPr>
            <a:solidFill>
              <a:srgbClr val="FFC000"/>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PK"/>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2">
              <a:lumMod val="75000"/>
            </a:schemeClr>
          </a:solidFill>
          <a:ln>
            <a:noFill/>
          </a:ln>
          <a:effectLst/>
          <a:sp3d/>
        </c:spPr>
      </c:pivotFmt>
      <c:pivotFmt>
        <c:idx val="2"/>
        <c:spPr>
          <a:solidFill>
            <a:schemeClr val="accent2">
              <a:lumMod val="75000"/>
            </a:schemeClr>
          </a:solidFill>
          <a:ln>
            <a:noFill/>
          </a:ln>
          <a:effectLst/>
          <a:sp3d/>
        </c:spPr>
      </c:pivotFmt>
      <c:pivotFmt>
        <c:idx val="3"/>
        <c:spPr>
          <a:solidFill>
            <a:schemeClr val="accent2">
              <a:lumMod val="75000"/>
            </a:schemeClr>
          </a:solidFill>
          <a:ln>
            <a:noFill/>
          </a:ln>
          <a:effectLst/>
          <a:sp3d/>
        </c:spPr>
      </c:pivotFmt>
      <c:pivotFmt>
        <c:idx val="4"/>
        <c:spPr>
          <a:solidFill>
            <a:schemeClr val="accent2">
              <a:lumMod val="75000"/>
            </a:schemeClr>
          </a:solidFill>
          <a:ln>
            <a:noFill/>
          </a:ln>
          <a:effectLst/>
          <a:sp3d/>
        </c:spP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'Pivot table'!$C$40</c:f>
              <c:strCache>
                <c:ptCount val="1"/>
                <c:pt idx="0">
                  <c:v>Total</c:v>
                </c:pt>
              </c:strCache>
            </c:strRef>
          </c:tx>
          <c:spPr>
            <a:solidFill>
              <a:schemeClr val="accent2">
                <a:lumMod val="75000"/>
              </a:schemeClr>
            </a:solidFill>
            <a:ln>
              <a:noFill/>
            </a:ln>
            <a:effectLst/>
            <a:sp3d/>
          </c:spPr>
          <c:invertIfNegative val="0"/>
          <c:dPt>
            <c:idx val="0"/>
            <c:invertIfNegative val="0"/>
            <c:bubble3D val="0"/>
            <c:spPr>
              <a:solidFill>
                <a:schemeClr val="accent2">
                  <a:lumMod val="75000"/>
                </a:schemeClr>
              </a:solidFill>
              <a:ln>
                <a:noFill/>
              </a:ln>
              <a:effectLst/>
              <a:sp3d/>
            </c:spPr>
            <c:extLst>
              <c:ext xmlns:c16="http://schemas.microsoft.com/office/drawing/2014/chart" uri="{C3380CC4-5D6E-409C-BE32-E72D297353CC}">
                <c16:uniqueId val="{00000002-5ACA-4B27-9627-86423EA6876B}"/>
              </c:ext>
            </c:extLst>
          </c:dPt>
          <c:dPt>
            <c:idx val="1"/>
            <c:invertIfNegative val="0"/>
            <c:bubble3D val="0"/>
            <c:spPr>
              <a:solidFill>
                <a:schemeClr val="accent2">
                  <a:lumMod val="75000"/>
                </a:schemeClr>
              </a:solidFill>
              <a:ln>
                <a:noFill/>
              </a:ln>
              <a:effectLst/>
              <a:sp3d/>
            </c:spPr>
            <c:extLst>
              <c:ext xmlns:c16="http://schemas.microsoft.com/office/drawing/2014/chart" uri="{C3380CC4-5D6E-409C-BE32-E72D297353CC}">
                <c16:uniqueId val="{00000003-5ACA-4B27-9627-86423EA6876B}"/>
              </c:ext>
            </c:extLst>
          </c:dPt>
          <c:dPt>
            <c:idx val="2"/>
            <c:invertIfNegative val="0"/>
            <c:bubble3D val="0"/>
            <c:spPr>
              <a:solidFill>
                <a:schemeClr val="accent2">
                  <a:lumMod val="75000"/>
                </a:schemeClr>
              </a:solidFill>
              <a:ln>
                <a:noFill/>
              </a:ln>
              <a:effectLst/>
              <a:sp3d/>
            </c:spPr>
            <c:extLst>
              <c:ext xmlns:c16="http://schemas.microsoft.com/office/drawing/2014/chart" uri="{C3380CC4-5D6E-409C-BE32-E72D297353CC}">
                <c16:uniqueId val="{00000004-5ACA-4B27-9627-86423EA6876B}"/>
              </c:ext>
            </c:extLst>
          </c:dPt>
          <c:dPt>
            <c:idx val="3"/>
            <c:invertIfNegative val="0"/>
            <c:bubble3D val="0"/>
            <c:spPr>
              <a:solidFill>
                <a:schemeClr val="accent2">
                  <a:lumMod val="75000"/>
                </a:schemeClr>
              </a:solidFill>
              <a:ln>
                <a:noFill/>
              </a:ln>
              <a:effectLst/>
              <a:sp3d/>
            </c:spPr>
            <c:extLst>
              <c:ext xmlns:c16="http://schemas.microsoft.com/office/drawing/2014/chart" uri="{C3380CC4-5D6E-409C-BE32-E72D297353CC}">
                <c16:uniqueId val="{00000005-5ACA-4B27-9627-86423EA6876B}"/>
              </c:ext>
            </c:extLst>
          </c:dPt>
          <c:dLbls>
            <c:numFmt formatCode="0.00,,&quot;M&quot;" sourceLinked="0"/>
            <c:spPr>
              <a:solidFill>
                <a:srgbClr val="FFC000"/>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PK"/>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'Pivot table'!$B$41:$B$44</c:f>
              <c:strCache>
                <c:ptCount val="4"/>
                <c:pt idx="0">
                  <c:v>East</c:v>
                </c:pt>
                <c:pt idx="1">
                  <c:v>South</c:v>
                </c:pt>
                <c:pt idx="2">
                  <c:v>West</c:v>
                </c:pt>
                <c:pt idx="3">
                  <c:v>North</c:v>
                </c:pt>
              </c:strCache>
            </c:strRef>
          </c:cat>
          <c:val>
            <c:numRef>
              <c:f>'Pivot table'!$C$41:$C$44</c:f>
              <c:numCache>
                <c:formatCode>0.0</c:formatCode>
                <c:ptCount val="4"/>
                <c:pt idx="0">
                  <c:v>189096.45999999988</c:v>
                </c:pt>
                <c:pt idx="1">
                  <c:v>91434.620000000039</c:v>
                </c:pt>
                <c:pt idx="2">
                  <c:v>89190.380000000107</c:v>
                </c:pt>
                <c:pt idx="3">
                  <c:v>87508.41999999994</c:v>
                </c:pt>
              </c:numCache>
            </c:numRef>
          </c:val>
          <c:extLst>
            <c:ext xmlns:c16="http://schemas.microsoft.com/office/drawing/2014/chart" uri="{C3380CC4-5D6E-409C-BE32-E72D297353CC}">
              <c16:uniqueId val="{00000000-5ACA-4B27-9627-86423EA6876B}"/>
            </c:ext>
          </c:extLst>
        </c:ser>
        <c:dLbls>
          <c:showLegendKey val="0"/>
          <c:showVal val="0"/>
          <c:showCatName val="0"/>
          <c:showSerName val="0"/>
          <c:showPercent val="0"/>
          <c:showBubbleSize val="0"/>
        </c:dLbls>
        <c:gapWidth val="150"/>
        <c:shape val="box"/>
        <c:axId val="781346928"/>
        <c:axId val="781332528"/>
        <c:axId val="0"/>
      </c:bar3DChart>
      <c:catAx>
        <c:axId val="78134692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PK"/>
          </a:p>
        </c:txPr>
        <c:crossAx val="781332528"/>
        <c:crosses val="autoZero"/>
        <c:auto val="1"/>
        <c:lblAlgn val="ctr"/>
        <c:lblOffset val="100"/>
        <c:noMultiLvlLbl val="0"/>
      </c:catAx>
      <c:valAx>
        <c:axId val="781332528"/>
        <c:scaling>
          <c:orientation val="minMax"/>
        </c:scaling>
        <c:delete val="0"/>
        <c:axPos val="l"/>
        <c:majorGridlines>
          <c:spPr>
            <a:ln w="9525" cap="flat" cmpd="sng" algn="ctr">
              <a:solidFill>
                <a:schemeClr val="tx1">
                  <a:lumMod val="15000"/>
                  <a:lumOff val="85000"/>
                </a:schemeClr>
              </a:solidFill>
              <a:round/>
            </a:ln>
            <a:effectLst/>
          </c:spPr>
        </c:majorGridlines>
        <c:numFmt formatCode="0.00,,&quot;M&quot;" sourceLinked="0"/>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PK"/>
          </a:p>
        </c:txPr>
        <c:crossAx val="7813469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P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[Main File Finance_Account_Transactions.xlsx]Pivot table!PivotTable3</c:name>
    <c:fmtId val="6"/>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a:t>Comparison of Transactions</a:t>
            </a:r>
            <a:r>
              <a:rPr lang="en-US" baseline="0"/>
              <a:t> </a:t>
            </a:r>
            <a:endParaRPr lang="en-US"/>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lumMod val="75000"/>
            </a:schemeClr>
          </a:solidFill>
          <a:ln>
            <a:noFill/>
          </a:ln>
          <a:effectLst/>
        </c:spPr>
        <c:marker>
          <c:symbol val="none"/>
        </c:marker>
        <c:dLbl>
          <c:idx val="0"/>
          <c:numFmt formatCode="0.00,,&quot;M&quot;" sourceLinked="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PK"/>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table'!$C$58</c:f>
              <c:strCache>
                <c:ptCount val="1"/>
                <c:pt idx="0">
                  <c:v>Total</c:v>
                </c:pt>
              </c:strCache>
            </c:strRef>
          </c:tx>
          <c:spPr>
            <a:solidFill>
              <a:schemeClr val="accent2">
                <a:lumMod val="75000"/>
              </a:schemeClr>
            </a:solidFill>
            <a:ln>
              <a:noFill/>
            </a:ln>
            <a:effectLst/>
          </c:spPr>
          <c:invertIfNegative val="0"/>
          <c:dLbls>
            <c:numFmt formatCode="0.00,,&quot;M&quot;" sourceLinked="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PK"/>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 table'!$B$59:$B$78</c:f>
              <c:multiLvlStrCache>
                <c:ptCount val="16"/>
                <c:lvl>
                  <c:pt idx="0">
                    <c:v>Deposit</c:v>
                  </c:pt>
                  <c:pt idx="1">
                    <c:v>Fee</c:v>
                  </c:pt>
                  <c:pt idx="2">
                    <c:v>Interest</c:v>
                  </c:pt>
                  <c:pt idx="3">
                    <c:v>Withdrawal</c:v>
                  </c:pt>
                  <c:pt idx="4">
                    <c:v>Deposit</c:v>
                  </c:pt>
                  <c:pt idx="5">
                    <c:v>Fee</c:v>
                  </c:pt>
                  <c:pt idx="6">
                    <c:v>Interest</c:v>
                  </c:pt>
                  <c:pt idx="7">
                    <c:v>Withdrawal</c:v>
                  </c:pt>
                  <c:pt idx="8">
                    <c:v>Deposit</c:v>
                  </c:pt>
                  <c:pt idx="9">
                    <c:v>Fee</c:v>
                  </c:pt>
                  <c:pt idx="10">
                    <c:v>Interest</c:v>
                  </c:pt>
                  <c:pt idx="11">
                    <c:v>Withdrawal</c:v>
                  </c:pt>
                  <c:pt idx="12">
                    <c:v>Deposit</c:v>
                  </c:pt>
                  <c:pt idx="13">
                    <c:v>Fee</c:v>
                  </c:pt>
                  <c:pt idx="14">
                    <c:v>Interest</c:v>
                  </c:pt>
                  <c:pt idx="15">
                    <c:v>Withdrawal</c:v>
                  </c:pt>
                </c:lvl>
                <c:lvl>
                  <c:pt idx="0">
                    <c:v>Investment</c:v>
                  </c:pt>
                  <c:pt idx="4">
                    <c:v>Credit</c:v>
                  </c:pt>
                  <c:pt idx="8">
                    <c:v>Savings</c:v>
                  </c:pt>
                  <c:pt idx="12">
                    <c:v>Checking</c:v>
                  </c:pt>
                </c:lvl>
              </c:multiLvlStrCache>
            </c:multiLvlStrRef>
          </c:cat>
          <c:val>
            <c:numRef>
              <c:f>'Pivot table'!$C$59:$C$78</c:f>
              <c:numCache>
                <c:formatCode>0.0</c:formatCode>
                <c:ptCount val="16"/>
                <c:pt idx="0">
                  <c:v>63194.240000000063</c:v>
                </c:pt>
                <c:pt idx="1">
                  <c:v>52711.900000000009</c:v>
                </c:pt>
                <c:pt idx="2">
                  <c:v>57509.470000000016</c:v>
                </c:pt>
                <c:pt idx="3">
                  <c:v>130920.61000000004</c:v>
                </c:pt>
                <c:pt idx="4">
                  <c:v>32386.139999999996</c:v>
                </c:pt>
                <c:pt idx="5">
                  <c:v>32898.659999999989</c:v>
                </c:pt>
                <c:pt idx="6">
                  <c:v>27544.640000000007</c:v>
                </c:pt>
                <c:pt idx="7">
                  <c:v>66030.26999999999</c:v>
                </c:pt>
                <c:pt idx="8">
                  <c:v>27375.179999999997</c:v>
                </c:pt>
                <c:pt idx="9">
                  <c:v>28343.849999999995</c:v>
                </c:pt>
                <c:pt idx="10">
                  <c:v>28566.070000000003</c:v>
                </c:pt>
                <c:pt idx="11">
                  <c:v>66552.790000000008</c:v>
                </c:pt>
                <c:pt idx="12">
                  <c:v>30872.98</c:v>
                </c:pt>
                <c:pt idx="13">
                  <c:v>25566.44</c:v>
                </c:pt>
                <c:pt idx="14">
                  <c:v>30103.130000000005</c:v>
                </c:pt>
                <c:pt idx="15">
                  <c:v>60082.459999999977</c:v>
                </c:pt>
              </c:numCache>
            </c:numRef>
          </c:val>
          <c:extLst>
            <c:ext xmlns:c16="http://schemas.microsoft.com/office/drawing/2014/chart" uri="{C3380CC4-5D6E-409C-BE32-E72D297353CC}">
              <c16:uniqueId val="{00000000-91C7-4D2F-916C-A7EE5C083E5B}"/>
            </c:ext>
          </c:extLst>
        </c:ser>
        <c:dLbls>
          <c:dLblPos val="outEnd"/>
          <c:showLegendKey val="0"/>
          <c:showVal val="1"/>
          <c:showCatName val="0"/>
          <c:showSerName val="0"/>
          <c:showPercent val="0"/>
          <c:showBubbleSize val="0"/>
        </c:dLbls>
        <c:gapWidth val="50"/>
        <c:overlap val="-27"/>
        <c:axId val="1713950751"/>
        <c:axId val="1713953631"/>
      </c:barChart>
      <c:catAx>
        <c:axId val="17139507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PK"/>
          </a:p>
        </c:txPr>
        <c:crossAx val="1713953631"/>
        <c:crosses val="autoZero"/>
        <c:auto val="1"/>
        <c:lblAlgn val="ctr"/>
        <c:lblOffset val="100"/>
        <c:noMultiLvlLbl val="0"/>
      </c:catAx>
      <c:valAx>
        <c:axId val="1713953631"/>
        <c:scaling>
          <c:orientation val="minMax"/>
        </c:scaling>
        <c:delete val="0"/>
        <c:axPos val="l"/>
        <c:numFmt formatCode="0.00,,&quot;M&quot;" sourceLinked="0"/>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PK"/>
          </a:p>
        </c:txPr>
        <c:crossAx val="17139507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P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b="1"/>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[Main File Finance_Account_Transactions.xlsx]Pivot table!PivotTable5</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Customer Satisfaction</a:t>
            </a:r>
            <a:r>
              <a:rPr lang="en-US" b="1" baseline="0"/>
              <a:t> rate by Month</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PK"/>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table'!$C$86</c:f>
              <c:strCache>
                <c:ptCount val="1"/>
                <c:pt idx="0">
                  <c:v>Total</c:v>
                </c:pt>
              </c:strCache>
            </c:strRef>
          </c:tx>
          <c:spPr>
            <a:solidFill>
              <a:schemeClr val="accent2">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PK"/>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table'!$B$87:$B$91</c:f>
              <c:strCache>
                <c:ptCount val="5"/>
                <c:pt idx="0">
                  <c:v>January</c:v>
                </c:pt>
                <c:pt idx="1">
                  <c:v>March</c:v>
                </c:pt>
                <c:pt idx="2">
                  <c:v>April</c:v>
                </c:pt>
                <c:pt idx="3">
                  <c:v>February</c:v>
                </c:pt>
                <c:pt idx="4">
                  <c:v>May</c:v>
                </c:pt>
              </c:strCache>
            </c:strRef>
          </c:cat>
          <c:val>
            <c:numRef>
              <c:f>'Pivot table'!$C$87:$C$91</c:f>
              <c:numCache>
                <c:formatCode>0.0</c:formatCode>
                <c:ptCount val="5"/>
                <c:pt idx="0">
                  <c:v>744</c:v>
                </c:pt>
                <c:pt idx="1">
                  <c:v>744</c:v>
                </c:pt>
                <c:pt idx="2">
                  <c:v>720</c:v>
                </c:pt>
                <c:pt idx="3">
                  <c:v>672</c:v>
                </c:pt>
                <c:pt idx="4">
                  <c:v>120</c:v>
                </c:pt>
              </c:numCache>
            </c:numRef>
          </c:val>
          <c:extLst>
            <c:ext xmlns:c16="http://schemas.microsoft.com/office/drawing/2014/chart" uri="{C3380CC4-5D6E-409C-BE32-E72D297353CC}">
              <c16:uniqueId val="{00000000-3C80-48A3-853C-2A76354EA6BD}"/>
            </c:ext>
          </c:extLst>
        </c:ser>
        <c:dLbls>
          <c:dLblPos val="outEnd"/>
          <c:showLegendKey val="0"/>
          <c:showVal val="1"/>
          <c:showCatName val="0"/>
          <c:showSerName val="0"/>
          <c:showPercent val="0"/>
          <c:showBubbleSize val="0"/>
        </c:dLbls>
        <c:gapWidth val="219"/>
        <c:overlap val="-27"/>
        <c:axId val="1713976671"/>
        <c:axId val="1713968031"/>
      </c:barChart>
      <c:catAx>
        <c:axId val="17139766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1713968031"/>
        <c:crosses val="autoZero"/>
        <c:auto val="1"/>
        <c:lblAlgn val="ctr"/>
        <c:lblOffset val="100"/>
        <c:noMultiLvlLbl val="0"/>
      </c:catAx>
      <c:valAx>
        <c:axId val="1713968031"/>
        <c:scaling>
          <c:orientation val="minMax"/>
        </c:scaling>
        <c:delete val="0"/>
        <c:axPos val="l"/>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PK"/>
          </a:p>
        </c:txPr>
        <c:crossAx val="171397667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1" i="0" u="none" strike="noStrike" kern="1200" baseline="0">
                <a:solidFill>
                  <a:schemeClr val="tx1">
                    <a:lumMod val="65000"/>
                    <a:lumOff val="35000"/>
                  </a:schemeClr>
                </a:solidFill>
                <a:latin typeface="+mn-lt"/>
                <a:ea typeface="+mn-ea"/>
                <a:cs typeface="+mn-cs"/>
              </a:defRPr>
            </a:pPr>
            <a:endParaRPr lang="en-PK"/>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[Main File Finance_Account_Transactions.xlsx]Pivot table!PivotTable4</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a:t>
            </a:r>
            <a:r>
              <a:rPr lang="en-US" b="1" baseline="0"/>
              <a:t> Transaction Amount by Acc_Type</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lumMod val="75000"/>
            </a:schemeClr>
          </a:solidFill>
          <a:ln>
            <a:noFill/>
          </a:ln>
          <a:effectLst/>
          <a:sp3d/>
        </c:spPr>
        <c:marker>
          <c:symbol val="none"/>
        </c:marker>
        <c:dLbl>
          <c:idx val="0"/>
          <c:numFmt formatCode="0.00,,&quot;M&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PK"/>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table'!$C$103</c:f>
              <c:strCache>
                <c:ptCount val="1"/>
                <c:pt idx="0">
                  <c:v>Total</c:v>
                </c:pt>
              </c:strCache>
            </c:strRef>
          </c:tx>
          <c:spPr>
            <a:solidFill>
              <a:schemeClr val="accent2">
                <a:lumMod val="75000"/>
              </a:schemeClr>
            </a:solidFill>
            <a:ln>
              <a:noFill/>
            </a:ln>
            <a:effectLst/>
            <a:sp3d/>
          </c:spPr>
          <c:invertIfNegative val="0"/>
          <c:dLbls>
            <c:numFmt formatCode="0.00,,&quot;M&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PK"/>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table'!$B$104:$B$108</c:f>
              <c:strCache>
                <c:ptCount val="5"/>
                <c:pt idx="0">
                  <c:v>January</c:v>
                </c:pt>
                <c:pt idx="1">
                  <c:v>March</c:v>
                </c:pt>
                <c:pt idx="2">
                  <c:v>April</c:v>
                </c:pt>
                <c:pt idx="3">
                  <c:v>February</c:v>
                </c:pt>
                <c:pt idx="4">
                  <c:v>May</c:v>
                </c:pt>
              </c:strCache>
            </c:strRef>
          </c:cat>
          <c:val>
            <c:numRef>
              <c:f>'Pivot table'!$C$104:$C$108</c:f>
              <c:numCache>
                <c:formatCode>0.0</c:formatCode>
                <c:ptCount val="5"/>
                <c:pt idx="0">
                  <c:v>18615097.039999995</c:v>
                </c:pt>
                <c:pt idx="1">
                  <c:v>18485737.190000001</c:v>
                </c:pt>
                <c:pt idx="2">
                  <c:v>17664280.590000004</c:v>
                </c:pt>
                <c:pt idx="3">
                  <c:v>17559091.370000005</c:v>
                </c:pt>
                <c:pt idx="4">
                  <c:v>3123122.8099999996</c:v>
                </c:pt>
              </c:numCache>
            </c:numRef>
          </c:val>
          <c:extLst>
            <c:ext xmlns:c16="http://schemas.microsoft.com/office/drawing/2014/chart" uri="{C3380CC4-5D6E-409C-BE32-E72D297353CC}">
              <c16:uniqueId val="{00000000-D929-4EBD-8103-752A539D7288}"/>
            </c:ext>
          </c:extLst>
        </c:ser>
        <c:dLbls>
          <c:showLegendKey val="0"/>
          <c:showVal val="1"/>
          <c:showCatName val="0"/>
          <c:showSerName val="0"/>
          <c:showPercent val="0"/>
          <c:showBubbleSize val="0"/>
        </c:dLbls>
        <c:gapWidth val="150"/>
        <c:shape val="box"/>
        <c:axId val="1713980031"/>
        <c:axId val="1713982431"/>
        <c:axId val="0"/>
      </c:bar3DChart>
      <c:catAx>
        <c:axId val="171398003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PK"/>
          </a:p>
        </c:txPr>
        <c:crossAx val="1713982431"/>
        <c:crosses val="autoZero"/>
        <c:auto val="1"/>
        <c:lblAlgn val="ctr"/>
        <c:lblOffset val="100"/>
        <c:noMultiLvlLbl val="0"/>
      </c:catAx>
      <c:valAx>
        <c:axId val="1713982431"/>
        <c:scaling>
          <c:orientation val="minMax"/>
        </c:scaling>
        <c:delete val="0"/>
        <c:axPos val="l"/>
        <c:numFmt formatCode="0.00,,&quot;M&quot;" sourceLinked="0"/>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PK"/>
          </a:p>
        </c:txPr>
        <c:crossAx val="17139800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[Main File Finance_Account_Transactions.xlsx]Pivot table!PivotTable1</c:name>
    <c:fmtId val="5"/>
  </c:pivotSource>
  <c:chart>
    <c:autoTitleDeleted val="1"/>
    <c:pivotFmts>
      <c:pivotFmt>
        <c:idx val="0"/>
        <c:spPr>
          <a:solidFill>
            <a:schemeClr val="accent2">
              <a:lumMod val="75000"/>
            </a:schemeClr>
          </a:solidFill>
          <a:ln>
            <a:noFill/>
          </a:ln>
          <a:effectLst/>
        </c:spPr>
        <c:marker>
          <c:symbol val="none"/>
        </c:marker>
        <c:dLbl>
          <c:idx val="0"/>
          <c:numFmt formatCode="0.000,,&quot;M&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PK"/>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75000"/>
            </a:schemeClr>
          </a:solidFill>
          <a:ln>
            <a:noFill/>
          </a:ln>
          <a:effectLst/>
        </c:spPr>
        <c:marker>
          <c:symbol val="none"/>
        </c:marker>
        <c:dLbl>
          <c:idx val="0"/>
          <c:numFmt formatCode="0.000,,&quot;M&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PK"/>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lumMod val="75000"/>
            </a:schemeClr>
          </a:solidFill>
          <a:ln>
            <a:noFill/>
          </a:ln>
          <a:effectLst/>
        </c:spPr>
        <c:marker>
          <c:symbol val="none"/>
        </c:marker>
        <c:dLbl>
          <c:idx val="0"/>
          <c:numFmt formatCode="0.000,,&quot;M&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PK"/>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table'!$B$16</c:f>
              <c:strCache>
                <c:ptCount val="1"/>
                <c:pt idx="0">
                  <c:v>Total</c:v>
                </c:pt>
              </c:strCache>
            </c:strRef>
          </c:tx>
          <c:spPr>
            <a:solidFill>
              <a:schemeClr val="accent2">
                <a:lumMod val="75000"/>
              </a:schemeClr>
            </a:solidFill>
            <a:ln>
              <a:noFill/>
            </a:ln>
            <a:effectLst/>
          </c:spPr>
          <c:invertIfNegative val="0"/>
          <c:dLbls>
            <c:numFmt formatCode="0.000,,&quot;M&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PK"/>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table'!$A$17:$A$20</c:f>
              <c:strCache>
                <c:ptCount val="4"/>
                <c:pt idx="0">
                  <c:v>Investment</c:v>
                </c:pt>
                <c:pt idx="1">
                  <c:v>Checking</c:v>
                </c:pt>
                <c:pt idx="2">
                  <c:v>Savings</c:v>
                </c:pt>
                <c:pt idx="3">
                  <c:v>Credit</c:v>
                </c:pt>
              </c:strCache>
            </c:strRef>
          </c:cat>
          <c:val>
            <c:numRef>
              <c:f>'Pivot table'!$B$17:$B$20</c:f>
              <c:numCache>
                <c:formatCode>0.0</c:formatCode>
                <c:ptCount val="4"/>
                <c:pt idx="0">
                  <c:v>51274.800920195521</c:v>
                </c:pt>
                <c:pt idx="1">
                  <c:v>50017.590519713245</c:v>
                </c:pt>
                <c:pt idx="2">
                  <c:v>49550.039815436234</c:v>
                </c:pt>
                <c:pt idx="3">
                  <c:v>48573.830097087375</c:v>
                </c:pt>
              </c:numCache>
            </c:numRef>
          </c:val>
          <c:extLst>
            <c:ext xmlns:c16="http://schemas.microsoft.com/office/drawing/2014/chart" uri="{C3380CC4-5D6E-409C-BE32-E72D297353CC}">
              <c16:uniqueId val="{00000000-A364-4041-B823-86C4EF6249A6}"/>
            </c:ext>
          </c:extLst>
        </c:ser>
        <c:dLbls>
          <c:dLblPos val="outEnd"/>
          <c:showLegendKey val="0"/>
          <c:showVal val="1"/>
          <c:showCatName val="0"/>
          <c:showSerName val="0"/>
          <c:showPercent val="0"/>
          <c:showBubbleSize val="0"/>
        </c:dLbls>
        <c:gapWidth val="219"/>
        <c:overlap val="-27"/>
        <c:axId val="781358448"/>
        <c:axId val="781358928"/>
      </c:barChart>
      <c:catAx>
        <c:axId val="7813584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PK"/>
          </a:p>
        </c:txPr>
        <c:crossAx val="781358928"/>
        <c:crosses val="autoZero"/>
        <c:auto val="1"/>
        <c:lblAlgn val="ctr"/>
        <c:lblOffset val="100"/>
        <c:noMultiLvlLbl val="0"/>
      </c:catAx>
      <c:valAx>
        <c:axId val="781358928"/>
        <c:scaling>
          <c:orientation val="minMax"/>
        </c:scaling>
        <c:delete val="0"/>
        <c:axPos val="l"/>
        <c:numFmt formatCode="0.00,,&quot;M&quot;" sourceLinked="0"/>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PK"/>
          </a:p>
        </c:txPr>
        <c:crossAx val="7813584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5875" cap="flat" cmpd="sng" algn="ctr">
      <a:solidFill>
        <a:srgbClr val="FFC000"/>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[Main File Finance_Account_Transactions.xlsx]Pivot table!PivotTable2</c:name>
    <c:fmtId val="7"/>
  </c:pivotSource>
  <c:chart>
    <c:autoTitleDeleted val="1"/>
    <c:pivotFmts>
      <c:pivotFmt>
        <c:idx val="0"/>
        <c:spPr>
          <a:solidFill>
            <a:schemeClr val="accent2">
              <a:lumMod val="75000"/>
            </a:schemeClr>
          </a:solidFill>
          <a:ln>
            <a:noFill/>
          </a:ln>
          <a:effectLst/>
          <a:sp3d/>
        </c:spPr>
        <c:marker>
          <c:symbol val="none"/>
        </c:marker>
        <c:dLbl>
          <c:idx val="0"/>
          <c:numFmt formatCode="0.00,,&quot;M&quot;" sourceLinked="0"/>
          <c:spPr>
            <a:solidFill>
              <a:srgbClr val="FFC000"/>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PK"/>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2">
              <a:lumMod val="75000"/>
            </a:schemeClr>
          </a:solidFill>
          <a:ln>
            <a:noFill/>
          </a:ln>
          <a:effectLst/>
          <a:sp3d/>
        </c:spPr>
      </c:pivotFmt>
      <c:pivotFmt>
        <c:idx val="2"/>
        <c:spPr>
          <a:solidFill>
            <a:schemeClr val="accent2">
              <a:lumMod val="75000"/>
            </a:schemeClr>
          </a:solidFill>
          <a:ln>
            <a:noFill/>
          </a:ln>
          <a:effectLst/>
          <a:sp3d/>
        </c:spPr>
      </c:pivotFmt>
      <c:pivotFmt>
        <c:idx val="3"/>
        <c:spPr>
          <a:solidFill>
            <a:schemeClr val="accent2">
              <a:lumMod val="75000"/>
            </a:schemeClr>
          </a:solidFill>
          <a:ln>
            <a:noFill/>
          </a:ln>
          <a:effectLst/>
          <a:sp3d/>
        </c:spPr>
      </c:pivotFmt>
      <c:pivotFmt>
        <c:idx val="4"/>
        <c:spPr>
          <a:solidFill>
            <a:schemeClr val="accent2">
              <a:lumMod val="75000"/>
            </a:schemeClr>
          </a:solidFill>
          <a:ln>
            <a:noFill/>
          </a:ln>
          <a:effectLst/>
          <a:sp3d/>
        </c:spPr>
      </c:pivotFmt>
      <c:pivotFmt>
        <c:idx val="5"/>
        <c:spPr>
          <a:solidFill>
            <a:schemeClr val="accent2">
              <a:lumMod val="75000"/>
            </a:schemeClr>
          </a:solidFill>
          <a:ln>
            <a:noFill/>
          </a:ln>
          <a:effectLst/>
          <a:sp3d/>
        </c:spPr>
        <c:marker>
          <c:symbol val="none"/>
        </c:marker>
        <c:dLbl>
          <c:idx val="0"/>
          <c:numFmt formatCode="0.00,,&quot;M&quot;" sourceLinked="0"/>
          <c:spPr>
            <a:solidFill>
              <a:srgbClr val="FFC000"/>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PK"/>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2">
              <a:lumMod val="75000"/>
            </a:schemeClr>
          </a:solidFill>
          <a:ln>
            <a:noFill/>
          </a:ln>
          <a:effectLst/>
          <a:sp3d/>
        </c:spPr>
      </c:pivotFmt>
      <c:pivotFmt>
        <c:idx val="7"/>
        <c:spPr>
          <a:solidFill>
            <a:schemeClr val="accent2">
              <a:lumMod val="75000"/>
            </a:schemeClr>
          </a:solidFill>
          <a:ln>
            <a:noFill/>
          </a:ln>
          <a:effectLst/>
          <a:sp3d/>
        </c:spPr>
      </c:pivotFmt>
      <c:pivotFmt>
        <c:idx val="8"/>
        <c:spPr>
          <a:solidFill>
            <a:schemeClr val="accent2">
              <a:lumMod val="75000"/>
            </a:schemeClr>
          </a:solidFill>
          <a:ln>
            <a:noFill/>
          </a:ln>
          <a:effectLst/>
          <a:sp3d/>
        </c:spPr>
      </c:pivotFmt>
      <c:pivotFmt>
        <c:idx val="9"/>
        <c:spPr>
          <a:solidFill>
            <a:schemeClr val="accent2">
              <a:lumMod val="75000"/>
            </a:schemeClr>
          </a:solidFill>
          <a:ln>
            <a:noFill/>
          </a:ln>
          <a:effectLst/>
          <a:sp3d/>
        </c:spPr>
      </c:pivotFmt>
      <c:pivotFmt>
        <c:idx val="10"/>
        <c:spPr>
          <a:solidFill>
            <a:schemeClr val="accent2">
              <a:lumMod val="75000"/>
            </a:schemeClr>
          </a:solidFill>
          <a:ln>
            <a:noFill/>
          </a:ln>
          <a:effectLst/>
          <a:sp3d/>
        </c:spPr>
        <c:marker>
          <c:symbol val="none"/>
        </c:marker>
        <c:dLbl>
          <c:idx val="0"/>
          <c:numFmt formatCode="0.00,,&quot;M&quot;" sourceLinked="0"/>
          <c:spPr>
            <a:solidFill>
              <a:srgbClr val="FFC000"/>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PK"/>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solidFill>
            <a:schemeClr val="accent2">
              <a:lumMod val="75000"/>
            </a:schemeClr>
          </a:solidFill>
          <a:ln>
            <a:noFill/>
          </a:ln>
          <a:effectLst/>
          <a:sp3d/>
        </c:spPr>
      </c:pivotFmt>
      <c:pivotFmt>
        <c:idx val="12"/>
        <c:spPr>
          <a:solidFill>
            <a:schemeClr val="accent2">
              <a:lumMod val="75000"/>
            </a:schemeClr>
          </a:solidFill>
          <a:ln>
            <a:noFill/>
          </a:ln>
          <a:effectLst/>
          <a:sp3d/>
        </c:spPr>
      </c:pivotFmt>
      <c:pivotFmt>
        <c:idx val="13"/>
        <c:spPr>
          <a:solidFill>
            <a:schemeClr val="accent2">
              <a:lumMod val="75000"/>
            </a:schemeClr>
          </a:solidFill>
          <a:ln>
            <a:noFill/>
          </a:ln>
          <a:effectLst/>
          <a:sp3d/>
        </c:spPr>
      </c:pivotFmt>
      <c:pivotFmt>
        <c:idx val="14"/>
        <c:spPr>
          <a:solidFill>
            <a:schemeClr val="accent2">
              <a:lumMod val="75000"/>
            </a:schemeClr>
          </a:solidFill>
          <a:ln>
            <a:noFill/>
          </a:ln>
          <a:effectLst/>
          <a:sp3d/>
        </c:spP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'Pivot table'!$C$40</c:f>
              <c:strCache>
                <c:ptCount val="1"/>
                <c:pt idx="0">
                  <c:v>Total</c:v>
                </c:pt>
              </c:strCache>
            </c:strRef>
          </c:tx>
          <c:spPr>
            <a:solidFill>
              <a:schemeClr val="accent2">
                <a:lumMod val="75000"/>
              </a:schemeClr>
            </a:solidFill>
            <a:ln>
              <a:noFill/>
            </a:ln>
            <a:effectLst/>
            <a:sp3d/>
          </c:spPr>
          <c:invertIfNegative val="0"/>
          <c:dPt>
            <c:idx val="0"/>
            <c:invertIfNegative val="0"/>
            <c:bubble3D val="0"/>
            <c:spPr>
              <a:solidFill>
                <a:schemeClr val="accent2">
                  <a:lumMod val="75000"/>
                </a:schemeClr>
              </a:solidFill>
              <a:ln>
                <a:noFill/>
              </a:ln>
              <a:effectLst/>
              <a:sp3d/>
            </c:spPr>
            <c:extLst>
              <c:ext xmlns:c16="http://schemas.microsoft.com/office/drawing/2014/chart" uri="{C3380CC4-5D6E-409C-BE32-E72D297353CC}">
                <c16:uniqueId val="{00000001-6875-48FE-B3B7-41E6C7D90DB8}"/>
              </c:ext>
            </c:extLst>
          </c:dPt>
          <c:dPt>
            <c:idx val="1"/>
            <c:invertIfNegative val="0"/>
            <c:bubble3D val="0"/>
            <c:spPr>
              <a:solidFill>
                <a:schemeClr val="accent2">
                  <a:lumMod val="75000"/>
                </a:schemeClr>
              </a:solidFill>
              <a:ln>
                <a:noFill/>
              </a:ln>
              <a:effectLst/>
              <a:sp3d/>
            </c:spPr>
            <c:extLst>
              <c:ext xmlns:c16="http://schemas.microsoft.com/office/drawing/2014/chart" uri="{C3380CC4-5D6E-409C-BE32-E72D297353CC}">
                <c16:uniqueId val="{00000003-6875-48FE-B3B7-41E6C7D90DB8}"/>
              </c:ext>
            </c:extLst>
          </c:dPt>
          <c:dPt>
            <c:idx val="2"/>
            <c:invertIfNegative val="0"/>
            <c:bubble3D val="0"/>
            <c:spPr>
              <a:solidFill>
                <a:schemeClr val="accent2">
                  <a:lumMod val="75000"/>
                </a:schemeClr>
              </a:solidFill>
              <a:ln>
                <a:noFill/>
              </a:ln>
              <a:effectLst/>
              <a:sp3d/>
            </c:spPr>
            <c:extLst>
              <c:ext xmlns:c16="http://schemas.microsoft.com/office/drawing/2014/chart" uri="{C3380CC4-5D6E-409C-BE32-E72D297353CC}">
                <c16:uniqueId val="{00000005-6875-48FE-B3B7-41E6C7D90DB8}"/>
              </c:ext>
            </c:extLst>
          </c:dPt>
          <c:dPt>
            <c:idx val="3"/>
            <c:invertIfNegative val="0"/>
            <c:bubble3D val="0"/>
            <c:spPr>
              <a:solidFill>
                <a:schemeClr val="accent2">
                  <a:lumMod val="75000"/>
                </a:schemeClr>
              </a:solidFill>
              <a:ln>
                <a:noFill/>
              </a:ln>
              <a:effectLst/>
              <a:sp3d/>
            </c:spPr>
            <c:extLst>
              <c:ext xmlns:c16="http://schemas.microsoft.com/office/drawing/2014/chart" uri="{C3380CC4-5D6E-409C-BE32-E72D297353CC}">
                <c16:uniqueId val="{00000007-6875-48FE-B3B7-41E6C7D90DB8}"/>
              </c:ext>
            </c:extLst>
          </c:dPt>
          <c:dLbls>
            <c:numFmt formatCode="0.00,,&quot;M&quot;" sourceLinked="0"/>
            <c:spPr>
              <a:solidFill>
                <a:srgbClr val="FFC000"/>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PK"/>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'Pivot table'!$B$41:$B$44</c:f>
              <c:strCache>
                <c:ptCount val="4"/>
                <c:pt idx="0">
                  <c:v>East</c:v>
                </c:pt>
                <c:pt idx="1">
                  <c:v>South</c:v>
                </c:pt>
                <c:pt idx="2">
                  <c:v>West</c:v>
                </c:pt>
                <c:pt idx="3">
                  <c:v>North</c:v>
                </c:pt>
              </c:strCache>
            </c:strRef>
          </c:cat>
          <c:val>
            <c:numRef>
              <c:f>'Pivot table'!$C$41:$C$44</c:f>
              <c:numCache>
                <c:formatCode>0.0</c:formatCode>
                <c:ptCount val="4"/>
                <c:pt idx="0">
                  <c:v>189096.45999999988</c:v>
                </c:pt>
                <c:pt idx="1">
                  <c:v>91434.620000000039</c:v>
                </c:pt>
                <c:pt idx="2">
                  <c:v>89190.380000000107</c:v>
                </c:pt>
                <c:pt idx="3">
                  <c:v>87508.41999999994</c:v>
                </c:pt>
              </c:numCache>
            </c:numRef>
          </c:val>
          <c:extLst>
            <c:ext xmlns:c16="http://schemas.microsoft.com/office/drawing/2014/chart" uri="{C3380CC4-5D6E-409C-BE32-E72D297353CC}">
              <c16:uniqueId val="{00000008-6875-48FE-B3B7-41E6C7D90DB8}"/>
            </c:ext>
          </c:extLst>
        </c:ser>
        <c:dLbls>
          <c:showLegendKey val="0"/>
          <c:showVal val="0"/>
          <c:showCatName val="0"/>
          <c:showSerName val="0"/>
          <c:showPercent val="0"/>
          <c:showBubbleSize val="0"/>
        </c:dLbls>
        <c:gapWidth val="150"/>
        <c:shape val="box"/>
        <c:axId val="781346928"/>
        <c:axId val="781332528"/>
        <c:axId val="0"/>
      </c:bar3DChart>
      <c:catAx>
        <c:axId val="78134692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PK"/>
          </a:p>
        </c:txPr>
        <c:crossAx val="781332528"/>
        <c:crosses val="autoZero"/>
        <c:auto val="1"/>
        <c:lblAlgn val="ctr"/>
        <c:lblOffset val="100"/>
        <c:noMultiLvlLbl val="0"/>
      </c:catAx>
      <c:valAx>
        <c:axId val="781332528"/>
        <c:scaling>
          <c:orientation val="minMax"/>
        </c:scaling>
        <c:delete val="0"/>
        <c:axPos val="l"/>
        <c:numFmt formatCode="0.00,,&quot;M&quot;" sourceLinked="0"/>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PK"/>
          </a:p>
        </c:txPr>
        <c:crossAx val="7813469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P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5875" cap="flat" cmpd="sng" algn="ctr">
      <a:solidFill>
        <a:srgbClr val="FFC000"/>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[Main File Finance_Account_Transactions.xlsx]Pivot table!PivotTable3</c:name>
    <c:fmtId val="9"/>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sz="1400" b="1" i="0" u="none" strike="noStrike" kern="1200" spc="0" baseline="0">
                <a:solidFill>
                  <a:sysClr val="windowText" lastClr="000000">
                    <a:lumMod val="65000"/>
                    <a:lumOff val="35000"/>
                  </a:sysClr>
                </a:solidFill>
              </a:rPr>
              <a:t>Comparison of Transactions </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PK"/>
        </a:p>
      </c:txPr>
    </c:title>
    <c:autoTitleDeleted val="0"/>
    <c:pivotFmts>
      <c:pivotFmt>
        <c:idx val="0"/>
        <c:spPr>
          <a:solidFill>
            <a:schemeClr val="accent2">
              <a:lumMod val="75000"/>
            </a:schemeClr>
          </a:solidFill>
          <a:ln>
            <a:noFill/>
          </a:ln>
          <a:effectLst/>
        </c:spPr>
        <c:marker>
          <c:symbol val="none"/>
        </c:marker>
        <c:dLbl>
          <c:idx val="0"/>
          <c:numFmt formatCode="0.00,,&quot;M&quot;" sourceLinked="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PK"/>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75000"/>
            </a:schemeClr>
          </a:solidFill>
          <a:ln>
            <a:noFill/>
          </a:ln>
          <a:effectLst/>
        </c:spPr>
        <c:marker>
          <c:symbol val="none"/>
        </c:marker>
        <c:dLbl>
          <c:idx val="0"/>
          <c:numFmt formatCode="0.00,,&quot;M&quot;" sourceLinked="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PK"/>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lumMod val="75000"/>
            </a:schemeClr>
          </a:solidFill>
          <a:ln>
            <a:noFill/>
          </a:ln>
          <a:effectLst/>
        </c:spPr>
        <c:marker>
          <c:symbol val="none"/>
        </c:marker>
        <c:dLbl>
          <c:idx val="0"/>
          <c:numFmt formatCode="0.00,,&quot;M&quot;" sourceLinked="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PK"/>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table'!$C$58</c:f>
              <c:strCache>
                <c:ptCount val="1"/>
                <c:pt idx="0">
                  <c:v>Total</c:v>
                </c:pt>
              </c:strCache>
            </c:strRef>
          </c:tx>
          <c:spPr>
            <a:solidFill>
              <a:schemeClr val="accent2">
                <a:lumMod val="75000"/>
              </a:schemeClr>
            </a:solidFill>
            <a:ln>
              <a:noFill/>
            </a:ln>
            <a:effectLst/>
          </c:spPr>
          <c:invertIfNegative val="0"/>
          <c:dLbls>
            <c:numFmt formatCode="0.00,,&quot;M&quot;" sourceLinked="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PK"/>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 table'!$B$59:$B$78</c:f>
              <c:multiLvlStrCache>
                <c:ptCount val="16"/>
                <c:lvl>
                  <c:pt idx="0">
                    <c:v>Deposit</c:v>
                  </c:pt>
                  <c:pt idx="1">
                    <c:v>Fee</c:v>
                  </c:pt>
                  <c:pt idx="2">
                    <c:v>Interest</c:v>
                  </c:pt>
                  <c:pt idx="3">
                    <c:v>Withdrawal</c:v>
                  </c:pt>
                  <c:pt idx="4">
                    <c:v>Deposit</c:v>
                  </c:pt>
                  <c:pt idx="5">
                    <c:v>Fee</c:v>
                  </c:pt>
                  <c:pt idx="6">
                    <c:v>Interest</c:v>
                  </c:pt>
                  <c:pt idx="7">
                    <c:v>Withdrawal</c:v>
                  </c:pt>
                  <c:pt idx="8">
                    <c:v>Deposit</c:v>
                  </c:pt>
                  <c:pt idx="9">
                    <c:v>Fee</c:v>
                  </c:pt>
                  <c:pt idx="10">
                    <c:v>Interest</c:v>
                  </c:pt>
                  <c:pt idx="11">
                    <c:v>Withdrawal</c:v>
                  </c:pt>
                  <c:pt idx="12">
                    <c:v>Deposit</c:v>
                  </c:pt>
                  <c:pt idx="13">
                    <c:v>Fee</c:v>
                  </c:pt>
                  <c:pt idx="14">
                    <c:v>Interest</c:v>
                  </c:pt>
                  <c:pt idx="15">
                    <c:v>Withdrawal</c:v>
                  </c:pt>
                </c:lvl>
                <c:lvl>
                  <c:pt idx="0">
                    <c:v>Investment</c:v>
                  </c:pt>
                  <c:pt idx="4">
                    <c:v>Credit</c:v>
                  </c:pt>
                  <c:pt idx="8">
                    <c:v>Savings</c:v>
                  </c:pt>
                  <c:pt idx="12">
                    <c:v>Checking</c:v>
                  </c:pt>
                </c:lvl>
              </c:multiLvlStrCache>
            </c:multiLvlStrRef>
          </c:cat>
          <c:val>
            <c:numRef>
              <c:f>'Pivot table'!$C$59:$C$78</c:f>
              <c:numCache>
                <c:formatCode>0.0</c:formatCode>
                <c:ptCount val="16"/>
                <c:pt idx="0">
                  <c:v>63194.240000000063</c:v>
                </c:pt>
                <c:pt idx="1">
                  <c:v>52711.900000000009</c:v>
                </c:pt>
                <c:pt idx="2">
                  <c:v>57509.470000000016</c:v>
                </c:pt>
                <c:pt idx="3">
                  <c:v>130920.61000000004</c:v>
                </c:pt>
                <c:pt idx="4">
                  <c:v>32386.139999999996</c:v>
                </c:pt>
                <c:pt idx="5">
                  <c:v>32898.659999999989</c:v>
                </c:pt>
                <c:pt idx="6">
                  <c:v>27544.640000000007</c:v>
                </c:pt>
                <c:pt idx="7">
                  <c:v>66030.26999999999</c:v>
                </c:pt>
                <c:pt idx="8">
                  <c:v>27375.179999999997</c:v>
                </c:pt>
                <c:pt idx="9">
                  <c:v>28343.849999999995</c:v>
                </c:pt>
                <c:pt idx="10">
                  <c:v>28566.070000000003</c:v>
                </c:pt>
                <c:pt idx="11">
                  <c:v>66552.790000000008</c:v>
                </c:pt>
                <c:pt idx="12">
                  <c:v>30872.98</c:v>
                </c:pt>
                <c:pt idx="13">
                  <c:v>25566.44</c:v>
                </c:pt>
                <c:pt idx="14">
                  <c:v>30103.130000000005</c:v>
                </c:pt>
                <c:pt idx="15">
                  <c:v>60082.459999999977</c:v>
                </c:pt>
              </c:numCache>
            </c:numRef>
          </c:val>
          <c:extLst>
            <c:ext xmlns:c16="http://schemas.microsoft.com/office/drawing/2014/chart" uri="{C3380CC4-5D6E-409C-BE32-E72D297353CC}">
              <c16:uniqueId val="{00000000-FBDF-4379-9233-3AC5BEA58A7F}"/>
            </c:ext>
          </c:extLst>
        </c:ser>
        <c:dLbls>
          <c:dLblPos val="outEnd"/>
          <c:showLegendKey val="0"/>
          <c:showVal val="1"/>
          <c:showCatName val="0"/>
          <c:showSerName val="0"/>
          <c:showPercent val="0"/>
          <c:showBubbleSize val="0"/>
        </c:dLbls>
        <c:gapWidth val="50"/>
        <c:overlap val="-27"/>
        <c:axId val="1713950751"/>
        <c:axId val="1713953631"/>
      </c:barChart>
      <c:catAx>
        <c:axId val="17139507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PK"/>
          </a:p>
        </c:txPr>
        <c:crossAx val="1713953631"/>
        <c:crosses val="autoZero"/>
        <c:auto val="1"/>
        <c:lblAlgn val="ctr"/>
        <c:lblOffset val="100"/>
        <c:noMultiLvlLbl val="0"/>
      </c:catAx>
      <c:valAx>
        <c:axId val="1713953631"/>
        <c:scaling>
          <c:orientation val="minMax"/>
        </c:scaling>
        <c:delete val="0"/>
        <c:axPos val="l"/>
        <c:numFmt formatCode="0.00,,&quot;M&quot;" sourceLinked="0"/>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PK"/>
          </a:p>
        </c:txPr>
        <c:crossAx val="17139507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P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5875" cap="flat" cmpd="sng" algn="ctr">
      <a:solidFill>
        <a:srgbClr val="FFC000"/>
      </a:solidFill>
      <a:round/>
    </a:ln>
    <a:effectLst/>
  </c:spPr>
  <c:txPr>
    <a:bodyPr/>
    <a:lstStyle/>
    <a:p>
      <a:pPr>
        <a:defRPr b="1"/>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[Main File Finance_Account_Transactions.xlsx]Pivot table!PivotTable5</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Customer Satisfaction</a:t>
            </a:r>
            <a:r>
              <a:rPr lang="en-US" b="1" baseline="0"/>
              <a:t> rate by Month</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PK"/>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PK"/>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PK"/>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table'!$C$86</c:f>
              <c:strCache>
                <c:ptCount val="1"/>
                <c:pt idx="0">
                  <c:v>Total</c:v>
                </c:pt>
              </c:strCache>
            </c:strRef>
          </c:tx>
          <c:spPr>
            <a:solidFill>
              <a:schemeClr val="accent2">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PK"/>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table'!$B$87:$B$91</c:f>
              <c:strCache>
                <c:ptCount val="5"/>
                <c:pt idx="0">
                  <c:v>January</c:v>
                </c:pt>
                <c:pt idx="1">
                  <c:v>March</c:v>
                </c:pt>
                <c:pt idx="2">
                  <c:v>April</c:v>
                </c:pt>
                <c:pt idx="3">
                  <c:v>February</c:v>
                </c:pt>
                <c:pt idx="4">
                  <c:v>May</c:v>
                </c:pt>
              </c:strCache>
            </c:strRef>
          </c:cat>
          <c:val>
            <c:numRef>
              <c:f>'Pivot table'!$C$87:$C$91</c:f>
              <c:numCache>
                <c:formatCode>0.0</c:formatCode>
                <c:ptCount val="5"/>
                <c:pt idx="0">
                  <c:v>744</c:v>
                </c:pt>
                <c:pt idx="1">
                  <c:v>744</c:v>
                </c:pt>
                <c:pt idx="2">
                  <c:v>720</c:v>
                </c:pt>
                <c:pt idx="3">
                  <c:v>672</c:v>
                </c:pt>
                <c:pt idx="4">
                  <c:v>120</c:v>
                </c:pt>
              </c:numCache>
            </c:numRef>
          </c:val>
          <c:extLst>
            <c:ext xmlns:c16="http://schemas.microsoft.com/office/drawing/2014/chart" uri="{C3380CC4-5D6E-409C-BE32-E72D297353CC}">
              <c16:uniqueId val="{00000000-134C-42C3-A38D-E650CF7AB013}"/>
            </c:ext>
          </c:extLst>
        </c:ser>
        <c:dLbls>
          <c:dLblPos val="outEnd"/>
          <c:showLegendKey val="0"/>
          <c:showVal val="1"/>
          <c:showCatName val="0"/>
          <c:showSerName val="0"/>
          <c:showPercent val="0"/>
          <c:showBubbleSize val="0"/>
        </c:dLbls>
        <c:gapWidth val="219"/>
        <c:overlap val="-27"/>
        <c:axId val="1713976671"/>
        <c:axId val="1713968031"/>
      </c:barChart>
      <c:catAx>
        <c:axId val="17139766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1713968031"/>
        <c:crosses val="autoZero"/>
        <c:auto val="1"/>
        <c:lblAlgn val="ctr"/>
        <c:lblOffset val="100"/>
        <c:noMultiLvlLbl val="0"/>
      </c:catAx>
      <c:valAx>
        <c:axId val="1713968031"/>
        <c:scaling>
          <c:orientation val="minMax"/>
        </c:scaling>
        <c:delete val="0"/>
        <c:axPos val="l"/>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PK"/>
          </a:p>
        </c:txPr>
        <c:crossAx val="171397667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1" i="0" u="none" strike="noStrike" kern="1200" baseline="0">
                <a:solidFill>
                  <a:schemeClr val="tx1">
                    <a:lumMod val="65000"/>
                    <a:lumOff val="35000"/>
                  </a:schemeClr>
                </a:solidFill>
                <a:latin typeface="+mn-lt"/>
                <a:ea typeface="+mn-ea"/>
                <a:cs typeface="+mn-cs"/>
              </a:defRPr>
            </a:pPr>
            <a:endParaRPr lang="en-PK"/>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5875" cap="flat" cmpd="sng" algn="ctr">
      <a:solidFill>
        <a:srgbClr val="FFC000"/>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3.xml"/><Relationship Id="rId2" Type="http://schemas.openxmlformats.org/officeDocument/2006/relationships/chart" Target="../charts/chart12.xml"/><Relationship Id="rId1" Type="http://schemas.openxmlformats.org/officeDocument/2006/relationships/chart" Target="../charts/chart11.xml"/><Relationship Id="rId5" Type="http://schemas.openxmlformats.org/officeDocument/2006/relationships/chart" Target="../charts/chart15.xml"/><Relationship Id="rId4"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xdr:from>
      <xdr:col>3</xdr:col>
      <xdr:colOff>396240</xdr:colOff>
      <xdr:row>14</xdr:row>
      <xdr:rowOff>160020</xdr:rowOff>
    </xdr:from>
    <xdr:to>
      <xdr:col>11</xdr:col>
      <xdr:colOff>91440</xdr:colOff>
      <xdr:row>29</xdr:row>
      <xdr:rowOff>160020</xdr:rowOff>
    </xdr:to>
    <xdr:graphicFrame macro="">
      <xdr:nvGraphicFramePr>
        <xdr:cNvPr id="2" name="Chart 1">
          <a:extLst>
            <a:ext uri="{FF2B5EF4-FFF2-40B4-BE49-F238E27FC236}">
              <a16:creationId xmlns:a16="http://schemas.microsoft.com/office/drawing/2014/main" id="{B02B65CF-E1A3-DA9F-7293-0B545F9F652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251460</xdr:colOff>
      <xdr:row>37</xdr:row>
      <xdr:rowOff>87630</xdr:rowOff>
    </xdr:from>
    <xdr:to>
      <xdr:col>11</xdr:col>
      <xdr:colOff>556260</xdr:colOff>
      <xdr:row>52</xdr:row>
      <xdr:rowOff>87630</xdr:rowOff>
    </xdr:to>
    <xdr:graphicFrame macro="">
      <xdr:nvGraphicFramePr>
        <xdr:cNvPr id="3" name="Chart 2">
          <a:extLst>
            <a:ext uri="{FF2B5EF4-FFF2-40B4-BE49-F238E27FC236}">
              <a16:creationId xmlns:a16="http://schemas.microsoft.com/office/drawing/2014/main" id="{39421FDF-26FE-C79E-4FB0-337D60C25F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220980</xdr:colOff>
      <xdr:row>60</xdr:row>
      <xdr:rowOff>137160</xdr:rowOff>
    </xdr:from>
    <xdr:to>
      <xdr:col>13</xdr:col>
      <xdr:colOff>495300</xdr:colOff>
      <xdr:row>75</xdr:row>
      <xdr:rowOff>137160</xdr:rowOff>
    </xdr:to>
    <xdr:graphicFrame macro="">
      <xdr:nvGraphicFramePr>
        <xdr:cNvPr id="4" name="Chart 3">
          <a:extLst>
            <a:ext uri="{FF2B5EF4-FFF2-40B4-BE49-F238E27FC236}">
              <a16:creationId xmlns:a16="http://schemas.microsoft.com/office/drawing/2014/main" id="{0787B6F1-8840-77A5-081E-9DEDB249F9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15240</xdr:colOff>
      <xdr:row>82</xdr:row>
      <xdr:rowOff>68580</xdr:rowOff>
    </xdr:from>
    <xdr:to>
      <xdr:col>13</xdr:col>
      <xdr:colOff>320040</xdr:colOff>
      <xdr:row>96</xdr:row>
      <xdr:rowOff>106680</xdr:rowOff>
    </xdr:to>
    <xdr:graphicFrame macro="">
      <xdr:nvGraphicFramePr>
        <xdr:cNvPr id="5" name="Chart 4">
          <a:extLst>
            <a:ext uri="{FF2B5EF4-FFF2-40B4-BE49-F238E27FC236}">
              <a16:creationId xmlns:a16="http://schemas.microsoft.com/office/drawing/2014/main" id="{976A1E89-0196-5A67-5C39-D39F9A3FEF3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304800</xdr:colOff>
      <xdr:row>99</xdr:row>
      <xdr:rowOff>38100</xdr:rowOff>
    </xdr:from>
    <xdr:to>
      <xdr:col>11</xdr:col>
      <xdr:colOff>586740</xdr:colOff>
      <xdr:row>114</xdr:row>
      <xdr:rowOff>38100</xdr:rowOff>
    </xdr:to>
    <xdr:graphicFrame macro="">
      <xdr:nvGraphicFramePr>
        <xdr:cNvPr id="6" name="Chart 5">
          <a:extLst>
            <a:ext uri="{FF2B5EF4-FFF2-40B4-BE49-F238E27FC236}">
              <a16:creationId xmlns:a16="http://schemas.microsoft.com/office/drawing/2014/main" id="{DE48BF25-6154-BABA-B5D8-F8E6D75D39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53340</xdr:colOff>
      <xdr:row>1</xdr:row>
      <xdr:rowOff>76200</xdr:rowOff>
    </xdr:from>
    <xdr:to>
      <xdr:col>12</xdr:col>
      <xdr:colOff>45720</xdr:colOff>
      <xdr:row>11</xdr:row>
      <xdr:rowOff>45720</xdr:rowOff>
    </xdr:to>
    <xdr:sp macro="" textlink="">
      <xdr:nvSpPr>
        <xdr:cNvPr id="7" name="Rectangle: Rounded Corners 6">
          <a:extLst>
            <a:ext uri="{FF2B5EF4-FFF2-40B4-BE49-F238E27FC236}">
              <a16:creationId xmlns:a16="http://schemas.microsoft.com/office/drawing/2014/main" id="{90AC6DAD-931B-A5C8-5172-9A352D219BDB}"/>
            </a:ext>
          </a:extLst>
        </xdr:cNvPr>
        <xdr:cNvSpPr/>
      </xdr:nvSpPr>
      <xdr:spPr>
        <a:xfrm>
          <a:off x="1935480" y="259080"/>
          <a:ext cx="7071360" cy="1798320"/>
        </a:xfrm>
        <a:prstGeom prst="round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800" b="1">
              <a:solidFill>
                <a:schemeClr val="bg1"/>
              </a:solidFill>
            </a:rPr>
            <a:t>Pivot</a:t>
          </a:r>
          <a:r>
            <a:rPr lang="en-US" sz="2800" b="1" baseline="0">
              <a:solidFill>
                <a:schemeClr val="bg1"/>
              </a:solidFill>
            </a:rPr>
            <a:t> Table &amp; Charts</a:t>
          </a:r>
        </a:p>
        <a:p>
          <a:pPr algn="l"/>
          <a:r>
            <a:rPr lang="en-PK" sz="1400" b="1">
              <a:solidFill>
                <a:schemeClr val="lt1"/>
              </a:solidFill>
              <a:effectLst/>
              <a:latin typeface="Calibri" panose="020F0502020204030204" pitchFamily="34" charset="0"/>
              <a:ea typeface="Calibri" panose="020F0502020204030204" pitchFamily="34" charset="0"/>
              <a:cs typeface="Calibri" panose="020F0502020204030204" pitchFamily="34" charset="0"/>
            </a:rPr>
            <a:t>Problem Statemen:</a:t>
          </a:r>
        </a:p>
        <a:p>
          <a:pPr algn="l"/>
          <a:r>
            <a:rPr lang="en-PK" sz="1200" b="1">
              <a:solidFill>
                <a:sysClr val="windowText" lastClr="000000"/>
              </a:solidFill>
              <a:effectLst/>
              <a:latin typeface="Calibri" panose="020F0502020204030204" pitchFamily="34" charset="0"/>
              <a:ea typeface="Calibri" panose="020F0502020204030204" pitchFamily="34" charset="0"/>
              <a:cs typeface="Calibri" panose="020F0502020204030204" pitchFamily="34" charset="0"/>
            </a:rPr>
            <a:t>The finance team of a mid-sized bank wants to analyze customer transactions across different account types. However, the data collected over the past year is messy, with missing fields and inconsistent entries. Your task as a </a:t>
          </a:r>
          <a:r>
            <a:rPr lang="en-US" sz="1200" b="1">
              <a:solidFill>
                <a:sysClr val="windowText" lastClr="000000"/>
              </a:solidFill>
              <a:effectLst/>
              <a:latin typeface="Calibri" panose="020F0502020204030204" pitchFamily="34" charset="0"/>
              <a:ea typeface="Calibri" panose="020F0502020204030204" pitchFamily="34" charset="0"/>
              <a:cs typeface="Calibri" panose="020F0502020204030204" pitchFamily="34" charset="0"/>
            </a:rPr>
            <a:t>J</a:t>
          </a:r>
          <a:r>
            <a:rPr lang="en-PK" sz="1200" b="1">
              <a:solidFill>
                <a:sysClr val="windowText" lastClr="000000"/>
              </a:solidFill>
              <a:effectLst/>
              <a:latin typeface="Calibri" panose="020F0502020204030204" pitchFamily="34" charset="0"/>
              <a:ea typeface="Calibri" panose="020F0502020204030204" pitchFamily="34" charset="0"/>
              <a:cs typeface="Calibri" panose="020F0502020204030204" pitchFamily="34" charset="0"/>
            </a:rPr>
            <a:t>unior data analyst is to clean the data and derive insights to help the bank optimize operations and improve customer satisfaction</a:t>
          </a:r>
          <a:r>
            <a:rPr lang="en-PK" sz="1200" b="1">
              <a:solidFill>
                <a:sysClr val="windowText" lastClr="000000"/>
              </a:solidFill>
              <a:effectLst/>
              <a:latin typeface="+mn-lt"/>
              <a:ea typeface="+mn-ea"/>
              <a:cs typeface="+mn-cs"/>
            </a:rPr>
            <a:t>.</a:t>
          </a:r>
        </a:p>
        <a:p>
          <a:pPr algn="ctr"/>
          <a:endParaRPr lang="en-PK" sz="2800" b="1">
            <a:solidFill>
              <a:schemeClr val="bg1"/>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83820</xdr:colOff>
      <xdr:row>1</xdr:row>
      <xdr:rowOff>121920</xdr:rowOff>
    </xdr:from>
    <xdr:to>
      <xdr:col>21</xdr:col>
      <xdr:colOff>271020</xdr:colOff>
      <xdr:row>6</xdr:row>
      <xdr:rowOff>107520</xdr:rowOff>
    </xdr:to>
    <xdr:sp macro="" textlink="">
      <xdr:nvSpPr>
        <xdr:cNvPr id="2" name="Rectangle: Rounded Corners 1">
          <a:extLst>
            <a:ext uri="{FF2B5EF4-FFF2-40B4-BE49-F238E27FC236}">
              <a16:creationId xmlns:a16="http://schemas.microsoft.com/office/drawing/2014/main" id="{15554DBF-2889-8EF4-805C-80EB9DF3FC55}"/>
            </a:ext>
          </a:extLst>
        </xdr:cNvPr>
        <xdr:cNvSpPr/>
      </xdr:nvSpPr>
      <xdr:spPr>
        <a:xfrm>
          <a:off x="1912620" y="304800"/>
          <a:ext cx="11160000" cy="900000"/>
        </a:xfrm>
        <a:prstGeom prst="round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b="1">
              <a:solidFill>
                <a:schemeClr val="bg1"/>
              </a:solidFill>
            </a:rPr>
            <a:t>Comprehensive Financial Transactions Analysis Dashboard.</a:t>
          </a:r>
          <a:endParaRPr lang="en-PK" sz="2800" b="1">
            <a:solidFill>
              <a:schemeClr val="bg1"/>
            </a:solidFill>
          </a:endParaRPr>
        </a:p>
      </xdr:txBody>
    </xdr:sp>
    <xdr:clientData/>
  </xdr:twoCellAnchor>
  <xdr:twoCellAnchor>
    <xdr:from>
      <xdr:col>3</xdr:col>
      <xdr:colOff>83820</xdr:colOff>
      <xdr:row>13</xdr:row>
      <xdr:rowOff>129540</xdr:rowOff>
    </xdr:from>
    <xdr:to>
      <xdr:col>21</xdr:col>
      <xdr:colOff>271020</xdr:colOff>
      <xdr:row>66</xdr:row>
      <xdr:rowOff>175260</xdr:rowOff>
    </xdr:to>
    <xdr:sp macro="" textlink="">
      <xdr:nvSpPr>
        <xdr:cNvPr id="3" name="Rectangle 2">
          <a:extLst>
            <a:ext uri="{FF2B5EF4-FFF2-40B4-BE49-F238E27FC236}">
              <a16:creationId xmlns:a16="http://schemas.microsoft.com/office/drawing/2014/main" id="{D4AA5781-D166-54FA-4730-CD40C0C4BA5E}"/>
            </a:ext>
          </a:extLst>
        </xdr:cNvPr>
        <xdr:cNvSpPr/>
      </xdr:nvSpPr>
      <xdr:spPr>
        <a:xfrm>
          <a:off x="1912620" y="2506980"/>
          <a:ext cx="11160000" cy="9738360"/>
        </a:xfrm>
        <a:prstGeom prst="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K" sz="1100"/>
        </a:p>
      </xdr:txBody>
    </xdr:sp>
    <xdr:clientData/>
  </xdr:twoCellAnchor>
  <xdr:twoCellAnchor>
    <xdr:from>
      <xdr:col>3</xdr:col>
      <xdr:colOff>38100</xdr:colOff>
      <xdr:row>7</xdr:row>
      <xdr:rowOff>91440</xdr:rowOff>
    </xdr:from>
    <xdr:to>
      <xdr:col>21</xdr:col>
      <xdr:colOff>225300</xdr:colOff>
      <xdr:row>12</xdr:row>
      <xdr:rowOff>77040</xdr:rowOff>
    </xdr:to>
    <xdr:sp macro="" textlink="">
      <xdr:nvSpPr>
        <xdr:cNvPr id="9" name="Rectangle: Rounded Corners 8">
          <a:extLst>
            <a:ext uri="{FF2B5EF4-FFF2-40B4-BE49-F238E27FC236}">
              <a16:creationId xmlns:a16="http://schemas.microsoft.com/office/drawing/2014/main" id="{A849F9CE-B260-487F-B139-E7E49C2D2CC5}"/>
            </a:ext>
          </a:extLst>
        </xdr:cNvPr>
        <xdr:cNvSpPr/>
      </xdr:nvSpPr>
      <xdr:spPr>
        <a:xfrm>
          <a:off x="1866900" y="1371600"/>
          <a:ext cx="11160000" cy="900000"/>
        </a:xfrm>
        <a:prstGeom prst="round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r>
            <a:rPr lang="en-PK" sz="1800" b="1">
              <a:solidFill>
                <a:schemeClr val="lt1"/>
              </a:solidFill>
              <a:effectLst/>
              <a:latin typeface="+mn-lt"/>
              <a:ea typeface="+mn-ea"/>
              <a:cs typeface="+mn-cs"/>
            </a:rPr>
            <a:t>Problem Statemen:</a:t>
          </a:r>
          <a:endParaRPr lang="en-PK" sz="4000" b="1">
            <a:effectLst/>
          </a:endParaRPr>
        </a:p>
        <a:p>
          <a:r>
            <a:rPr lang="en-PK" sz="1200">
              <a:solidFill>
                <a:sysClr val="windowText" lastClr="000000"/>
              </a:solidFill>
              <a:effectLst/>
              <a:latin typeface="+mn-lt"/>
              <a:ea typeface="+mn-ea"/>
              <a:cs typeface="+mn-cs"/>
            </a:rPr>
            <a:t>The finance team of a mid-sized bank wants to analyze customer transactions across different account types. However, the data collected over the past year is messy, with missing fields and inconsistent entries. Your task as a </a:t>
          </a:r>
          <a:r>
            <a:rPr lang="en-US" sz="1200">
              <a:solidFill>
                <a:sysClr val="windowText" lastClr="000000"/>
              </a:solidFill>
              <a:effectLst/>
              <a:latin typeface="+mn-lt"/>
              <a:ea typeface="+mn-ea"/>
              <a:cs typeface="+mn-cs"/>
            </a:rPr>
            <a:t>J</a:t>
          </a:r>
          <a:r>
            <a:rPr lang="en-PK" sz="1200">
              <a:solidFill>
                <a:sysClr val="windowText" lastClr="000000"/>
              </a:solidFill>
              <a:effectLst/>
              <a:latin typeface="+mn-lt"/>
              <a:ea typeface="+mn-ea"/>
              <a:cs typeface="+mn-cs"/>
            </a:rPr>
            <a:t>unior data analyst is to clean the data and derive insights to help the bank optimize operations and improve customer satisfaction.</a:t>
          </a:r>
          <a:endParaRPr lang="en-PK" sz="1200">
            <a:solidFill>
              <a:sysClr val="windowText" lastClr="000000"/>
            </a:solidFill>
            <a:effectLst/>
          </a:endParaRPr>
        </a:p>
      </xdr:txBody>
    </xdr:sp>
    <xdr:clientData/>
  </xdr:twoCellAnchor>
  <xdr:twoCellAnchor>
    <xdr:from>
      <xdr:col>3</xdr:col>
      <xdr:colOff>434340</xdr:colOff>
      <xdr:row>15</xdr:row>
      <xdr:rowOff>15240</xdr:rowOff>
    </xdr:from>
    <xdr:to>
      <xdr:col>10</xdr:col>
      <xdr:colOff>487140</xdr:colOff>
      <xdr:row>28</xdr:row>
      <xdr:rowOff>157800</xdr:rowOff>
    </xdr:to>
    <xdr:graphicFrame macro="">
      <xdr:nvGraphicFramePr>
        <xdr:cNvPr id="11" name="Chart 10">
          <a:extLst>
            <a:ext uri="{FF2B5EF4-FFF2-40B4-BE49-F238E27FC236}">
              <a16:creationId xmlns:a16="http://schemas.microsoft.com/office/drawing/2014/main" id="{376134FB-3747-4F01-B1BB-483A8A7F72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137160</xdr:colOff>
      <xdr:row>15</xdr:row>
      <xdr:rowOff>38100</xdr:rowOff>
    </xdr:from>
    <xdr:to>
      <xdr:col>18</xdr:col>
      <xdr:colOff>189960</xdr:colOff>
      <xdr:row>28</xdr:row>
      <xdr:rowOff>180660</xdr:rowOff>
    </xdr:to>
    <xdr:graphicFrame macro="">
      <xdr:nvGraphicFramePr>
        <xdr:cNvPr id="12" name="Chart 11">
          <a:extLst>
            <a:ext uri="{FF2B5EF4-FFF2-40B4-BE49-F238E27FC236}">
              <a16:creationId xmlns:a16="http://schemas.microsoft.com/office/drawing/2014/main" id="{DE4C6BE9-A9A0-4D96-9076-CCC138C8D3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441960</xdr:colOff>
      <xdr:row>30</xdr:row>
      <xdr:rowOff>30480</xdr:rowOff>
    </xdr:from>
    <xdr:to>
      <xdr:col>18</xdr:col>
      <xdr:colOff>175260</xdr:colOff>
      <xdr:row>48</xdr:row>
      <xdr:rowOff>7620</xdr:rowOff>
    </xdr:to>
    <xdr:graphicFrame macro="">
      <xdr:nvGraphicFramePr>
        <xdr:cNvPr id="13" name="Chart 12">
          <a:extLst>
            <a:ext uri="{FF2B5EF4-FFF2-40B4-BE49-F238E27FC236}">
              <a16:creationId xmlns:a16="http://schemas.microsoft.com/office/drawing/2014/main" id="{B6223A46-39A3-4238-8A45-E103BE9A9C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495300</xdr:colOff>
      <xdr:row>49</xdr:row>
      <xdr:rowOff>7620</xdr:rowOff>
    </xdr:from>
    <xdr:to>
      <xdr:col>10</xdr:col>
      <xdr:colOff>548100</xdr:colOff>
      <xdr:row>62</xdr:row>
      <xdr:rowOff>150180</xdr:rowOff>
    </xdr:to>
    <xdr:graphicFrame macro="">
      <xdr:nvGraphicFramePr>
        <xdr:cNvPr id="14" name="Chart 13">
          <a:extLst>
            <a:ext uri="{FF2B5EF4-FFF2-40B4-BE49-F238E27FC236}">
              <a16:creationId xmlns:a16="http://schemas.microsoft.com/office/drawing/2014/main" id="{13EE6308-73FC-495D-AEC1-C01BE18DB3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266700</xdr:colOff>
      <xdr:row>49</xdr:row>
      <xdr:rowOff>15240</xdr:rowOff>
    </xdr:from>
    <xdr:to>
      <xdr:col>18</xdr:col>
      <xdr:colOff>205740</xdr:colOff>
      <xdr:row>62</xdr:row>
      <xdr:rowOff>157800</xdr:rowOff>
    </xdr:to>
    <xdr:graphicFrame macro="">
      <xdr:nvGraphicFramePr>
        <xdr:cNvPr id="16" name="Chart 15">
          <a:extLst>
            <a:ext uri="{FF2B5EF4-FFF2-40B4-BE49-F238E27FC236}">
              <a16:creationId xmlns:a16="http://schemas.microsoft.com/office/drawing/2014/main" id="{552D41AE-89A1-407A-98B9-5AA6F6F5DF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18</xdr:col>
      <xdr:colOff>350520</xdr:colOff>
      <xdr:row>15</xdr:row>
      <xdr:rowOff>114301</xdr:rowOff>
    </xdr:from>
    <xdr:to>
      <xdr:col>20</xdr:col>
      <xdr:colOff>571320</xdr:colOff>
      <xdr:row>23</xdr:row>
      <xdr:rowOff>91261</xdr:rowOff>
    </xdr:to>
    <mc:AlternateContent xmlns:mc="http://schemas.openxmlformats.org/markup-compatibility/2006" xmlns:a14="http://schemas.microsoft.com/office/drawing/2010/main">
      <mc:Choice Requires="a14">
        <xdr:graphicFrame macro="">
          <xdr:nvGraphicFramePr>
            <xdr:cNvPr id="17" name="Month">
              <a:extLst>
                <a:ext uri="{FF2B5EF4-FFF2-40B4-BE49-F238E27FC236}">
                  <a16:creationId xmlns:a16="http://schemas.microsoft.com/office/drawing/2014/main" id="{2A6E5B02-492C-4E74-85A0-C8B129BB0E8A}"/>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11323320" y="2857501"/>
              <a:ext cx="1440000" cy="1440000"/>
            </a:xfrm>
            <a:prstGeom prst="rect">
              <a:avLst/>
            </a:prstGeom>
            <a:solidFill>
              <a:prstClr val="white"/>
            </a:solidFill>
            <a:ln w="1">
              <a:solidFill>
                <a:prstClr val="green"/>
              </a:solidFill>
            </a:ln>
          </xdr:spPr>
          <xdr:txBody>
            <a:bodyPr vertOverflow="clip" horzOverflow="clip"/>
            <a:lstStyle/>
            <a:p>
              <a:r>
                <a:rPr lang="en-P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358140</xdr:colOff>
      <xdr:row>23</xdr:row>
      <xdr:rowOff>160021</xdr:rowOff>
    </xdr:from>
    <xdr:to>
      <xdr:col>20</xdr:col>
      <xdr:colOff>578940</xdr:colOff>
      <xdr:row>31</xdr:row>
      <xdr:rowOff>136981</xdr:rowOff>
    </xdr:to>
    <mc:AlternateContent xmlns:mc="http://schemas.openxmlformats.org/markup-compatibility/2006" xmlns:a14="http://schemas.microsoft.com/office/drawing/2010/main">
      <mc:Choice Requires="a14">
        <xdr:graphicFrame macro="">
          <xdr:nvGraphicFramePr>
            <xdr:cNvPr id="18" name="Account_Type">
              <a:extLst>
                <a:ext uri="{FF2B5EF4-FFF2-40B4-BE49-F238E27FC236}">
                  <a16:creationId xmlns:a16="http://schemas.microsoft.com/office/drawing/2014/main" id="{081893B9-B7D8-4117-9B93-B49E753A03D8}"/>
                </a:ext>
              </a:extLst>
            </xdr:cNvPr>
            <xdr:cNvGraphicFramePr/>
          </xdr:nvGraphicFramePr>
          <xdr:xfrm>
            <a:off x="0" y="0"/>
            <a:ext cx="0" cy="0"/>
          </xdr:xfrm>
          <a:graphic>
            <a:graphicData uri="http://schemas.microsoft.com/office/drawing/2010/slicer">
              <sle:slicer xmlns:sle="http://schemas.microsoft.com/office/drawing/2010/slicer" name="Account_Type"/>
            </a:graphicData>
          </a:graphic>
        </xdr:graphicFrame>
      </mc:Choice>
      <mc:Fallback xmlns="">
        <xdr:sp macro="" textlink="">
          <xdr:nvSpPr>
            <xdr:cNvPr id="0" name=""/>
            <xdr:cNvSpPr>
              <a:spLocks noTextEdit="1"/>
            </xdr:cNvSpPr>
          </xdr:nvSpPr>
          <xdr:spPr>
            <a:xfrm>
              <a:off x="11330940" y="4366261"/>
              <a:ext cx="1440000" cy="1440000"/>
            </a:xfrm>
            <a:prstGeom prst="rect">
              <a:avLst/>
            </a:prstGeom>
            <a:solidFill>
              <a:prstClr val="white"/>
            </a:solidFill>
            <a:ln w="1">
              <a:solidFill>
                <a:prstClr val="green"/>
              </a:solidFill>
            </a:ln>
          </xdr:spPr>
          <xdr:txBody>
            <a:bodyPr vertOverflow="clip" horzOverflow="clip"/>
            <a:lstStyle/>
            <a:p>
              <a:r>
                <a:rPr lang="en-P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358140</xdr:colOff>
      <xdr:row>32</xdr:row>
      <xdr:rowOff>30481</xdr:rowOff>
    </xdr:from>
    <xdr:to>
      <xdr:col>20</xdr:col>
      <xdr:colOff>578940</xdr:colOff>
      <xdr:row>40</xdr:row>
      <xdr:rowOff>7441</xdr:rowOff>
    </xdr:to>
    <mc:AlternateContent xmlns:mc="http://schemas.openxmlformats.org/markup-compatibility/2006" xmlns:a14="http://schemas.microsoft.com/office/drawing/2010/main">
      <mc:Choice Requires="a14">
        <xdr:graphicFrame macro="">
          <xdr:nvGraphicFramePr>
            <xdr:cNvPr id="19" name="Transaction_Type">
              <a:extLst>
                <a:ext uri="{FF2B5EF4-FFF2-40B4-BE49-F238E27FC236}">
                  <a16:creationId xmlns:a16="http://schemas.microsoft.com/office/drawing/2014/main" id="{28421B4B-11EB-4133-B57A-FCAA2C6CFD56}"/>
                </a:ext>
              </a:extLst>
            </xdr:cNvPr>
            <xdr:cNvGraphicFramePr/>
          </xdr:nvGraphicFramePr>
          <xdr:xfrm>
            <a:off x="0" y="0"/>
            <a:ext cx="0" cy="0"/>
          </xdr:xfrm>
          <a:graphic>
            <a:graphicData uri="http://schemas.microsoft.com/office/drawing/2010/slicer">
              <sle:slicer xmlns:sle="http://schemas.microsoft.com/office/drawing/2010/slicer" name="Transaction_Type"/>
            </a:graphicData>
          </a:graphic>
        </xdr:graphicFrame>
      </mc:Choice>
      <mc:Fallback xmlns="">
        <xdr:sp macro="" textlink="">
          <xdr:nvSpPr>
            <xdr:cNvPr id="0" name=""/>
            <xdr:cNvSpPr>
              <a:spLocks noTextEdit="1"/>
            </xdr:cNvSpPr>
          </xdr:nvSpPr>
          <xdr:spPr>
            <a:xfrm>
              <a:off x="11330940" y="5882641"/>
              <a:ext cx="1440000" cy="1440000"/>
            </a:xfrm>
            <a:prstGeom prst="rect">
              <a:avLst/>
            </a:prstGeom>
            <a:solidFill>
              <a:prstClr val="white"/>
            </a:solidFill>
            <a:ln w="1">
              <a:solidFill>
                <a:prstClr val="green"/>
              </a:solidFill>
            </a:ln>
          </xdr:spPr>
          <xdr:txBody>
            <a:bodyPr vertOverflow="clip" horzOverflow="clip"/>
            <a:lstStyle/>
            <a:p>
              <a:r>
                <a:rPr lang="en-P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373380</xdr:colOff>
      <xdr:row>40</xdr:row>
      <xdr:rowOff>99061</xdr:rowOff>
    </xdr:from>
    <xdr:to>
      <xdr:col>20</xdr:col>
      <xdr:colOff>594180</xdr:colOff>
      <xdr:row>48</xdr:row>
      <xdr:rowOff>76021</xdr:rowOff>
    </xdr:to>
    <mc:AlternateContent xmlns:mc="http://schemas.openxmlformats.org/markup-compatibility/2006" xmlns:a14="http://schemas.microsoft.com/office/drawing/2010/main">
      <mc:Choice Requires="a14">
        <xdr:graphicFrame macro="">
          <xdr:nvGraphicFramePr>
            <xdr:cNvPr id="20" name="Region">
              <a:extLst>
                <a:ext uri="{FF2B5EF4-FFF2-40B4-BE49-F238E27FC236}">
                  <a16:creationId xmlns:a16="http://schemas.microsoft.com/office/drawing/2014/main" id="{9825EA99-7BDD-477B-94E9-F3DB1D66811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1346180" y="7414261"/>
              <a:ext cx="1440000" cy="1440000"/>
            </a:xfrm>
            <a:prstGeom prst="rect">
              <a:avLst/>
            </a:prstGeom>
            <a:solidFill>
              <a:prstClr val="white"/>
            </a:solidFill>
            <a:ln w="1">
              <a:solidFill>
                <a:prstClr val="green"/>
              </a:solidFill>
            </a:ln>
          </xdr:spPr>
          <xdr:txBody>
            <a:bodyPr vertOverflow="clip" horzOverflow="clip"/>
            <a:lstStyle/>
            <a:p>
              <a:r>
                <a:rPr lang="en-P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388620</xdr:colOff>
      <xdr:row>48</xdr:row>
      <xdr:rowOff>167641</xdr:rowOff>
    </xdr:from>
    <xdr:to>
      <xdr:col>20</xdr:col>
      <xdr:colOff>609420</xdr:colOff>
      <xdr:row>56</xdr:row>
      <xdr:rowOff>144601</xdr:rowOff>
    </xdr:to>
    <mc:AlternateContent xmlns:mc="http://schemas.openxmlformats.org/markup-compatibility/2006" xmlns:a14="http://schemas.microsoft.com/office/drawing/2010/main">
      <mc:Choice Requires="a14">
        <xdr:graphicFrame macro="">
          <xdr:nvGraphicFramePr>
            <xdr:cNvPr id="21" name="Customer_Satisfaction">
              <a:extLst>
                <a:ext uri="{FF2B5EF4-FFF2-40B4-BE49-F238E27FC236}">
                  <a16:creationId xmlns:a16="http://schemas.microsoft.com/office/drawing/2014/main" id="{2FCCD28C-803A-44D9-8E7E-42EAE4280987}"/>
                </a:ext>
              </a:extLst>
            </xdr:cNvPr>
            <xdr:cNvGraphicFramePr/>
          </xdr:nvGraphicFramePr>
          <xdr:xfrm>
            <a:off x="0" y="0"/>
            <a:ext cx="0" cy="0"/>
          </xdr:xfrm>
          <a:graphic>
            <a:graphicData uri="http://schemas.microsoft.com/office/drawing/2010/slicer">
              <sle:slicer xmlns:sle="http://schemas.microsoft.com/office/drawing/2010/slicer" name="Customer_Satisfaction"/>
            </a:graphicData>
          </a:graphic>
        </xdr:graphicFrame>
      </mc:Choice>
      <mc:Fallback xmlns="">
        <xdr:sp macro="" textlink="">
          <xdr:nvSpPr>
            <xdr:cNvPr id="0" name=""/>
            <xdr:cNvSpPr>
              <a:spLocks noTextEdit="1"/>
            </xdr:cNvSpPr>
          </xdr:nvSpPr>
          <xdr:spPr>
            <a:xfrm>
              <a:off x="11361420" y="8945881"/>
              <a:ext cx="1440000" cy="1440000"/>
            </a:xfrm>
            <a:prstGeom prst="rect">
              <a:avLst/>
            </a:prstGeom>
            <a:solidFill>
              <a:prstClr val="white"/>
            </a:solidFill>
            <a:ln w="1">
              <a:solidFill>
                <a:prstClr val="green"/>
              </a:solidFill>
            </a:ln>
          </xdr:spPr>
          <xdr:txBody>
            <a:bodyPr vertOverflow="clip" horzOverflow="clip"/>
            <a:lstStyle/>
            <a:p>
              <a:r>
                <a:rPr lang="en-P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xdr:col>
      <xdr:colOff>487680</xdr:colOff>
      <xdr:row>1</xdr:row>
      <xdr:rowOff>167640</xdr:rowOff>
    </xdr:from>
    <xdr:to>
      <xdr:col>21</xdr:col>
      <xdr:colOff>563880</xdr:colOff>
      <xdr:row>94</xdr:row>
      <xdr:rowOff>137160</xdr:rowOff>
    </xdr:to>
    <xdr:sp macro="" textlink="">
      <xdr:nvSpPr>
        <xdr:cNvPr id="2" name="Rectangle: Diagonal Corners Rounded 1">
          <a:extLst>
            <a:ext uri="{FF2B5EF4-FFF2-40B4-BE49-F238E27FC236}">
              <a16:creationId xmlns:a16="http://schemas.microsoft.com/office/drawing/2014/main" id="{C4D0549B-785F-AEA6-F676-5D6C0CEA9F91}"/>
            </a:ext>
          </a:extLst>
        </xdr:cNvPr>
        <xdr:cNvSpPr/>
      </xdr:nvSpPr>
      <xdr:spPr>
        <a:xfrm>
          <a:off x="1706880" y="350520"/>
          <a:ext cx="11658600" cy="1697736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2400" b="1">
              <a:solidFill>
                <a:sysClr val="windowText" lastClr="000000"/>
              </a:solidFill>
              <a:effectLst/>
              <a:latin typeface="+mn-lt"/>
              <a:ea typeface="+mn-ea"/>
              <a:cs typeface="+mn-cs"/>
            </a:rPr>
            <a:t>Comprehensive Financial Transactions Analysis  </a:t>
          </a:r>
          <a:r>
            <a:rPr lang="en-US" sz="2400" b="1" i="1" u="sng">
              <a:solidFill>
                <a:sysClr val="windowText" lastClr="000000"/>
              </a:solidFill>
              <a:effectLst/>
              <a:latin typeface="+mn-lt"/>
              <a:ea typeface="+mn-ea"/>
              <a:cs typeface="+mn-cs"/>
            </a:rPr>
            <a:t>Insights:</a:t>
          </a:r>
        </a:p>
        <a:p>
          <a:pPr marL="0" marR="0" lvl="0" indent="0" algn="ctr" defTabSz="914400" eaLnBrk="1" fontAlgn="auto" latinLnBrk="0" hangingPunct="1">
            <a:lnSpc>
              <a:spcPct val="100000"/>
            </a:lnSpc>
            <a:spcBef>
              <a:spcPts val="0"/>
            </a:spcBef>
            <a:spcAft>
              <a:spcPts val="0"/>
            </a:spcAft>
            <a:buClrTx/>
            <a:buSzTx/>
            <a:buFontTx/>
            <a:buNone/>
            <a:tabLst/>
            <a:defRPr/>
          </a:pPr>
          <a:endParaRPr lang="en-PK" sz="2400" b="1">
            <a:solidFill>
              <a:sysClr val="windowText" lastClr="000000"/>
            </a:solidFill>
            <a:effectLst/>
          </a:endParaRPr>
        </a:p>
        <a:p>
          <a:pPr algn="l"/>
          <a:r>
            <a:rPr lang="en-US" sz="1400" b="1">
              <a:solidFill>
                <a:schemeClr val="bg1"/>
              </a:solidFill>
            </a:rPr>
            <a:t>1 Which account type generates the highest average balance after transactions?</a:t>
          </a:r>
        </a:p>
        <a:p>
          <a:pPr algn="l"/>
          <a:endParaRPr lang="en-US" sz="1400" b="1">
            <a:solidFill>
              <a:sysClr val="windowText" lastClr="000000"/>
            </a:solidFill>
          </a:endParaRPr>
        </a:p>
        <a:p>
          <a:pPr marL="0" marR="0" lvl="0" indent="0" algn="l" defTabSz="914400" eaLnBrk="1" fontAlgn="auto" latinLnBrk="0" hangingPunct="1">
            <a:lnSpc>
              <a:spcPct val="100000"/>
            </a:lnSpc>
            <a:spcBef>
              <a:spcPts val="0"/>
            </a:spcBef>
            <a:spcAft>
              <a:spcPts val="0"/>
            </a:spcAft>
            <a:buClrTx/>
            <a:buSzTx/>
            <a:buFontTx/>
            <a:buNone/>
            <a:tabLst/>
            <a:defRPr/>
          </a:pPr>
          <a:r>
            <a:rPr lang="en-PK" sz="1200" b="1">
              <a:solidFill>
                <a:sysClr val="windowText" lastClr="000000"/>
              </a:solidFill>
              <a:effectLst/>
              <a:latin typeface="Calibri" panose="020F0502020204030204" pitchFamily="34" charset="0"/>
              <a:ea typeface="Calibri" panose="020F0502020204030204" pitchFamily="34" charset="0"/>
              <a:cs typeface="Calibri" panose="020F0502020204030204" pitchFamily="34" charset="0"/>
            </a:rPr>
            <a:t>Investment account type has highest average balance after transactions</a:t>
          </a:r>
          <a:endParaRPr lang="en-US" sz="1200" b="1">
            <a:solidFill>
              <a:sysClr val="windowText" lastClr="000000"/>
            </a:solidFill>
            <a:effectLst/>
            <a:latin typeface="Calibri" panose="020F0502020204030204" pitchFamily="34" charset="0"/>
            <a:ea typeface="Calibri" panose="020F0502020204030204" pitchFamily="34" charset="0"/>
            <a:cs typeface="Calibri" panose="020F0502020204030204" pitchFamily="34" charset="0"/>
          </a:endParaRPr>
        </a:p>
        <a:p>
          <a:pPr marL="0" marR="0" lvl="0" indent="0" algn="l" defTabSz="914400" eaLnBrk="1" fontAlgn="auto" latinLnBrk="0" hangingPunct="1">
            <a:lnSpc>
              <a:spcPct val="100000"/>
            </a:lnSpc>
            <a:spcBef>
              <a:spcPts val="0"/>
            </a:spcBef>
            <a:spcAft>
              <a:spcPts val="0"/>
            </a:spcAft>
            <a:buClrTx/>
            <a:buSzTx/>
            <a:buFontTx/>
            <a:buNone/>
            <a:tabLst/>
            <a:defRPr/>
          </a:pPr>
          <a:r>
            <a:rPr lang="en-PK" sz="1200" b="1">
              <a:solidFill>
                <a:sysClr val="windowText" lastClr="000000"/>
              </a:solidFill>
              <a:effectLst/>
              <a:latin typeface="Calibri" panose="020F0502020204030204" pitchFamily="34" charset="0"/>
              <a:ea typeface="Calibri" panose="020F0502020204030204" pitchFamily="34" charset="0"/>
              <a:cs typeface="Calibri" panose="020F0502020204030204" pitchFamily="34" charset="0"/>
            </a:rPr>
            <a:t>means they are quitewealthy customers while credit account type has </a:t>
          </a:r>
          <a:endParaRPr lang="en-US" sz="1200" b="1">
            <a:solidFill>
              <a:sysClr val="windowText" lastClr="000000"/>
            </a:solidFill>
            <a:effectLst/>
            <a:latin typeface="Calibri" panose="020F0502020204030204" pitchFamily="34" charset="0"/>
            <a:ea typeface="Calibri" panose="020F0502020204030204" pitchFamily="34" charset="0"/>
            <a:cs typeface="Calibri" panose="020F0502020204030204" pitchFamily="34" charset="0"/>
          </a:endParaRPr>
        </a:p>
        <a:p>
          <a:pPr marL="0" marR="0" lvl="0" indent="0" algn="l" defTabSz="914400" eaLnBrk="1" fontAlgn="auto" latinLnBrk="0" hangingPunct="1">
            <a:lnSpc>
              <a:spcPct val="100000"/>
            </a:lnSpc>
            <a:spcBef>
              <a:spcPts val="0"/>
            </a:spcBef>
            <a:spcAft>
              <a:spcPts val="0"/>
            </a:spcAft>
            <a:buClrTx/>
            <a:buSzTx/>
            <a:buFontTx/>
            <a:buNone/>
            <a:tabLst/>
            <a:defRPr/>
          </a:pPr>
          <a:r>
            <a:rPr lang="en-PK" sz="1200" b="1">
              <a:solidFill>
                <a:sysClr val="windowText" lastClr="000000"/>
              </a:solidFill>
              <a:effectLst/>
              <a:latin typeface="Calibri" panose="020F0502020204030204" pitchFamily="34" charset="0"/>
              <a:ea typeface="Calibri" panose="020F0502020204030204" pitchFamily="34" charset="0"/>
              <a:cs typeface="Calibri" panose="020F0502020204030204" pitchFamily="34" charset="0"/>
            </a:rPr>
            <a:t>lowest average balance after transactions may be lower limit.</a:t>
          </a:r>
          <a:endParaRPr lang="en-US" sz="1200" b="1">
            <a:solidFill>
              <a:sysClr val="windowText" lastClr="000000"/>
            </a:solidFill>
            <a:effectLst/>
            <a:latin typeface="Calibri" panose="020F0502020204030204" pitchFamily="34" charset="0"/>
            <a:ea typeface="Calibri" panose="020F0502020204030204" pitchFamily="34" charset="0"/>
            <a:cs typeface="Calibri" panose="020F0502020204030204" pitchFamily="34" charset="0"/>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US" sz="1200" b="1">
            <a:solidFill>
              <a:sysClr val="windowText" lastClr="000000"/>
            </a:solidFill>
            <a:effectLst/>
            <a:latin typeface="Calibri" panose="020F0502020204030204" pitchFamily="34" charset="0"/>
            <a:ea typeface="Calibri" panose="020F0502020204030204" pitchFamily="34" charset="0"/>
            <a:cs typeface="Calibri" panose="020F0502020204030204" pitchFamily="34" charset="0"/>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US" sz="1200" b="1">
            <a:solidFill>
              <a:sysClr val="windowText" lastClr="000000"/>
            </a:solidFill>
            <a:effectLst/>
            <a:latin typeface="Calibri" panose="020F0502020204030204" pitchFamily="34" charset="0"/>
            <a:ea typeface="Calibri" panose="020F0502020204030204" pitchFamily="34" charset="0"/>
            <a:cs typeface="Calibri" panose="020F0502020204030204" pitchFamily="34" charset="0"/>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US" sz="1200" b="1">
            <a:solidFill>
              <a:sysClr val="windowText" lastClr="000000"/>
            </a:solidFill>
            <a:effectLst/>
            <a:latin typeface="Calibri" panose="020F0502020204030204" pitchFamily="34" charset="0"/>
            <a:ea typeface="Calibri" panose="020F0502020204030204" pitchFamily="34" charset="0"/>
            <a:cs typeface="Calibri" panose="020F0502020204030204" pitchFamily="34" charset="0"/>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US" sz="1200" b="1">
            <a:solidFill>
              <a:sysClr val="windowText" lastClr="000000"/>
            </a:solidFill>
            <a:effectLst/>
            <a:latin typeface="Calibri" panose="020F0502020204030204" pitchFamily="34" charset="0"/>
            <a:ea typeface="Calibri" panose="020F0502020204030204" pitchFamily="34" charset="0"/>
            <a:cs typeface="Calibri" panose="020F0502020204030204" pitchFamily="34" charset="0"/>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US" sz="1200" b="1">
            <a:solidFill>
              <a:sysClr val="windowText" lastClr="000000"/>
            </a:solidFill>
            <a:effectLst/>
            <a:latin typeface="Calibri" panose="020F0502020204030204" pitchFamily="34" charset="0"/>
            <a:ea typeface="Calibri" panose="020F0502020204030204" pitchFamily="34" charset="0"/>
            <a:cs typeface="Calibri" panose="020F0502020204030204" pitchFamily="34" charset="0"/>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US" sz="1200" b="1">
            <a:solidFill>
              <a:sysClr val="windowText" lastClr="000000"/>
            </a:solidFill>
            <a:effectLst/>
            <a:latin typeface="Calibri" panose="020F0502020204030204" pitchFamily="34" charset="0"/>
            <a:ea typeface="Calibri" panose="020F0502020204030204" pitchFamily="34" charset="0"/>
            <a:cs typeface="Calibri" panose="020F0502020204030204" pitchFamily="34" charset="0"/>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US" sz="1200" b="1">
            <a:solidFill>
              <a:sysClr val="windowText" lastClr="000000"/>
            </a:solidFill>
            <a:effectLst/>
            <a:latin typeface="Calibri" panose="020F0502020204030204" pitchFamily="34" charset="0"/>
            <a:ea typeface="Calibri" panose="020F0502020204030204" pitchFamily="34" charset="0"/>
            <a:cs typeface="Calibri" panose="020F0502020204030204" pitchFamily="34" charset="0"/>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US" sz="1200" b="1">
            <a:solidFill>
              <a:sysClr val="windowText" lastClr="000000"/>
            </a:solidFill>
            <a:effectLst/>
            <a:latin typeface="Calibri" panose="020F0502020204030204" pitchFamily="34" charset="0"/>
            <a:ea typeface="Calibri" panose="020F0502020204030204" pitchFamily="34" charset="0"/>
            <a:cs typeface="Calibri" panose="020F0502020204030204" pitchFamily="34" charset="0"/>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US" sz="1200" b="1">
            <a:solidFill>
              <a:sysClr val="windowText" lastClr="000000"/>
            </a:solidFill>
            <a:effectLst/>
            <a:latin typeface="Calibri" panose="020F0502020204030204" pitchFamily="34" charset="0"/>
            <a:ea typeface="Calibri" panose="020F0502020204030204" pitchFamily="34" charset="0"/>
            <a:cs typeface="Calibri" panose="020F0502020204030204" pitchFamily="34" charset="0"/>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1400" b="1">
              <a:solidFill>
                <a:schemeClr val="bg1"/>
              </a:solidFill>
              <a:effectLst/>
              <a:latin typeface="Calibri" panose="020F0502020204030204" pitchFamily="34" charset="0"/>
              <a:ea typeface="Calibri" panose="020F0502020204030204" pitchFamily="34" charset="0"/>
              <a:cs typeface="Calibri" panose="020F0502020204030204" pitchFamily="34" charset="0"/>
            </a:rPr>
            <a:t>2 What is the total fee collected per region, and which region contributes the most to fee revenue?</a:t>
          </a:r>
        </a:p>
        <a:p>
          <a:pPr marL="0" marR="0" lvl="0" indent="0" algn="l" defTabSz="914400" eaLnBrk="1" fontAlgn="auto" latinLnBrk="0" hangingPunct="1">
            <a:lnSpc>
              <a:spcPct val="100000"/>
            </a:lnSpc>
            <a:spcBef>
              <a:spcPts val="0"/>
            </a:spcBef>
            <a:spcAft>
              <a:spcPts val="0"/>
            </a:spcAft>
            <a:buClrTx/>
            <a:buSzTx/>
            <a:buFontTx/>
            <a:buNone/>
            <a:tabLst/>
            <a:defRPr/>
          </a:pPr>
          <a:endParaRPr lang="en-US" sz="1200" b="1">
            <a:solidFill>
              <a:sysClr val="windowText" lastClr="000000"/>
            </a:solidFill>
            <a:effectLst/>
            <a:latin typeface="Calibri" panose="020F0502020204030204" pitchFamily="34" charset="0"/>
            <a:ea typeface="Calibri" panose="020F0502020204030204" pitchFamily="34" charset="0"/>
            <a:cs typeface="Calibri" panose="020F0502020204030204" pitchFamily="34" charset="0"/>
          </a:endParaRPr>
        </a:p>
        <a:p>
          <a:pPr marL="0" marR="0" lvl="0" indent="0" algn="l" defTabSz="914400" eaLnBrk="1" fontAlgn="auto" latinLnBrk="0" hangingPunct="1">
            <a:lnSpc>
              <a:spcPct val="100000"/>
            </a:lnSpc>
            <a:spcBef>
              <a:spcPts val="0"/>
            </a:spcBef>
            <a:spcAft>
              <a:spcPts val="0"/>
            </a:spcAft>
            <a:buClrTx/>
            <a:buSzTx/>
            <a:buFontTx/>
            <a:buNone/>
            <a:tabLst/>
            <a:defRPr/>
          </a:pPr>
          <a:r>
            <a:rPr lang="en-PK" sz="1200" b="1">
              <a:solidFill>
                <a:sysClr val="windowText" lastClr="000000"/>
              </a:solidFill>
              <a:effectLst/>
              <a:latin typeface="Calibri" panose="020F0502020204030204" pitchFamily="34" charset="0"/>
              <a:ea typeface="Calibri" panose="020F0502020204030204" pitchFamily="34" charset="0"/>
              <a:cs typeface="Calibri" panose="020F0502020204030204" pitchFamily="34" charset="0"/>
            </a:rPr>
            <a:t>Below is the break down of the total fee collected per region and East is contributed </a:t>
          </a:r>
          <a:endParaRPr lang="en-US" sz="1200" b="1">
            <a:solidFill>
              <a:sysClr val="windowText" lastClr="000000"/>
            </a:solidFill>
            <a:effectLst/>
            <a:latin typeface="Calibri" panose="020F0502020204030204" pitchFamily="34" charset="0"/>
            <a:ea typeface="Calibri" panose="020F0502020204030204" pitchFamily="34" charset="0"/>
            <a:cs typeface="Calibri" panose="020F0502020204030204" pitchFamily="34" charset="0"/>
          </a:endParaRPr>
        </a:p>
        <a:p>
          <a:pPr marL="0" marR="0" lvl="0" indent="0" algn="l" defTabSz="914400" eaLnBrk="1" fontAlgn="auto" latinLnBrk="0" hangingPunct="1">
            <a:lnSpc>
              <a:spcPct val="100000"/>
            </a:lnSpc>
            <a:spcBef>
              <a:spcPts val="0"/>
            </a:spcBef>
            <a:spcAft>
              <a:spcPts val="0"/>
            </a:spcAft>
            <a:buClrTx/>
            <a:buSzTx/>
            <a:buFontTx/>
            <a:buNone/>
            <a:tabLst/>
            <a:defRPr/>
          </a:pPr>
          <a:r>
            <a:rPr lang="en-PK" sz="1200" b="1">
              <a:solidFill>
                <a:sysClr val="windowText" lastClr="000000"/>
              </a:solidFill>
              <a:effectLst/>
              <a:latin typeface="Calibri" panose="020F0502020204030204" pitchFamily="34" charset="0"/>
              <a:ea typeface="Calibri" panose="020F0502020204030204" pitchFamily="34" charset="0"/>
              <a:cs typeface="Calibri" panose="020F0502020204030204" pitchFamily="34" charset="0"/>
            </a:rPr>
            <a:t>the most in terms of Fee Revenue. </a:t>
          </a:r>
        </a:p>
        <a:p>
          <a:pPr marL="0" marR="0" lvl="0" indent="0" algn="l" defTabSz="914400" eaLnBrk="1" fontAlgn="auto" latinLnBrk="0" hangingPunct="1">
            <a:lnSpc>
              <a:spcPct val="100000"/>
            </a:lnSpc>
            <a:spcBef>
              <a:spcPts val="0"/>
            </a:spcBef>
            <a:spcAft>
              <a:spcPts val="0"/>
            </a:spcAft>
            <a:buClrTx/>
            <a:buSzTx/>
            <a:buFontTx/>
            <a:buNone/>
            <a:tabLst/>
            <a:defRPr/>
          </a:pPr>
          <a:r>
            <a:rPr lang="en-PK" sz="1200" b="1" i="1" u="sng">
              <a:solidFill>
                <a:sysClr val="windowText" lastClr="000000"/>
              </a:solidFill>
              <a:effectLst/>
              <a:latin typeface="Calibri" panose="020F0502020204030204" pitchFamily="34" charset="0"/>
              <a:ea typeface="Calibri" panose="020F0502020204030204" pitchFamily="34" charset="0"/>
              <a:cs typeface="Calibri" panose="020F0502020204030204" pitchFamily="34" charset="0"/>
            </a:rPr>
            <a:t>East region collected the highest total fee: 189,096.5</a:t>
          </a:r>
        </a:p>
        <a:p>
          <a:pPr marL="0" marR="0" lvl="0" indent="0" algn="l" defTabSz="914400" eaLnBrk="1" fontAlgn="auto" latinLnBrk="0" hangingPunct="1">
            <a:lnSpc>
              <a:spcPct val="100000"/>
            </a:lnSpc>
            <a:spcBef>
              <a:spcPts val="0"/>
            </a:spcBef>
            <a:spcAft>
              <a:spcPts val="0"/>
            </a:spcAft>
            <a:buClrTx/>
            <a:buSzTx/>
            <a:buFontTx/>
            <a:buNone/>
            <a:tabLst/>
            <a:defRPr/>
          </a:pPr>
          <a:r>
            <a:rPr lang="en-PK" sz="1200" b="1" i="1" u="sng">
              <a:solidFill>
                <a:sysClr val="windowText" lastClr="000000"/>
              </a:solidFill>
              <a:effectLst/>
              <a:latin typeface="Calibri" panose="020F0502020204030204" pitchFamily="34" charset="0"/>
              <a:ea typeface="Calibri" panose="020F0502020204030204" pitchFamily="34" charset="0"/>
              <a:cs typeface="Calibri" panose="020F0502020204030204" pitchFamily="34" charset="0"/>
            </a:rPr>
            <a:t>North collected the least: 87,508.4</a:t>
          </a:r>
          <a:endParaRPr lang="en-US" sz="1200" b="1" i="1" u="sng">
            <a:solidFill>
              <a:sysClr val="windowText" lastClr="000000"/>
            </a:solidFill>
            <a:effectLst/>
            <a:latin typeface="Calibri" panose="020F0502020204030204" pitchFamily="34" charset="0"/>
            <a:ea typeface="Calibri" panose="020F0502020204030204" pitchFamily="34" charset="0"/>
            <a:cs typeface="Calibri" panose="020F0502020204030204" pitchFamily="34" charset="0"/>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US" sz="1200" b="1" i="1" u="sng">
            <a:solidFill>
              <a:sysClr val="windowText" lastClr="000000"/>
            </a:solidFill>
            <a:effectLst/>
            <a:latin typeface="Calibri" panose="020F0502020204030204" pitchFamily="34" charset="0"/>
            <a:ea typeface="Calibri" panose="020F0502020204030204" pitchFamily="34" charset="0"/>
            <a:cs typeface="Calibri" panose="020F0502020204030204" pitchFamily="34" charset="0"/>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US" sz="1200" b="1" i="1" u="sng">
            <a:solidFill>
              <a:sysClr val="windowText" lastClr="000000"/>
            </a:solidFill>
            <a:effectLst/>
            <a:latin typeface="Calibri" panose="020F0502020204030204" pitchFamily="34" charset="0"/>
            <a:ea typeface="Calibri" panose="020F0502020204030204" pitchFamily="34" charset="0"/>
            <a:cs typeface="Calibri" panose="020F0502020204030204" pitchFamily="34" charset="0"/>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US" sz="1200" b="1" i="1" u="sng">
            <a:solidFill>
              <a:sysClr val="windowText" lastClr="000000"/>
            </a:solidFill>
            <a:effectLst/>
            <a:latin typeface="Calibri" panose="020F0502020204030204" pitchFamily="34" charset="0"/>
            <a:ea typeface="Calibri" panose="020F0502020204030204" pitchFamily="34" charset="0"/>
            <a:cs typeface="Calibri" panose="020F0502020204030204" pitchFamily="34" charset="0"/>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US" sz="1200" b="1" i="1" u="sng">
            <a:solidFill>
              <a:sysClr val="windowText" lastClr="000000"/>
            </a:solidFill>
            <a:effectLst/>
            <a:latin typeface="Calibri" panose="020F0502020204030204" pitchFamily="34" charset="0"/>
            <a:ea typeface="Calibri" panose="020F0502020204030204" pitchFamily="34" charset="0"/>
            <a:cs typeface="Calibri" panose="020F0502020204030204" pitchFamily="34" charset="0"/>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US" sz="1200" b="1" i="1" u="sng">
            <a:solidFill>
              <a:sysClr val="windowText" lastClr="000000"/>
            </a:solidFill>
            <a:effectLst/>
            <a:latin typeface="Calibri" panose="020F0502020204030204" pitchFamily="34" charset="0"/>
            <a:ea typeface="Calibri" panose="020F0502020204030204" pitchFamily="34" charset="0"/>
            <a:cs typeface="Calibri" panose="020F0502020204030204" pitchFamily="34" charset="0"/>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US" sz="1200" b="1" i="1" u="sng">
            <a:solidFill>
              <a:sysClr val="windowText" lastClr="000000"/>
            </a:solidFill>
            <a:effectLst/>
            <a:latin typeface="Calibri" panose="020F0502020204030204" pitchFamily="34" charset="0"/>
            <a:ea typeface="Calibri" panose="020F0502020204030204" pitchFamily="34" charset="0"/>
            <a:cs typeface="Calibri" panose="020F0502020204030204" pitchFamily="34" charset="0"/>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US" sz="1200" b="1" i="1" u="sng">
            <a:solidFill>
              <a:sysClr val="windowText" lastClr="000000"/>
            </a:solidFill>
            <a:effectLst/>
            <a:latin typeface="Calibri" panose="020F0502020204030204" pitchFamily="34" charset="0"/>
            <a:ea typeface="Calibri" panose="020F0502020204030204" pitchFamily="34" charset="0"/>
            <a:cs typeface="Calibri" panose="020F0502020204030204" pitchFamily="34" charset="0"/>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1400" b="1">
              <a:solidFill>
                <a:sysClr val="windowText" lastClr="000000"/>
              </a:solidFill>
              <a:effectLst/>
              <a:latin typeface="Calibri" panose="020F0502020204030204" pitchFamily="34" charset="0"/>
              <a:ea typeface="Calibri" panose="020F0502020204030204" pitchFamily="34" charset="0"/>
              <a:cs typeface="Calibri" panose="020F0502020204030204" pitchFamily="34" charset="0"/>
            </a:rPr>
            <a:t> </a:t>
          </a:r>
          <a:r>
            <a:rPr lang="en-US" sz="1400" b="1">
              <a:solidFill>
                <a:schemeClr val="bg1"/>
              </a:solidFill>
              <a:effectLst/>
              <a:latin typeface="Calibri" panose="020F0502020204030204" pitchFamily="34" charset="0"/>
              <a:ea typeface="Calibri" panose="020F0502020204030204" pitchFamily="34" charset="0"/>
              <a:cs typeface="Calibri" panose="020F0502020204030204" pitchFamily="34" charset="0"/>
            </a:rPr>
            <a:t>3 How do intrest earnings compares across transaaction types and account types?</a:t>
          </a:r>
        </a:p>
        <a:p>
          <a:pPr marL="0" marR="0" lvl="0" indent="0" algn="l" defTabSz="914400" eaLnBrk="1" fontAlgn="auto" latinLnBrk="0" hangingPunct="1">
            <a:lnSpc>
              <a:spcPct val="100000"/>
            </a:lnSpc>
            <a:spcBef>
              <a:spcPts val="0"/>
            </a:spcBef>
            <a:spcAft>
              <a:spcPts val="0"/>
            </a:spcAft>
            <a:buClrTx/>
            <a:buSzTx/>
            <a:buFontTx/>
            <a:buNone/>
            <a:tabLst/>
            <a:defRPr/>
          </a:pPr>
          <a:endParaRPr lang="en-US" sz="1200" b="1">
            <a:solidFill>
              <a:sysClr val="windowText" lastClr="000000"/>
            </a:solidFill>
            <a:effectLst/>
            <a:latin typeface="Calibri" panose="020F0502020204030204" pitchFamily="34" charset="0"/>
            <a:ea typeface="Calibri" panose="020F0502020204030204" pitchFamily="34" charset="0"/>
            <a:cs typeface="Calibri" panose="020F0502020204030204" pitchFamily="34" charset="0"/>
          </a:endParaRPr>
        </a:p>
        <a:p>
          <a:pPr marL="0" marR="0" lvl="0" indent="0" algn="l" defTabSz="914400" eaLnBrk="1" fontAlgn="auto" latinLnBrk="0" hangingPunct="1">
            <a:lnSpc>
              <a:spcPct val="100000"/>
            </a:lnSpc>
            <a:spcBef>
              <a:spcPts val="0"/>
            </a:spcBef>
            <a:spcAft>
              <a:spcPts val="0"/>
            </a:spcAft>
            <a:buClrTx/>
            <a:buSzTx/>
            <a:buFontTx/>
            <a:buNone/>
            <a:tabLst/>
            <a:defRPr/>
          </a:pPr>
          <a:r>
            <a:rPr lang="en-PK" sz="1200" b="1">
              <a:solidFill>
                <a:sysClr val="windowText" lastClr="000000"/>
              </a:solidFill>
              <a:effectLst/>
              <a:latin typeface="Calibri" panose="020F0502020204030204" pitchFamily="34" charset="0"/>
              <a:ea typeface="Calibri" panose="020F0502020204030204" pitchFamily="34" charset="0"/>
              <a:cs typeface="Calibri" panose="020F0502020204030204" pitchFamily="34" charset="0"/>
            </a:rPr>
            <a:t>Investment accounts generate the highest total interest earnings,</a:t>
          </a:r>
          <a:endParaRPr lang="en-US" sz="1200" b="1">
            <a:solidFill>
              <a:sysClr val="windowText" lastClr="000000"/>
            </a:solidFill>
            <a:effectLst/>
            <a:latin typeface="Calibri" panose="020F0502020204030204" pitchFamily="34" charset="0"/>
            <a:ea typeface="Calibri" panose="020F0502020204030204" pitchFamily="34" charset="0"/>
            <a:cs typeface="Calibri" panose="020F0502020204030204" pitchFamily="34" charset="0"/>
          </a:endParaRPr>
        </a:p>
        <a:p>
          <a:pPr marL="0" marR="0" lvl="0" indent="0" algn="l" defTabSz="914400" eaLnBrk="1" fontAlgn="auto" latinLnBrk="0" hangingPunct="1">
            <a:lnSpc>
              <a:spcPct val="100000"/>
            </a:lnSpc>
            <a:spcBef>
              <a:spcPts val="0"/>
            </a:spcBef>
            <a:spcAft>
              <a:spcPts val="0"/>
            </a:spcAft>
            <a:buClrTx/>
            <a:buSzTx/>
            <a:buFontTx/>
            <a:buNone/>
            <a:tabLst/>
            <a:defRPr/>
          </a:pPr>
          <a:r>
            <a:rPr lang="en-PK" sz="1200" b="1">
              <a:solidFill>
                <a:sysClr val="windowText" lastClr="000000"/>
              </a:solidFill>
              <a:effectLst/>
              <a:latin typeface="Calibri" panose="020F0502020204030204" pitchFamily="34" charset="0"/>
              <a:ea typeface="Calibri" panose="020F0502020204030204" pitchFamily="34" charset="0"/>
              <a:cs typeface="Calibri" panose="020F0502020204030204" pitchFamily="34" charset="0"/>
            </a:rPr>
            <a:t>especially through withdrawals and deposits. Credit and savings </a:t>
          </a:r>
          <a:endParaRPr lang="en-US" sz="1200" b="1">
            <a:solidFill>
              <a:sysClr val="windowText" lastClr="000000"/>
            </a:solidFill>
            <a:effectLst/>
            <a:latin typeface="Calibri" panose="020F0502020204030204" pitchFamily="34" charset="0"/>
            <a:ea typeface="Calibri" panose="020F0502020204030204" pitchFamily="34" charset="0"/>
            <a:cs typeface="Calibri" panose="020F0502020204030204" pitchFamily="34" charset="0"/>
          </a:endParaRPr>
        </a:p>
        <a:p>
          <a:pPr marL="0" marR="0" lvl="0" indent="0" algn="l" defTabSz="914400" eaLnBrk="1" fontAlgn="auto" latinLnBrk="0" hangingPunct="1">
            <a:lnSpc>
              <a:spcPct val="100000"/>
            </a:lnSpc>
            <a:spcBef>
              <a:spcPts val="0"/>
            </a:spcBef>
            <a:spcAft>
              <a:spcPts val="0"/>
            </a:spcAft>
            <a:buClrTx/>
            <a:buSzTx/>
            <a:buFontTx/>
            <a:buNone/>
            <a:tabLst/>
            <a:defRPr/>
          </a:pPr>
          <a:r>
            <a:rPr lang="en-PK" sz="1200" b="1">
              <a:solidFill>
                <a:sysClr val="windowText" lastClr="000000"/>
              </a:solidFill>
              <a:effectLst/>
              <a:latin typeface="Calibri" panose="020F0502020204030204" pitchFamily="34" charset="0"/>
              <a:ea typeface="Calibri" panose="020F0502020204030204" pitchFamily="34" charset="0"/>
              <a:cs typeface="Calibri" panose="020F0502020204030204" pitchFamily="34" charset="0"/>
            </a:rPr>
            <a:t>accounts follow closely. This suggests that Investment accounts are the </a:t>
          </a:r>
          <a:endParaRPr lang="en-US" sz="1200" b="1">
            <a:solidFill>
              <a:sysClr val="windowText" lastClr="000000"/>
            </a:solidFill>
            <a:effectLst/>
            <a:latin typeface="Calibri" panose="020F0502020204030204" pitchFamily="34" charset="0"/>
            <a:ea typeface="Calibri" panose="020F0502020204030204" pitchFamily="34" charset="0"/>
            <a:cs typeface="Calibri" panose="020F0502020204030204" pitchFamily="34" charset="0"/>
          </a:endParaRPr>
        </a:p>
        <a:p>
          <a:pPr marL="0" marR="0" lvl="0" indent="0" algn="l" defTabSz="914400" eaLnBrk="1" fontAlgn="auto" latinLnBrk="0" hangingPunct="1">
            <a:lnSpc>
              <a:spcPct val="100000"/>
            </a:lnSpc>
            <a:spcBef>
              <a:spcPts val="0"/>
            </a:spcBef>
            <a:spcAft>
              <a:spcPts val="0"/>
            </a:spcAft>
            <a:buClrTx/>
            <a:buSzTx/>
            <a:buFontTx/>
            <a:buNone/>
            <a:tabLst/>
            <a:defRPr/>
          </a:pPr>
          <a:r>
            <a:rPr lang="en-PK" sz="1200" b="1">
              <a:solidFill>
                <a:sysClr val="windowText" lastClr="000000"/>
              </a:solidFill>
              <a:effectLst/>
              <a:latin typeface="Calibri" panose="020F0502020204030204" pitchFamily="34" charset="0"/>
              <a:ea typeface="Calibri" panose="020F0502020204030204" pitchFamily="34" charset="0"/>
              <a:cs typeface="Calibri" panose="020F0502020204030204" pitchFamily="34" charset="0"/>
            </a:rPr>
            <a:t>most profitable in terms of interest returns.</a:t>
          </a:r>
          <a:endParaRPr lang="en-US" sz="1200" b="1">
            <a:solidFill>
              <a:sysClr val="windowText" lastClr="000000"/>
            </a:solidFill>
            <a:effectLst/>
            <a:latin typeface="Calibri" panose="020F0502020204030204" pitchFamily="34" charset="0"/>
            <a:ea typeface="Calibri" panose="020F0502020204030204" pitchFamily="34" charset="0"/>
            <a:cs typeface="Calibri" panose="020F0502020204030204" pitchFamily="34" charset="0"/>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US" sz="1200" b="1">
            <a:solidFill>
              <a:sysClr val="windowText" lastClr="000000"/>
            </a:solidFill>
            <a:effectLst/>
            <a:latin typeface="Calibri" panose="020F0502020204030204" pitchFamily="34" charset="0"/>
            <a:ea typeface="Calibri" panose="020F0502020204030204" pitchFamily="34" charset="0"/>
            <a:cs typeface="Calibri" panose="020F0502020204030204" pitchFamily="34" charset="0"/>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US" sz="1200" b="1">
            <a:solidFill>
              <a:sysClr val="windowText" lastClr="000000"/>
            </a:solidFill>
            <a:effectLst/>
            <a:latin typeface="Calibri" panose="020F0502020204030204" pitchFamily="34" charset="0"/>
            <a:ea typeface="Calibri" panose="020F0502020204030204" pitchFamily="34" charset="0"/>
            <a:cs typeface="Calibri" panose="020F0502020204030204" pitchFamily="34" charset="0"/>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US" sz="1200" b="1">
            <a:solidFill>
              <a:sysClr val="windowText" lastClr="000000"/>
            </a:solidFill>
            <a:effectLst/>
            <a:latin typeface="Calibri" panose="020F0502020204030204" pitchFamily="34" charset="0"/>
            <a:ea typeface="Calibri" panose="020F0502020204030204" pitchFamily="34" charset="0"/>
            <a:cs typeface="Calibri" panose="020F0502020204030204" pitchFamily="34" charset="0"/>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US" sz="1200" b="1">
            <a:solidFill>
              <a:sysClr val="windowText" lastClr="000000"/>
            </a:solidFill>
            <a:effectLst/>
            <a:latin typeface="Calibri" panose="020F0502020204030204" pitchFamily="34" charset="0"/>
            <a:ea typeface="Calibri" panose="020F0502020204030204" pitchFamily="34" charset="0"/>
            <a:cs typeface="Calibri" panose="020F0502020204030204" pitchFamily="34" charset="0"/>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US" sz="1200" b="1">
            <a:solidFill>
              <a:sysClr val="windowText" lastClr="000000"/>
            </a:solidFill>
            <a:effectLst/>
            <a:latin typeface="Calibri" panose="020F0502020204030204" pitchFamily="34" charset="0"/>
            <a:ea typeface="Calibri" panose="020F0502020204030204" pitchFamily="34" charset="0"/>
            <a:cs typeface="Calibri" panose="020F0502020204030204" pitchFamily="34" charset="0"/>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US" sz="1200" b="1">
            <a:solidFill>
              <a:sysClr val="windowText" lastClr="000000"/>
            </a:solidFill>
            <a:effectLst/>
            <a:latin typeface="Calibri" panose="020F0502020204030204" pitchFamily="34" charset="0"/>
            <a:ea typeface="Calibri" panose="020F0502020204030204" pitchFamily="34" charset="0"/>
            <a:cs typeface="Calibri" panose="020F0502020204030204" pitchFamily="34" charset="0"/>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US" sz="1200" b="1">
            <a:solidFill>
              <a:sysClr val="windowText" lastClr="000000"/>
            </a:solidFill>
            <a:effectLst/>
            <a:latin typeface="Calibri" panose="020F0502020204030204" pitchFamily="34" charset="0"/>
            <a:ea typeface="Calibri" panose="020F0502020204030204" pitchFamily="34" charset="0"/>
            <a:cs typeface="Calibri" panose="020F0502020204030204" pitchFamily="34" charset="0"/>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US" sz="1200" b="1">
            <a:solidFill>
              <a:sysClr val="windowText" lastClr="000000"/>
            </a:solidFill>
            <a:effectLst/>
            <a:latin typeface="Calibri" panose="020F0502020204030204" pitchFamily="34" charset="0"/>
            <a:ea typeface="Calibri" panose="020F0502020204030204" pitchFamily="34" charset="0"/>
            <a:cs typeface="Calibri" panose="020F0502020204030204" pitchFamily="34" charset="0"/>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US" sz="1200" b="1">
            <a:solidFill>
              <a:sysClr val="windowText" lastClr="000000"/>
            </a:solidFill>
            <a:effectLst/>
            <a:latin typeface="Calibri" panose="020F0502020204030204" pitchFamily="34" charset="0"/>
            <a:ea typeface="Calibri" panose="020F0502020204030204" pitchFamily="34" charset="0"/>
            <a:cs typeface="Calibri" panose="020F0502020204030204" pitchFamily="34" charset="0"/>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US" sz="1200" b="1">
            <a:solidFill>
              <a:sysClr val="windowText" lastClr="000000"/>
            </a:solidFill>
            <a:effectLst/>
            <a:latin typeface="Calibri" panose="020F0502020204030204" pitchFamily="34" charset="0"/>
            <a:ea typeface="Calibri" panose="020F0502020204030204" pitchFamily="34" charset="0"/>
            <a:cs typeface="Calibri" panose="020F0502020204030204" pitchFamily="34" charset="0"/>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US" sz="1200" b="1">
            <a:solidFill>
              <a:sysClr val="windowText" lastClr="000000"/>
            </a:solidFill>
            <a:effectLst/>
            <a:latin typeface="Calibri" panose="020F0502020204030204" pitchFamily="34" charset="0"/>
            <a:ea typeface="Calibri" panose="020F0502020204030204" pitchFamily="34" charset="0"/>
            <a:cs typeface="Calibri" panose="020F0502020204030204" pitchFamily="34" charset="0"/>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US" sz="1200" b="1">
            <a:solidFill>
              <a:sysClr val="windowText" lastClr="000000"/>
            </a:solidFill>
            <a:effectLst/>
            <a:latin typeface="Calibri" panose="020F0502020204030204" pitchFamily="34" charset="0"/>
            <a:ea typeface="Calibri" panose="020F0502020204030204" pitchFamily="34" charset="0"/>
            <a:cs typeface="Calibri" panose="020F0502020204030204" pitchFamily="34" charset="0"/>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US" sz="1200" b="1">
            <a:solidFill>
              <a:sysClr val="windowText" lastClr="000000"/>
            </a:solidFill>
            <a:effectLst/>
            <a:latin typeface="Calibri" panose="020F0502020204030204" pitchFamily="34" charset="0"/>
            <a:ea typeface="Calibri" panose="020F0502020204030204" pitchFamily="34" charset="0"/>
            <a:cs typeface="Calibri" panose="020F0502020204030204" pitchFamily="34" charset="0"/>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US" sz="1200" b="1">
            <a:solidFill>
              <a:sysClr val="windowText" lastClr="000000"/>
            </a:solidFill>
            <a:effectLst/>
            <a:latin typeface="Calibri" panose="020F0502020204030204" pitchFamily="34" charset="0"/>
            <a:ea typeface="Calibri" panose="020F0502020204030204" pitchFamily="34" charset="0"/>
            <a:cs typeface="Calibri" panose="020F0502020204030204" pitchFamily="34" charset="0"/>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US" sz="1200" b="1">
            <a:solidFill>
              <a:sysClr val="windowText" lastClr="000000"/>
            </a:solidFill>
            <a:effectLst/>
            <a:latin typeface="Calibri" panose="020F0502020204030204" pitchFamily="34" charset="0"/>
            <a:ea typeface="Calibri" panose="020F0502020204030204" pitchFamily="34" charset="0"/>
            <a:cs typeface="Calibri" panose="020F0502020204030204" pitchFamily="34" charset="0"/>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1400" b="1">
              <a:solidFill>
                <a:schemeClr val="bg1"/>
              </a:solidFill>
              <a:effectLst/>
              <a:latin typeface="Calibri" panose="020F0502020204030204" pitchFamily="34" charset="0"/>
              <a:ea typeface="Calibri" panose="020F0502020204030204" pitchFamily="34" charset="0"/>
              <a:cs typeface="Calibri" panose="020F0502020204030204" pitchFamily="34" charset="0"/>
            </a:rPr>
            <a:t>4 which month had the highest no of customer dissatisfaction? Rating 1 or 2</a:t>
          </a:r>
        </a:p>
        <a:p>
          <a:pPr marL="0" marR="0" lvl="0" indent="0" algn="l" defTabSz="914400" eaLnBrk="1" fontAlgn="auto" latinLnBrk="0" hangingPunct="1">
            <a:lnSpc>
              <a:spcPct val="100000"/>
            </a:lnSpc>
            <a:spcBef>
              <a:spcPts val="0"/>
            </a:spcBef>
            <a:spcAft>
              <a:spcPts val="0"/>
            </a:spcAft>
            <a:buClrTx/>
            <a:buSzTx/>
            <a:buFontTx/>
            <a:buNone/>
            <a:tabLst/>
            <a:defRPr/>
          </a:pPr>
          <a:endParaRPr lang="en-US" sz="1200" b="1">
            <a:solidFill>
              <a:sysClr val="windowText" lastClr="000000"/>
            </a:solidFill>
            <a:effectLst/>
            <a:latin typeface="Calibri" panose="020F0502020204030204" pitchFamily="34" charset="0"/>
            <a:ea typeface="Calibri" panose="020F0502020204030204" pitchFamily="34" charset="0"/>
            <a:cs typeface="Calibri" panose="020F0502020204030204" pitchFamily="34" charset="0"/>
          </a:endParaRPr>
        </a:p>
        <a:p>
          <a:pPr marL="0" marR="0" lvl="0" indent="0" algn="l" defTabSz="914400" eaLnBrk="1" fontAlgn="auto" latinLnBrk="0" hangingPunct="1">
            <a:lnSpc>
              <a:spcPct val="100000"/>
            </a:lnSpc>
            <a:spcBef>
              <a:spcPts val="0"/>
            </a:spcBef>
            <a:spcAft>
              <a:spcPts val="0"/>
            </a:spcAft>
            <a:buClrTx/>
            <a:buSzTx/>
            <a:buFontTx/>
            <a:buNone/>
            <a:tabLst/>
            <a:defRPr/>
          </a:pPr>
          <a:r>
            <a:rPr lang="en-PK" sz="1200" b="1">
              <a:solidFill>
                <a:sysClr val="windowText" lastClr="000000"/>
              </a:solidFill>
              <a:effectLst/>
              <a:latin typeface="Calibri" panose="020F0502020204030204" pitchFamily="34" charset="0"/>
              <a:ea typeface="Calibri" panose="020F0502020204030204" pitchFamily="34" charset="0"/>
              <a:cs typeface="Calibri" panose="020F0502020204030204" pitchFamily="34" charset="0"/>
            </a:rPr>
            <a:t>April had the highest number of dissatisfied customers (ratings 1 or 2), </a:t>
          </a:r>
          <a:endParaRPr lang="en-US" sz="1200" b="1">
            <a:solidFill>
              <a:sysClr val="windowText" lastClr="000000"/>
            </a:solidFill>
            <a:effectLst/>
            <a:latin typeface="Calibri" panose="020F0502020204030204" pitchFamily="34" charset="0"/>
            <a:ea typeface="Calibri" panose="020F0502020204030204" pitchFamily="34" charset="0"/>
            <a:cs typeface="Calibri" panose="020F0502020204030204" pitchFamily="34" charset="0"/>
          </a:endParaRPr>
        </a:p>
        <a:p>
          <a:pPr marL="0" marR="0" lvl="0" indent="0" algn="l" defTabSz="914400" eaLnBrk="1" fontAlgn="auto" latinLnBrk="0" hangingPunct="1">
            <a:lnSpc>
              <a:spcPct val="100000"/>
            </a:lnSpc>
            <a:spcBef>
              <a:spcPts val="0"/>
            </a:spcBef>
            <a:spcAft>
              <a:spcPts val="0"/>
            </a:spcAft>
            <a:buClrTx/>
            <a:buSzTx/>
            <a:buFontTx/>
            <a:buNone/>
            <a:tabLst/>
            <a:defRPr/>
          </a:pPr>
          <a:r>
            <a:rPr lang="en-PK" sz="1200" b="1">
              <a:solidFill>
                <a:sysClr val="windowText" lastClr="000000"/>
              </a:solidFill>
              <a:effectLst/>
              <a:latin typeface="Calibri" panose="020F0502020204030204" pitchFamily="34" charset="0"/>
              <a:ea typeface="Calibri" panose="020F0502020204030204" pitchFamily="34" charset="0"/>
              <a:cs typeface="Calibri" panose="020F0502020204030204" pitchFamily="34" charset="0"/>
            </a:rPr>
            <a:t>indicating a potential issue in service or product quality during that month.</a:t>
          </a:r>
          <a:endParaRPr lang="en-US" sz="1200" b="1">
            <a:solidFill>
              <a:sysClr val="windowText" lastClr="000000"/>
            </a:solidFill>
            <a:effectLst/>
            <a:latin typeface="Calibri" panose="020F0502020204030204" pitchFamily="34" charset="0"/>
            <a:ea typeface="Calibri" panose="020F0502020204030204" pitchFamily="34" charset="0"/>
            <a:cs typeface="Calibri" panose="020F0502020204030204" pitchFamily="34" charset="0"/>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US" sz="1200" b="1">
            <a:solidFill>
              <a:sysClr val="windowText" lastClr="000000"/>
            </a:solidFill>
            <a:effectLst/>
            <a:latin typeface="Calibri" panose="020F0502020204030204" pitchFamily="34" charset="0"/>
            <a:ea typeface="Calibri" panose="020F0502020204030204" pitchFamily="34" charset="0"/>
            <a:cs typeface="Calibri" panose="020F0502020204030204" pitchFamily="34" charset="0"/>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US" sz="1200" b="1">
            <a:solidFill>
              <a:sysClr val="windowText" lastClr="000000"/>
            </a:solidFill>
            <a:effectLst/>
            <a:latin typeface="Calibri" panose="020F0502020204030204" pitchFamily="34" charset="0"/>
            <a:ea typeface="Calibri" panose="020F0502020204030204" pitchFamily="34" charset="0"/>
            <a:cs typeface="Calibri" panose="020F0502020204030204" pitchFamily="34" charset="0"/>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US" sz="1200" b="1">
            <a:solidFill>
              <a:sysClr val="windowText" lastClr="000000"/>
            </a:solidFill>
            <a:effectLst/>
            <a:latin typeface="Calibri" panose="020F0502020204030204" pitchFamily="34" charset="0"/>
            <a:ea typeface="Calibri" panose="020F0502020204030204" pitchFamily="34" charset="0"/>
            <a:cs typeface="Calibri" panose="020F0502020204030204" pitchFamily="34" charset="0"/>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US" sz="1200" b="1">
            <a:solidFill>
              <a:sysClr val="windowText" lastClr="000000"/>
            </a:solidFill>
            <a:effectLst/>
            <a:latin typeface="Calibri" panose="020F0502020204030204" pitchFamily="34" charset="0"/>
            <a:ea typeface="Calibri" panose="020F0502020204030204" pitchFamily="34" charset="0"/>
            <a:cs typeface="Calibri" panose="020F0502020204030204" pitchFamily="34" charset="0"/>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US" sz="1200" b="1">
            <a:solidFill>
              <a:sysClr val="windowText" lastClr="000000"/>
            </a:solidFill>
            <a:effectLst/>
            <a:latin typeface="Calibri" panose="020F0502020204030204" pitchFamily="34" charset="0"/>
            <a:ea typeface="Calibri" panose="020F0502020204030204" pitchFamily="34" charset="0"/>
            <a:cs typeface="Calibri" panose="020F0502020204030204" pitchFamily="34" charset="0"/>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US" sz="1200" b="1">
            <a:solidFill>
              <a:sysClr val="windowText" lastClr="000000"/>
            </a:solidFill>
            <a:effectLst/>
            <a:latin typeface="Calibri" panose="020F0502020204030204" pitchFamily="34" charset="0"/>
            <a:ea typeface="Calibri" panose="020F0502020204030204" pitchFamily="34" charset="0"/>
            <a:cs typeface="Calibri" panose="020F0502020204030204" pitchFamily="34" charset="0"/>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US" sz="1200" b="1">
            <a:solidFill>
              <a:sysClr val="windowText" lastClr="000000"/>
            </a:solidFill>
            <a:effectLst/>
            <a:latin typeface="Calibri" panose="020F0502020204030204" pitchFamily="34" charset="0"/>
            <a:ea typeface="Calibri" panose="020F0502020204030204" pitchFamily="34" charset="0"/>
            <a:cs typeface="Calibri" panose="020F0502020204030204" pitchFamily="34" charset="0"/>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US" sz="1200" b="1">
            <a:solidFill>
              <a:sysClr val="windowText" lastClr="000000"/>
            </a:solidFill>
            <a:effectLst/>
            <a:latin typeface="Calibri" panose="020F0502020204030204" pitchFamily="34" charset="0"/>
            <a:ea typeface="Calibri" panose="020F0502020204030204" pitchFamily="34" charset="0"/>
            <a:cs typeface="Calibri" panose="020F0502020204030204" pitchFamily="34" charset="0"/>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US" sz="1200" b="1">
            <a:solidFill>
              <a:sysClr val="windowText" lastClr="000000"/>
            </a:solidFill>
            <a:effectLst/>
            <a:latin typeface="Calibri" panose="020F0502020204030204" pitchFamily="34" charset="0"/>
            <a:ea typeface="Calibri" panose="020F0502020204030204" pitchFamily="34" charset="0"/>
            <a:cs typeface="Calibri" panose="020F0502020204030204" pitchFamily="34" charset="0"/>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US" sz="1200" b="1">
            <a:solidFill>
              <a:sysClr val="windowText" lastClr="000000"/>
            </a:solidFill>
            <a:effectLst/>
            <a:latin typeface="Calibri" panose="020F0502020204030204" pitchFamily="34" charset="0"/>
            <a:ea typeface="Calibri" panose="020F0502020204030204" pitchFamily="34" charset="0"/>
            <a:cs typeface="Calibri" panose="020F0502020204030204" pitchFamily="34" charset="0"/>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US" sz="1200" b="1">
            <a:solidFill>
              <a:sysClr val="windowText" lastClr="000000"/>
            </a:solidFill>
            <a:effectLst/>
            <a:latin typeface="Calibri" panose="020F0502020204030204" pitchFamily="34" charset="0"/>
            <a:ea typeface="Calibri" panose="020F0502020204030204" pitchFamily="34" charset="0"/>
            <a:cs typeface="Calibri" panose="020F0502020204030204" pitchFamily="34" charset="0"/>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US" sz="1200" b="1">
            <a:solidFill>
              <a:sysClr val="windowText" lastClr="000000"/>
            </a:solidFill>
            <a:effectLst/>
            <a:latin typeface="Calibri" panose="020F0502020204030204" pitchFamily="34" charset="0"/>
            <a:ea typeface="Calibri" panose="020F0502020204030204" pitchFamily="34" charset="0"/>
            <a:cs typeface="Calibri" panose="020F0502020204030204" pitchFamily="34" charset="0"/>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US" sz="1200" b="1">
            <a:solidFill>
              <a:sysClr val="windowText" lastClr="000000"/>
            </a:solidFill>
            <a:effectLst/>
            <a:latin typeface="Calibri" panose="020F0502020204030204" pitchFamily="34" charset="0"/>
            <a:ea typeface="Calibri" panose="020F0502020204030204" pitchFamily="34" charset="0"/>
            <a:cs typeface="Calibri" panose="020F0502020204030204" pitchFamily="34" charset="0"/>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US" sz="1200" b="1">
            <a:solidFill>
              <a:sysClr val="windowText" lastClr="000000"/>
            </a:solidFill>
            <a:effectLst/>
            <a:latin typeface="Calibri" panose="020F0502020204030204" pitchFamily="34" charset="0"/>
            <a:ea typeface="Calibri" panose="020F0502020204030204" pitchFamily="34" charset="0"/>
            <a:cs typeface="Calibri" panose="020F0502020204030204" pitchFamily="34" charset="0"/>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PK" sz="1200" b="1">
            <a:solidFill>
              <a:sysClr val="windowText" lastClr="000000"/>
            </a:solidFill>
            <a:effectLst/>
            <a:latin typeface="Calibri" panose="020F0502020204030204" pitchFamily="34" charset="0"/>
            <a:ea typeface="Calibri" panose="020F0502020204030204" pitchFamily="34" charset="0"/>
            <a:cs typeface="Calibri" panose="020F0502020204030204" pitchFamily="34" charset="0"/>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PK" sz="1200" b="1">
            <a:solidFill>
              <a:sysClr val="windowText" lastClr="000000"/>
            </a:solidFill>
            <a:effectLst/>
            <a:latin typeface="Calibri" panose="020F0502020204030204" pitchFamily="34" charset="0"/>
            <a:ea typeface="Calibri" panose="020F0502020204030204" pitchFamily="34" charset="0"/>
            <a:cs typeface="Calibri" panose="020F0502020204030204" pitchFamily="34" charset="0"/>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1400" b="1">
              <a:solidFill>
                <a:schemeClr val="bg1"/>
              </a:solidFill>
              <a:effectLst/>
              <a:latin typeface="Calibri" panose="020F0502020204030204" pitchFamily="34" charset="0"/>
              <a:ea typeface="Calibri" panose="020F0502020204030204" pitchFamily="34" charset="0"/>
              <a:cs typeface="Calibri" panose="020F0502020204030204" pitchFamily="34" charset="0"/>
            </a:rPr>
            <a:t>5 what is the trend of total transaction amounts by type (Deposit, WithDrawl, etc)</a:t>
          </a:r>
        </a:p>
        <a:p>
          <a:pPr marL="0" marR="0" lvl="0" indent="0" algn="l" defTabSz="914400" eaLnBrk="1" fontAlgn="auto" latinLnBrk="0" hangingPunct="1">
            <a:lnSpc>
              <a:spcPct val="100000"/>
            </a:lnSpc>
            <a:spcBef>
              <a:spcPts val="0"/>
            </a:spcBef>
            <a:spcAft>
              <a:spcPts val="0"/>
            </a:spcAft>
            <a:buClrTx/>
            <a:buSzTx/>
            <a:buFontTx/>
            <a:buNone/>
            <a:tabLst/>
            <a:defRPr/>
          </a:pPr>
          <a:r>
            <a:rPr lang="en-US" sz="1400" b="1">
              <a:solidFill>
                <a:schemeClr val="bg1"/>
              </a:solidFill>
              <a:effectLst/>
              <a:latin typeface="Calibri" panose="020F0502020204030204" pitchFamily="34" charset="0"/>
              <a:ea typeface="Calibri" panose="020F0502020204030204" pitchFamily="34" charset="0"/>
              <a:cs typeface="Calibri" panose="020F0502020204030204" pitchFamily="34" charset="0"/>
            </a:rPr>
            <a:t> over time?</a:t>
          </a:r>
        </a:p>
        <a:p>
          <a:pPr marL="0" marR="0" lvl="0" indent="0" algn="l" defTabSz="914400" eaLnBrk="1" fontAlgn="auto" latinLnBrk="0" hangingPunct="1">
            <a:lnSpc>
              <a:spcPct val="100000"/>
            </a:lnSpc>
            <a:spcBef>
              <a:spcPts val="0"/>
            </a:spcBef>
            <a:spcAft>
              <a:spcPts val="0"/>
            </a:spcAft>
            <a:buClrTx/>
            <a:buSzTx/>
            <a:buFontTx/>
            <a:buNone/>
            <a:tabLst/>
            <a:defRPr/>
          </a:pPr>
          <a:endParaRPr lang="en-US" sz="1200" b="1">
            <a:solidFill>
              <a:sysClr val="windowText" lastClr="000000"/>
            </a:solidFill>
            <a:effectLst/>
            <a:latin typeface="Calibri" panose="020F0502020204030204" pitchFamily="34" charset="0"/>
            <a:ea typeface="Calibri" panose="020F0502020204030204" pitchFamily="34" charset="0"/>
            <a:cs typeface="Calibri" panose="020F0502020204030204" pitchFamily="34" charset="0"/>
          </a:endParaRPr>
        </a:p>
        <a:p>
          <a:pPr marL="0" marR="0" lvl="0" indent="0" algn="l" defTabSz="914400" eaLnBrk="1" fontAlgn="auto" latinLnBrk="0" hangingPunct="1">
            <a:lnSpc>
              <a:spcPct val="100000"/>
            </a:lnSpc>
            <a:spcBef>
              <a:spcPts val="0"/>
            </a:spcBef>
            <a:spcAft>
              <a:spcPts val="0"/>
            </a:spcAft>
            <a:buClrTx/>
            <a:buSzTx/>
            <a:buFontTx/>
            <a:buNone/>
            <a:tabLst/>
            <a:defRPr/>
          </a:pPr>
          <a:r>
            <a:rPr lang="en-PK" sz="1200" b="1">
              <a:solidFill>
                <a:sysClr val="windowText" lastClr="000000"/>
              </a:solidFill>
              <a:effectLst/>
              <a:latin typeface="Calibri" panose="020F0502020204030204" pitchFamily="34" charset="0"/>
              <a:ea typeface="Calibri" panose="020F0502020204030204" pitchFamily="34" charset="0"/>
              <a:cs typeface="Calibri" panose="020F0502020204030204" pitchFamily="34" charset="0"/>
            </a:rPr>
            <a:t>In January, the total transaction amount (from Deposits and Withdrawals) was the highest.</a:t>
          </a:r>
          <a:br>
            <a:rPr lang="en-PK" sz="1200" b="1">
              <a:solidFill>
                <a:sysClr val="windowText" lastClr="000000"/>
              </a:solidFill>
              <a:effectLst/>
              <a:latin typeface="Calibri" panose="020F0502020204030204" pitchFamily="34" charset="0"/>
              <a:ea typeface="Calibri" panose="020F0502020204030204" pitchFamily="34" charset="0"/>
              <a:cs typeface="Calibri" panose="020F0502020204030204" pitchFamily="34" charset="0"/>
            </a:rPr>
          </a:br>
          <a:r>
            <a:rPr lang="en-PK" sz="1200" b="1">
              <a:solidFill>
                <a:sysClr val="windowText" lastClr="000000"/>
              </a:solidFill>
              <a:effectLst/>
              <a:latin typeface="Calibri" panose="020F0502020204030204" pitchFamily="34" charset="0"/>
              <a:ea typeface="Calibri" panose="020F0502020204030204" pitchFamily="34" charset="0"/>
              <a:cs typeface="Calibri" panose="020F0502020204030204" pitchFamily="34" charset="0"/>
            </a:rPr>
            <a:t>May had the lowest total transaction amount under the same transaction types.</a:t>
          </a:r>
        </a:p>
        <a:p>
          <a:pPr algn="l"/>
          <a:endParaRPr lang="en-PK" sz="1200" b="1">
            <a:solidFill>
              <a:sysClr val="windowText" lastClr="000000"/>
            </a:solidFill>
          </a:endParaRPr>
        </a:p>
      </xdr:txBody>
    </xdr:sp>
    <xdr:clientData/>
  </xdr:twoCellAnchor>
  <xdr:twoCellAnchor>
    <xdr:from>
      <xdr:col>14</xdr:col>
      <xdr:colOff>15240</xdr:colOff>
      <xdr:row>10</xdr:row>
      <xdr:rowOff>15240</xdr:rowOff>
    </xdr:from>
    <xdr:to>
      <xdr:col>19</xdr:col>
      <xdr:colOff>567240</xdr:colOff>
      <xdr:row>19</xdr:row>
      <xdr:rowOff>169320</xdr:rowOff>
    </xdr:to>
    <xdr:graphicFrame macro="">
      <xdr:nvGraphicFramePr>
        <xdr:cNvPr id="5" name="Chart 4">
          <a:extLst>
            <a:ext uri="{FF2B5EF4-FFF2-40B4-BE49-F238E27FC236}">
              <a16:creationId xmlns:a16="http://schemas.microsoft.com/office/drawing/2014/main" id="{AF865B75-470E-4223-BE05-160710769D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579120</xdr:colOff>
      <xdr:row>25</xdr:row>
      <xdr:rowOff>53340</xdr:rowOff>
    </xdr:from>
    <xdr:to>
      <xdr:col>19</xdr:col>
      <xdr:colOff>521520</xdr:colOff>
      <xdr:row>35</xdr:row>
      <xdr:rowOff>24540</xdr:rowOff>
    </xdr:to>
    <xdr:graphicFrame macro="">
      <xdr:nvGraphicFramePr>
        <xdr:cNvPr id="6" name="Chart 5">
          <a:extLst>
            <a:ext uri="{FF2B5EF4-FFF2-40B4-BE49-F238E27FC236}">
              <a16:creationId xmlns:a16="http://schemas.microsoft.com/office/drawing/2014/main" id="{FEAA27C3-8323-4502-B78B-379AEC21DC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38100</xdr:colOff>
      <xdr:row>38</xdr:row>
      <xdr:rowOff>152400</xdr:rowOff>
    </xdr:from>
    <xdr:to>
      <xdr:col>21</xdr:col>
      <xdr:colOff>152400</xdr:colOff>
      <xdr:row>53</xdr:row>
      <xdr:rowOff>106680</xdr:rowOff>
    </xdr:to>
    <xdr:graphicFrame macro="">
      <xdr:nvGraphicFramePr>
        <xdr:cNvPr id="7" name="Chart 6">
          <a:extLst>
            <a:ext uri="{FF2B5EF4-FFF2-40B4-BE49-F238E27FC236}">
              <a16:creationId xmlns:a16="http://schemas.microsoft.com/office/drawing/2014/main" id="{771E9111-018B-4C67-BCBC-2A961B7FC9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0</xdr:colOff>
      <xdr:row>58</xdr:row>
      <xdr:rowOff>30480</xdr:rowOff>
    </xdr:from>
    <xdr:to>
      <xdr:col>19</xdr:col>
      <xdr:colOff>552000</xdr:colOff>
      <xdr:row>68</xdr:row>
      <xdr:rowOff>1680</xdr:rowOff>
    </xdr:to>
    <xdr:graphicFrame macro="">
      <xdr:nvGraphicFramePr>
        <xdr:cNvPr id="8" name="Chart 7">
          <a:extLst>
            <a:ext uri="{FF2B5EF4-FFF2-40B4-BE49-F238E27FC236}">
              <a16:creationId xmlns:a16="http://schemas.microsoft.com/office/drawing/2014/main" id="{7E22C80F-5FC0-4EDC-827D-791655822F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0</xdr:colOff>
      <xdr:row>78</xdr:row>
      <xdr:rowOff>175260</xdr:rowOff>
    </xdr:from>
    <xdr:to>
      <xdr:col>19</xdr:col>
      <xdr:colOff>552000</xdr:colOff>
      <xdr:row>88</xdr:row>
      <xdr:rowOff>146460</xdr:rowOff>
    </xdr:to>
    <xdr:graphicFrame macro="">
      <xdr:nvGraphicFramePr>
        <xdr:cNvPr id="9" name="Chart 8">
          <a:extLst>
            <a:ext uri="{FF2B5EF4-FFF2-40B4-BE49-F238E27FC236}">
              <a16:creationId xmlns:a16="http://schemas.microsoft.com/office/drawing/2014/main" id="{2DEA8DBB-D033-4478-B9A8-203F827538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snain zahoor" refreshedDate="45865.642213194442" createdVersion="8" refreshedVersion="8" minRefreshableVersion="3" recordCount="3000" xr:uid="{6DAE5B64-1412-44B0-9725-519A24D9A27C}">
  <cacheSource type="worksheet">
    <worksheetSource ref="A1:M3001" sheet="Main File Finance_Account_Trans"/>
  </cacheSource>
  <cacheFields count="13">
    <cacheField name="Transaction_ID" numFmtId="0">
      <sharedItems/>
    </cacheField>
    <cacheField name="Customer_ID" numFmtId="0">
      <sharedItems/>
    </cacheField>
    <cacheField name="Date" numFmtId="14">
      <sharedItems containsSemiMixedTypes="0" containsNonDate="0" containsDate="1" containsString="0" minDate="2022-01-01T00:00:00" maxDate="2022-05-05T23:00:00"/>
    </cacheField>
    <cacheField name="Month" numFmtId="22">
      <sharedItems count="5">
        <s v="March"/>
        <s v="January"/>
        <s v="February"/>
        <s v="April"/>
        <s v="May"/>
      </sharedItems>
    </cacheField>
    <cacheField name="Year" numFmtId="22">
      <sharedItems/>
    </cacheField>
    <cacheField name="Account_Type" numFmtId="0">
      <sharedItems count="4">
        <s v="Credit"/>
        <s v="Investment"/>
        <s v="Checking"/>
        <s v="Savings"/>
      </sharedItems>
    </cacheField>
    <cacheField name="Transaction_Type" numFmtId="0">
      <sharedItems count="4">
        <s v="Interest"/>
        <s v="Withdrawal"/>
        <s v="Deposit"/>
        <s v="Fee"/>
      </sharedItems>
    </cacheField>
    <cacheField name="Transaction_Amount" numFmtId="0">
      <sharedItems containsSemiMixedTypes="0" containsString="0" containsNumber="1" minValue="77.760000000000005" maxValue="49987.58"/>
    </cacheField>
    <cacheField name="Balance_After_Transaction" numFmtId="0">
      <sharedItems containsSemiMixedTypes="0" containsString="0" containsNumber="1" minValue="118.5" maxValue="99963.6"/>
    </cacheField>
    <cacheField name="Interest_Accrued" numFmtId="0">
      <sharedItems containsSemiMixedTypes="0" containsString="0" containsNumber="1" minValue="0.12" maxValue="499.95" count="1792">
        <n v="327.96"/>
        <n v="96.51"/>
        <n v="420.25"/>
        <n v="250.43"/>
        <n v="282.2"/>
        <n v="17.170000000000002"/>
        <n v="32.799999999999997"/>
        <n v="62.65"/>
        <n v="325.93"/>
        <n v="334.92"/>
        <n v="145.72999999999999"/>
        <n v="32.590000000000003"/>
        <n v="100.84"/>
        <n v="376.6"/>
        <n v="125.32"/>
        <n v="448.83"/>
        <n v="160.22"/>
        <n v="122.75"/>
        <n v="66.05"/>
        <n v="454.9"/>
        <n v="266.74"/>
        <n v="158.08000000000001"/>
        <n v="417.43"/>
        <n v="133.03"/>
        <n v="392.71"/>
        <n v="400.97"/>
        <n v="65.64"/>
        <n v="189.8"/>
        <n v="441.13"/>
        <n v="260.55"/>
        <n v="301.12"/>
        <n v="182.86"/>
        <n v="20.65"/>
        <n v="400.12"/>
        <n v="57.12"/>
        <n v="99.79"/>
        <n v="135.96"/>
        <n v="339.42"/>
        <n v="184.84"/>
        <n v="165.35"/>
        <n v="427.11"/>
        <n v="487.37"/>
        <n v="315.64"/>
        <n v="204.69"/>
        <n v="255.53"/>
        <n v="426.16"/>
        <n v="123.78"/>
        <n v="93.18"/>
        <n v="362.31"/>
        <n v="438.42"/>
        <n v="216.38"/>
        <n v="87.71"/>
        <n v="487.34"/>
        <n v="366.31"/>
        <n v="115.57"/>
        <n v="444.69"/>
        <n v="155.72"/>
        <n v="293.51"/>
        <n v="200.85"/>
        <n v="217.47"/>
        <n v="498.92"/>
        <n v="312.29000000000002"/>
        <n v="356.58"/>
        <n v="383.11"/>
        <n v="42.45"/>
        <n v="367.08"/>
        <n v="312.97000000000003"/>
        <n v="167.73"/>
        <n v="32.840000000000003"/>
        <n v="286.38"/>
        <n v="140.06"/>
        <n v="432.58"/>
        <n v="164.64"/>
        <n v="268.64"/>
        <n v="363.14"/>
        <n v="496.51"/>
        <n v="414.71"/>
        <n v="110.64"/>
        <n v="187.35"/>
        <n v="335.2"/>
        <n v="425.29"/>
        <n v="136.91"/>
        <n v="232.82"/>
        <n v="445.16"/>
        <n v="428.88"/>
        <n v="194.58"/>
        <n v="63.63"/>
        <n v="442.44"/>
        <n v="41.4"/>
        <n v="24.17"/>
        <n v="315.94"/>
        <n v="38.340000000000003"/>
        <n v="372.79"/>
        <n v="497.55"/>
        <n v="230.48"/>
        <n v="243.02"/>
        <n v="488.31"/>
        <n v="109.53"/>
        <n v="98.29"/>
        <n v="418.82"/>
        <n v="15.45"/>
        <n v="452.93"/>
        <n v="439.59"/>
        <n v="10.37"/>
        <n v="96.88"/>
        <n v="289.74"/>
        <n v="395.56"/>
        <n v="213.8"/>
        <n v="36.450000000000003"/>
        <n v="268.60000000000002"/>
        <n v="115.62"/>
        <n v="313.18"/>
        <n v="477.42"/>
        <n v="448.1"/>
        <n v="243.28"/>
        <n v="471.21"/>
        <n v="468.47"/>
        <n v="116.63"/>
        <n v="423.29"/>
        <n v="488.99"/>
        <n v="210.95"/>
        <n v="495.04"/>
        <n v="362.88"/>
        <n v="119.72"/>
        <n v="261.13"/>
        <n v="420.46"/>
        <n v="443.83"/>
        <n v="449.95"/>
        <n v="475.44"/>
        <n v="468.85"/>
        <n v="51.8"/>
        <n v="43.88"/>
        <n v="7.8"/>
        <n v="265.63"/>
        <n v="493.27"/>
        <n v="258.26"/>
        <n v="348.34"/>
        <n v="406.05"/>
        <n v="340.03"/>
        <n v="297.41000000000003"/>
        <n v="174.54"/>
        <n v="225.4"/>
        <n v="297.07"/>
        <n v="296.62"/>
        <n v="63.06"/>
        <n v="146.63"/>
        <n v="233.65"/>
        <n v="469.13"/>
        <n v="100.54"/>
        <n v="55.92"/>
        <n v="364.46"/>
        <n v="167.59"/>
        <n v="127.82"/>
        <n v="244.34"/>
        <n v="169.23"/>
        <n v="466.37"/>
        <n v="77.11"/>
        <n v="197.43"/>
        <n v="200.22"/>
        <n v="381.67"/>
        <n v="244.4"/>
        <n v="445.9"/>
        <n v="430.22"/>
        <n v="95.36"/>
        <n v="193.95"/>
        <n v="9.84"/>
        <n v="257.02"/>
        <n v="170.17"/>
        <n v="258.16000000000003"/>
        <n v="142.79"/>
        <n v="351.4"/>
        <n v="417.21"/>
        <n v="172.09"/>
        <n v="382.77"/>
        <n v="149.56"/>
        <n v="396.51"/>
        <n v="365.1"/>
        <n v="275.62"/>
        <n v="461.16"/>
        <n v="263.92"/>
        <n v="174.04"/>
        <n v="462.62"/>
        <n v="247.47"/>
        <n v="241.44"/>
        <n v="460.95"/>
        <n v="72.08"/>
        <n v="419.42"/>
        <n v="381.42"/>
        <n v="189.18"/>
        <n v="352.39"/>
        <n v="148.05000000000001"/>
        <n v="172.77"/>
        <n v="55.77"/>
        <n v="194.01"/>
        <n v="10.45"/>
        <n v="103.74"/>
        <n v="483.94"/>
        <n v="336.88"/>
        <n v="163.25"/>
        <n v="134.68"/>
        <n v="479.88"/>
        <n v="171.71"/>
        <n v="69.849999999999994"/>
        <n v="461.5"/>
        <n v="288.14"/>
        <n v="459.64"/>
        <n v="110.41"/>
        <n v="110.05"/>
        <n v="244.18"/>
        <n v="276.5"/>
        <n v="385.22"/>
        <n v="418.56"/>
        <n v="269.79000000000002"/>
        <n v="294.16000000000003"/>
        <n v="296.85000000000002"/>
        <n v="110.52"/>
        <n v="126.5"/>
        <n v="121.65"/>
        <n v="411.2"/>
        <n v="149.41"/>
        <n v="11.07"/>
        <n v="128.29"/>
        <n v="266.89"/>
        <n v="215.35"/>
        <n v="281.47000000000003"/>
        <n v="401.09"/>
        <n v="177.73"/>
        <n v="13.42"/>
        <n v="298.22000000000003"/>
        <n v="271.39999999999998"/>
        <n v="475.34"/>
        <n v="233.07"/>
        <n v="448.29"/>
        <n v="348.61"/>
        <n v="206.61"/>
        <n v="349.88"/>
        <n v="303.67"/>
        <n v="139.09"/>
        <n v="70.16"/>
        <n v="50.2"/>
        <n v="273.20999999999998"/>
        <n v="392.39"/>
        <n v="298.18"/>
        <n v="23.14"/>
        <n v="338.58"/>
        <n v="323.45999999999998"/>
        <n v="226.39"/>
        <n v="194.78"/>
        <n v="436.23"/>
        <n v="199.16"/>
        <n v="96.05"/>
        <n v="442.7"/>
        <n v="160.06"/>
        <n v="291.36"/>
        <n v="108.13"/>
        <n v="426.78"/>
        <n v="335.55"/>
        <n v="220.9"/>
        <n v="116.5"/>
        <n v="66.73"/>
        <n v="397.58"/>
        <n v="402.74"/>
        <n v="150.19"/>
        <n v="150.63"/>
        <n v="342.47"/>
        <n v="279.24"/>
        <n v="462.32"/>
        <n v="183.35"/>
        <n v="65.36"/>
        <n v="495.2"/>
        <n v="0.12"/>
        <n v="262.89"/>
        <n v="71.430000000000007"/>
        <n v="124.33"/>
        <n v="326.04000000000002"/>
        <n v="483.13"/>
        <n v="22.92"/>
        <n v="257.74"/>
        <n v="229.12"/>
        <n v="193.75"/>
        <n v="488.83"/>
        <n v="329.36"/>
        <n v="381.75"/>
        <n v="38.17"/>
        <n v="156.12"/>
        <n v="477.12"/>
        <n v="387.76"/>
        <n v="427.62"/>
        <n v="79.650000000000006"/>
        <n v="496.71"/>
        <n v="287.49"/>
        <n v="431.67"/>
        <n v="350.97"/>
        <n v="377.18"/>
        <n v="107.04"/>
        <n v="352.02"/>
        <n v="201.22"/>
        <n v="190.79"/>
        <n v="382.98"/>
        <n v="351.57"/>
        <n v="271.64"/>
        <n v="493.21"/>
        <n v="413.5"/>
        <n v="441.12"/>
        <n v="88.38"/>
        <n v="181.83"/>
        <n v="388.88"/>
        <n v="384.3"/>
        <n v="417.8"/>
        <n v="326.41000000000003"/>
        <n v="409.43"/>
        <n v="194.35"/>
        <n v="144.86000000000001"/>
        <n v="41.74"/>
        <n v="155.94999999999999"/>
        <n v="221.03"/>
        <n v="342.79"/>
        <n v="335.59"/>
        <n v="228.03"/>
        <n v="458.61"/>
        <n v="197.27"/>
        <n v="199.57"/>
        <n v="288.66000000000003"/>
        <n v="277.35000000000002"/>
        <n v="379.21"/>
        <n v="40.51"/>
        <n v="281.89"/>
        <n v="253.68"/>
        <n v="288.64"/>
        <n v="341.29"/>
        <n v="186.73"/>
        <n v="280.83999999999997"/>
        <n v="126.94"/>
        <n v="333.68"/>
        <n v="455.71"/>
        <n v="444.3"/>
        <n v="360.34"/>
        <n v="225.58"/>
        <n v="489.59"/>
        <n v="300.23"/>
        <n v="380.74"/>
        <n v="446.77"/>
        <n v="441.31"/>
        <n v="266.87"/>
        <n v="93.52"/>
        <n v="166.7"/>
        <n v="395.58"/>
        <n v="484.97"/>
        <n v="75.56"/>
        <n v="376.18"/>
        <n v="425.94"/>
        <n v="90.79"/>
        <n v="236.31"/>
        <n v="261.48"/>
        <n v="99.05"/>
        <n v="159.22"/>
        <n v="239.25"/>
        <n v="371.4"/>
        <n v="23.45"/>
        <n v="216.5"/>
        <n v="275.45"/>
        <n v="140.58000000000001"/>
        <n v="84.05"/>
        <n v="372.32"/>
        <n v="268.7"/>
        <n v="442.65"/>
        <n v="441.46"/>
        <n v="353.65"/>
        <n v="205.47"/>
        <n v="245.96"/>
        <n v="255.28"/>
        <n v="377.26"/>
        <n v="197.96"/>
        <n v="379.32"/>
        <n v="145.88"/>
        <n v="34.74"/>
        <n v="292.18"/>
        <n v="122.58"/>
        <n v="327.78"/>
        <n v="459.78"/>
        <n v="173.2"/>
        <n v="269.48"/>
        <n v="195.82"/>
        <n v="343.64"/>
        <n v="205.76"/>
        <n v="323.75"/>
        <n v="263.76"/>
        <n v="93.39"/>
        <n v="224.26"/>
        <n v="247.04"/>
        <n v="325.05"/>
        <n v="375.79"/>
        <n v="70.41"/>
        <n v="346.09"/>
        <n v="109.82"/>
        <n v="323.79000000000002"/>
        <n v="36.909999999999997"/>
        <n v="212.75"/>
        <n v="157.6"/>
        <n v="101.14"/>
        <n v="271.27999999999997"/>
        <n v="328.4"/>
        <n v="408.17"/>
        <n v="71.92"/>
        <n v="107.92"/>
        <n v="234.47"/>
        <n v="177.36"/>
        <n v="499.95"/>
        <n v="22.79"/>
        <n v="307"/>
        <n v="6.43"/>
        <n v="44.86"/>
        <n v="314.32"/>
        <n v="266.7"/>
        <n v="302.83"/>
        <n v="84.64"/>
        <n v="444.9"/>
        <n v="184.98"/>
        <n v="101.31"/>
        <n v="496.84"/>
        <n v="323.3"/>
        <n v="155.6"/>
        <n v="208.91"/>
        <n v="262.24"/>
        <n v="106.47"/>
        <n v="3.7"/>
        <n v="392.62"/>
        <n v="113.38"/>
        <n v="446.42"/>
        <n v="75.52"/>
        <n v="370.77"/>
        <n v="177.53"/>
        <n v="7.15"/>
        <n v="111.39"/>
        <n v="145.44999999999999"/>
        <n v="495.31"/>
        <n v="370.23"/>
        <n v="303.83999999999997"/>
        <n v="14.55"/>
        <n v="279.81"/>
        <n v="13.59"/>
        <n v="57.81"/>
        <n v="277.49"/>
        <n v="436.85"/>
        <n v="315.69"/>
        <n v="357.22"/>
        <n v="443.33"/>
        <n v="101.34"/>
        <n v="89.79"/>
        <n v="256.70999999999998"/>
        <n v="461.22"/>
        <n v="4.03"/>
        <n v="401.07"/>
        <n v="451.7"/>
        <n v="150.69999999999999"/>
        <n v="255.11"/>
        <n v="161.25"/>
        <n v="449.36"/>
        <n v="47.23"/>
        <n v="302.83999999999997"/>
        <n v="57.16"/>
        <n v="346.35"/>
        <n v="86.18"/>
        <n v="341.65"/>
        <n v="227.29"/>
        <n v="463.07"/>
        <n v="44.64"/>
        <n v="115.63"/>
        <n v="333.54"/>
        <n v="490.48"/>
        <n v="462.44"/>
        <n v="456.43"/>
        <n v="51.2"/>
        <n v="486.45"/>
        <n v="65.180000000000007"/>
        <n v="104.59"/>
        <n v="273.37"/>
        <n v="99.52"/>
        <n v="47.77"/>
        <n v="112.55"/>
        <n v="348.99"/>
        <n v="472.22"/>
        <n v="71.23"/>
        <n v="215.1"/>
        <n v="421.05"/>
        <n v="345.19"/>
        <n v="361.57"/>
        <n v="296.02999999999997"/>
        <n v="66.28"/>
        <n v="487.93"/>
        <n v="188.52"/>
        <n v="221.87"/>
        <n v="193.48"/>
        <n v="451.95"/>
        <n v="18.95"/>
        <n v="193.39"/>
        <n v="207.9"/>
        <n v="418.64"/>
        <n v="216.98"/>
        <n v="245.62"/>
        <n v="484.69"/>
        <n v="124.26"/>
        <n v="378.3"/>
        <n v="338.2"/>
        <n v="389.21"/>
        <n v="37.200000000000003"/>
        <n v="450.66"/>
        <n v="397.36"/>
        <n v="80.790000000000006"/>
        <n v="298.32"/>
        <n v="415.12"/>
        <n v="88.83"/>
        <n v="14.3"/>
        <n v="246.27"/>
        <n v="75.27"/>
        <n v="29.82"/>
        <n v="346.76"/>
        <n v="336.2"/>
        <n v="94.64"/>
        <n v="304.19"/>
        <n v="309.33999999999997"/>
        <n v="290.08999999999997"/>
        <n v="201.82"/>
        <n v="319.83"/>
        <n v="146.19999999999999"/>
        <n v="97.23"/>
        <n v="56.8"/>
        <n v="85.45"/>
        <n v="124.2"/>
        <n v="248.82"/>
        <n v="276.77999999999997"/>
        <n v="70.489999999999995"/>
        <n v="336.14"/>
        <n v="376.65"/>
        <n v="240.2"/>
        <n v="151.77000000000001"/>
        <n v="345.67"/>
        <n v="462.19"/>
        <n v="67.34"/>
        <n v="126.48"/>
        <n v="222.31"/>
        <n v="379.47"/>
        <n v="70.55"/>
        <n v="169.59"/>
        <n v="430.24"/>
        <n v="269.16000000000003"/>
        <n v="177.77"/>
        <n v="464.9"/>
        <n v="132.35"/>
        <n v="459.15"/>
        <n v="181.67"/>
        <n v="295.2"/>
        <n v="159.09"/>
        <n v="190.68"/>
        <n v="205.34"/>
        <n v="104.45"/>
        <n v="429.66"/>
        <n v="412.1"/>
        <n v="220.44"/>
        <n v="459.06"/>
        <n v="467.03"/>
        <n v="310.23"/>
        <n v="112.67"/>
        <n v="404.79"/>
        <n v="117.42"/>
        <n v="275.5"/>
        <n v="83.11"/>
        <n v="215.93"/>
        <n v="334.83"/>
        <n v="215.39"/>
        <n v="346.99"/>
        <n v="211.71"/>
        <n v="281.81"/>
        <n v="431.57"/>
        <n v="93.42"/>
        <n v="203.49"/>
        <n v="390.92"/>
        <n v="469.19"/>
        <n v="134.01"/>
        <n v="339.75"/>
        <n v="70.849999999999994"/>
        <n v="431.01"/>
        <n v="174.92"/>
        <n v="64.55"/>
        <n v="36.14"/>
        <n v="162.91999999999999"/>
        <n v="476.95"/>
        <n v="333.9"/>
        <n v="168.71"/>
        <n v="428.15"/>
        <n v="482.76"/>
        <n v="334.51"/>
        <n v="371.3"/>
        <n v="234.55"/>
        <n v="449.51"/>
        <n v="377.81"/>
        <n v="315.14"/>
        <n v="16.91"/>
        <n v="151.83000000000001"/>
        <n v="223.65"/>
        <n v="193.5"/>
        <n v="135.99"/>
        <n v="95.04"/>
        <n v="216.24"/>
        <n v="194.38"/>
        <n v="8.17"/>
        <n v="436.2"/>
        <n v="190.67"/>
        <n v="268.5"/>
        <n v="380.84"/>
        <n v="240.88"/>
        <n v="27.67"/>
        <n v="19.920000000000002"/>
        <n v="401.21"/>
        <n v="18.399999999999999"/>
        <n v="323.66000000000003"/>
        <n v="303.02999999999997"/>
        <n v="88.17"/>
        <n v="123.65"/>
        <n v="138.49"/>
        <n v="158.25"/>
        <n v="435.79"/>
        <n v="384.43"/>
        <n v="49.83"/>
        <n v="336.39"/>
        <n v="483.16"/>
        <n v="141.72999999999999"/>
        <n v="84.52"/>
        <n v="423.82"/>
        <n v="14.9"/>
        <n v="43.37"/>
        <n v="29.25"/>
        <n v="52.56"/>
        <n v="467"/>
        <n v="90.12"/>
        <n v="178.58"/>
        <n v="5.25"/>
        <n v="409.76"/>
        <n v="286.13"/>
        <n v="157"/>
        <n v="477.64"/>
        <n v="61.64"/>
        <n v="172.18"/>
        <n v="322.91000000000003"/>
        <n v="320.94"/>
        <n v="8.9"/>
        <n v="440.64"/>
        <n v="479.86"/>
        <n v="20.100000000000001"/>
        <n v="19.329999999999998"/>
        <n v="192.05"/>
        <n v="320.72000000000003"/>
        <n v="69.73"/>
        <n v="146.02000000000001"/>
        <n v="396.53"/>
        <n v="139.41999999999999"/>
        <n v="195.17"/>
        <n v="471.4"/>
        <n v="55.8"/>
        <n v="400.49"/>
        <n v="189.07"/>
        <n v="317.98"/>
        <n v="191.53"/>
        <n v="38.659999999999997"/>
        <n v="256.45999999999998"/>
        <n v="294.67"/>
        <n v="216.03"/>
        <n v="483.2"/>
        <n v="326.86"/>
        <n v="38.200000000000003"/>
        <n v="158.71"/>
        <n v="426.42"/>
        <n v="350.08"/>
        <n v="253.82"/>
        <n v="333.48"/>
        <n v="294.36"/>
        <n v="441.89"/>
        <n v="17.36"/>
        <n v="270.41000000000003"/>
        <n v="316.39"/>
        <n v="196.97"/>
        <n v="486.9"/>
        <n v="330.78"/>
        <n v="289.44"/>
        <n v="263.27999999999997"/>
        <n v="357.6"/>
        <n v="300.42"/>
        <n v="260.35000000000002"/>
        <n v="318.64"/>
        <n v="17.87"/>
        <n v="452.9"/>
        <n v="277.94"/>
        <n v="59.08"/>
        <n v="440.63"/>
        <n v="16.29"/>
        <n v="69.7"/>
        <n v="77.86"/>
        <n v="71.3"/>
        <n v="190.85"/>
        <n v="122.1"/>
        <n v="139.72"/>
        <n v="273.43"/>
        <n v="242.56"/>
        <n v="495.08"/>
        <n v="423.32"/>
        <n v="62.86"/>
        <n v="378.74"/>
        <n v="465.65"/>
        <n v="343.44"/>
        <n v="348.17"/>
        <n v="378.99"/>
        <n v="216.68"/>
        <n v="460.62"/>
        <n v="226.22"/>
        <n v="436.31"/>
        <n v="341.69"/>
        <n v="65.290000000000006"/>
        <n v="486.29"/>
        <n v="167.85"/>
        <n v="166.28"/>
        <n v="472.18"/>
        <n v="55.03"/>
        <n v="178.15"/>
        <n v="472.13"/>
        <n v="249.11"/>
        <n v="424.31"/>
        <n v="213.03"/>
        <n v="351.42"/>
        <n v="333.42"/>
        <n v="491.21"/>
        <n v="247.14"/>
        <n v="381.12"/>
        <n v="165.13"/>
        <n v="285.72000000000003"/>
        <n v="382.53"/>
        <n v="382.8"/>
        <n v="176.68"/>
        <n v="422.64"/>
        <n v="151.16"/>
        <n v="241.95"/>
        <n v="138.81"/>
        <n v="473.94"/>
        <n v="270.16000000000003"/>
        <n v="411.79"/>
        <n v="131.35"/>
        <n v="94.09"/>
        <n v="430.34"/>
        <n v="211.97"/>
        <n v="186.76"/>
        <n v="21.39"/>
        <n v="64.28"/>
        <n v="185.45"/>
        <n v="142.51"/>
        <n v="139.83000000000001"/>
        <n v="79.63"/>
        <n v="455.79"/>
        <n v="273.02999999999997"/>
        <n v="317.55"/>
        <n v="51.81"/>
        <n v="39.369999999999997"/>
        <n v="16.079999999999998"/>
        <n v="357.55"/>
        <n v="128.37"/>
        <n v="497.59"/>
        <n v="407.43"/>
        <n v="160.51"/>
        <n v="196.07"/>
        <n v="126.73"/>
        <n v="470.23"/>
        <n v="142.02000000000001"/>
        <n v="417.48"/>
        <n v="208.67"/>
        <n v="187.94"/>
        <n v="296.39"/>
        <n v="214.78"/>
        <n v="87.22"/>
        <n v="404.62"/>
        <n v="120.91"/>
        <n v="381.78"/>
        <n v="57.7"/>
        <n v="185.08"/>
        <n v="175.6"/>
        <n v="10.01"/>
        <n v="356.18"/>
        <n v="479.48"/>
        <n v="4.41"/>
        <n v="277.47000000000003"/>
        <n v="353.73"/>
        <n v="325.89"/>
        <n v="67.97"/>
        <n v="431.85"/>
        <n v="282.58"/>
        <n v="362.05"/>
        <n v="249.49"/>
        <n v="160.94999999999999"/>
        <n v="492.73"/>
        <n v="174.94"/>
        <n v="253.78"/>
        <n v="158.03"/>
        <n v="341.68"/>
        <n v="367.81"/>
        <n v="322.92"/>
        <n v="158.4"/>
        <n v="35.71"/>
        <n v="408.23"/>
        <n v="438.92"/>
        <n v="342.96"/>
        <n v="447.87"/>
        <n v="325.52"/>
        <n v="73.78"/>
        <n v="246.41"/>
        <n v="478.93"/>
        <n v="24.95"/>
        <n v="475.46"/>
        <n v="395.3"/>
        <n v="31.17"/>
        <n v="232.8"/>
        <n v="307.66000000000003"/>
        <n v="314.13"/>
        <n v="15.66"/>
        <n v="373.75"/>
        <n v="182.54"/>
        <n v="179.67"/>
        <n v="19.22"/>
        <n v="385.21"/>
        <n v="25.96"/>
        <n v="454.25"/>
        <n v="76.34"/>
        <n v="366.05"/>
        <n v="347.52"/>
        <n v="70.94"/>
        <n v="411.11"/>
        <n v="434.9"/>
        <n v="418"/>
        <n v="422.21"/>
        <n v="140.22999999999999"/>
        <n v="241.24"/>
        <n v="420.8"/>
        <n v="470.29"/>
        <n v="173.48"/>
        <n v="319.44"/>
        <n v="240.91"/>
        <n v="325.94"/>
        <n v="244.72"/>
        <n v="357.34"/>
        <n v="221.29"/>
        <n v="345.79"/>
        <n v="344.06"/>
        <n v="392.75"/>
        <n v="7.14"/>
        <n v="202.63"/>
        <n v="182.37"/>
        <n v="212.32"/>
        <n v="111.2"/>
        <n v="40.1"/>
        <n v="188.32"/>
        <n v="341.71"/>
        <n v="274.76"/>
        <n v="261.62"/>
        <n v="392.49"/>
        <n v="10.98"/>
        <n v="18.79"/>
        <n v="423.88"/>
        <n v="26"/>
        <n v="404.59"/>
        <n v="198.76"/>
        <n v="306.52"/>
        <n v="337.81"/>
        <n v="159.66"/>
        <n v="287.52999999999997"/>
        <n v="359.17"/>
        <n v="20.14"/>
        <n v="371.44"/>
        <n v="213.44"/>
        <n v="98.85"/>
        <n v="265.10000000000002"/>
        <n v="22.2"/>
        <n v="399.97"/>
        <n v="469.04"/>
        <n v="433.76"/>
        <n v="239.03"/>
        <n v="78.900000000000006"/>
        <n v="128.99"/>
        <n v="138.31"/>
        <n v="202.1"/>
        <n v="105.24"/>
        <n v="443.03"/>
        <n v="116.52"/>
        <n v="375.92"/>
        <n v="452.32"/>
        <n v="27.73"/>
        <n v="271.77"/>
        <n v="279.23"/>
        <n v="258.48"/>
        <n v="484.12"/>
        <n v="158.37"/>
        <n v="107.64"/>
        <n v="242.27"/>
        <n v="194.52"/>
        <n v="345.77"/>
        <n v="414.57"/>
        <n v="133.22999999999999"/>
        <n v="103.56"/>
        <n v="441.69"/>
        <n v="72.83"/>
        <n v="224.62"/>
        <n v="9.1"/>
        <n v="326.83999999999997"/>
        <n v="22.17"/>
        <n v="335.47"/>
        <n v="384.27"/>
        <n v="237.68"/>
        <n v="309.85000000000002"/>
        <n v="248.05"/>
        <n v="193.45"/>
        <n v="326.63"/>
        <n v="198.46"/>
        <n v="390.4"/>
        <n v="134.37"/>
        <n v="187.34"/>
        <n v="41.69"/>
        <n v="22.36"/>
        <n v="430.44"/>
        <n v="134"/>
        <n v="312.64"/>
        <n v="235.12"/>
        <n v="290.98"/>
        <n v="458.34"/>
        <n v="143.5"/>
        <n v="251.54"/>
        <n v="416.61"/>
        <n v="371.19"/>
        <n v="59.29"/>
        <n v="273.5"/>
        <n v="303.01"/>
        <n v="21.76"/>
        <n v="274.33999999999997"/>
        <n v="429.14"/>
        <n v="54.83"/>
        <n v="173.27"/>
        <n v="82.15"/>
        <n v="372.11"/>
        <n v="187.5"/>
        <n v="97.32"/>
        <n v="339.82"/>
        <n v="62.95"/>
        <n v="477.83"/>
        <n v="53.3"/>
        <n v="261.92"/>
        <n v="162.88"/>
        <n v="314.23"/>
        <n v="76.930000000000007"/>
        <n v="76.98"/>
        <n v="29"/>
        <n v="256.61"/>
        <n v="132.13"/>
        <n v="236.78"/>
        <n v="30.83"/>
        <n v="216.29"/>
        <n v="294.24"/>
        <n v="12.76"/>
        <n v="329.86"/>
        <n v="21.47"/>
        <n v="58.44"/>
        <n v="237.03"/>
        <n v="339.23"/>
        <n v="173.88"/>
        <n v="86.22"/>
        <n v="177.66"/>
        <n v="262.63"/>
        <n v="161.86000000000001"/>
        <n v="318.99"/>
        <n v="203.04"/>
        <n v="263.26"/>
        <n v="465.8"/>
        <n v="445.79"/>
        <n v="280.23"/>
        <n v="43.61"/>
        <n v="450.73"/>
        <n v="74.61"/>
        <n v="349.29"/>
        <n v="222.7"/>
        <n v="198.3"/>
        <n v="202.26"/>
        <n v="488.93"/>
        <n v="163.63"/>
        <n v="395.08"/>
        <n v="347.93"/>
        <n v="14.63"/>
        <n v="6.2"/>
        <n v="33.130000000000003"/>
        <n v="28.71"/>
        <n v="162.87"/>
        <n v="36.54"/>
        <n v="115.76"/>
        <n v="435.42"/>
        <n v="449.37"/>
        <n v="54.26"/>
        <n v="274.89999999999998"/>
        <n v="313.27"/>
        <n v="499.83"/>
        <n v="162.79"/>
        <n v="92.63"/>
        <n v="456.03"/>
        <n v="195.29"/>
        <n v="229.9"/>
        <n v="239.05"/>
        <n v="64.010000000000005"/>
        <n v="394.7"/>
        <n v="393.85"/>
        <n v="450.01"/>
        <n v="158.51"/>
        <n v="484.88"/>
        <n v="461.27"/>
        <n v="161.22"/>
        <n v="346.68"/>
        <n v="264.62"/>
        <n v="334.29"/>
        <n v="109.04"/>
        <n v="345.87"/>
        <n v="445.93"/>
        <n v="95.39"/>
        <n v="404.75"/>
        <n v="427.27"/>
        <n v="99.04"/>
        <n v="285.92"/>
        <n v="59.86"/>
        <n v="171.91"/>
        <n v="489.57"/>
        <n v="71.680000000000007"/>
        <n v="60.28"/>
        <n v="246.44"/>
        <n v="498.59"/>
        <n v="469.91"/>
        <n v="185.48"/>
        <n v="114.59"/>
        <n v="246.38"/>
        <n v="173.23"/>
        <n v="212.71"/>
        <n v="142.82"/>
        <n v="155.99"/>
        <n v="27.82"/>
        <n v="491.28"/>
        <n v="137.16999999999999"/>
        <n v="449.22"/>
        <n v="404.85"/>
        <n v="290.89"/>
        <n v="136.52000000000001"/>
        <n v="203.77"/>
        <n v="292.08"/>
        <n v="444.88"/>
        <n v="304.87"/>
        <n v="403.83"/>
        <n v="287.83"/>
        <n v="138.59"/>
        <n v="121.97"/>
        <n v="166.29"/>
        <n v="444.18"/>
        <n v="482.11"/>
        <n v="182.03"/>
        <n v="320.31"/>
        <n v="272.62"/>
        <n v="312.41000000000003"/>
        <n v="468.96"/>
        <n v="146.79"/>
        <n v="38.11"/>
        <n v="90.91"/>
        <n v="201.14"/>
        <n v="276.67"/>
        <n v="157.54"/>
        <n v="422.89"/>
        <n v="13.49"/>
        <n v="252.83"/>
        <n v="439.17"/>
        <n v="485.91"/>
        <n v="220.52"/>
        <n v="324.20999999999998"/>
        <n v="488.69"/>
        <n v="419.13"/>
        <n v="264.79000000000002"/>
        <n v="380.95"/>
        <n v="109.58"/>
        <n v="390.5"/>
        <n v="438.37"/>
        <n v="209.3"/>
        <n v="130.13999999999999"/>
        <n v="459.81"/>
        <n v="332"/>
        <n v="51.11"/>
        <n v="338.19"/>
        <n v="142.47999999999999"/>
        <n v="140.77000000000001"/>
        <n v="411.49"/>
        <n v="149.96"/>
        <n v="393.15"/>
        <n v="442.21"/>
        <n v="435.94"/>
        <n v="209.67"/>
        <n v="396.66"/>
        <n v="472.78"/>
        <n v="251.41"/>
        <n v="306.62"/>
        <n v="182.08"/>
        <n v="106.57"/>
        <n v="19.399999999999999"/>
        <n v="199.47"/>
        <n v="450.74"/>
        <n v="8.57"/>
        <n v="168.78"/>
        <n v="325.16000000000003"/>
        <n v="276.85000000000002"/>
        <n v="177.48"/>
        <n v="326.36"/>
        <n v="187.42"/>
        <n v="19.559999999999999"/>
        <n v="441.27"/>
        <n v="196.25"/>
        <n v="63.17"/>
        <n v="479.66"/>
        <n v="354.2"/>
        <n v="91.71"/>
        <n v="496.89"/>
        <n v="471.48"/>
        <n v="154.62"/>
        <n v="415.92"/>
        <n v="270.43"/>
        <n v="372.08"/>
        <n v="195.21"/>
        <n v="284.95"/>
        <n v="33.33"/>
        <n v="269.60000000000002"/>
        <n v="364.18"/>
        <n v="184.8"/>
        <n v="334.88"/>
        <n v="342.4"/>
        <n v="72.930000000000007"/>
        <n v="128.31"/>
        <n v="15.64"/>
        <n v="169.05"/>
        <n v="376.4"/>
        <n v="85.12"/>
        <n v="242.13"/>
        <n v="23.96"/>
        <n v="416.7"/>
        <n v="211.53"/>
        <n v="460.93"/>
        <n v="16.8"/>
        <n v="223.02"/>
        <n v="215.06"/>
        <n v="454.59"/>
        <n v="443.31"/>
        <n v="90.15"/>
        <n v="106.51"/>
        <n v="80.180000000000007"/>
        <n v="99.37"/>
        <n v="447.79"/>
        <n v="79.19"/>
        <n v="469.45"/>
        <n v="316.33"/>
        <n v="456.1"/>
        <n v="6.91"/>
        <n v="57.66"/>
        <n v="455.24"/>
        <n v="73.319999999999993"/>
        <n v="332.78"/>
        <n v="52.21"/>
        <n v="243.51"/>
        <n v="39.380000000000003"/>
        <n v="414.3"/>
        <n v="469.01"/>
        <n v="347.75"/>
        <n v="199.98"/>
        <n v="310.86"/>
        <n v="53.33"/>
        <n v="275.85000000000002"/>
        <n v="170.34"/>
        <n v="13.84"/>
        <n v="414.96"/>
        <n v="180.29"/>
        <n v="262.52999999999997"/>
        <n v="38.76"/>
        <n v="156.58000000000001"/>
        <n v="68.900000000000006"/>
        <n v="464.75"/>
        <n v="116.55"/>
        <n v="39.74"/>
        <n v="313.04000000000002"/>
        <n v="54.39"/>
        <n v="182.7"/>
        <n v="169.27"/>
        <n v="142.96"/>
        <n v="96.06"/>
        <n v="402.55"/>
        <n v="292.26"/>
        <n v="193.74"/>
        <n v="485.08"/>
        <n v="173.76"/>
        <n v="276.58999999999997"/>
        <n v="116.07"/>
        <n v="190.47"/>
        <n v="51.87"/>
        <n v="105.93"/>
        <n v="30.77"/>
        <n v="93.99"/>
        <n v="374.87"/>
        <n v="326.82"/>
        <n v="266.08"/>
        <n v="275.79000000000002"/>
        <n v="168.46"/>
        <n v="290.99"/>
        <n v="187.79"/>
        <n v="205.35"/>
        <n v="324.11"/>
        <n v="232.43"/>
        <n v="341.38"/>
        <n v="135.21"/>
        <n v="117.92"/>
        <n v="465.75"/>
        <n v="271.2"/>
        <n v="51.42"/>
        <n v="455.9"/>
        <n v="373.73"/>
        <n v="408.91"/>
        <n v="478.56"/>
        <n v="176.07"/>
        <n v="212.67"/>
        <n v="363.41"/>
        <n v="460.58"/>
        <n v="138.38999999999999"/>
        <n v="434.34"/>
        <n v="132.01"/>
        <n v="267.12"/>
        <n v="257.49"/>
        <n v="309.57"/>
        <n v="71.709999999999994"/>
        <n v="176.04"/>
        <n v="400.98"/>
        <n v="98.99"/>
        <n v="2.82"/>
        <n v="167.75"/>
        <n v="453.63"/>
        <n v="436.58"/>
        <n v="303.66000000000003"/>
        <n v="359.83"/>
        <n v="125.1"/>
        <n v="243.18"/>
        <n v="169.24"/>
        <n v="181.23"/>
        <n v="198.06"/>
        <n v="123.19"/>
        <n v="416.13"/>
        <n v="12.92"/>
        <n v="442.54"/>
        <n v="273.74"/>
        <n v="117.96"/>
        <n v="432.82"/>
        <n v="491.76"/>
        <n v="286.43"/>
        <n v="92.98"/>
        <n v="447.12"/>
        <n v="159.44"/>
        <n v="197.17"/>
        <n v="165.59"/>
        <n v="463.27"/>
        <n v="57.36"/>
        <n v="222.09"/>
        <n v="30.04"/>
        <n v="138.77000000000001"/>
        <n v="278.47000000000003"/>
        <n v="246.95"/>
        <n v="137.97"/>
        <n v="441.32"/>
        <n v="499.1"/>
        <n v="204.92"/>
        <n v="497.13"/>
        <n v="36.28"/>
        <n v="375.18"/>
        <n v="74.39"/>
        <n v="33.6"/>
        <n v="415.51"/>
        <n v="52"/>
        <n v="128.88"/>
        <n v="145.96"/>
        <n v="232.27"/>
        <n v="180.9"/>
        <n v="114.06"/>
        <n v="325.98"/>
        <n v="338.96"/>
        <n v="408.41"/>
        <n v="281.07"/>
        <n v="409.67"/>
        <n v="180.49"/>
        <n v="35.94"/>
        <n v="476.12"/>
        <n v="4.99"/>
        <n v="268.95"/>
        <n v="192.77"/>
        <n v="386.57"/>
        <n v="68.44"/>
        <n v="249.16"/>
        <n v="38.770000000000003"/>
        <n v="157.77000000000001"/>
        <n v="195.91"/>
        <n v="215.11"/>
        <n v="360.19"/>
        <n v="395.14"/>
        <n v="271.39"/>
        <n v="270.93"/>
        <n v="211.01"/>
        <n v="463.03"/>
        <n v="216.99"/>
        <n v="261.14"/>
        <n v="74.430000000000007"/>
        <n v="215.6"/>
        <n v="273.62"/>
        <n v="97.17"/>
        <n v="277.14999999999998"/>
        <n v="130.81"/>
        <n v="384.82"/>
        <n v="366.84"/>
        <n v="202.45"/>
        <n v="436.5"/>
        <n v="62.09"/>
        <n v="341.47"/>
        <n v="269.25"/>
        <n v="192.36"/>
        <n v="179.12"/>
        <n v="371.32"/>
        <n v="483.43"/>
        <n v="315.13"/>
        <n v="339.83"/>
        <n v="14.8"/>
        <n v="425.31"/>
        <n v="285.05"/>
        <n v="176.26"/>
        <n v="300.33"/>
        <n v="327.66000000000003"/>
        <n v="393"/>
        <n v="255.26"/>
        <n v="268.73"/>
        <n v="236.46"/>
        <n v="58.42"/>
        <n v="437.83"/>
        <n v="81.56"/>
        <n v="253.64"/>
        <n v="36.94"/>
        <n v="337.89"/>
        <n v="208.9"/>
        <n v="449.56"/>
        <n v="142.94999999999999"/>
        <n v="120.56"/>
        <n v="368.46"/>
        <n v="90.66"/>
        <n v="446.89"/>
        <n v="307.64999999999998"/>
        <n v="26.12"/>
        <n v="296.74"/>
        <n v="284.58999999999997"/>
        <n v="202.94"/>
        <n v="137.19"/>
        <n v="421.23"/>
        <n v="292.23"/>
        <n v="182.61"/>
        <n v="469.12"/>
        <n v="18.32"/>
        <n v="206.48"/>
        <n v="365.23"/>
        <n v="298.44"/>
        <n v="275.14999999999998"/>
        <n v="229.01"/>
        <n v="473.39"/>
        <n v="268.8"/>
        <n v="499.12"/>
        <n v="325.27999999999997"/>
        <n v="467.26"/>
        <n v="45.92"/>
        <n v="405.93"/>
        <n v="361.68"/>
        <n v="385.45"/>
        <n v="490.2"/>
        <n v="267.8"/>
        <n v="389.25"/>
        <n v="313.39"/>
        <n v="335.88"/>
        <n v="229.42"/>
        <n v="179.47"/>
        <n v="191.98"/>
        <n v="350.78"/>
        <n v="64.37"/>
        <n v="296.22000000000003"/>
        <n v="343.79"/>
        <n v="38.79"/>
        <n v="342.6"/>
        <n v="322.57"/>
        <n v="311.16000000000003"/>
        <n v="30.93"/>
        <n v="499.5"/>
        <n v="286.64"/>
        <n v="115.85"/>
        <n v="352.54"/>
        <n v="259.27"/>
        <n v="24.12"/>
        <n v="369.4"/>
        <n v="162.5"/>
        <n v="181.96"/>
        <n v="296.35000000000002"/>
        <n v="195.67"/>
        <n v="178.12"/>
        <n v="291.18"/>
        <n v="106.61"/>
        <n v="338.52"/>
        <n v="488.46"/>
        <n v="186.06"/>
        <n v="154.46"/>
        <n v="129.69"/>
        <n v="334.74"/>
        <n v="7.48"/>
        <n v="389.86"/>
        <n v="255.78"/>
        <n v="101.8"/>
        <n v="246.08"/>
        <n v="468.24"/>
        <n v="207"/>
        <n v="300.70999999999998"/>
        <n v="181.33"/>
        <n v="66.69"/>
        <n v="70.45"/>
        <n v="148.46"/>
        <n v="131.97999999999999"/>
        <n v="462.29"/>
        <n v="390.22"/>
        <n v="112.21"/>
        <n v="27.52"/>
        <n v="448.41"/>
        <n v="112.78"/>
        <n v="4.79"/>
        <n v="433.71"/>
        <n v="359.41"/>
        <n v="183.54"/>
        <n v="294.44"/>
        <n v="319.52"/>
        <n v="329.16"/>
        <n v="96.24"/>
        <n v="59.12"/>
        <n v="183.53"/>
        <n v="348.22"/>
        <n v="485.47"/>
        <n v="353.98"/>
        <n v="485.5"/>
        <n v="295.68"/>
        <n v="461.8"/>
        <n v="373.26"/>
        <n v="256.48"/>
        <n v="30.9"/>
        <n v="122.19"/>
        <n v="123.26"/>
        <n v="88.88"/>
        <n v="328.91"/>
        <n v="70.42"/>
        <n v="295.69"/>
        <n v="227.52"/>
        <n v="351.93"/>
        <n v="218.35"/>
        <n v="449.54"/>
        <n v="167.61"/>
        <n v="474.67"/>
        <n v="46.04"/>
        <n v="151.16999999999999"/>
        <n v="242.02"/>
        <n v="219.21"/>
        <n v="154.6"/>
        <n v="232.72"/>
        <n v="210.81"/>
        <n v="56.45"/>
        <n v="178.84"/>
        <n v="256.37"/>
        <n v="50.28"/>
        <n v="172.22"/>
        <n v="71.400000000000006"/>
        <n v="234.26"/>
        <n v="488.47"/>
        <n v="102.8"/>
        <n v="483.24"/>
        <n v="497.78"/>
        <n v="392.93"/>
        <n v="275.49"/>
        <n v="139.16"/>
        <n v="148.44999999999999"/>
        <n v="363.11"/>
        <n v="189.72"/>
        <n v="411.87"/>
        <n v="344.64"/>
        <n v="287.57"/>
        <n v="102.49"/>
        <n v="460.23"/>
        <n v="490.52"/>
        <n v="214.32"/>
        <n v="335.49"/>
        <n v="276.13"/>
        <n v="465.81"/>
        <n v="358.65"/>
        <n v="285.38"/>
        <n v="314.52999999999997"/>
        <n v="146.38999999999999"/>
        <n v="273.23"/>
        <n v="68.5"/>
        <n v="225.33"/>
        <n v="242.47"/>
        <n v="433.73"/>
        <n v="391.17"/>
        <n v="475.22"/>
        <n v="475.74"/>
        <n v="175.64"/>
        <n v="465.35"/>
        <n v="199.32"/>
        <n v="52.65"/>
        <n v="437.15"/>
        <n v="114.9"/>
        <n v="453.34"/>
        <n v="245.84"/>
        <n v="379.2"/>
        <n v="187.7"/>
        <n v="450.78"/>
        <n v="390.56"/>
        <n v="454.44"/>
        <n v="75.11"/>
        <n v="282.29000000000002"/>
        <n v="188.07"/>
        <n v="317.48"/>
        <n v="447.19"/>
        <n v="372.96"/>
        <n v="107.84"/>
        <n v="21.45"/>
        <n v="123.05"/>
        <n v="466.87"/>
        <n v="9.16"/>
        <n v="155.75"/>
        <n v="271.56"/>
        <n v="237.32"/>
        <n v="442.87"/>
        <n v="227.25"/>
        <n v="350.93"/>
        <n v="250.79"/>
        <n v="354.95"/>
        <n v="229.21"/>
        <n v="88.6"/>
        <n v="81.99"/>
        <n v="255.33"/>
        <n v="112.38"/>
        <n v="72.53"/>
        <n v="103.29"/>
        <n v="447.14"/>
        <n v="212.08"/>
        <n v="50.29"/>
        <n v="28.3"/>
        <n v="308.18"/>
        <n v="173.64"/>
        <n v="221.84"/>
        <n v="283.88"/>
        <n v="398.54"/>
        <n v="463.86"/>
        <n v="96.96"/>
        <n v="39.020000000000003"/>
        <n v="7.85"/>
        <n v="232.14"/>
        <n v="222.88"/>
        <n v="218.13"/>
        <n v="451"/>
        <n v="472.44"/>
        <n v="312.94"/>
        <n v="85.53"/>
        <n v="202.17"/>
        <n v="312.68"/>
        <n v="250.78"/>
        <n v="421.22"/>
        <n v="379.04"/>
        <n v="99.2"/>
        <n v="287.27"/>
        <n v="200.2"/>
        <n v="286.12"/>
        <n v="407.15"/>
        <n v="285.97000000000003"/>
        <n v="84.1"/>
        <n v="12.02"/>
        <n v="346.73"/>
        <n v="472.47"/>
        <n v="58.64"/>
        <n v="437.19"/>
        <n v="328.07"/>
        <n v="68.819999999999993"/>
        <n v="362"/>
        <n v="170.41"/>
        <n v="393.4"/>
        <n v="280.88"/>
        <n v="169.1"/>
        <n v="494.04"/>
        <n v="112.64"/>
        <n v="37.03"/>
        <n v="262.54000000000002"/>
        <n v="31.21"/>
        <n v="94.32"/>
        <n v="467.94"/>
        <n v="94.82"/>
        <n v="53.01"/>
        <n v="402.61"/>
        <n v="123.87"/>
        <n v="5.61"/>
        <n v="307.75"/>
        <n v="80.430000000000007"/>
        <n v="413.46"/>
        <n v="296.76"/>
        <n v="480.55"/>
        <n v="492.07"/>
        <n v="440.15"/>
        <n v="61.11"/>
        <n v="431.28"/>
        <n v="306.64"/>
        <n v="151.36000000000001"/>
        <n v="281.67"/>
        <n v="319.23"/>
        <n v="95.38"/>
        <n v="243.93"/>
        <n v="187.09"/>
        <n v="453.98"/>
        <n v="275.95"/>
        <n v="208.33"/>
        <n v="319.32"/>
        <n v="168.02"/>
        <n v="300.62"/>
        <n v="339.87"/>
        <n v="487.14"/>
        <n v="462.69"/>
        <n v="178.05"/>
        <n v="347.03"/>
        <n v="419.07"/>
        <n v="253.34"/>
        <n v="402.99"/>
        <n v="11.45"/>
        <n v="122.22"/>
        <n v="394.99"/>
        <n v="100.37"/>
        <n v="410.11"/>
        <n v="363.72"/>
        <n v="115.38"/>
        <n v="367.19"/>
        <n v="49.45"/>
        <n v="49.94"/>
        <n v="434.59"/>
        <n v="434.07"/>
        <n v="229.66"/>
        <n v="463.67"/>
        <n v="85.37"/>
        <n v="106.75"/>
        <n v="294.69"/>
        <n v="495.12"/>
        <n v="491.83"/>
        <n v="131.61000000000001"/>
        <n v="177.27"/>
        <n v="460.8"/>
        <n v="77.66"/>
        <n v="478.4"/>
        <n v="362.95"/>
        <n v="487.81"/>
        <n v="220.07"/>
        <n v="379.9"/>
        <n v="185.81"/>
        <n v="209.25"/>
        <n v="334.89"/>
        <n v="113.85"/>
        <n v="445.25"/>
        <n v="480.87"/>
        <n v="258.18"/>
        <n v="188.94"/>
        <n v="159.04"/>
        <n v="114.92"/>
        <n v="166.17"/>
        <n v="144.49"/>
        <n v="404.94"/>
        <n v="452.51"/>
        <n v="413.86"/>
        <n v="460.38"/>
        <n v="112.87"/>
        <n v="290.20999999999998"/>
        <n v="493.24"/>
        <n v="466.15"/>
        <n v="17.59"/>
        <n v="78.67"/>
        <n v="396.59"/>
        <n v="8.8000000000000007"/>
        <n v="244.22"/>
        <n v="22.58"/>
        <n v="150.99"/>
        <n v="375.3"/>
        <n v="420.85"/>
        <n v="467.88"/>
        <n v="42.74"/>
        <n v="69.72"/>
        <n v="251.79"/>
        <n v="144.5"/>
        <n v="130.19999999999999"/>
        <n v="101.94"/>
        <n v="368.92"/>
        <n v="127.21"/>
        <n v="399.8"/>
        <n v="366.93"/>
        <n v="61.02"/>
        <n v="230.3"/>
        <n v="490.46"/>
        <n v="391.73"/>
        <n v="58.52"/>
        <n v="473.8"/>
        <n v="11.55"/>
        <n v="160.79"/>
        <n v="433.98"/>
        <n v="274.49"/>
        <n v="247.97"/>
        <n v="488.74"/>
        <n v="322.43"/>
        <n v="16.03"/>
        <n v="469.43"/>
        <n v="66.58"/>
        <n v="327.23"/>
        <n v="169.54"/>
        <n v="346.17"/>
        <n v="368"/>
        <n v="137.63"/>
        <n v="125.2"/>
        <n v="55.82"/>
        <n v="135.91999999999999"/>
        <n v="464.67"/>
        <n v="137.44"/>
        <n v="363.24"/>
        <n v="107.15"/>
        <n v="422.07"/>
        <n v="105.75"/>
        <n v="495.58"/>
        <n v="491.2"/>
        <n v="358.39"/>
        <n v="266.57"/>
        <n v="106.74"/>
        <n v="87.42"/>
        <n v="402.64"/>
        <n v="306.13"/>
        <n v="174.27"/>
        <n v="172.38"/>
        <n v="331.53"/>
        <n v="282.42"/>
        <n v="355.73"/>
        <n v="460.19"/>
        <n v="230.64"/>
        <n v="131.07"/>
        <n v="319.08"/>
        <n v="395.51"/>
        <n v="342.43"/>
        <n v="499.91"/>
        <n v="360.04"/>
        <n v="239.34"/>
        <n v="70.8"/>
        <n v="123.86"/>
        <n v="470.32"/>
        <n v="207.05"/>
        <n v="104.19"/>
        <n v="474.96"/>
        <n v="136.32"/>
        <n v="344.08"/>
        <n v="54.01"/>
        <n v="367.07"/>
        <n v="7.54"/>
        <n v="10.16"/>
        <n v="48.85"/>
        <n v="210.99"/>
        <n v="117.31"/>
        <n v="10.29"/>
        <n v="469.06"/>
        <n v="282.75"/>
        <n v="147.62"/>
        <n v="162.72999999999999"/>
        <n v="282.5"/>
        <n v="62.51"/>
        <n v="355.8"/>
        <n v="127.56"/>
        <n v="481.37"/>
        <n v="267.44"/>
        <n v="473.1"/>
        <n v="297.43"/>
        <n v="134.51"/>
        <n v="383.87"/>
        <n v="365.95"/>
        <n v="141.44"/>
        <n v="463.82"/>
        <n v="170.8"/>
        <n v="421.48"/>
      </sharedItems>
    </cacheField>
    <cacheField name="Fee_Charged" numFmtId="0">
      <sharedItems containsSemiMixedTypes="0" containsString="0" containsNumber="1" minValue="0.76" maxValue="299.79000000000002"/>
    </cacheField>
    <cacheField name="Region" numFmtId="0">
      <sharedItems count="4">
        <s v="West"/>
        <s v="East"/>
        <s v="North"/>
        <s v="South"/>
      </sharedItems>
    </cacheField>
    <cacheField name="Customer_Satisfaction" numFmtId="0">
      <sharedItems containsSemiMixedTypes="0" containsString="0" containsNumber="1" containsInteger="1" minValue="1" maxValue="5" count="5">
        <n v="1"/>
        <n v="5"/>
        <n v="3"/>
        <n v="2"/>
        <n v="4"/>
      </sharedItems>
    </cacheField>
  </cacheFields>
  <extLst>
    <ext xmlns:x14="http://schemas.microsoft.com/office/spreadsheetml/2009/9/main" uri="{725AE2AE-9491-48be-B2B4-4EB974FC3084}">
      <x14:pivotCacheDefinition pivotCacheId="128404666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0">
  <r>
    <s v="INV11782"/>
    <s v="CUST1091"/>
    <d v="2022-03-16T06:00:00"/>
    <x v="0"/>
    <s v="2022"/>
    <x v="0"/>
    <x v="0"/>
    <n v="6973.44"/>
    <n v="11252.58"/>
    <x v="0"/>
    <n v="144.57"/>
    <x v="0"/>
    <x v="0"/>
  </r>
  <r>
    <s v="INV11452"/>
    <s v="CUST1074"/>
    <d v="2022-03-02T12:00:00"/>
    <x v="0"/>
    <s v="2022"/>
    <x v="0"/>
    <x v="1"/>
    <n v="5417.39"/>
    <n v="6583.43"/>
    <x v="1"/>
    <n v="172.86"/>
    <x v="1"/>
    <x v="0"/>
  </r>
  <r>
    <s v="INV10252"/>
    <s v="CUST1096"/>
    <d v="2022-01-11T12:00:00"/>
    <x v="1"/>
    <s v="2022"/>
    <x v="1"/>
    <x v="2"/>
    <n v="42522.97"/>
    <n v="17839.439999999999"/>
    <x v="2"/>
    <n v="95.39"/>
    <x v="0"/>
    <x v="1"/>
  </r>
  <r>
    <s v="INV11676"/>
    <s v="CUST1038"/>
    <d v="2022-03-11T20:00:00"/>
    <x v="0"/>
    <s v="2022"/>
    <x v="2"/>
    <x v="1"/>
    <n v="48478.15"/>
    <n v="31233.94"/>
    <x v="3"/>
    <n v="51.66"/>
    <x v="2"/>
    <x v="0"/>
  </r>
  <r>
    <s v="INV11216"/>
    <s v="CUST1073"/>
    <d v="2022-02-20T16:00:00"/>
    <x v="2"/>
    <s v="2022"/>
    <x v="1"/>
    <x v="2"/>
    <n v="16213.52"/>
    <n v="29742.07"/>
    <x v="4"/>
    <n v="210.56"/>
    <x v="1"/>
    <x v="2"/>
  </r>
  <r>
    <s v="INV11257"/>
    <s v="CUST1056"/>
    <d v="2022-02-22T09:00:00"/>
    <x v="2"/>
    <s v="2022"/>
    <x v="1"/>
    <x v="1"/>
    <n v="956.19"/>
    <n v="15959.92"/>
    <x v="5"/>
    <n v="268.67"/>
    <x v="1"/>
    <x v="1"/>
  </r>
  <r>
    <s v="INV10094"/>
    <s v="CUST1039"/>
    <d v="2022-01-04T22:00:00"/>
    <x v="1"/>
    <s v="2022"/>
    <x v="1"/>
    <x v="3"/>
    <n v="8991.0499999999993"/>
    <n v="26029.27"/>
    <x v="6"/>
    <n v="161.81"/>
    <x v="1"/>
    <x v="3"/>
  </r>
  <r>
    <s v="INV10998"/>
    <s v="CUST1099"/>
    <d v="2022-02-11T14:00:00"/>
    <x v="2"/>
    <s v="2022"/>
    <x v="0"/>
    <x v="0"/>
    <n v="29097.439999999999"/>
    <n v="89798.55"/>
    <x v="7"/>
    <n v="218.03"/>
    <x v="1"/>
    <x v="0"/>
  </r>
  <r>
    <s v="INV10483"/>
    <s v="CUST1011"/>
    <d v="2022-01-21T03:00:00"/>
    <x v="1"/>
    <s v="2022"/>
    <x v="1"/>
    <x v="2"/>
    <n v="13261.81"/>
    <n v="24559.47"/>
    <x v="8"/>
    <n v="299.10000000000002"/>
    <x v="3"/>
    <x v="0"/>
  </r>
  <r>
    <s v="INV11016"/>
    <s v="CUST1052"/>
    <d v="2022-02-12T08:00:00"/>
    <x v="2"/>
    <s v="2022"/>
    <x v="0"/>
    <x v="2"/>
    <n v="47980.11"/>
    <n v="60427.41"/>
    <x v="9"/>
    <n v="20.12"/>
    <x v="0"/>
    <x v="2"/>
  </r>
  <r>
    <s v="INV12001"/>
    <s v="CUST1045"/>
    <d v="2022-03-25T09:00:00"/>
    <x v="0"/>
    <s v="2022"/>
    <x v="0"/>
    <x v="1"/>
    <n v="1590.69"/>
    <n v="13552.45"/>
    <x v="10"/>
    <n v="293.81"/>
    <x v="2"/>
    <x v="1"/>
  </r>
  <r>
    <s v="INV11019"/>
    <s v="CUST1069"/>
    <d v="2022-02-12T11:00:00"/>
    <x v="2"/>
    <s v="2022"/>
    <x v="1"/>
    <x v="1"/>
    <n v="43731.54"/>
    <n v="85671.16"/>
    <x v="11"/>
    <n v="211.5"/>
    <x v="3"/>
    <x v="3"/>
  </r>
  <r>
    <s v="INV11742"/>
    <s v="CUST1004"/>
    <d v="2022-03-14T14:00:00"/>
    <x v="0"/>
    <s v="2022"/>
    <x v="0"/>
    <x v="3"/>
    <n v="42170.23"/>
    <n v="47033.88"/>
    <x v="12"/>
    <n v="226.26"/>
    <x v="3"/>
    <x v="0"/>
  </r>
  <r>
    <s v="INV12464"/>
    <s v="CUST1032"/>
    <d v="2022-04-13T16:00:00"/>
    <x v="3"/>
    <s v="2022"/>
    <x v="1"/>
    <x v="0"/>
    <n v="2399.5100000000002"/>
    <n v="55409.16"/>
    <x v="13"/>
    <n v="247.04"/>
    <x v="2"/>
    <x v="2"/>
  </r>
  <r>
    <s v="INV12982"/>
    <s v="CUST1052"/>
    <d v="2022-05-05T06:00:00"/>
    <x v="4"/>
    <s v="2022"/>
    <x v="1"/>
    <x v="1"/>
    <n v="5734.16"/>
    <n v="39078.050000000003"/>
    <x v="14"/>
    <n v="200.51"/>
    <x v="1"/>
    <x v="2"/>
  </r>
  <r>
    <s v="INV11136"/>
    <s v="CUST1041"/>
    <d v="2022-02-17T08:00:00"/>
    <x v="2"/>
    <s v="2022"/>
    <x v="1"/>
    <x v="1"/>
    <n v="12511.62"/>
    <n v="85747.05"/>
    <x v="15"/>
    <n v="72.72"/>
    <x v="1"/>
    <x v="4"/>
  </r>
  <r>
    <s v="INV10795"/>
    <s v="CUST1025"/>
    <d v="2022-02-03T03:00:00"/>
    <x v="2"/>
    <s v="2022"/>
    <x v="3"/>
    <x v="1"/>
    <n v="11226.22"/>
    <n v="80812.39"/>
    <x v="16"/>
    <n v="40.57"/>
    <x v="1"/>
    <x v="1"/>
  </r>
  <r>
    <s v="INV11687"/>
    <s v="CUST1051"/>
    <d v="2022-03-12T07:00:00"/>
    <x v="0"/>
    <s v="2022"/>
    <x v="3"/>
    <x v="1"/>
    <n v="42315.9"/>
    <n v="83496.789999999994"/>
    <x v="17"/>
    <n v="110.04"/>
    <x v="0"/>
    <x v="2"/>
  </r>
  <r>
    <s v="INV12058"/>
    <s v="CUST1002"/>
    <d v="2022-03-27T18:00:00"/>
    <x v="0"/>
    <s v="2022"/>
    <x v="1"/>
    <x v="1"/>
    <n v="26767.279999999999"/>
    <n v="1924.97"/>
    <x v="18"/>
    <n v="150.44999999999999"/>
    <x v="3"/>
    <x v="3"/>
  </r>
  <r>
    <s v="INV11387"/>
    <s v="CUST1067"/>
    <d v="2022-02-27T19:00:00"/>
    <x v="2"/>
    <s v="2022"/>
    <x v="1"/>
    <x v="3"/>
    <n v="19313.93"/>
    <n v="35367.120000000003"/>
    <x v="19"/>
    <n v="165.24"/>
    <x v="1"/>
    <x v="3"/>
  </r>
  <r>
    <s v="INV10061"/>
    <s v="CUST1059"/>
    <d v="2022-01-03T13:00:00"/>
    <x v="1"/>
    <s v="2022"/>
    <x v="3"/>
    <x v="3"/>
    <n v="760.98"/>
    <n v="25751.27"/>
    <x v="20"/>
    <n v="147.06"/>
    <x v="3"/>
    <x v="2"/>
  </r>
  <r>
    <s v="INV11472"/>
    <s v="CUST1090"/>
    <d v="2022-03-03T08:00:00"/>
    <x v="0"/>
    <s v="2022"/>
    <x v="1"/>
    <x v="1"/>
    <n v="16747.57"/>
    <n v="91898.39"/>
    <x v="21"/>
    <n v="107.58"/>
    <x v="3"/>
    <x v="4"/>
  </r>
  <r>
    <s v="INV12115"/>
    <s v="CUST1023"/>
    <d v="2022-03-30T03:00:00"/>
    <x v="0"/>
    <s v="2022"/>
    <x v="1"/>
    <x v="1"/>
    <n v="3087.22"/>
    <n v="78717.38"/>
    <x v="22"/>
    <n v="297.22000000000003"/>
    <x v="2"/>
    <x v="1"/>
  </r>
  <r>
    <s v="INV12902"/>
    <s v="CUST1011"/>
    <d v="2022-05-01T22:00:00"/>
    <x v="4"/>
    <s v="2022"/>
    <x v="3"/>
    <x v="1"/>
    <n v="8267"/>
    <n v="57686.34"/>
    <x v="23"/>
    <n v="204.35"/>
    <x v="2"/>
    <x v="1"/>
  </r>
  <r>
    <s v="INV12525"/>
    <s v="CUST1066"/>
    <d v="2022-04-16T05:00:00"/>
    <x v="3"/>
    <s v="2022"/>
    <x v="0"/>
    <x v="2"/>
    <n v="750.29"/>
    <n v="93603.71"/>
    <x v="24"/>
    <n v="212.87"/>
    <x v="2"/>
    <x v="2"/>
  </r>
  <r>
    <s v="INV12848"/>
    <s v="CUST1094"/>
    <d v="2022-04-29T16:00:00"/>
    <x v="3"/>
    <s v="2022"/>
    <x v="2"/>
    <x v="0"/>
    <n v="33065.06"/>
    <n v="78450.149999999994"/>
    <x v="25"/>
    <n v="137.13999999999999"/>
    <x v="3"/>
    <x v="0"/>
  </r>
  <r>
    <s v="INV11360"/>
    <s v="CUST1091"/>
    <d v="2022-02-26T16:00:00"/>
    <x v="2"/>
    <s v="2022"/>
    <x v="3"/>
    <x v="2"/>
    <n v="27762.43"/>
    <n v="1425.53"/>
    <x v="26"/>
    <n v="74.040000000000006"/>
    <x v="1"/>
    <x v="3"/>
  </r>
  <r>
    <s v="INV11215"/>
    <s v="CUST1010"/>
    <d v="2022-02-20T15:00:00"/>
    <x v="2"/>
    <s v="2022"/>
    <x v="0"/>
    <x v="1"/>
    <n v="36411.89"/>
    <n v="3298.6"/>
    <x v="27"/>
    <n v="108.33"/>
    <x v="2"/>
    <x v="2"/>
  </r>
  <r>
    <s v="INV10034"/>
    <s v="CUST1059"/>
    <d v="2022-01-02T10:00:00"/>
    <x v="1"/>
    <s v="2022"/>
    <x v="1"/>
    <x v="2"/>
    <n v="36249.31"/>
    <n v="84157.5"/>
    <x v="28"/>
    <n v="277.95999999999998"/>
    <x v="0"/>
    <x v="3"/>
  </r>
  <r>
    <s v="INV10216"/>
    <s v="CUST1011"/>
    <d v="2022-01-10T00:00:00"/>
    <x v="1"/>
    <s v="2022"/>
    <x v="1"/>
    <x v="2"/>
    <n v="25584.41"/>
    <n v="98159.75"/>
    <x v="29"/>
    <n v="71.900000000000006"/>
    <x v="1"/>
    <x v="4"/>
  </r>
  <r>
    <s v="INV11888"/>
    <s v="CUST1003"/>
    <d v="2022-03-20T16:00:00"/>
    <x v="0"/>
    <s v="2022"/>
    <x v="1"/>
    <x v="3"/>
    <n v="43971.06"/>
    <n v="70360.2"/>
    <x v="30"/>
    <n v="78.569999999999993"/>
    <x v="2"/>
    <x v="2"/>
  </r>
  <r>
    <s v="INV11288"/>
    <s v="CUST1058"/>
    <d v="2022-02-23T16:00:00"/>
    <x v="2"/>
    <s v="2022"/>
    <x v="3"/>
    <x v="1"/>
    <n v="5106.6099999999997"/>
    <n v="22313.07"/>
    <x v="31"/>
    <n v="88.41"/>
    <x v="1"/>
    <x v="3"/>
  </r>
  <r>
    <s v="INV11635"/>
    <s v="CUST1038"/>
    <d v="2022-03-10T03:00:00"/>
    <x v="0"/>
    <s v="2022"/>
    <x v="2"/>
    <x v="3"/>
    <n v="48115.53"/>
    <n v="18608.28"/>
    <x v="32"/>
    <n v="193.25"/>
    <x v="1"/>
    <x v="2"/>
  </r>
  <r>
    <s v="INV12569"/>
    <s v="CUST1064"/>
    <d v="2022-04-18T01:00:00"/>
    <x v="3"/>
    <s v="2022"/>
    <x v="1"/>
    <x v="1"/>
    <n v="42047.78"/>
    <n v="21468.18"/>
    <x v="33"/>
    <n v="38.450000000000003"/>
    <x v="3"/>
    <x v="3"/>
  </r>
  <r>
    <s v="INV10661"/>
    <s v="CUST1006"/>
    <d v="2022-01-28T13:00:00"/>
    <x v="1"/>
    <s v="2022"/>
    <x v="1"/>
    <x v="3"/>
    <n v="18144.73"/>
    <n v="5397.27"/>
    <x v="31"/>
    <n v="81.53"/>
    <x v="2"/>
    <x v="3"/>
  </r>
  <r>
    <s v="INV10921"/>
    <s v="CUST1020"/>
    <d v="2022-02-08T09:00:00"/>
    <x v="2"/>
    <s v="2022"/>
    <x v="1"/>
    <x v="0"/>
    <n v="5235.3500000000004"/>
    <n v="93217.03"/>
    <x v="34"/>
    <n v="277.55"/>
    <x v="1"/>
    <x v="2"/>
  </r>
  <r>
    <s v="INV11851"/>
    <s v="CUST1090"/>
    <d v="2022-03-19T03:00:00"/>
    <x v="0"/>
    <s v="2022"/>
    <x v="2"/>
    <x v="3"/>
    <n v="24396.26"/>
    <n v="59427.79"/>
    <x v="35"/>
    <n v="48.08"/>
    <x v="1"/>
    <x v="2"/>
  </r>
  <r>
    <s v="INV10868"/>
    <s v="CUST1029"/>
    <d v="2022-02-06T04:00:00"/>
    <x v="2"/>
    <s v="2022"/>
    <x v="1"/>
    <x v="2"/>
    <n v="35285.910000000003"/>
    <n v="67819.070000000007"/>
    <x v="36"/>
    <n v="108.33"/>
    <x v="1"/>
    <x v="3"/>
  </r>
  <r>
    <s v="INV11381"/>
    <s v="CUST1095"/>
    <d v="2022-02-27T13:00:00"/>
    <x v="2"/>
    <s v="2022"/>
    <x v="1"/>
    <x v="1"/>
    <n v="20467.18"/>
    <n v="58893.72"/>
    <x v="37"/>
    <n v="204.69"/>
    <x v="2"/>
    <x v="1"/>
  </r>
  <r>
    <s v="INV11626"/>
    <s v="CUST1041"/>
    <d v="2022-03-09T18:00:00"/>
    <x v="0"/>
    <s v="2022"/>
    <x v="3"/>
    <x v="1"/>
    <n v="6254.74"/>
    <n v="51050.94"/>
    <x v="38"/>
    <n v="88.56"/>
    <x v="3"/>
    <x v="2"/>
  </r>
  <r>
    <s v="INV10106"/>
    <s v="CUST1044"/>
    <d v="2022-01-05T10:00:00"/>
    <x v="1"/>
    <s v="2022"/>
    <x v="1"/>
    <x v="3"/>
    <n v="46607.13"/>
    <n v="86299.97"/>
    <x v="39"/>
    <n v="18.12"/>
    <x v="1"/>
    <x v="2"/>
  </r>
  <r>
    <s v="INV10350"/>
    <s v="CUST1097"/>
    <d v="2022-01-15T14:00:00"/>
    <x v="1"/>
    <s v="2022"/>
    <x v="0"/>
    <x v="3"/>
    <n v="16897.47"/>
    <n v="24402.98"/>
    <x v="40"/>
    <n v="255.28"/>
    <x v="0"/>
    <x v="2"/>
  </r>
  <r>
    <s v="INV10254"/>
    <s v="CUST1058"/>
    <d v="2022-01-11T14:00:00"/>
    <x v="1"/>
    <s v="2022"/>
    <x v="2"/>
    <x v="2"/>
    <n v="5628.18"/>
    <n v="33745.58"/>
    <x v="41"/>
    <n v="105.95"/>
    <x v="1"/>
    <x v="2"/>
  </r>
  <r>
    <s v="INV11049"/>
    <s v="CUST1065"/>
    <d v="2022-02-13T17:00:00"/>
    <x v="2"/>
    <s v="2022"/>
    <x v="3"/>
    <x v="1"/>
    <n v="49129.120000000003"/>
    <n v="26125.69"/>
    <x v="42"/>
    <n v="279.10000000000002"/>
    <x v="1"/>
    <x v="0"/>
  </r>
  <r>
    <s v="INV11649"/>
    <s v="CUST1064"/>
    <d v="2022-03-10T17:00:00"/>
    <x v="0"/>
    <s v="2022"/>
    <x v="2"/>
    <x v="3"/>
    <n v="35198.629999999997"/>
    <n v="93715.13"/>
    <x v="43"/>
    <n v="215.52"/>
    <x v="0"/>
    <x v="3"/>
  </r>
  <r>
    <s v="INV10044"/>
    <s v="CUST1002"/>
    <d v="2022-01-02T20:00:00"/>
    <x v="1"/>
    <s v="2022"/>
    <x v="3"/>
    <x v="1"/>
    <n v="3168.78"/>
    <n v="93932.1"/>
    <x v="44"/>
    <n v="100.78"/>
    <x v="0"/>
    <x v="2"/>
  </r>
  <r>
    <s v="INV10100"/>
    <s v="CUST1025"/>
    <d v="2022-01-05T04:00:00"/>
    <x v="1"/>
    <s v="2022"/>
    <x v="1"/>
    <x v="1"/>
    <n v="2745.16"/>
    <n v="76512.13"/>
    <x v="45"/>
    <n v="23.52"/>
    <x v="0"/>
    <x v="4"/>
  </r>
  <r>
    <s v="INV12226"/>
    <s v="CUST1087"/>
    <d v="2022-04-03T18:00:00"/>
    <x v="3"/>
    <s v="2022"/>
    <x v="0"/>
    <x v="3"/>
    <n v="5736.12"/>
    <n v="18870.21"/>
    <x v="46"/>
    <n v="43.64"/>
    <x v="3"/>
    <x v="2"/>
  </r>
  <r>
    <s v="INV11143"/>
    <s v="CUST1031"/>
    <d v="2022-02-17T15:00:00"/>
    <x v="2"/>
    <s v="2022"/>
    <x v="1"/>
    <x v="3"/>
    <n v="44096.35"/>
    <n v="55721.2"/>
    <x v="47"/>
    <n v="224.44"/>
    <x v="2"/>
    <x v="3"/>
  </r>
  <r>
    <s v="INV10500"/>
    <s v="CUST1075"/>
    <d v="2022-01-21T20:00:00"/>
    <x v="1"/>
    <s v="2022"/>
    <x v="1"/>
    <x v="3"/>
    <n v="5184.6099999999997"/>
    <n v="70051.44"/>
    <x v="48"/>
    <n v="232.54"/>
    <x v="0"/>
    <x v="2"/>
  </r>
  <r>
    <s v="INV11907"/>
    <s v="CUST1055"/>
    <d v="2022-03-21T11:00:00"/>
    <x v="0"/>
    <s v="2022"/>
    <x v="2"/>
    <x v="3"/>
    <n v="49303.51"/>
    <n v="79139.149999999994"/>
    <x v="49"/>
    <n v="108.53"/>
    <x v="3"/>
    <x v="2"/>
  </r>
  <r>
    <s v="INV11757"/>
    <s v="CUST1047"/>
    <d v="2022-03-15T05:00:00"/>
    <x v="0"/>
    <s v="2022"/>
    <x v="1"/>
    <x v="3"/>
    <n v="2629.76"/>
    <n v="82295.86"/>
    <x v="50"/>
    <n v="36.82"/>
    <x v="1"/>
    <x v="2"/>
  </r>
  <r>
    <s v="INV11079"/>
    <s v="CUST1049"/>
    <d v="2022-02-14T23:00:00"/>
    <x v="2"/>
    <s v="2022"/>
    <x v="2"/>
    <x v="1"/>
    <n v="10178.620000000001"/>
    <n v="19698.439999999999"/>
    <x v="51"/>
    <n v="17.100000000000001"/>
    <x v="1"/>
    <x v="0"/>
  </r>
  <r>
    <s v="INV10964"/>
    <s v="CUST1086"/>
    <d v="2022-02-10T04:00:00"/>
    <x v="2"/>
    <s v="2022"/>
    <x v="2"/>
    <x v="1"/>
    <n v="46475.99"/>
    <n v="59819.8"/>
    <x v="52"/>
    <n v="56.03"/>
    <x v="3"/>
    <x v="4"/>
  </r>
  <r>
    <s v="INV11641"/>
    <s v="CUST1056"/>
    <d v="2022-03-10T09:00:00"/>
    <x v="0"/>
    <s v="2022"/>
    <x v="1"/>
    <x v="0"/>
    <n v="44608.72"/>
    <n v="78225.22"/>
    <x v="53"/>
    <n v="298.51"/>
    <x v="3"/>
    <x v="2"/>
  </r>
  <r>
    <s v="INV12048"/>
    <s v="CUST1061"/>
    <d v="2022-03-27T08:00:00"/>
    <x v="0"/>
    <s v="2022"/>
    <x v="1"/>
    <x v="0"/>
    <n v="12453.96"/>
    <n v="63978.52"/>
    <x v="54"/>
    <n v="234.02"/>
    <x v="1"/>
    <x v="3"/>
  </r>
  <r>
    <s v="INV10975"/>
    <s v="CUST1017"/>
    <d v="2022-02-10T15:00:00"/>
    <x v="2"/>
    <s v="2022"/>
    <x v="0"/>
    <x v="2"/>
    <n v="36920.18"/>
    <n v="3957.8"/>
    <x v="55"/>
    <n v="214.84"/>
    <x v="1"/>
    <x v="3"/>
  </r>
  <r>
    <s v="INV12812"/>
    <s v="CUST1007"/>
    <d v="2022-04-28T04:00:00"/>
    <x v="3"/>
    <s v="2022"/>
    <x v="1"/>
    <x v="1"/>
    <n v="8627.7999999999993"/>
    <n v="32493.33"/>
    <x v="56"/>
    <n v="280.38"/>
    <x v="3"/>
    <x v="2"/>
  </r>
  <r>
    <s v="INV10691"/>
    <s v="CUST1073"/>
    <d v="2022-01-29T19:00:00"/>
    <x v="1"/>
    <s v="2022"/>
    <x v="1"/>
    <x v="1"/>
    <n v="24789.58"/>
    <n v="56827.31"/>
    <x v="57"/>
    <n v="264.36"/>
    <x v="1"/>
    <x v="2"/>
  </r>
  <r>
    <s v="INV12332"/>
    <s v="CUST1089"/>
    <d v="2022-04-08T04:00:00"/>
    <x v="3"/>
    <s v="2022"/>
    <x v="1"/>
    <x v="1"/>
    <n v="21623.48"/>
    <n v="67910.289999999994"/>
    <x v="58"/>
    <n v="214.17"/>
    <x v="1"/>
    <x v="0"/>
  </r>
  <r>
    <s v="INV11557"/>
    <s v="CUST1080"/>
    <d v="2022-03-06T21:00:00"/>
    <x v="0"/>
    <s v="2022"/>
    <x v="2"/>
    <x v="3"/>
    <n v="6696.7"/>
    <n v="66468.960000000006"/>
    <x v="59"/>
    <n v="178.64"/>
    <x v="3"/>
    <x v="2"/>
  </r>
  <r>
    <s v="INV10633"/>
    <s v="CUST1098"/>
    <d v="2022-01-27T09:00:00"/>
    <x v="1"/>
    <s v="2022"/>
    <x v="2"/>
    <x v="1"/>
    <n v="38868.85"/>
    <n v="49258.96"/>
    <x v="60"/>
    <n v="262.37"/>
    <x v="1"/>
    <x v="3"/>
  </r>
  <r>
    <s v="INV10333"/>
    <s v="CUST1007"/>
    <d v="2022-01-14T21:00:00"/>
    <x v="1"/>
    <s v="2022"/>
    <x v="1"/>
    <x v="2"/>
    <n v="6783.37"/>
    <n v="64310.33"/>
    <x v="61"/>
    <n v="203.23"/>
    <x v="3"/>
    <x v="4"/>
  </r>
  <r>
    <s v="INV12646"/>
    <s v="CUST1013"/>
    <d v="2022-04-21T06:00:00"/>
    <x v="3"/>
    <s v="2022"/>
    <x v="2"/>
    <x v="1"/>
    <n v="27338.51"/>
    <n v="25275.37"/>
    <x v="62"/>
    <n v="226.26"/>
    <x v="1"/>
    <x v="2"/>
  </r>
  <r>
    <s v="INV11117"/>
    <s v="CUST1021"/>
    <d v="2022-02-16T13:00:00"/>
    <x v="2"/>
    <s v="2022"/>
    <x v="1"/>
    <x v="1"/>
    <n v="1797.95"/>
    <n v="96170.51"/>
    <x v="63"/>
    <n v="260.75"/>
    <x v="1"/>
    <x v="3"/>
  </r>
  <r>
    <s v="INV11629"/>
    <s v="CUST1012"/>
    <d v="2022-03-09T21:00:00"/>
    <x v="0"/>
    <s v="2022"/>
    <x v="2"/>
    <x v="3"/>
    <n v="43991.72"/>
    <n v="49399.519999999997"/>
    <x v="64"/>
    <n v="293.39999999999998"/>
    <x v="2"/>
    <x v="3"/>
  </r>
  <r>
    <s v="INV10171"/>
    <s v="CUST1070"/>
    <d v="2022-01-08T03:00:00"/>
    <x v="1"/>
    <s v="2022"/>
    <x v="3"/>
    <x v="0"/>
    <n v="5322.86"/>
    <n v="27968.720000000001"/>
    <x v="65"/>
    <n v="30.73"/>
    <x v="1"/>
    <x v="3"/>
  </r>
  <r>
    <s v="INV12829"/>
    <s v="CUST1010"/>
    <d v="2022-04-28T21:00:00"/>
    <x v="3"/>
    <s v="2022"/>
    <x v="0"/>
    <x v="1"/>
    <n v="2214.17"/>
    <n v="41572.94"/>
    <x v="66"/>
    <n v="23.52"/>
    <x v="0"/>
    <x v="1"/>
  </r>
  <r>
    <s v="INV10191"/>
    <s v="CUST1096"/>
    <d v="2022-01-08T23:00:00"/>
    <x v="1"/>
    <s v="2022"/>
    <x v="1"/>
    <x v="1"/>
    <n v="13711.42"/>
    <n v="91036.15"/>
    <x v="67"/>
    <n v="172.18"/>
    <x v="0"/>
    <x v="4"/>
  </r>
  <r>
    <s v="INV11175"/>
    <s v="CUST1037"/>
    <d v="2022-02-18T23:00:00"/>
    <x v="2"/>
    <s v="2022"/>
    <x v="1"/>
    <x v="1"/>
    <n v="41278.29"/>
    <n v="17602.72"/>
    <x v="68"/>
    <n v="290.63"/>
    <x v="2"/>
    <x v="2"/>
  </r>
  <r>
    <s v="INV12152"/>
    <s v="CUST1040"/>
    <d v="2022-03-31T16:00:00"/>
    <x v="0"/>
    <s v="2022"/>
    <x v="1"/>
    <x v="2"/>
    <n v="22607.67"/>
    <n v="72687.820000000007"/>
    <x v="69"/>
    <n v="230.96"/>
    <x v="2"/>
    <x v="2"/>
  </r>
  <r>
    <s v="INV12474"/>
    <s v="CUST1031"/>
    <d v="2022-04-14T02:00:00"/>
    <x v="3"/>
    <s v="2022"/>
    <x v="1"/>
    <x v="1"/>
    <n v="41589.589999999997"/>
    <n v="90620.56"/>
    <x v="70"/>
    <n v="200.94"/>
    <x v="1"/>
    <x v="3"/>
  </r>
  <r>
    <s v="INV11510"/>
    <s v="CUST1032"/>
    <d v="2022-03-04T22:00:00"/>
    <x v="0"/>
    <s v="2022"/>
    <x v="0"/>
    <x v="1"/>
    <n v="29086.75"/>
    <n v="29741.46"/>
    <x v="71"/>
    <n v="98.42"/>
    <x v="0"/>
    <x v="3"/>
  </r>
  <r>
    <s v="INV11768"/>
    <s v="CUST1057"/>
    <d v="2022-03-15T16:00:00"/>
    <x v="0"/>
    <s v="2022"/>
    <x v="2"/>
    <x v="3"/>
    <n v="15831.92"/>
    <n v="54266.22"/>
    <x v="72"/>
    <n v="96.57"/>
    <x v="1"/>
    <x v="3"/>
  </r>
  <r>
    <s v="INV10317"/>
    <s v="CUST1017"/>
    <d v="2022-01-14T05:00:00"/>
    <x v="1"/>
    <s v="2022"/>
    <x v="0"/>
    <x v="2"/>
    <n v="31810.32"/>
    <n v="61665.42"/>
    <x v="73"/>
    <n v="166.98"/>
    <x v="2"/>
    <x v="3"/>
  </r>
  <r>
    <s v="INV10397"/>
    <s v="CUST1046"/>
    <d v="2022-01-17T13:00:00"/>
    <x v="1"/>
    <s v="2022"/>
    <x v="3"/>
    <x v="3"/>
    <n v="34423.18"/>
    <n v="2521.6"/>
    <x v="74"/>
    <n v="22.87"/>
    <x v="0"/>
    <x v="2"/>
  </r>
  <r>
    <s v="INV11006"/>
    <s v="CUST1005"/>
    <d v="2022-02-11T22:00:00"/>
    <x v="2"/>
    <s v="2022"/>
    <x v="1"/>
    <x v="1"/>
    <n v="8878.7000000000007"/>
    <n v="9577.58"/>
    <x v="75"/>
    <n v="50.58"/>
    <x v="1"/>
    <x v="0"/>
  </r>
  <r>
    <s v="INV10732"/>
    <s v="CUST1017"/>
    <d v="2022-01-31T12:00:00"/>
    <x v="1"/>
    <s v="2022"/>
    <x v="1"/>
    <x v="2"/>
    <n v="8418.8700000000008"/>
    <n v="94509.24"/>
    <x v="76"/>
    <n v="150"/>
    <x v="3"/>
    <x v="1"/>
  </r>
  <r>
    <s v="INV11922"/>
    <s v="CUST1037"/>
    <d v="2022-03-22T02:00:00"/>
    <x v="0"/>
    <s v="2022"/>
    <x v="1"/>
    <x v="3"/>
    <n v="25248.69"/>
    <n v="76831.850000000006"/>
    <x v="77"/>
    <n v="194.9"/>
    <x v="0"/>
    <x v="2"/>
  </r>
  <r>
    <s v="INV12903"/>
    <s v="CUST1046"/>
    <d v="2022-05-01T23:00:00"/>
    <x v="4"/>
    <s v="2022"/>
    <x v="2"/>
    <x v="0"/>
    <n v="46072.47"/>
    <n v="87421.26"/>
    <x v="78"/>
    <n v="70.790000000000006"/>
    <x v="3"/>
    <x v="3"/>
  </r>
  <r>
    <s v="INV11997"/>
    <s v="CUST1087"/>
    <d v="2022-03-25T05:00:00"/>
    <x v="0"/>
    <s v="2022"/>
    <x v="1"/>
    <x v="3"/>
    <n v="41648.25"/>
    <n v="56149.18"/>
    <x v="79"/>
    <n v="163.13999999999999"/>
    <x v="1"/>
    <x v="4"/>
  </r>
  <r>
    <s v="INV11560"/>
    <s v="CUST1069"/>
    <d v="2022-03-07T00:00:00"/>
    <x v="0"/>
    <s v="2022"/>
    <x v="0"/>
    <x v="0"/>
    <n v="8185.65"/>
    <n v="43683.94"/>
    <x v="80"/>
    <n v="25.55"/>
    <x v="3"/>
    <x v="1"/>
  </r>
  <r>
    <s v="INV10858"/>
    <s v="CUST1065"/>
    <d v="2022-02-05T18:00:00"/>
    <x v="2"/>
    <s v="2022"/>
    <x v="3"/>
    <x v="3"/>
    <n v="14908.99"/>
    <n v="22565.02"/>
    <x v="81"/>
    <n v="252.91"/>
    <x v="1"/>
    <x v="2"/>
  </r>
  <r>
    <s v="INV10822"/>
    <s v="CUST1082"/>
    <d v="2022-02-04T06:00:00"/>
    <x v="2"/>
    <s v="2022"/>
    <x v="0"/>
    <x v="1"/>
    <n v="41338.85"/>
    <n v="95961.3"/>
    <x v="82"/>
    <n v="253.58"/>
    <x v="1"/>
    <x v="2"/>
  </r>
  <r>
    <s v="INV12183"/>
    <s v="CUST1075"/>
    <d v="2022-04-01T23:00:00"/>
    <x v="3"/>
    <s v="2022"/>
    <x v="3"/>
    <x v="2"/>
    <n v="26366.03"/>
    <n v="81805.88"/>
    <x v="83"/>
    <n v="48.33"/>
    <x v="1"/>
    <x v="2"/>
  </r>
  <r>
    <s v="INV10459"/>
    <s v="CUST1067"/>
    <d v="2022-01-20T03:00:00"/>
    <x v="1"/>
    <s v="2022"/>
    <x v="1"/>
    <x v="3"/>
    <n v="5056.37"/>
    <n v="86050.98"/>
    <x v="84"/>
    <n v="112.52"/>
    <x v="1"/>
    <x v="2"/>
  </r>
  <r>
    <s v="INV11927"/>
    <s v="CUST1063"/>
    <d v="2022-03-22T07:00:00"/>
    <x v="0"/>
    <s v="2022"/>
    <x v="1"/>
    <x v="3"/>
    <n v="27335.82"/>
    <n v="88563.83"/>
    <x v="85"/>
    <n v="79.84"/>
    <x v="3"/>
    <x v="1"/>
  </r>
  <r>
    <s v="INV11098"/>
    <s v="CUST1037"/>
    <d v="2022-02-15T18:00:00"/>
    <x v="2"/>
    <s v="2022"/>
    <x v="0"/>
    <x v="1"/>
    <n v="22980.52"/>
    <n v="25535.47"/>
    <x v="86"/>
    <n v="287.13"/>
    <x v="0"/>
    <x v="0"/>
  </r>
  <r>
    <s v="INV12980"/>
    <s v="CUST1013"/>
    <d v="2022-05-05T04:00:00"/>
    <x v="4"/>
    <s v="2022"/>
    <x v="2"/>
    <x v="0"/>
    <n v="45012.74"/>
    <n v="25140.53"/>
    <x v="87"/>
    <n v="222.37"/>
    <x v="2"/>
    <x v="4"/>
  </r>
  <r>
    <s v="INV12981"/>
    <s v="CUST1033"/>
    <d v="2022-05-05T05:00:00"/>
    <x v="4"/>
    <s v="2022"/>
    <x v="2"/>
    <x v="2"/>
    <n v="26153.85"/>
    <n v="14060.09"/>
    <x v="88"/>
    <n v="208.59"/>
    <x v="3"/>
    <x v="2"/>
  </r>
  <r>
    <s v="INV10781"/>
    <s v="CUST1046"/>
    <d v="2022-02-02T13:00:00"/>
    <x v="2"/>
    <s v="2022"/>
    <x v="3"/>
    <x v="1"/>
    <n v="25185.96"/>
    <n v="74742.7"/>
    <x v="89"/>
    <n v="214.67"/>
    <x v="3"/>
    <x v="4"/>
  </r>
  <r>
    <s v="INV12775"/>
    <s v="CUST1020"/>
    <d v="2022-04-26T15:00:00"/>
    <x v="3"/>
    <s v="2022"/>
    <x v="0"/>
    <x v="3"/>
    <n v="14810.23"/>
    <n v="51671.48"/>
    <x v="90"/>
    <n v="197.51"/>
    <x v="1"/>
    <x v="4"/>
  </r>
  <r>
    <s v="INV11280"/>
    <s v="CUST1001"/>
    <d v="2022-02-23T08:00:00"/>
    <x v="2"/>
    <s v="2022"/>
    <x v="1"/>
    <x v="1"/>
    <n v="31373.55"/>
    <n v="75532.56"/>
    <x v="91"/>
    <n v="195.6"/>
    <x v="1"/>
    <x v="0"/>
  </r>
  <r>
    <s v="INV12671"/>
    <s v="CUST1012"/>
    <d v="2022-04-22T07:00:00"/>
    <x v="3"/>
    <s v="2022"/>
    <x v="2"/>
    <x v="3"/>
    <n v="40639.72"/>
    <n v="82416.11"/>
    <x v="92"/>
    <n v="240.76"/>
    <x v="3"/>
    <x v="2"/>
  </r>
  <r>
    <s v="INV11882"/>
    <s v="CUST1086"/>
    <d v="2022-03-20T10:00:00"/>
    <x v="0"/>
    <s v="2022"/>
    <x v="0"/>
    <x v="1"/>
    <n v="18346.63"/>
    <n v="70100.39"/>
    <x v="93"/>
    <n v="253.37"/>
    <x v="1"/>
    <x v="4"/>
  </r>
  <r>
    <s v="INV11587"/>
    <s v="CUST1058"/>
    <d v="2022-03-08T03:00:00"/>
    <x v="0"/>
    <s v="2022"/>
    <x v="1"/>
    <x v="2"/>
    <n v="12020.73"/>
    <n v="72481.61"/>
    <x v="94"/>
    <n v="263.11"/>
    <x v="2"/>
    <x v="0"/>
  </r>
  <r>
    <s v="INV12532"/>
    <s v="CUST1086"/>
    <d v="2022-04-16T12:00:00"/>
    <x v="3"/>
    <s v="2022"/>
    <x v="1"/>
    <x v="3"/>
    <n v="13437.27"/>
    <n v="61710.74"/>
    <x v="95"/>
    <n v="7.63"/>
    <x v="3"/>
    <x v="3"/>
  </r>
  <r>
    <s v="INV12911"/>
    <s v="CUST1022"/>
    <d v="2022-05-02T07:00:00"/>
    <x v="4"/>
    <s v="2022"/>
    <x v="3"/>
    <x v="2"/>
    <n v="21362.36"/>
    <n v="47954.47"/>
    <x v="96"/>
    <n v="124.29"/>
    <x v="1"/>
    <x v="4"/>
  </r>
  <r>
    <s v="INV10956"/>
    <s v="CUST1051"/>
    <d v="2022-02-09T20:00:00"/>
    <x v="2"/>
    <s v="2022"/>
    <x v="1"/>
    <x v="3"/>
    <n v="16119.8"/>
    <n v="72798.179999999993"/>
    <x v="97"/>
    <n v="95.61"/>
    <x v="2"/>
    <x v="4"/>
  </r>
  <r>
    <s v="INV10127"/>
    <s v="CUST1071"/>
    <d v="2022-01-06T07:00:00"/>
    <x v="1"/>
    <s v="2022"/>
    <x v="2"/>
    <x v="3"/>
    <n v="37264.620000000003"/>
    <n v="82352.41"/>
    <x v="98"/>
    <n v="248.59"/>
    <x v="0"/>
    <x v="0"/>
  </r>
  <r>
    <s v="INV12460"/>
    <s v="CUST1046"/>
    <d v="2022-04-13T12:00:00"/>
    <x v="3"/>
    <s v="2022"/>
    <x v="0"/>
    <x v="3"/>
    <n v="27307.040000000001"/>
    <n v="42521.93"/>
    <x v="99"/>
    <n v="81.16"/>
    <x v="1"/>
    <x v="3"/>
  </r>
  <r>
    <s v="INV10527"/>
    <s v="CUST1099"/>
    <d v="2022-01-22T23:00:00"/>
    <x v="1"/>
    <s v="2022"/>
    <x v="1"/>
    <x v="1"/>
    <n v="29998.29"/>
    <n v="33707.410000000003"/>
    <x v="100"/>
    <n v="101.69"/>
    <x v="0"/>
    <x v="2"/>
  </r>
  <r>
    <s v="INV11361"/>
    <s v="CUST1031"/>
    <d v="2022-02-26T17:00:00"/>
    <x v="2"/>
    <s v="2022"/>
    <x v="3"/>
    <x v="2"/>
    <n v="36523.51"/>
    <n v="54826.38"/>
    <x v="101"/>
    <n v="231.41"/>
    <x v="3"/>
    <x v="3"/>
  </r>
  <r>
    <s v="INV12658"/>
    <s v="CUST1007"/>
    <d v="2022-04-21T18:00:00"/>
    <x v="3"/>
    <s v="2022"/>
    <x v="3"/>
    <x v="3"/>
    <n v="38901.440000000002"/>
    <n v="16615.91"/>
    <x v="87"/>
    <n v="89.26"/>
    <x v="2"/>
    <x v="0"/>
  </r>
  <r>
    <s v="INV11549"/>
    <s v="CUST1011"/>
    <d v="2022-03-06T13:00:00"/>
    <x v="0"/>
    <s v="2022"/>
    <x v="2"/>
    <x v="2"/>
    <n v="16000.78"/>
    <n v="59420.37"/>
    <x v="102"/>
    <n v="252.96"/>
    <x v="1"/>
    <x v="2"/>
  </r>
  <r>
    <s v="INV10220"/>
    <s v="CUST1055"/>
    <d v="2022-01-10T04:00:00"/>
    <x v="1"/>
    <s v="2022"/>
    <x v="3"/>
    <x v="1"/>
    <n v="2476.98"/>
    <n v="78714.12"/>
    <x v="103"/>
    <n v="161.6"/>
    <x v="1"/>
    <x v="1"/>
  </r>
  <r>
    <s v="INV10122"/>
    <s v="CUST1004"/>
    <d v="2022-01-06T02:00:00"/>
    <x v="1"/>
    <s v="2022"/>
    <x v="2"/>
    <x v="1"/>
    <n v="33525.629999999997"/>
    <n v="35914.910000000003"/>
    <x v="104"/>
    <n v="148.03"/>
    <x v="1"/>
    <x v="2"/>
  </r>
  <r>
    <s v="INV11613"/>
    <s v="CUST1014"/>
    <d v="2022-03-09T05:00:00"/>
    <x v="0"/>
    <s v="2022"/>
    <x v="0"/>
    <x v="2"/>
    <n v="45181.86"/>
    <n v="6927.93"/>
    <x v="105"/>
    <n v="94.52"/>
    <x v="2"/>
    <x v="0"/>
  </r>
  <r>
    <s v="INV12221"/>
    <s v="CUST1050"/>
    <d v="2022-04-03T13:00:00"/>
    <x v="3"/>
    <s v="2022"/>
    <x v="1"/>
    <x v="0"/>
    <n v="3154"/>
    <n v="51838.93"/>
    <x v="106"/>
    <n v="113.51"/>
    <x v="2"/>
    <x v="4"/>
  </r>
  <r>
    <s v="INV10786"/>
    <s v="CUST1029"/>
    <d v="2022-02-02T18:00:00"/>
    <x v="2"/>
    <s v="2022"/>
    <x v="1"/>
    <x v="3"/>
    <n v="48576.1"/>
    <n v="6686.3"/>
    <x v="107"/>
    <n v="70.55"/>
    <x v="3"/>
    <x v="4"/>
  </r>
  <r>
    <s v="INV12989"/>
    <s v="CUST1082"/>
    <d v="2022-05-05T13:00:00"/>
    <x v="4"/>
    <s v="2022"/>
    <x v="1"/>
    <x v="3"/>
    <n v="25113.08"/>
    <n v="79217.3"/>
    <x v="108"/>
    <n v="172.77"/>
    <x v="0"/>
    <x v="2"/>
  </r>
  <r>
    <s v="INV10629"/>
    <s v="CUST1051"/>
    <d v="2022-01-27T05:00:00"/>
    <x v="1"/>
    <s v="2022"/>
    <x v="2"/>
    <x v="0"/>
    <n v="6417.97"/>
    <n v="97509.39"/>
    <x v="109"/>
    <n v="198.85"/>
    <x v="2"/>
    <x v="2"/>
  </r>
  <r>
    <s v="INV11223"/>
    <s v="CUST1045"/>
    <d v="2022-02-20T23:00:00"/>
    <x v="2"/>
    <s v="2022"/>
    <x v="1"/>
    <x v="1"/>
    <n v="44443.24"/>
    <n v="48126.02"/>
    <x v="110"/>
    <n v="145.1"/>
    <x v="2"/>
    <x v="1"/>
  </r>
  <r>
    <s v="INV12175"/>
    <s v="CUST1010"/>
    <d v="2022-04-01T15:00:00"/>
    <x v="3"/>
    <s v="2022"/>
    <x v="1"/>
    <x v="1"/>
    <n v="19780.05"/>
    <n v="35068.89"/>
    <x v="111"/>
    <n v="258.57"/>
    <x v="2"/>
    <x v="3"/>
  </r>
  <r>
    <s v="INV12887"/>
    <s v="CUST1077"/>
    <d v="2022-05-01T07:00:00"/>
    <x v="4"/>
    <s v="2022"/>
    <x v="3"/>
    <x v="1"/>
    <n v="11399.88"/>
    <n v="38563.040000000001"/>
    <x v="112"/>
    <n v="267.23"/>
    <x v="0"/>
    <x v="0"/>
  </r>
  <r>
    <s v="INV11646"/>
    <s v="CUST1024"/>
    <d v="2022-03-10T14:00:00"/>
    <x v="0"/>
    <s v="2022"/>
    <x v="0"/>
    <x v="2"/>
    <n v="18094.88"/>
    <n v="1845.07"/>
    <x v="113"/>
    <n v="29.07"/>
    <x v="3"/>
    <x v="4"/>
  </r>
  <r>
    <s v="INV10802"/>
    <s v="CUST1076"/>
    <d v="2022-02-03T10:00:00"/>
    <x v="2"/>
    <s v="2022"/>
    <x v="1"/>
    <x v="1"/>
    <n v="37420.559999999998"/>
    <n v="86142.5"/>
    <x v="114"/>
    <n v="234.82"/>
    <x v="3"/>
    <x v="2"/>
  </r>
  <r>
    <s v="INV11420"/>
    <s v="CUST1036"/>
    <d v="2022-03-01T04:00:00"/>
    <x v="0"/>
    <s v="2022"/>
    <x v="2"/>
    <x v="1"/>
    <n v="15535.75"/>
    <n v="44753.93"/>
    <x v="115"/>
    <n v="208.73"/>
    <x v="1"/>
    <x v="0"/>
  </r>
  <r>
    <s v="INV12028"/>
    <s v="CUST1097"/>
    <d v="2022-03-26T12:00:00"/>
    <x v="0"/>
    <s v="2022"/>
    <x v="1"/>
    <x v="1"/>
    <n v="36706.339999999997"/>
    <n v="99443.66"/>
    <x v="116"/>
    <n v="229.74"/>
    <x v="3"/>
    <x v="4"/>
  </r>
  <r>
    <s v="INV12004"/>
    <s v="CUST1079"/>
    <d v="2022-03-25T12:00:00"/>
    <x v="0"/>
    <s v="2022"/>
    <x v="0"/>
    <x v="1"/>
    <n v="41184.730000000003"/>
    <n v="16513.37"/>
    <x v="117"/>
    <n v="257.27999999999997"/>
    <x v="1"/>
    <x v="2"/>
  </r>
  <r>
    <s v="INV12872"/>
    <s v="CUST1094"/>
    <d v="2022-04-30T16:00:00"/>
    <x v="3"/>
    <s v="2022"/>
    <x v="1"/>
    <x v="2"/>
    <n v="22756.22"/>
    <n v="53423.62"/>
    <x v="118"/>
    <n v="294.45999999999998"/>
    <x v="0"/>
    <x v="2"/>
  </r>
  <r>
    <s v="INV10965"/>
    <s v="CUST1077"/>
    <d v="2022-02-10T05:00:00"/>
    <x v="2"/>
    <s v="2022"/>
    <x v="1"/>
    <x v="1"/>
    <n v="8630.59"/>
    <n v="1585.41"/>
    <x v="119"/>
    <n v="26.9"/>
    <x v="2"/>
    <x v="0"/>
  </r>
  <r>
    <s v="INV11910"/>
    <s v="CUST1020"/>
    <d v="2022-03-21T14:00:00"/>
    <x v="0"/>
    <s v="2022"/>
    <x v="0"/>
    <x v="1"/>
    <n v="39990.14"/>
    <n v="45891.87"/>
    <x v="120"/>
    <n v="110.07"/>
    <x v="1"/>
    <x v="2"/>
  </r>
  <r>
    <s v="INV10644"/>
    <s v="CUST1052"/>
    <d v="2022-01-27T20:00:00"/>
    <x v="1"/>
    <s v="2022"/>
    <x v="2"/>
    <x v="0"/>
    <n v="11717.61"/>
    <n v="74177.570000000007"/>
    <x v="121"/>
    <n v="97.44"/>
    <x v="1"/>
    <x v="1"/>
  </r>
  <r>
    <s v="INV11762"/>
    <s v="CUST1080"/>
    <d v="2022-03-15T10:00:00"/>
    <x v="0"/>
    <s v="2022"/>
    <x v="2"/>
    <x v="1"/>
    <n v="39099.81"/>
    <n v="78377.25"/>
    <x v="122"/>
    <n v="222.77"/>
    <x v="2"/>
    <x v="1"/>
  </r>
  <r>
    <s v="INV12217"/>
    <s v="CUST1069"/>
    <d v="2022-04-03T09:00:00"/>
    <x v="3"/>
    <s v="2022"/>
    <x v="0"/>
    <x v="0"/>
    <n v="5373.99"/>
    <n v="68638.710000000006"/>
    <x v="123"/>
    <n v="268.58999999999997"/>
    <x v="1"/>
    <x v="1"/>
  </r>
  <r>
    <s v="INV12694"/>
    <s v="CUST1010"/>
    <d v="2022-04-23T06:00:00"/>
    <x v="3"/>
    <s v="2022"/>
    <x v="3"/>
    <x v="1"/>
    <n v="4352.28"/>
    <n v="12366.71"/>
    <x v="124"/>
    <n v="265.52"/>
    <x v="1"/>
    <x v="2"/>
  </r>
  <r>
    <s v="INV11609"/>
    <s v="CUST1089"/>
    <d v="2022-03-09T01:00:00"/>
    <x v="0"/>
    <s v="2022"/>
    <x v="2"/>
    <x v="0"/>
    <n v="10554.26"/>
    <n v="70716.600000000006"/>
    <x v="125"/>
    <n v="72.81"/>
    <x v="3"/>
    <x v="0"/>
  </r>
  <r>
    <s v="INV12790"/>
    <s v="CUST1059"/>
    <d v="2022-04-27T06:00:00"/>
    <x v="3"/>
    <s v="2022"/>
    <x v="2"/>
    <x v="2"/>
    <n v="8980.4699999999993"/>
    <n v="22561.37"/>
    <x v="126"/>
    <n v="288.95"/>
    <x v="0"/>
    <x v="2"/>
  </r>
  <r>
    <s v="INV12831"/>
    <s v="CUST1014"/>
    <d v="2022-04-28T23:00:00"/>
    <x v="3"/>
    <s v="2022"/>
    <x v="0"/>
    <x v="2"/>
    <n v="20825.439999999999"/>
    <n v="30707.47"/>
    <x v="127"/>
    <n v="85.92"/>
    <x v="2"/>
    <x v="2"/>
  </r>
  <r>
    <s v="INV10543"/>
    <s v="CUST1031"/>
    <d v="2022-01-23T15:00:00"/>
    <x v="1"/>
    <s v="2022"/>
    <x v="2"/>
    <x v="1"/>
    <n v="46249.599999999999"/>
    <n v="21384.75"/>
    <x v="128"/>
    <n v="186.85"/>
    <x v="1"/>
    <x v="3"/>
  </r>
  <r>
    <s v="INV10351"/>
    <s v="CUST1020"/>
    <d v="2022-01-15T15:00:00"/>
    <x v="1"/>
    <s v="2022"/>
    <x v="0"/>
    <x v="2"/>
    <n v="19411.060000000001"/>
    <n v="87749.71"/>
    <x v="129"/>
    <n v="33.56"/>
    <x v="1"/>
    <x v="1"/>
  </r>
  <r>
    <s v="INV10392"/>
    <s v="CUST1057"/>
    <d v="2022-01-17T08:00:00"/>
    <x v="1"/>
    <s v="2022"/>
    <x v="2"/>
    <x v="0"/>
    <n v="26407.09"/>
    <n v="67551.42"/>
    <x v="130"/>
    <n v="16.77"/>
    <x v="2"/>
    <x v="2"/>
  </r>
  <r>
    <s v="INV11269"/>
    <s v="CUST1073"/>
    <d v="2022-02-22T21:00:00"/>
    <x v="2"/>
    <s v="2022"/>
    <x v="1"/>
    <x v="1"/>
    <n v="24145.68"/>
    <n v="69019.88"/>
    <x v="131"/>
    <n v="155"/>
    <x v="3"/>
    <x v="1"/>
  </r>
  <r>
    <s v="INV11473"/>
    <s v="CUST1039"/>
    <d v="2022-03-03T09:00:00"/>
    <x v="0"/>
    <s v="2022"/>
    <x v="0"/>
    <x v="0"/>
    <n v="16522.080000000002"/>
    <n v="68601.73"/>
    <x v="132"/>
    <n v="42.55"/>
    <x v="1"/>
    <x v="2"/>
  </r>
  <r>
    <s v="INV11512"/>
    <s v="CUST1019"/>
    <d v="2022-03-05T00:00:00"/>
    <x v="0"/>
    <s v="2022"/>
    <x v="0"/>
    <x v="0"/>
    <n v="38075.33"/>
    <n v="1135.3399999999999"/>
    <x v="133"/>
    <n v="160.81"/>
    <x v="2"/>
    <x v="2"/>
  </r>
  <r>
    <s v="INV10455"/>
    <s v="CUST1007"/>
    <d v="2022-01-19T23:00:00"/>
    <x v="1"/>
    <s v="2022"/>
    <x v="1"/>
    <x v="2"/>
    <n v="40894.35"/>
    <n v="2217.11"/>
    <x v="134"/>
    <n v="163.72999999999999"/>
    <x v="1"/>
    <x v="4"/>
  </r>
  <r>
    <s v="INV10796"/>
    <s v="CUST1062"/>
    <d v="2022-02-03T04:00:00"/>
    <x v="2"/>
    <s v="2022"/>
    <x v="2"/>
    <x v="3"/>
    <n v="24697.52"/>
    <n v="16796.53"/>
    <x v="50"/>
    <n v="253.79"/>
    <x v="0"/>
    <x v="1"/>
  </r>
  <r>
    <s v="INV10222"/>
    <s v="CUST1058"/>
    <d v="2022-01-10T06:00:00"/>
    <x v="1"/>
    <s v="2022"/>
    <x v="1"/>
    <x v="0"/>
    <n v="19142.63"/>
    <n v="8365.23"/>
    <x v="135"/>
    <n v="129.19999999999999"/>
    <x v="3"/>
    <x v="1"/>
  </r>
  <r>
    <s v="INV11519"/>
    <s v="CUST1025"/>
    <d v="2022-03-05T07:00:00"/>
    <x v="0"/>
    <s v="2022"/>
    <x v="1"/>
    <x v="1"/>
    <n v="22143.82"/>
    <n v="3206.35"/>
    <x v="136"/>
    <n v="243.63"/>
    <x v="2"/>
    <x v="2"/>
  </r>
  <r>
    <s v="INV10395"/>
    <s v="CUST1023"/>
    <d v="2022-01-17T11:00:00"/>
    <x v="1"/>
    <s v="2022"/>
    <x v="3"/>
    <x v="2"/>
    <n v="10610.12"/>
    <n v="55649.64"/>
    <x v="55"/>
    <n v="205.7"/>
    <x v="2"/>
    <x v="2"/>
  </r>
  <r>
    <s v="INV11908"/>
    <s v="CUST1091"/>
    <d v="2022-03-21T12:00:00"/>
    <x v="0"/>
    <s v="2022"/>
    <x v="3"/>
    <x v="1"/>
    <n v="31825.07"/>
    <n v="60224.95"/>
    <x v="137"/>
    <n v="215.52"/>
    <x v="1"/>
    <x v="0"/>
  </r>
  <r>
    <s v="INV10314"/>
    <s v="CUST1098"/>
    <d v="2022-01-14T02:00:00"/>
    <x v="1"/>
    <s v="2022"/>
    <x v="1"/>
    <x v="1"/>
    <n v="480.9"/>
    <n v="27097.86"/>
    <x v="138"/>
    <n v="183.09"/>
    <x v="3"/>
    <x v="0"/>
  </r>
  <r>
    <s v="INV10418"/>
    <s v="CUST1059"/>
    <d v="2022-01-18T10:00:00"/>
    <x v="1"/>
    <s v="2022"/>
    <x v="2"/>
    <x v="0"/>
    <n v="38200.519999999997"/>
    <n v="12418.25"/>
    <x v="139"/>
    <n v="219.26"/>
    <x v="2"/>
    <x v="3"/>
  </r>
  <r>
    <s v="INV11624"/>
    <s v="CUST1054"/>
    <d v="2022-03-09T16:00:00"/>
    <x v="0"/>
    <s v="2022"/>
    <x v="0"/>
    <x v="1"/>
    <n v="28793.5"/>
    <n v="91695.8"/>
    <x v="140"/>
    <n v="110.04"/>
    <x v="2"/>
    <x v="3"/>
  </r>
  <r>
    <s v="INV10775"/>
    <s v="CUST1012"/>
    <d v="2022-02-02T07:00:00"/>
    <x v="2"/>
    <s v="2022"/>
    <x v="0"/>
    <x v="3"/>
    <n v="42938.53"/>
    <n v="2655.34"/>
    <x v="141"/>
    <n v="124.41"/>
    <x v="0"/>
    <x v="1"/>
  </r>
  <r>
    <s v="INV10953"/>
    <s v="CUST1000"/>
    <d v="2022-02-09T17:00:00"/>
    <x v="2"/>
    <s v="2022"/>
    <x v="1"/>
    <x v="2"/>
    <n v="20764.03"/>
    <n v="41405.980000000003"/>
    <x v="142"/>
    <n v="199.58"/>
    <x v="3"/>
    <x v="2"/>
  </r>
  <r>
    <s v="INV11662"/>
    <s v="CUST1064"/>
    <d v="2022-03-11T06:00:00"/>
    <x v="0"/>
    <s v="2022"/>
    <x v="2"/>
    <x v="0"/>
    <n v="25016.57"/>
    <n v="70830.33"/>
    <x v="143"/>
    <n v="43.94"/>
    <x v="1"/>
    <x v="2"/>
  </r>
  <r>
    <s v="INV12211"/>
    <s v="CUST1036"/>
    <d v="2022-04-03T03:00:00"/>
    <x v="3"/>
    <s v="2022"/>
    <x v="2"/>
    <x v="1"/>
    <n v="29626.11"/>
    <n v="32420.639999999999"/>
    <x v="144"/>
    <n v="284.45999999999998"/>
    <x v="3"/>
    <x v="3"/>
  </r>
  <r>
    <s v="INV12481"/>
    <s v="CUST1024"/>
    <d v="2022-04-14T09:00:00"/>
    <x v="3"/>
    <s v="2022"/>
    <x v="1"/>
    <x v="2"/>
    <n v="26893.25"/>
    <n v="84736.9"/>
    <x v="145"/>
    <n v="221.47"/>
    <x v="1"/>
    <x v="3"/>
  </r>
  <r>
    <s v="INV11412"/>
    <s v="CUST1019"/>
    <d v="2022-02-28T20:00:00"/>
    <x v="2"/>
    <s v="2022"/>
    <x v="3"/>
    <x v="0"/>
    <n v="41946.01"/>
    <n v="90227.4"/>
    <x v="146"/>
    <n v="22.01"/>
    <x v="1"/>
    <x v="4"/>
  </r>
  <r>
    <s v="INV12124"/>
    <s v="CUST1078"/>
    <d v="2022-03-30T12:00:00"/>
    <x v="0"/>
    <s v="2022"/>
    <x v="3"/>
    <x v="0"/>
    <n v="17621.59"/>
    <n v="9860.5499999999993"/>
    <x v="147"/>
    <n v="107.09"/>
    <x v="3"/>
    <x v="4"/>
  </r>
  <r>
    <s v="INV12867"/>
    <s v="CUST1090"/>
    <d v="2022-04-30T11:00:00"/>
    <x v="3"/>
    <s v="2022"/>
    <x v="2"/>
    <x v="2"/>
    <n v="719.97"/>
    <n v="84211.65"/>
    <x v="148"/>
    <n v="162.38999999999999"/>
    <x v="3"/>
    <x v="3"/>
  </r>
  <r>
    <s v="INV11899"/>
    <s v="CUST1046"/>
    <d v="2022-03-21T03:00:00"/>
    <x v="0"/>
    <s v="2022"/>
    <x v="0"/>
    <x v="1"/>
    <n v="19730.29"/>
    <n v="21824.46"/>
    <x v="148"/>
    <n v="144.57"/>
    <x v="3"/>
    <x v="4"/>
  </r>
  <r>
    <s v="INV12563"/>
    <s v="CUST1015"/>
    <d v="2022-04-17T19:00:00"/>
    <x v="3"/>
    <s v="2022"/>
    <x v="1"/>
    <x v="1"/>
    <n v="49833.66"/>
    <n v="94502.02"/>
    <x v="149"/>
    <n v="55.72"/>
    <x v="1"/>
    <x v="3"/>
  </r>
  <r>
    <s v="INV10184"/>
    <s v="CUST1083"/>
    <d v="2022-01-08T16:00:00"/>
    <x v="1"/>
    <s v="2022"/>
    <x v="1"/>
    <x v="1"/>
    <n v="24084.639999999999"/>
    <n v="74298.8"/>
    <x v="150"/>
    <n v="200.94"/>
    <x v="1"/>
    <x v="3"/>
  </r>
  <r>
    <s v="INV12165"/>
    <s v="CUST1004"/>
    <d v="2022-04-01T05:00:00"/>
    <x v="3"/>
    <s v="2022"/>
    <x v="1"/>
    <x v="2"/>
    <n v="46661.919999999998"/>
    <n v="70028.98"/>
    <x v="151"/>
    <n v="148"/>
    <x v="1"/>
    <x v="4"/>
  </r>
  <r>
    <s v="INV11389"/>
    <s v="CUST1053"/>
    <d v="2022-02-27T21:00:00"/>
    <x v="2"/>
    <s v="2022"/>
    <x v="3"/>
    <x v="1"/>
    <n v="45533.04"/>
    <n v="31935.65"/>
    <x v="152"/>
    <n v="96.26"/>
    <x v="0"/>
    <x v="0"/>
  </r>
  <r>
    <s v="INV10544"/>
    <s v="CUST1090"/>
    <d v="2022-01-23T16:00:00"/>
    <x v="1"/>
    <s v="2022"/>
    <x v="0"/>
    <x v="2"/>
    <n v="39285.599999999999"/>
    <n v="27179.19"/>
    <x v="153"/>
    <n v="68.17"/>
    <x v="2"/>
    <x v="2"/>
  </r>
  <r>
    <s v="INV11769"/>
    <s v="CUST1066"/>
    <d v="2022-03-15T17:00:00"/>
    <x v="0"/>
    <s v="2022"/>
    <x v="1"/>
    <x v="1"/>
    <n v="1788.75"/>
    <n v="88929.65"/>
    <x v="154"/>
    <n v="103.84"/>
    <x v="1"/>
    <x v="0"/>
  </r>
  <r>
    <s v="INV11755"/>
    <s v="CUST1036"/>
    <d v="2022-03-15T03:00:00"/>
    <x v="0"/>
    <s v="2022"/>
    <x v="1"/>
    <x v="3"/>
    <n v="1137.24"/>
    <n v="83012.759999999995"/>
    <x v="155"/>
    <n v="39.1"/>
    <x v="1"/>
    <x v="2"/>
  </r>
  <r>
    <s v="INV10653"/>
    <s v="CUST1092"/>
    <d v="2022-01-28T05:00:00"/>
    <x v="1"/>
    <s v="2022"/>
    <x v="1"/>
    <x v="0"/>
    <n v="5293.97"/>
    <n v="80826.960000000006"/>
    <x v="156"/>
    <n v="292.67"/>
    <x v="1"/>
    <x v="2"/>
  </r>
  <r>
    <s v="INV10194"/>
    <s v="CUST1061"/>
    <d v="2022-01-09T02:00:00"/>
    <x v="1"/>
    <s v="2022"/>
    <x v="3"/>
    <x v="0"/>
    <n v="45167.77"/>
    <n v="37071.919999999998"/>
    <x v="157"/>
    <n v="172.41"/>
    <x v="3"/>
    <x v="2"/>
  </r>
  <r>
    <s v="INV11121"/>
    <s v="CUST1071"/>
    <d v="2022-02-16T17:00:00"/>
    <x v="2"/>
    <s v="2022"/>
    <x v="1"/>
    <x v="0"/>
    <n v="45293.45"/>
    <n v="56737.89"/>
    <x v="158"/>
    <n v="241.03"/>
    <x v="2"/>
    <x v="0"/>
  </r>
  <r>
    <s v="INV11597"/>
    <s v="CUST1016"/>
    <d v="2022-03-08T13:00:00"/>
    <x v="0"/>
    <s v="2022"/>
    <x v="0"/>
    <x v="3"/>
    <n v="43014.06"/>
    <n v="5950.41"/>
    <x v="159"/>
    <n v="214.57"/>
    <x v="1"/>
    <x v="2"/>
  </r>
  <r>
    <s v="INV10473"/>
    <s v="CUST1062"/>
    <d v="2022-01-20T17:00:00"/>
    <x v="1"/>
    <s v="2022"/>
    <x v="1"/>
    <x v="1"/>
    <n v="12745.83"/>
    <n v="42343.32"/>
    <x v="160"/>
    <n v="288.92"/>
    <x v="0"/>
    <x v="3"/>
  </r>
  <r>
    <s v="INV11134"/>
    <s v="CUST1003"/>
    <d v="2022-02-17T06:00:00"/>
    <x v="2"/>
    <s v="2022"/>
    <x v="3"/>
    <x v="0"/>
    <n v="5926.93"/>
    <n v="71224.100000000006"/>
    <x v="21"/>
    <n v="147.06"/>
    <x v="0"/>
    <x v="4"/>
  </r>
  <r>
    <s v="INV12855"/>
    <s v="CUST1066"/>
    <d v="2022-04-29T23:00:00"/>
    <x v="3"/>
    <s v="2022"/>
    <x v="0"/>
    <x v="2"/>
    <n v="43591.17"/>
    <n v="54808.3"/>
    <x v="161"/>
    <n v="26.85"/>
    <x v="3"/>
    <x v="1"/>
  </r>
  <r>
    <s v="INV10757"/>
    <s v="CUST1007"/>
    <d v="2022-02-01T13:00:00"/>
    <x v="2"/>
    <s v="2022"/>
    <x v="0"/>
    <x v="2"/>
    <n v="1012.1"/>
    <n v="68296.22"/>
    <x v="162"/>
    <n v="258.91000000000003"/>
    <x v="1"/>
    <x v="1"/>
  </r>
  <r>
    <s v="INV10859"/>
    <s v="CUST1074"/>
    <d v="2022-02-05T19:00:00"/>
    <x v="2"/>
    <s v="2022"/>
    <x v="3"/>
    <x v="3"/>
    <n v="20610.71"/>
    <n v="27227.32"/>
    <x v="163"/>
    <n v="49.54"/>
    <x v="2"/>
    <x v="1"/>
  </r>
  <r>
    <s v="INV12878"/>
    <s v="CUST1009"/>
    <d v="2022-04-30T22:00:00"/>
    <x v="3"/>
    <s v="2022"/>
    <x v="2"/>
    <x v="0"/>
    <n v="35396.03"/>
    <n v="62593.09"/>
    <x v="164"/>
    <n v="121.88"/>
    <x v="2"/>
    <x v="0"/>
  </r>
  <r>
    <s v="INV10736"/>
    <s v="CUST1014"/>
    <d v="2022-01-31T16:00:00"/>
    <x v="1"/>
    <s v="2022"/>
    <x v="0"/>
    <x v="1"/>
    <n v="22937.91"/>
    <n v="28477.64"/>
    <x v="165"/>
    <n v="210.12"/>
    <x v="2"/>
    <x v="0"/>
  </r>
  <r>
    <s v="INV11001"/>
    <s v="CUST1007"/>
    <d v="2022-02-11T17:00:00"/>
    <x v="2"/>
    <s v="2022"/>
    <x v="1"/>
    <x v="3"/>
    <n v="34765.97"/>
    <n v="95023.05"/>
    <x v="166"/>
    <n v="55.47"/>
    <x v="1"/>
    <x v="4"/>
  </r>
  <r>
    <s v="INV10233"/>
    <s v="CUST1052"/>
    <d v="2022-01-10T17:00:00"/>
    <x v="1"/>
    <s v="2022"/>
    <x v="0"/>
    <x v="1"/>
    <n v="48668.59"/>
    <n v="47081.37"/>
    <x v="167"/>
    <n v="110.88"/>
    <x v="0"/>
    <x v="4"/>
  </r>
  <r>
    <s v="INV12012"/>
    <s v="CUST1031"/>
    <d v="2022-03-25T20:00:00"/>
    <x v="0"/>
    <s v="2022"/>
    <x v="1"/>
    <x v="1"/>
    <n v="10694.88"/>
    <n v="56228.88"/>
    <x v="168"/>
    <n v="51.68"/>
    <x v="2"/>
    <x v="0"/>
  </r>
  <r>
    <s v="INV10927"/>
    <s v="CUST1021"/>
    <d v="2022-02-08T15:00:00"/>
    <x v="2"/>
    <s v="2022"/>
    <x v="1"/>
    <x v="2"/>
    <n v="17795.150000000001"/>
    <n v="25703.69"/>
    <x v="169"/>
    <n v="165.46"/>
    <x v="1"/>
    <x v="1"/>
  </r>
  <r>
    <s v="INV11877"/>
    <s v="CUST1078"/>
    <d v="2022-03-20T05:00:00"/>
    <x v="0"/>
    <s v="2022"/>
    <x v="2"/>
    <x v="1"/>
    <n v="30073.34"/>
    <n v="48006.16"/>
    <x v="170"/>
    <n v="114.48"/>
    <x v="2"/>
    <x v="2"/>
  </r>
  <r>
    <s v="INV10579"/>
    <s v="CUST1006"/>
    <d v="2022-01-25T03:00:00"/>
    <x v="1"/>
    <s v="2022"/>
    <x v="1"/>
    <x v="1"/>
    <n v="29388.36"/>
    <n v="82108.87"/>
    <x v="171"/>
    <n v="75.739999999999995"/>
    <x v="1"/>
    <x v="4"/>
  </r>
  <r>
    <s v="INV12027"/>
    <s v="CUST1014"/>
    <d v="2022-03-26T11:00:00"/>
    <x v="0"/>
    <s v="2022"/>
    <x v="0"/>
    <x v="3"/>
    <n v="11670.25"/>
    <n v="31119.22"/>
    <x v="172"/>
    <n v="266.70999999999998"/>
    <x v="1"/>
    <x v="3"/>
  </r>
  <r>
    <s v="INV12101"/>
    <s v="CUST1075"/>
    <d v="2022-03-29T13:00:00"/>
    <x v="0"/>
    <s v="2022"/>
    <x v="1"/>
    <x v="1"/>
    <n v="37973.839999999997"/>
    <n v="34352.589999999997"/>
    <x v="173"/>
    <n v="151.22"/>
    <x v="3"/>
    <x v="4"/>
  </r>
  <r>
    <s v="INV10448"/>
    <s v="CUST1051"/>
    <d v="2022-01-19T16:00:00"/>
    <x v="1"/>
    <s v="2022"/>
    <x v="2"/>
    <x v="1"/>
    <n v="21931.02"/>
    <n v="51928.95"/>
    <x v="174"/>
    <n v="249.96"/>
    <x v="1"/>
    <x v="3"/>
  </r>
  <r>
    <s v="INV10709"/>
    <s v="CUST1061"/>
    <d v="2022-01-30T13:00:00"/>
    <x v="1"/>
    <s v="2022"/>
    <x v="0"/>
    <x v="1"/>
    <n v="27719.49"/>
    <n v="29361.279999999999"/>
    <x v="175"/>
    <n v="44.45"/>
    <x v="3"/>
    <x v="3"/>
  </r>
  <r>
    <s v="INV10024"/>
    <s v="CUST1032"/>
    <d v="2022-01-02T00:00:00"/>
    <x v="1"/>
    <s v="2022"/>
    <x v="1"/>
    <x v="3"/>
    <n v="7150.87"/>
    <n v="76843.86"/>
    <x v="176"/>
    <n v="86.44"/>
    <x v="1"/>
    <x v="1"/>
  </r>
  <r>
    <s v="INV10431"/>
    <s v="CUST1091"/>
    <d v="2022-01-18T23:00:00"/>
    <x v="1"/>
    <s v="2022"/>
    <x v="3"/>
    <x v="1"/>
    <n v="44561.13"/>
    <n v="88830.18"/>
    <x v="177"/>
    <n v="169.86"/>
    <x v="3"/>
    <x v="3"/>
  </r>
  <r>
    <s v="INV12974"/>
    <s v="CUST1089"/>
    <d v="2022-05-04T22:00:00"/>
    <x v="4"/>
    <s v="2022"/>
    <x v="1"/>
    <x v="1"/>
    <n v="13746.77"/>
    <n v="71677.34"/>
    <x v="178"/>
    <n v="280.31"/>
    <x v="2"/>
    <x v="0"/>
  </r>
  <r>
    <s v="INV12822"/>
    <s v="CUST1016"/>
    <d v="2022-04-28T14:00:00"/>
    <x v="3"/>
    <s v="2022"/>
    <x v="1"/>
    <x v="3"/>
    <n v="30130.27"/>
    <n v="84955.49"/>
    <x v="179"/>
    <n v="279.10000000000002"/>
    <x v="3"/>
    <x v="1"/>
  </r>
  <r>
    <s v="INV10410"/>
    <s v="CUST1092"/>
    <d v="2022-01-18T02:00:00"/>
    <x v="1"/>
    <s v="2022"/>
    <x v="1"/>
    <x v="1"/>
    <n v="38284.959999999999"/>
    <n v="14634.6"/>
    <x v="180"/>
    <n v="247.95"/>
    <x v="0"/>
    <x v="4"/>
  </r>
  <r>
    <s v="INV10836"/>
    <s v="CUST1091"/>
    <d v="2022-02-04T20:00:00"/>
    <x v="2"/>
    <s v="2022"/>
    <x v="3"/>
    <x v="1"/>
    <n v="25034.04"/>
    <n v="46851.74"/>
    <x v="181"/>
    <n v="44.99"/>
    <x v="1"/>
    <x v="0"/>
  </r>
  <r>
    <s v="INV12187"/>
    <s v="CUST1019"/>
    <d v="2022-04-02T03:00:00"/>
    <x v="3"/>
    <s v="2022"/>
    <x v="1"/>
    <x v="0"/>
    <n v="1035.3800000000001"/>
    <n v="9685.98"/>
    <x v="182"/>
    <n v="23.67"/>
    <x v="0"/>
    <x v="3"/>
  </r>
  <r>
    <s v="INV12695"/>
    <s v="CUST1049"/>
    <d v="2022-04-23T07:00:00"/>
    <x v="3"/>
    <s v="2022"/>
    <x v="1"/>
    <x v="0"/>
    <n v="35088.660000000003"/>
    <n v="56573.74"/>
    <x v="183"/>
    <n v="68.05"/>
    <x v="3"/>
    <x v="3"/>
  </r>
  <r>
    <s v="INV11024"/>
    <s v="CUST1061"/>
    <d v="2022-02-12T16:00:00"/>
    <x v="2"/>
    <s v="2022"/>
    <x v="3"/>
    <x v="2"/>
    <n v="8134.16"/>
    <n v="39455.03"/>
    <x v="184"/>
    <n v="99.53"/>
    <x v="0"/>
    <x v="2"/>
  </r>
  <r>
    <s v="INV11745"/>
    <s v="CUST1097"/>
    <d v="2022-03-14T17:00:00"/>
    <x v="0"/>
    <s v="2022"/>
    <x v="1"/>
    <x v="1"/>
    <n v="34283.300000000003"/>
    <n v="55716.19"/>
    <x v="185"/>
    <n v="282.14999999999998"/>
    <x v="0"/>
    <x v="1"/>
  </r>
  <r>
    <s v="INV11193"/>
    <s v="CUST1087"/>
    <d v="2022-02-19T17:00:00"/>
    <x v="2"/>
    <s v="2022"/>
    <x v="3"/>
    <x v="0"/>
    <n v="4387.8999999999996"/>
    <n v="15446.49"/>
    <x v="186"/>
    <n v="262.83999999999997"/>
    <x v="1"/>
    <x v="4"/>
  </r>
  <r>
    <s v="INV10551"/>
    <s v="CUST1032"/>
    <d v="2022-01-23T23:00:00"/>
    <x v="1"/>
    <s v="2022"/>
    <x v="1"/>
    <x v="0"/>
    <n v="2437.65"/>
    <n v="92140.160000000003"/>
    <x v="187"/>
    <n v="268.13"/>
    <x v="2"/>
    <x v="4"/>
  </r>
  <r>
    <s v="INV12069"/>
    <s v="CUST1044"/>
    <d v="2022-03-28T05:00:00"/>
    <x v="0"/>
    <s v="2022"/>
    <x v="3"/>
    <x v="3"/>
    <n v="22619.200000000001"/>
    <n v="9559.07"/>
    <x v="188"/>
    <n v="144.57"/>
    <x v="0"/>
    <x v="0"/>
  </r>
  <r>
    <s v="INV11849"/>
    <s v="CUST1099"/>
    <d v="2022-03-19T01:00:00"/>
    <x v="0"/>
    <s v="2022"/>
    <x v="1"/>
    <x v="3"/>
    <n v="14644.15"/>
    <n v="11184.53"/>
    <x v="189"/>
    <n v="279.47000000000003"/>
    <x v="2"/>
    <x v="1"/>
  </r>
  <r>
    <s v="INV10586"/>
    <s v="CUST1020"/>
    <d v="2022-01-25T10:00:00"/>
    <x v="1"/>
    <s v="2022"/>
    <x v="3"/>
    <x v="0"/>
    <n v="14653.33"/>
    <n v="27998.6"/>
    <x v="190"/>
    <n v="283.72000000000003"/>
    <x v="3"/>
    <x v="2"/>
  </r>
  <r>
    <s v="INV10548"/>
    <s v="CUST1049"/>
    <d v="2022-01-23T20:00:00"/>
    <x v="1"/>
    <s v="2022"/>
    <x v="0"/>
    <x v="0"/>
    <n v="16345.39"/>
    <n v="92628.2"/>
    <x v="191"/>
    <n v="111.8"/>
    <x v="0"/>
    <x v="0"/>
  </r>
  <r>
    <s v="INV12478"/>
    <s v="CUST1077"/>
    <d v="2022-04-14T06:00:00"/>
    <x v="3"/>
    <s v="2022"/>
    <x v="0"/>
    <x v="1"/>
    <n v="24054.2"/>
    <n v="96543.47"/>
    <x v="192"/>
    <n v="207.58"/>
    <x v="3"/>
    <x v="4"/>
  </r>
  <r>
    <s v="INV12923"/>
    <s v="CUST1028"/>
    <d v="2022-05-02T19:00:00"/>
    <x v="4"/>
    <s v="2022"/>
    <x v="3"/>
    <x v="1"/>
    <n v="40154.78"/>
    <n v="71497.7"/>
    <x v="193"/>
    <n v="255.28"/>
    <x v="1"/>
    <x v="2"/>
  </r>
  <r>
    <s v="INV11651"/>
    <s v="CUST1048"/>
    <d v="2022-03-10T19:00:00"/>
    <x v="0"/>
    <s v="2022"/>
    <x v="1"/>
    <x v="1"/>
    <n v="48393.440000000002"/>
    <n v="55834.29"/>
    <x v="194"/>
    <n v="25.7"/>
    <x v="1"/>
    <x v="4"/>
  </r>
  <r>
    <s v="INV12599"/>
    <s v="CUST1067"/>
    <d v="2022-04-19T07:00:00"/>
    <x v="3"/>
    <s v="2022"/>
    <x v="1"/>
    <x v="0"/>
    <n v="30112.42"/>
    <n v="46253.75"/>
    <x v="57"/>
    <n v="157.74"/>
    <x v="1"/>
    <x v="1"/>
  </r>
  <r>
    <s v="INV10863"/>
    <s v="CUST1097"/>
    <d v="2022-02-05T23:00:00"/>
    <x v="2"/>
    <s v="2022"/>
    <x v="2"/>
    <x v="1"/>
    <n v="31526.1"/>
    <n v="28784.47"/>
    <x v="195"/>
    <n v="279.89"/>
    <x v="3"/>
    <x v="2"/>
  </r>
  <r>
    <s v="INV12327"/>
    <s v="CUST1032"/>
    <d v="2022-04-07T23:00:00"/>
    <x v="3"/>
    <s v="2022"/>
    <x v="3"/>
    <x v="0"/>
    <n v="21247.29"/>
    <n v="79249.77"/>
    <x v="196"/>
    <n v="242.52"/>
    <x v="0"/>
    <x v="1"/>
  </r>
  <r>
    <s v="INV12682"/>
    <s v="CUST1042"/>
    <d v="2022-04-22T18:00:00"/>
    <x v="3"/>
    <s v="2022"/>
    <x v="3"/>
    <x v="0"/>
    <n v="6460.55"/>
    <n v="471.24"/>
    <x v="197"/>
    <n v="165.59"/>
    <x v="1"/>
    <x v="0"/>
  </r>
  <r>
    <s v="INV10967"/>
    <s v="CUST1001"/>
    <d v="2022-02-10T07:00:00"/>
    <x v="2"/>
    <s v="2022"/>
    <x v="1"/>
    <x v="2"/>
    <n v="27780.7"/>
    <n v="14391.76"/>
    <x v="198"/>
    <n v="270.74"/>
    <x v="1"/>
    <x v="2"/>
  </r>
  <r>
    <s v="INV10385"/>
    <s v="CUST1086"/>
    <d v="2022-01-17T01:00:00"/>
    <x v="1"/>
    <s v="2022"/>
    <x v="3"/>
    <x v="1"/>
    <n v="16083.88"/>
    <n v="60725.29"/>
    <x v="199"/>
    <n v="291.07"/>
    <x v="1"/>
    <x v="0"/>
  </r>
  <r>
    <s v="INV10178"/>
    <s v="CUST1061"/>
    <d v="2022-01-08T10:00:00"/>
    <x v="1"/>
    <s v="2022"/>
    <x v="1"/>
    <x v="2"/>
    <n v="37796.76"/>
    <n v="74852.850000000006"/>
    <x v="200"/>
    <n v="55.1"/>
    <x v="2"/>
    <x v="3"/>
  </r>
  <r>
    <s v="INV11484"/>
    <s v="CUST1061"/>
    <d v="2022-03-03T20:00:00"/>
    <x v="0"/>
    <s v="2022"/>
    <x v="0"/>
    <x v="3"/>
    <n v="34182.79"/>
    <n v="51292.08"/>
    <x v="201"/>
    <n v="141.49"/>
    <x v="0"/>
    <x v="2"/>
  </r>
  <r>
    <s v="INV11493"/>
    <s v="CUST1025"/>
    <d v="2022-03-04T05:00:00"/>
    <x v="0"/>
    <s v="2022"/>
    <x v="3"/>
    <x v="3"/>
    <n v="43748.22"/>
    <n v="91160.38"/>
    <x v="202"/>
    <n v="297.38"/>
    <x v="1"/>
    <x v="2"/>
  </r>
  <r>
    <s v="INV12953"/>
    <s v="CUST1000"/>
    <d v="2022-05-04T01:00:00"/>
    <x v="4"/>
    <s v="2022"/>
    <x v="1"/>
    <x v="0"/>
    <n v="19641.03"/>
    <n v="48437.75"/>
    <x v="82"/>
    <n v="38.520000000000003"/>
    <x v="3"/>
    <x v="3"/>
  </r>
  <r>
    <s v="INV11833"/>
    <s v="CUST1029"/>
    <d v="2022-03-18T09:00:00"/>
    <x v="0"/>
    <s v="2022"/>
    <x v="0"/>
    <x v="1"/>
    <n v="5784.74"/>
    <n v="86532.56"/>
    <x v="203"/>
    <n v="273.35000000000002"/>
    <x v="1"/>
    <x v="3"/>
  </r>
  <r>
    <s v="INV12729"/>
    <s v="CUST1085"/>
    <d v="2022-04-24T17:00:00"/>
    <x v="3"/>
    <s v="2022"/>
    <x v="1"/>
    <x v="1"/>
    <n v="723.71"/>
    <n v="15600.46"/>
    <x v="204"/>
    <n v="172.61"/>
    <x v="0"/>
    <x v="2"/>
  </r>
  <r>
    <s v="INV10098"/>
    <s v="CUST1052"/>
    <d v="2022-01-05T02:00:00"/>
    <x v="1"/>
    <s v="2022"/>
    <x v="1"/>
    <x v="2"/>
    <n v="40378.74"/>
    <n v="29410.27"/>
    <x v="205"/>
    <n v="172.08"/>
    <x v="1"/>
    <x v="0"/>
  </r>
  <r>
    <s v="INV12782"/>
    <s v="CUST1000"/>
    <d v="2022-04-26T22:00:00"/>
    <x v="3"/>
    <s v="2022"/>
    <x v="1"/>
    <x v="1"/>
    <n v="3714.7"/>
    <n v="82150.81"/>
    <x v="206"/>
    <n v="10.98"/>
    <x v="1"/>
    <x v="2"/>
  </r>
  <r>
    <s v="INV12135"/>
    <s v="CUST1020"/>
    <d v="2022-03-30T23:00:00"/>
    <x v="0"/>
    <s v="2022"/>
    <x v="1"/>
    <x v="0"/>
    <n v="26283.71"/>
    <n v="36563.85"/>
    <x v="207"/>
    <n v="268.67"/>
    <x v="3"/>
    <x v="2"/>
  </r>
  <r>
    <s v="INV12936"/>
    <s v="CUST1042"/>
    <d v="2022-05-03T08:00:00"/>
    <x v="4"/>
    <s v="2022"/>
    <x v="3"/>
    <x v="3"/>
    <n v="47720.53"/>
    <n v="4863.55"/>
    <x v="208"/>
    <n v="125.85"/>
    <x v="2"/>
    <x v="1"/>
  </r>
  <r>
    <s v="INV10033"/>
    <s v="CUST1091"/>
    <d v="2022-01-02T09:00:00"/>
    <x v="1"/>
    <s v="2022"/>
    <x v="2"/>
    <x v="1"/>
    <n v="49987.58"/>
    <n v="93108.83"/>
    <x v="209"/>
    <n v="8.19"/>
    <x v="2"/>
    <x v="3"/>
  </r>
  <r>
    <s v="INV11207"/>
    <s v="CUST1094"/>
    <d v="2022-02-20T07:00:00"/>
    <x v="2"/>
    <s v="2022"/>
    <x v="3"/>
    <x v="2"/>
    <n v="1887.24"/>
    <n v="1106.3599999999999"/>
    <x v="210"/>
    <n v="108.47"/>
    <x v="1"/>
    <x v="1"/>
  </r>
  <r>
    <s v="INV12769"/>
    <s v="CUST1098"/>
    <d v="2022-04-26T09:00:00"/>
    <x v="3"/>
    <s v="2022"/>
    <x v="2"/>
    <x v="3"/>
    <n v="5327.34"/>
    <n v="2631.23"/>
    <x v="211"/>
    <n v="96.97"/>
    <x v="1"/>
    <x v="4"/>
  </r>
  <r>
    <s v="INV12508"/>
    <s v="CUST1096"/>
    <d v="2022-04-15T12:00:00"/>
    <x v="3"/>
    <s v="2022"/>
    <x v="1"/>
    <x v="1"/>
    <n v="41138.6"/>
    <n v="33677.24"/>
    <x v="212"/>
    <n v="167.04"/>
    <x v="2"/>
    <x v="4"/>
  </r>
  <r>
    <s v="INV11919"/>
    <s v="CUST1002"/>
    <d v="2022-03-21T23:00:00"/>
    <x v="0"/>
    <s v="2022"/>
    <x v="3"/>
    <x v="1"/>
    <n v="40502.79"/>
    <n v="2346.98"/>
    <x v="213"/>
    <n v="253.79"/>
    <x v="1"/>
    <x v="4"/>
  </r>
  <r>
    <s v="INV10373"/>
    <s v="CUST1036"/>
    <d v="2022-01-16T13:00:00"/>
    <x v="1"/>
    <s v="2022"/>
    <x v="1"/>
    <x v="2"/>
    <n v="1908.42"/>
    <n v="10874.79"/>
    <x v="214"/>
    <n v="283.58999999999997"/>
    <x v="1"/>
    <x v="0"/>
  </r>
  <r>
    <s v="INV11088"/>
    <s v="CUST1001"/>
    <d v="2022-02-15T08:00:00"/>
    <x v="2"/>
    <s v="2022"/>
    <x v="1"/>
    <x v="3"/>
    <n v="15924.42"/>
    <n v="59560.5"/>
    <x v="215"/>
    <n v="69.78"/>
    <x v="0"/>
    <x v="4"/>
  </r>
  <r>
    <s v="INV12248"/>
    <s v="CUST1084"/>
    <d v="2022-04-04T16:00:00"/>
    <x v="3"/>
    <s v="2022"/>
    <x v="2"/>
    <x v="2"/>
    <n v="47705.15"/>
    <n v="89821.95"/>
    <x v="216"/>
    <n v="81.209999999999994"/>
    <x v="1"/>
    <x v="4"/>
  </r>
  <r>
    <s v="INV11172"/>
    <s v="CUST1026"/>
    <d v="2022-02-18T20:00:00"/>
    <x v="2"/>
    <s v="2022"/>
    <x v="0"/>
    <x v="3"/>
    <n v="47248.9"/>
    <n v="23521.439999999999"/>
    <x v="217"/>
    <n v="171.52"/>
    <x v="1"/>
    <x v="1"/>
  </r>
  <r>
    <s v="INV10582"/>
    <s v="CUST1074"/>
    <d v="2022-01-25T06:00:00"/>
    <x v="1"/>
    <s v="2022"/>
    <x v="0"/>
    <x v="1"/>
    <n v="17459.13"/>
    <n v="15520.74"/>
    <x v="218"/>
    <n v="252.36"/>
    <x v="1"/>
    <x v="4"/>
  </r>
  <r>
    <s v="INV10643"/>
    <s v="CUST1038"/>
    <d v="2022-01-27T19:00:00"/>
    <x v="1"/>
    <s v="2022"/>
    <x v="1"/>
    <x v="0"/>
    <n v="35302.46"/>
    <n v="15755.26"/>
    <x v="219"/>
    <n v="102.64"/>
    <x v="2"/>
    <x v="0"/>
  </r>
  <r>
    <s v="INV10476"/>
    <s v="CUST1057"/>
    <d v="2022-01-20T20:00:00"/>
    <x v="1"/>
    <s v="2022"/>
    <x v="1"/>
    <x v="2"/>
    <n v="37873.68"/>
    <n v="52049.95"/>
    <x v="220"/>
    <n v="260.31"/>
    <x v="0"/>
    <x v="2"/>
  </r>
  <r>
    <s v="INV11218"/>
    <s v="CUST1005"/>
    <d v="2022-02-20T18:00:00"/>
    <x v="2"/>
    <s v="2022"/>
    <x v="1"/>
    <x v="0"/>
    <n v="1877.27"/>
    <n v="42142.25"/>
    <x v="210"/>
    <n v="85.56"/>
    <x v="2"/>
    <x v="1"/>
  </r>
  <r>
    <s v="INV10525"/>
    <s v="CUST1009"/>
    <d v="2022-01-22T21:00:00"/>
    <x v="1"/>
    <s v="2022"/>
    <x v="0"/>
    <x v="1"/>
    <n v="38979.85"/>
    <n v="27443.62"/>
    <x v="221"/>
    <n v="85.27"/>
    <x v="1"/>
    <x v="1"/>
  </r>
  <r>
    <s v="INV12767"/>
    <s v="CUST1051"/>
    <d v="2022-04-26T07:00:00"/>
    <x v="3"/>
    <s v="2022"/>
    <x v="3"/>
    <x v="1"/>
    <n v="399.12"/>
    <n v="1670.09"/>
    <x v="222"/>
    <n v="193.94"/>
    <x v="0"/>
    <x v="2"/>
  </r>
  <r>
    <s v="INV10041"/>
    <s v="CUST1050"/>
    <d v="2022-01-02T17:00:00"/>
    <x v="1"/>
    <s v="2022"/>
    <x v="1"/>
    <x v="2"/>
    <n v="8886.1200000000008"/>
    <n v="8057.62"/>
    <x v="223"/>
    <n v="82.91"/>
    <x v="0"/>
    <x v="0"/>
  </r>
  <r>
    <s v="INV11310"/>
    <s v="CUST1019"/>
    <d v="2022-02-24T14:00:00"/>
    <x v="2"/>
    <s v="2022"/>
    <x v="1"/>
    <x v="3"/>
    <n v="10686.23"/>
    <n v="84261.53"/>
    <x v="224"/>
    <n v="98.09"/>
    <x v="0"/>
    <x v="1"/>
  </r>
  <r>
    <s v="INV10740"/>
    <s v="CUST1002"/>
    <d v="2022-01-31T20:00:00"/>
    <x v="1"/>
    <s v="2022"/>
    <x v="3"/>
    <x v="1"/>
    <n v="14543.21"/>
    <n v="27024.11"/>
    <x v="225"/>
    <n v="206.41"/>
    <x v="1"/>
    <x v="2"/>
  </r>
  <r>
    <s v="INV10743"/>
    <s v="CUST1056"/>
    <d v="2022-01-31T23:00:00"/>
    <x v="1"/>
    <s v="2022"/>
    <x v="0"/>
    <x v="1"/>
    <n v="16031.14"/>
    <n v="16904.54"/>
    <x v="226"/>
    <n v="128.78"/>
    <x v="2"/>
    <x v="0"/>
  </r>
  <r>
    <s v="INV11163"/>
    <s v="CUST1006"/>
    <d v="2022-02-18T11:00:00"/>
    <x v="2"/>
    <s v="2022"/>
    <x v="1"/>
    <x v="2"/>
    <n v="19437.73"/>
    <n v="96203.19"/>
    <x v="227"/>
    <n v="205.1"/>
    <x v="1"/>
    <x v="1"/>
  </r>
  <r>
    <s v="INV10677"/>
    <s v="CUST1085"/>
    <d v="2022-01-29T05:00:00"/>
    <x v="1"/>
    <s v="2022"/>
    <x v="1"/>
    <x v="1"/>
    <n v="29468.39"/>
    <n v="47106.74"/>
    <x v="228"/>
    <n v="299.68"/>
    <x v="0"/>
    <x v="2"/>
  </r>
  <r>
    <s v="INV11605"/>
    <s v="CUST1002"/>
    <d v="2022-03-08T21:00:00"/>
    <x v="0"/>
    <s v="2022"/>
    <x v="1"/>
    <x v="1"/>
    <n v="9240.7199999999993"/>
    <n v="86074.11"/>
    <x v="229"/>
    <n v="65.650000000000006"/>
    <x v="0"/>
    <x v="1"/>
  </r>
  <r>
    <s v="INV10630"/>
    <s v="CUST1082"/>
    <d v="2022-01-27T06:00:00"/>
    <x v="1"/>
    <s v="2022"/>
    <x v="0"/>
    <x v="1"/>
    <n v="6154.86"/>
    <n v="87359.97"/>
    <x v="230"/>
    <n v="128.79"/>
    <x v="3"/>
    <x v="2"/>
  </r>
  <r>
    <s v="INV10914"/>
    <s v="CUST1026"/>
    <d v="2022-02-08T02:00:00"/>
    <x v="2"/>
    <s v="2022"/>
    <x v="1"/>
    <x v="1"/>
    <n v="28848.39"/>
    <n v="57953.52"/>
    <x v="231"/>
    <n v="197.51"/>
    <x v="3"/>
    <x v="2"/>
  </r>
  <r>
    <s v="INV11726"/>
    <s v="CUST1097"/>
    <d v="2022-03-13T22:00:00"/>
    <x v="0"/>
    <s v="2022"/>
    <x v="0"/>
    <x v="2"/>
    <n v="2661.76"/>
    <n v="30004.74"/>
    <x v="232"/>
    <n v="265.88"/>
    <x v="2"/>
    <x v="3"/>
  </r>
  <r>
    <s v="INV12326"/>
    <s v="CUST1088"/>
    <d v="2022-04-07T22:00:00"/>
    <x v="3"/>
    <s v="2022"/>
    <x v="2"/>
    <x v="2"/>
    <n v="21492.55"/>
    <n v="45862.46"/>
    <x v="233"/>
    <n v="234.67"/>
    <x v="2"/>
    <x v="2"/>
  </r>
  <r>
    <s v="INV12264"/>
    <s v="CUST1016"/>
    <d v="2022-04-05T08:00:00"/>
    <x v="3"/>
    <s v="2022"/>
    <x v="1"/>
    <x v="1"/>
    <n v="13127.77"/>
    <n v="66389.34"/>
    <x v="234"/>
    <n v="130.13999999999999"/>
    <x v="3"/>
    <x v="2"/>
  </r>
  <r>
    <s v="INV11114"/>
    <s v="CUST1000"/>
    <d v="2022-02-16T10:00:00"/>
    <x v="2"/>
    <s v="2022"/>
    <x v="2"/>
    <x v="3"/>
    <n v="20266.7"/>
    <n v="96927.14"/>
    <x v="235"/>
    <n v="151.16999999999999"/>
    <x v="3"/>
    <x v="2"/>
  </r>
  <r>
    <s v="INV10150"/>
    <s v="CUST1026"/>
    <d v="2022-01-07T06:00:00"/>
    <x v="1"/>
    <s v="2022"/>
    <x v="1"/>
    <x v="1"/>
    <n v="35759.69"/>
    <n v="64410.48"/>
    <x v="236"/>
    <n v="170.51"/>
    <x v="3"/>
    <x v="2"/>
  </r>
  <r>
    <s v="INV12814"/>
    <s v="CUST1071"/>
    <d v="2022-04-28T06:00:00"/>
    <x v="3"/>
    <s v="2022"/>
    <x v="1"/>
    <x v="1"/>
    <n v="36474.01"/>
    <n v="33153.599999999999"/>
    <x v="237"/>
    <n v="148.07"/>
    <x v="1"/>
    <x v="2"/>
  </r>
  <r>
    <s v="INV12718"/>
    <s v="CUST1051"/>
    <d v="2022-04-24T06:00:00"/>
    <x v="3"/>
    <s v="2022"/>
    <x v="1"/>
    <x v="1"/>
    <n v="49974.82"/>
    <n v="1659.5"/>
    <x v="238"/>
    <n v="132.97999999999999"/>
    <x v="1"/>
    <x v="2"/>
  </r>
  <r>
    <s v="INV11287"/>
    <s v="CUST1042"/>
    <d v="2022-02-23T15:00:00"/>
    <x v="2"/>
    <s v="2022"/>
    <x v="0"/>
    <x v="2"/>
    <n v="49552.91"/>
    <n v="50645.96"/>
    <x v="239"/>
    <n v="52.48"/>
    <x v="2"/>
    <x v="1"/>
  </r>
  <r>
    <s v="INV11119"/>
    <s v="CUST1063"/>
    <d v="2022-02-16T15:00:00"/>
    <x v="2"/>
    <s v="2022"/>
    <x v="1"/>
    <x v="1"/>
    <n v="33097.300000000003"/>
    <n v="79686.009999999995"/>
    <x v="240"/>
    <n v="136.12"/>
    <x v="3"/>
    <x v="1"/>
  </r>
  <r>
    <s v="INV12538"/>
    <s v="CUST1086"/>
    <d v="2022-04-16T18:00:00"/>
    <x v="3"/>
    <s v="2022"/>
    <x v="3"/>
    <x v="0"/>
    <n v="10822.88"/>
    <n v="879.89"/>
    <x v="241"/>
    <n v="249.23"/>
    <x v="0"/>
    <x v="4"/>
  </r>
  <r>
    <s v="INV11746"/>
    <s v="CUST1087"/>
    <d v="2022-03-14T18:00:00"/>
    <x v="0"/>
    <s v="2022"/>
    <x v="0"/>
    <x v="0"/>
    <n v="37946.85"/>
    <n v="31993.74"/>
    <x v="242"/>
    <n v="212.62"/>
    <x v="1"/>
    <x v="1"/>
  </r>
  <r>
    <s v="INV12359"/>
    <s v="CUST1099"/>
    <d v="2022-04-09T07:00:00"/>
    <x v="3"/>
    <s v="2022"/>
    <x v="2"/>
    <x v="3"/>
    <n v="41805.599999999999"/>
    <n v="92055.18"/>
    <x v="243"/>
    <n v="213.83"/>
    <x v="0"/>
    <x v="2"/>
  </r>
  <r>
    <s v="INV11686"/>
    <s v="CUST1070"/>
    <d v="2022-03-12T06:00:00"/>
    <x v="0"/>
    <s v="2022"/>
    <x v="3"/>
    <x v="2"/>
    <n v="42500.88"/>
    <n v="42514.75"/>
    <x v="27"/>
    <n v="260.31"/>
    <x v="1"/>
    <x v="3"/>
  </r>
  <r>
    <s v="INV12424"/>
    <s v="CUST1046"/>
    <d v="2022-04-12T00:00:00"/>
    <x v="3"/>
    <s v="2022"/>
    <x v="0"/>
    <x v="3"/>
    <n v="46938.62"/>
    <n v="10178.11"/>
    <x v="159"/>
    <n v="215.02"/>
    <x v="3"/>
    <x v="1"/>
  </r>
  <r>
    <s v="INV10138"/>
    <s v="CUST1085"/>
    <d v="2022-01-06T18:00:00"/>
    <x v="1"/>
    <s v="2022"/>
    <x v="3"/>
    <x v="0"/>
    <n v="30126.03"/>
    <n v="83866.25"/>
    <x v="197"/>
    <n v="84.8"/>
    <x v="2"/>
    <x v="3"/>
  </r>
  <r>
    <s v="INV11658"/>
    <s v="CUST1061"/>
    <d v="2022-03-11T02:00:00"/>
    <x v="0"/>
    <s v="2022"/>
    <x v="1"/>
    <x v="1"/>
    <n v="26911.47"/>
    <n v="13609.26"/>
    <x v="244"/>
    <n v="287.56"/>
    <x v="1"/>
    <x v="3"/>
  </r>
  <r>
    <s v="INV11145"/>
    <s v="CUST1037"/>
    <d v="2022-02-17T17:00:00"/>
    <x v="2"/>
    <s v="2022"/>
    <x v="1"/>
    <x v="3"/>
    <n v="14501.14"/>
    <n v="46087.69"/>
    <x v="245"/>
    <n v="267"/>
    <x v="3"/>
    <x v="3"/>
  </r>
  <r>
    <s v="INV11370"/>
    <s v="CUST1086"/>
    <d v="2022-02-27T02:00:00"/>
    <x v="2"/>
    <s v="2022"/>
    <x v="1"/>
    <x v="1"/>
    <n v="26528.35"/>
    <n v="47076.47"/>
    <x v="246"/>
    <n v="269.95"/>
    <x v="1"/>
    <x v="2"/>
  </r>
  <r>
    <s v="INV11385"/>
    <s v="CUST1045"/>
    <d v="2022-02-27T17:00:00"/>
    <x v="2"/>
    <s v="2022"/>
    <x v="0"/>
    <x v="0"/>
    <n v="40369.21"/>
    <n v="7287.44"/>
    <x v="247"/>
    <n v="130.88"/>
    <x v="1"/>
    <x v="4"/>
  </r>
  <r>
    <s v="INV10528"/>
    <s v="CUST1033"/>
    <d v="2022-01-23T00:00:00"/>
    <x v="1"/>
    <s v="2022"/>
    <x v="3"/>
    <x v="1"/>
    <n v="34773.58"/>
    <n v="72645.600000000006"/>
    <x v="248"/>
    <n v="205.51"/>
    <x v="0"/>
    <x v="4"/>
  </r>
  <r>
    <s v="INV10028"/>
    <s v="CUST1088"/>
    <d v="2022-01-02T04:00:00"/>
    <x v="1"/>
    <s v="2022"/>
    <x v="0"/>
    <x v="2"/>
    <n v="42674.74"/>
    <n v="83199.23"/>
    <x v="249"/>
    <n v="68.239999999999995"/>
    <x v="3"/>
    <x v="4"/>
  </r>
  <r>
    <s v="INV12167"/>
    <s v="CUST1039"/>
    <d v="2022-04-01T07:00:00"/>
    <x v="3"/>
    <s v="2022"/>
    <x v="1"/>
    <x v="3"/>
    <n v="45708.68"/>
    <n v="47183.31"/>
    <x v="250"/>
    <n v="137.79"/>
    <x v="1"/>
    <x v="2"/>
  </r>
  <r>
    <s v="INV10212"/>
    <s v="CUST1051"/>
    <d v="2022-01-09T20:00:00"/>
    <x v="1"/>
    <s v="2022"/>
    <x v="0"/>
    <x v="1"/>
    <n v="14096.76"/>
    <n v="68719.92"/>
    <x v="251"/>
    <n v="200.55"/>
    <x v="3"/>
    <x v="1"/>
  </r>
  <r>
    <s v="INV11490"/>
    <s v="CUST1050"/>
    <d v="2022-03-04T02:00:00"/>
    <x v="0"/>
    <s v="2022"/>
    <x v="3"/>
    <x v="1"/>
    <n v="21767.18"/>
    <n v="43805.2"/>
    <x v="252"/>
    <n v="43.09"/>
    <x v="1"/>
    <x v="3"/>
  </r>
  <r>
    <s v="INV12555"/>
    <s v="CUST1015"/>
    <d v="2022-04-17T11:00:00"/>
    <x v="3"/>
    <s v="2022"/>
    <x v="0"/>
    <x v="1"/>
    <n v="33876.559999999998"/>
    <n v="16845.43"/>
    <x v="253"/>
    <n v="78.540000000000006"/>
    <x v="0"/>
    <x v="2"/>
  </r>
  <r>
    <s v="INV12051"/>
    <s v="CUST1083"/>
    <d v="2022-03-27T11:00:00"/>
    <x v="0"/>
    <s v="2022"/>
    <x v="2"/>
    <x v="0"/>
    <n v="1324.62"/>
    <n v="70697.7"/>
    <x v="254"/>
    <n v="188.33"/>
    <x v="0"/>
    <x v="2"/>
  </r>
  <r>
    <s v="INV11764"/>
    <s v="CUST1044"/>
    <d v="2022-03-15T12:00:00"/>
    <x v="0"/>
    <s v="2022"/>
    <x v="1"/>
    <x v="1"/>
    <n v="19603.14"/>
    <n v="11604.87"/>
    <x v="255"/>
    <n v="2.77"/>
    <x v="0"/>
    <x v="4"/>
  </r>
  <r>
    <s v="INV11011"/>
    <s v="CUST1058"/>
    <d v="2022-02-12T03:00:00"/>
    <x v="2"/>
    <s v="2022"/>
    <x v="1"/>
    <x v="1"/>
    <n v="21083.5"/>
    <n v="73162.259999999995"/>
    <x v="256"/>
    <n v="289.8"/>
    <x v="0"/>
    <x v="1"/>
  </r>
  <r>
    <s v="INV11639"/>
    <s v="CUST1092"/>
    <d v="2022-03-10T07:00:00"/>
    <x v="0"/>
    <s v="2022"/>
    <x v="3"/>
    <x v="2"/>
    <n v="41670.550000000003"/>
    <n v="1985.34"/>
    <x v="257"/>
    <n v="138.11000000000001"/>
    <x v="3"/>
    <x v="2"/>
  </r>
  <r>
    <s v="INV11033"/>
    <s v="CUST1039"/>
    <d v="2022-02-13T01:00:00"/>
    <x v="2"/>
    <s v="2022"/>
    <x v="1"/>
    <x v="3"/>
    <n v="46071.75"/>
    <n v="51598.2"/>
    <x v="258"/>
    <n v="88.54"/>
    <x v="3"/>
    <x v="3"/>
  </r>
  <r>
    <s v="INV12158"/>
    <s v="CUST1001"/>
    <d v="2022-03-31T22:00:00"/>
    <x v="0"/>
    <s v="2022"/>
    <x v="3"/>
    <x v="1"/>
    <n v="45841.16"/>
    <n v="3422.14"/>
    <x v="259"/>
    <n v="141.87"/>
    <x v="1"/>
    <x v="1"/>
  </r>
  <r>
    <s v="INV10594"/>
    <s v="CUST1098"/>
    <d v="2022-01-25T18:00:00"/>
    <x v="1"/>
    <s v="2022"/>
    <x v="2"/>
    <x v="1"/>
    <n v="7581.37"/>
    <n v="41796.97"/>
    <x v="260"/>
    <n v="40.770000000000003"/>
    <x v="1"/>
    <x v="1"/>
  </r>
  <r>
    <s v="INV12616"/>
    <s v="CUST1029"/>
    <d v="2022-04-20T00:00:00"/>
    <x v="3"/>
    <s v="2022"/>
    <x v="1"/>
    <x v="3"/>
    <n v="45320.51"/>
    <n v="12945.82"/>
    <x v="116"/>
    <n v="192.82"/>
    <x v="1"/>
    <x v="3"/>
  </r>
  <r>
    <s v="INV11954"/>
    <s v="CUST1059"/>
    <d v="2022-03-23T10:00:00"/>
    <x v="0"/>
    <s v="2022"/>
    <x v="1"/>
    <x v="2"/>
    <n v="3189.81"/>
    <n v="2945.53"/>
    <x v="128"/>
    <n v="33.97"/>
    <x v="2"/>
    <x v="1"/>
  </r>
  <r>
    <s v="INV10683"/>
    <s v="CUST1035"/>
    <d v="2022-01-29T11:00:00"/>
    <x v="1"/>
    <s v="2022"/>
    <x v="0"/>
    <x v="3"/>
    <n v="34485.03"/>
    <n v="62655.33"/>
    <x v="261"/>
    <n v="26.47"/>
    <x v="0"/>
    <x v="2"/>
  </r>
  <r>
    <s v="INV11388"/>
    <s v="CUST1036"/>
    <d v="2022-02-27T20:00:00"/>
    <x v="2"/>
    <s v="2022"/>
    <x v="1"/>
    <x v="1"/>
    <n v="47720.3"/>
    <n v="96934.79"/>
    <x v="262"/>
    <n v="180.33"/>
    <x v="1"/>
    <x v="3"/>
  </r>
  <r>
    <s v="INV11282"/>
    <s v="CUST1081"/>
    <d v="2022-02-23T10:00:00"/>
    <x v="2"/>
    <s v="2022"/>
    <x v="2"/>
    <x v="0"/>
    <n v="14626.63"/>
    <n v="51832.75"/>
    <x v="263"/>
    <n v="165.95"/>
    <x v="3"/>
    <x v="4"/>
  </r>
  <r>
    <s v="INV12206"/>
    <s v="CUST1060"/>
    <d v="2022-04-02T22:00:00"/>
    <x v="3"/>
    <s v="2022"/>
    <x v="3"/>
    <x v="1"/>
    <n v="41961.23"/>
    <n v="31879.26"/>
    <x v="264"/>
    <n v="298.95"/>
    <x v="3"/>
    <x v="1"/>
  </r>
  <r>
    <s v="INV11554"/>
    <s v="CUST1007"/>
    <d v="2022-03-06T18:00:00"/>
    <x v="0"/>
    <s v="2022"/>
    <x v="0"/>
    <x v="1"/>
    <n v="3145.48"/>
    <n v="53335.74"/>
    <x v="265"/>
    <n v="80.17"/>
    <x v="3"/>
    <x v="3"/>
  </r>
  <r>
    <s v="INV12807"/>
    <s v="CUST1068"/>
    <d v="2022-04-27T23:00:00"/>
    <x v="3"/>
    <s v="2022"/>
    <x v="2"/>
    <x v="3"/>
    <n v="41613.57"/>
    <n v="89633.08"/>
    <x v="266"/>
    <n v="223.74"/>
    <x v="1"/>
    <x v="1"/>
  </r>
  <r>
    <s v="INV12501"/>
    <s v="CUST1038"/>
    <d v="2022-04-15T05:00:00"/>
    <x v="3"/>
    <s v="2022"/>
    <x v="0"/>
    <x v="2"/>
    <n v="22576.639999999999"/>
    <n v="596.75"/>
    <x v="267"/>
    <n v="55.17"/>
    <x v="1"/>
    <x v="0"/>
  </r>
  <r>
    <s v="INV12973"/>
    <s v="CUST1085"/>
    <d v="2022-05-04T21:00:00"/>
    <x v="4"/>
    <s v="2022"/>
    <x v="3"/>
    <x v="2"/>
    <n v="513.46"/>
    <n v="21478.6"/>
    <x v="268"/>
    <n v="45.68"/>
    <x v="3"/>
    <x v="2"/>
  </r>
  <r>
    <s v="INV11933"/>
    <s v="CUST1079"/>
    <d v="2022-03-22T13:00:00"/>
    <x v="0"/>
    <s v="2022"/>
    <x v="2"/>
    <x v="0"/>
    <n v="20392.88"/>
    <n v="28690.01"/>
    <x v="269"/>
    <n v="40.770000000000003"/>
    <x v="0"/>
    <x v="0"/>
  </r>
  <r>
    <s v="INV10115"/>
    <s v="CUST1062"/>
    <d v="2022-01-05T19:00:00"/>
    <x v="1"/>
    <s v="2022"/>
    <x v="0"/>
    <x v="3"/>
    <n v="42648.68"/>
    <n v="24992.53"/>
    <x v="270"/>
    <n v="161.81"/>
    <x v="1"/>
    <x v="3"/>
  </r>
  <r>
    <s v="INV12719"/>
    <s v="CUST1035"/>
    <d v="2022-04-24T07:00:00"/>
    <x v="3"/>
    <s v="2022"/>
    <x v="1"/>
    <x v="2"/>
    <n v="13160.85"/>
    <n v="31897.91"/>
    <x v="271"/>
    <n v="152.26"/>
    <x v="1"/>
    <x v="1"/>
  </r>
  <r>
    <s v="INV11987"/>
    <s v="CUST1031"/>
    <d v="2022-03-24T19:00:00"/>
    <x v="0"/>
    <s v="2022"/>
    <x v="1"/>
    <x v="0"/>
    <n v="39222.559999999998"/>
    <n v="55739.92"/>
    <x v="272"/>
    <n v="164.13"/>
    <x v="1"/>
    <x v="2"/>
  </r>
  <r>
    <s v="INV11739"/>
    <s v="CUST1078"/>
    <d v="2022-03-14T11:00:00"/>
    <x v="0"/>
    <s v="2022"/>
    <x v="3"/>
    <x v="2"/>
    <n v="45594.51"/>
    <n v="64846.77"/>
    <x v="273"/>
    <n v="271.22000000000003"/>
    <x v="2"/>
    <x v="2"/>
  </r>
  <r>
    <s v="INV11273"/>
    <s v="CUST1040"/>
    <d v="2022-02-23T01:00:00"/>
    <x v="2"/>
    <s v="2022"/>
    <x v="0"/>
    <x v="2"/>
    <n v="32991.58"/>
    <n v="25447.55"/>
    <x v="274"/>
    <n v="118.66"/>
    <x v="2"/>
    <x v="4"/>
  </r>
  <r>
    <s v="INV11504"/>
    <s v="CUST1097"/>
    <d v="2022-03-04T16:00:00"/>
    <x v="0"/>
    <s v="2022"/>
    <x v="3"/>
    <x v="1"/>
    <n v="46437.18"/>
    <n v="28663.45"/>
    <x v="275"/>
    <n v="161.85"/>
    <x v="1"/>
    <x v="3"/>
  </r>
  <r>
    <s v="INV11955"/>
    <s v="CUST1002"/>
    <d v="2022-03-23T11:00:00"/>
    <x v="0"/>
    <s v="2022"/>
    <x v="1"/>
    <x v="1"/>
    <n v="11061.73"/>
    <n v="88426.31"/>
    <x v="276"/>
    <n v="111.54"/>
    <x v="1"/>
    <x v="0"/>
  </r>
  <r>
    <s v="INV12214"/>
    <s v="CUST1028"/>
    <d v="2022-04-03T06:00:00"/>
    <x v="3"/>
    <s v="2022"/>
    <x v="0"/>
    <x v="0"/>
    <n v="5423.38"/>
    <n v="51848.43"/>
    <x v="16"/>
    <n v="79.94"/>
    <x v="0"/>
    <x v="3"/>
  </r>
  <r>
    <s v="INV12471"/>
    <s v="CUST1034"/>
    <d v="2022-04-13T23:00:00"/>
    <x v="3"/>
    <s v="2022"/>
    <x v="3"/>
    <x v="2"/>
    <n v="11352.03"/>
    <n v="63950.559999999998"/>
    <x v="277"/>
    <n v="150.02000000000001"/>
    <x v="1"/>
    <x v="0"/>
  </r>
  <r>
    <s v="INV12384"/>
    <s v="CUST1067"/>
    <d v="2022-04-10T08:00:00"/>
    <x v="3"/>
    <s v="2022"/>
    <x v="1"/>
    <x v="1"/>
    <n v="38580.86"/>
    <n v="35083.919999999998"/>
    <x v="43"/>
    <n v="18.89"/>
    <x v="0"/>
    <x v="4"/>
  </r>
  <r>
    <s v="INV10881"/>
    <s v="CUST1080"/>
    <d v="2022-02-06T17:00:00"/>
    <x v="2"/>
    <s v="2022"/>
    <x v="1"/>
    <x v="1"/>
    <n v="18721.560000000001"/>
    <n v="18468.939999999999"/>
    <x v="278"/>
    <n v="19.71"/>
    <x v="1"/>
    <x v="2"/>
  </r>
  <r>
    <s v="INV10831"/>
    <s v="CUST1003"/>
    <d v="2022-02-04T15:00:00"/>
    <x v="2"/>
    <s v="2022"/>
    <x v="0"/>
    <x v="0"/>
    <n v="11928.97"/>
    <n v="62350.98"/>
    <x v="271"/>
    <n v="61.41"/>
    <x v="1"/>
    <x v="1"/>
  </r>
  <r>
    <s v="INV12449"/>
    <s v="CUST1059"/>
    <d v="2022-04-13T01:00:00"/>
    <x v="3"/>
    <s v="2022"/>
    <x v="1"/>
    <x v="1"/>
    <n v="24832.53"/>
    <n v="61243.76"/>
    <x v="279"/>
    <n v="18.61"/>
    <x v="3"/>
    <x v="0"/>
  </r>
  <r>
    <s v="INV12619"/>
    <s v="CUST1077"/>
    <d v="2022-04-20T03:00:00"/>
    <x v="3"/>
    <s v="2022"/>
    <x v="1"/>
    <x v="2"/>
    <n v="18459.12"/>
    <n v="68879.929999999993"/>
    <x v="280"/>
    <n v="95.4"/>
    <x v="3"/>
    <x v="2"/>
  </r>
  <r>
    <s v="INV10364"/>
    <s v="CUST1048"/>
    <d v="2022-01-16T04:00:00"/>
    <x v="1"/>
    <s v="2022"/>
    <x v="1"/>
    <x v="0"/>
    <n v="459.84"/>
    <n v="90891.520000000004"/>
    <x v="281"/>
    <n v="148.35"/>
    <x v="0"/>
    <x v="0"/>
  </r>
  <r>
    <s v="INV12419"/>
    <s v="CUST1006"/>
    <d v="2022-04-11T19:00:00"/>
    <x v="3"/>
    <s v="2022"/>
    <x v="2"/>
    <x v="1"/>
    <n v="29340.71"/>
    <n v="83590.649999999994"/>
    <x v="282"/>
    <n v="8.59"/>
    <x v="2"/>
    <x v="2"/>
  </r>
  <r>
    <s v="INV12463"/>
    <s v="CUST1097"/>
    <d v="2022-04-13T15:00:00"/>
    <x v="3"/>
    <s v="2022"/>
    <x v="2"/>
    <x v="1"/>
    <n v="438.37"/>
    <n v="80977.77"/>
    <x v="158"/>
    <n v="110.31"/>
    <x v="3"/>
    <x v="0"/>
  </r>
  <r>
    <s v="INV12229"/>
    <s v="CUST1088"/>
    <d v="2022-04-03T21:00:00"/>
    <x v="3"/>
    <s v="2022"/>
    <x v="1"/>
    <x v="2"/>
    <n v="13315.26"/>
    <n v="37068.800000000003"/>
    <x v="283"/>
    <n v="57.31"/>
    <x v="3"/>
    <x v="2"/>
  </r>
  <r>
    <s v="INV11104"/>
    <s v="CUST1061"/>
    <d v="2022-02-16T00:00:00"/>
    <x v="2"/>
    <s v="2022"/>
    <x v="1"/>
    <x v="1"/>
    <n v="31555.4"/>
    <n v="66680.37"/>
    <x v="284"/>
    <n v="209.91"/>
    <x v="3"/>
    <x v="3"/>
  </r>
  <r>
    <s v="INV11807"/>
    <s v="CUST1052"/>
    <d v="2022-03-17T07:00:00"/>
    <x v="0"/>
    <s v="2022"/>
    <x v="3"/>
    <x v="1"/>
    <n v="33071.410000000003"/>
    <n v="80421.88"/>
    <x v="285"/>
    <n v="18.61"/>
    <x v="1"/>
    <x v="4"/>
  </r>
  <r>
    <s v="INV12609"/>
    <s v="CUST1011"/>
    <d v="2022-04-19T17:00:00"/>
    <x v="3"/>
    <s v="2022"/>
    <x v="3"/>
    <x v="0"/>
    <n v="3725.83"/>
    <n v="6916.94"/>
    <x v="286"/>
    <n v="277.19"/>
    <x v="2"/>
    <x v="3"/>
  </r>
  <r>
    <s v="INV11184"/>
    <s v="CUST1009"/>
    <d v="2022-02-19T08:00:00"/>
    <x v="2"/>
    <s v="2022"/>
    <x v="1"/>
    <x v="1"/>
    <n v="20404.05"/>
    <n v="80056.03"/>
    <x v="287"/>
    <n v="171.56"/>
    <x v="1"/>
    <x v="2"/>
  </r>
  <r>
    <s v="INV12736"/>
    <s v="CUST1061"/>
    <d v="2022-04-25T00:00:00"/>
    <x v="3"/>
    <s v="2022"/>
    <x v="2"/>
    <x v="0"/>
    <n v="14158.02"/>
    <n v="46844.77"/>
    <x v="288"/>
    <n v="289.14"/>
    <x v="1"/>
    <x v="2"/>
  </r>
  <r>
    <s v="INV11957"/>
    <s v="CUST1045"/>
    <d v="2022-03-23T13:00:00"/>
    <x v="0"/>
    <s v="2022"/>
    <x v="3"/>
    <x v="1"/>
    <n v="27299.67"/>
    <n v="99225.63"/>
    <x v="289"/>
    <n v="34.4"/>
    <x v="0"/>
    <x v="0"/>
  </r>
  <r>
    <s v="INV10484"/>
    <s v="CUST1000"/>
    <d v="2022-01-21T04:00:00"/>
    <x v="1"/>
    <s v="2022"/>
    <x v="3"/>
    <x v="1"/>
    <n v="36718.160000000003"/>
    <n v="71683.710000000006"/>
    <x v="290"/>
    <n v="165.42"/>
    <x v="1"/>
    <x v="1"/>
  </r>
  <r>
    <s v="INV10847"/>
    <s v="CUST1053"/>
    <d v="2022-02-05T07:00:00"/>
    <x v="2"/>
    <s v="2022"/>
    <x v="1"/>
    <x v="1"/>
    <n v="17485.759999999998"/>
    <n v="94100.52"/>
    <x v="291"/>
    <n v="35.450000000000003"/>
    <x v="0"/>
    <x v="2"/>
  </r>
  <r>
    <s v="INV11814"/>
    <s v="CUST1077"/>
    <d v="2022-03-17T14:00:00"/>
    <x v="0"/>
    <s v="2022"/>
    <x v="2"/>
    <x v="1"/>
    <n v="48432.25"/>
    <n v="20086.669999999998"/>
    <x v="292"/>
    <n v="32.44"/>
    <x v="1"/>
    <x v="2"/>
  </r>
  <r>
    <s v="INV11281"/>
    <s v="CUST1006"/>
    <d v="2022-02-23T09:00:00"/>
    <x v="2"/>
    <s v="2022"/>
    <x v="1"/>
    <x v="1"/>
    <n v="12984.93"/>
    <n v="75318.990000000005"/>
    <x v="293"/>
    <n v="204.35"/>
    <x v="1"/>
    <x v="4"/>
  </r>
  <r>
    <s v="INV12770"/>
    <s v="CUST1092"/>
    <d v="2022-04-26T10:00:00"/>
    <x v="3"/>
    <s v="2022"/>
    <x v="1"/>
    <x v="1"/>
    <n v="4126.63"/>
    <n v="57077.91"/>
    <x v="294"/>
    <n v="147.44"/>
    <x v="0"/>
    <x v="1"/>
  </r>
  <r>
    <s v="INV10776"/>
    <s v="CUST1045"/>
    <d v="2022-02-02T08:00:00"/>
    <x v="2"/>
    <s v="2022"/>
    <x v="0"/>
    <x v="2"/>
    <n v="34672.160000000003"/>
    <n v="79691.199999999997"/>
    <x v="295"/>
    <n v="240.4"/>
    <x v="2"/>
    <x v="4"/>
  </r>
  <r>
    <s v="INV12011"/>
    <s v="CUST1039"/>
    <d v="2022-03-25T19:00:00"/>
    <x v="0"/>
    <s v="2022"/>
    <x v="1"/>
    <x v="0"/>
    <n v="33289.11"/>
    <n v="82231.710000000006"/>
    <x v="296"/>
    <n v="238.18"/>
    <x v="3"/>
    <x v="1"/>
  </r>
  <r>
    <s v="INV11866"/>
    <s v="CUST1028"/>
    <d v="2022-03-19T18:00:00"/>
    <x v="0"/>
    <s v="2022"/>
    <x v="1"/>
    <x v="2"/>
    <n v="15641.01"/>
    <n v="2426.38"/>
    <x v="297"/>
    <n v="136.63999999999999"/>
    <x v="1"/>
    <x v="2"/>
  </r>
  <r>
    <s v="INV10462"/>
    <s v="CUST1093"/>
    <d v="2022-01-20T06:00:00"/>
    <x v="1"/>
    <s v="2022"/>
    <x v="0"/>
    <x v="1"/>
    <n v="22810.42"/>
    <n v="46985.4"/>
    <x v="298"/>
    <n v="212.93"/>
    <x v="1"/>
    <x v="4"/>
  </r>
  <r>
    <s v="INV10837"/>
    <s v="CUST1094"/>
    <d v="2022-02-04T21:00:00"/>
    <x v="2"/>
    <s v="2022"/>
    <x v="2"/>
    <x v="0"/>
    <n v="42780.89"/>
    <n v="12816.52"/>
    <x v="299"/>
    <n v="268.13"/>
    <x v="1"/>
    <x v="0"/>
  </r>
  <r>
    <s v="INV10767"/>
    <s v="CUST1062"/>
    <d v="2022-02-01T23:00:00"/>
    <x v="2"/>
    <s v="2022"/>
    <x v="2"/>
    <x v="1"/>
    <n v="4062.17"/>
    <n v="41528.339999999997"/>
    <x v="300"/>
    <n v="20.66"/>
    <x v="1"/>
    <x v="2"/>
  </r>
  <r>
    <s v="INV10056"/>
    <s v="CUST1089"/>
    <d v="2022-01-03T08:00:00"/>
    <x v="1"/>
    <s v="2022"/>
    <x v="2"/>
    <x v="0"/>
    <n v="40336.230000000003"/>
    <n v="27208.77"/>
    <x v="301"/>
    <n v="269.47000000000003"/>
    <x v="2"/>
    <x v="2"/>
  </r>
  <r>
    <s v="INV12088"/>
    <s v="CUST1055"/>
    <d v="2022-03-29T00:00:00"/>
    <x v="0"/>
    <s v="2022"/>
    <x v="1"/>
    <x v="2"/>
    <n v="27612.52"/>
    <n v="89595.839999999997"/>
    <x v="38"/>
    <n v="232.54"/>
    <x v="1"/>
    <x v="4"/>
  </r>
  <r>
    <s v="INV11252"/>
    <s v="CUST1020"/>
    <d v="2022-02-22T04:00:00"/>
    <x v="2"/>
    <s v="2022"/>
    <x v="0"/>
    <x v="3"/>
    <n v="30210.49"/>
    <n v="9346.2900000000009"/>
    <x v="302"/>
    <n v="108.47"/>
    <x v="1"/>
    <x v="1"/>
  </r>
  <r>
    <s v="INV10839"/>
    <s v="CUST1038"/>
    <d v="2022-02-04T23:00:00"/>
    <x v="2"/>
    <s v="2022"/>
    <x v="1"/>
    <x v="0"/>
    <n v="12769.07"/>
    <n v="7397.87"/>
    <x v="303"/>
    <n v="63.48"/>
    <x v="2"/>
    <x v="3"/>
  </r>
  <r>
    <s v="INV12284"/>
    <s v="CUST1061"/>
    <d v="2022-04-06T04:00:00"/>
    <x v="3"/>
    <s v="2022"/>
    <x v="1"/>
    <x v="3"/>
    <n v="2375.75"/>
    <n v="54143.15"/>
    <x v="175"/>
    <n v="244.41"/>
    <x v="0"/>
    <x v="0"/>
  </r>
  <r>
    <s v="INV11713"/>
    <s v="CUST1049"/>
    <d v="2022-03-13T09:00:00"/>
    <x v="0"/>
    <s v="2022"/>
    <x v="2"/>
    <x v="1"/>
    <n v="43576.65"/>
    <n v="37055.82"/>
    <x v="304"/>
    <n v="212.62"/>
    <x v="0"/>
    <x v="2"/>
  </r>
  <r>
    <s v="INV10468"/>
    <s v="CUST1015"/>
    <d v="2022-01-20T12:00:00"/>
    <x v="1"/>
    <s v="2022"/>
    <x v="1"/>
    <x v="0"/>
    <n v="24280.03"/>
    <n v="89116.41"/>
    <x v="305"/>
    <n v="197.84"/>
    <x v="3"/>
    <x v="2"/>
  </r>
  <r>
    <s v="INV11097"/>
    <s v="CUST1023"/>
    <d v="2022-02-15T17:00:00"/>
    <x v="2"/>
    <s v="2022"/>
    <x v="2"/>
    <x v="2"/>
    <n v="24064.6"/>
    <n v="25689.47"/>
    <x v="306"/>
    <n v="166.05"/>
    <x v="3"/>
    <x v="2"/>
  </r>
  <r>
    <s v="INV10763"/>
    <s v="CUST1040"/>
    <d v="2022-02-01T19:00:00"/>
    <x v="2"/>
    <s v="2022"/>
    <x v="2"/>
    <x v="3"/>
    <n v="410.33"/>
    <n v="95860.68"/>
    <x v="307"/>
    <n v="85.37"/>
    <x v="1"/>
    <x v="4"/>
  </r>
  <r>
    <s v="INV11432"/>
    <s v="CUST1029"/>
    <d v="2022-03-01T16:00:00"/>
    <x v="0"/>
    <s v="2022"/>
    <x v="1"/>
    <x v="2"/>
    <n v="39065.040000000001"/>
    <n v="1521.4"/>
    <x v="308"/>
    <n v="170.57"/>
    <x v="1"/>
    <x v="2"/>
  </r>
  <r>
    <s v="INV10113"/>
    <s v="CUST1007"/>
    <d v="2022-01-05T17:00:00"/>
    <x v="1"/>
    <s v="2022"/>
    <x v="2"/>
    <x v="0"/>
    <n v="48110.17"/>
    <n v="36502.19"/>
    <x v="309"/>
    <n v="253.01"/>
    <x v="0"/>
    <x v="3"/>
  </r>
  <r>
    <s v="INV10681"/>
    <s v="CUST1044"/>
    <d v="2022-01-29T09:00:00"/>
    <x v="1"/>
    <s v="2022"/>
    <x v="0"/>
    <x v="1"/>
    <n v="6437.69"/>
    <n v="40056.22"/>
    <x v="310"/>
    <n v="28.8"/>
    <x v="0"/>
    <x v="2"/>
  </r>
  <r>
    <s v="INV10116"/>
    <s v="CUST1010"/>
    <d v="2022-01-05T20:00:00"/>
    <x v="1"/>
    <s v="2022"/>
    <x v="3"/>
    <x v="3"/>
    <n v="19387.36"/>
    <n v="71908.94"/>
    <x v="0"/>
    <n v="38.42"/>
    <x v="1"/>
    <x v="4"/>
  </r>
  <r>
    <s v="INV11956"/>
    <s v="CUST1019"/>
    <d v="2022-03-23T12:00:00"/>
    <x v="0"/>
    <s v="2022"/>
    <x v="1"/>
    <x v="1"/>
    <n v="25626.86"/>
    <n v="74839.710000000006"/>
    <x v="311"/>
    <n v="44.99"/>
    <x v="1"/>
    <x v="2"/>
  </r>
  <r>
    <s v="INV12815"/>
    <s v="CUST1086"/>
    <d v="2022-04-28T07:00:00"/>
    <x v="3"/>
    <s v="2022"/>
    <x v="0"/>
    <x v="3"/>
    <n v="48197.55"/>
    <n v="95469.51"/>
    <x v="312"/>
    <n v="173.14"/>
    <x v="1"/>
    <x v="1"/>
  </r>
  <r>
    <s v="INV12817"/>
    <s v="CUST1000"/>
    <d v="2022-04-28T09:00:00"/>
    <x v="3"/>
    <s v="2022"/>
    <x v="0"/>
    <x v="3"/>
    <n v="11376.72"/>
    <n v="56564.66"/>
    <x v="313"/>
    <n v="164.37"/>
    <x v="0"/>
    <x v="3"/>
  </r>
  <r>
    <s v="INV10510"/>
    <s v="CUST1046"/>
    <d v="2022-01-22T06:00:00"/>
    <x v="1"/>
    <s v="2022"/>
    <x v="2"/>
    <x v="3"/>
    <n v="42924.93"/>
    <n v="47350.8"/>
    <x v="314"/>
    <n v="245.19"/>
    <x v="1"/>
    <x v="4"/>
  </r>
  <r>
    <s v="INV12547"/>
    <s v="CUST1092"/>
    <d v="2022-04-17T03:00:00"/>
    <x v="3"/>
    <s v="2022"/>
    <x v="0"/>
    <x v="3"/>
    <n v="16546.439999999999"/>
    <n v="43734.11"/>
    <x v="315"/>
    <n v="290.14999999999998"/>
    <x v="3"/>
    <x v="1"/>
  </r>
  <r>
    <s v="INV10687"/>
    <s v="CUST1060"/>
    <d v="2022-01-29T15:00:00"/>
    <x v="1"/>
    <s v="2022"/>
    <x v="0"/>
    <x v="1"/>
    <n v="23457.31"/>
    <n v="40000.230000000003"/>
    <x v="316"/>
    <n v="100.46"/>
    <x v="2"/>
    <x v="4"/>
  </r>
  <r>
    <s v="INV11978"/>
    <s v="CUST1080"/>
    <d v="2022-03-24T10:00:00"/>
    <x v="0"/>
    <s v="2022"/>
    <x v="0"/>
    <x v="2"/>
    <n v="14664.87"/>
    <n v="88523.42"/>
    <x v="317"/>
    <n v="278.08"/>
    <x v="0"/>
    <x v="1"/>
  </r>
  <r>
    <s v="INV12268"/>
    <s v="CUST1075"/>
    <d v="2022-04-05T12:00:00"/>
    <x v="3"/>
    <s v="2022"/>
    <x v="2"/>
    <x v="0"/>
    <n v="30599.09"/>
    <n v="40211.47"/>
    <x v="318"/>
    <n v="255.55"/>
    <x v="2"/>
    <x v="4"/>
  </r>
  <r>
    <s v="INV11906"/>
    <s v="CUST1080"/>
    <d v="2022-03-21T10:00:00"/>
    <x v="0"/>
    <s v="2022"/>
    <x v="0"/>
    <x v="2"/>
    <n v="29122.05"/>
    <n v="7096.46"/>
    <x v="319"/>
    <n v="107.37"/>
    <x v="1"/>
    <x v="1"/>
  </r>
  <r>
    <s v="INV12459"/>
    <s v="CUST1068"/>
    <d v="2022-04-13T11:00:00"/>
    <x v="3"/>
    <s v="2022"/>
    <x v="2"/>
    <x v="1"/>
    <n v="30071.97"/>
    <n v="18437.97"/>
    <x v="320"/>
    <n v="156.54"/>
    <x v="1"/>
    <x v="3"/>
  </r>
  <r>
    <s v="INV11261"/>
    <s v="CUST1054"/>
    <d v="2022-02-22T13:00:00"/>
    <x v="2"/>
    <s v="2022"/>
    <x v="3"/>
    <x v="2"/>
    <n v="20546.34"/>
    <n v="88394.55"/>
    <x v="321"/>
    <n v="69.7"/>
    <x v="3"/>
    <x v="2"/>
  </r>
  <r>
    <s v="INV10989"/>
    <s v="CUST1024"/>
    <d v="2022-02-11T05:00:00"/>
    <x v="2"/>
    <s v="2022"/>
    <x v="1"/>
    <x v="1"/>
    <n v="39791.379999999997"/>
    <n v="36951.019999999997"/>
    <x v="322"/>
    <n v="112.09"/>
    <x v="1"/>
    <x v="1"/>
  </r>
  <r>
    <s v="INV11588"/>
    <s v="CUST1086"/>
    <d v="2022-03-08T04:00:00"/>
    <x v="0"/>
    <s v="2022"/>
    <x v="1"/>
    <x v="2"/>
    <n v="6243.63"/>
    <n v="64549.2"/>
    <x v="323"/>
    <n v="68.17"/>
    <x v="0"/>
    <x v="2"/>
  </r>
  <r>
    <s v="INV12613"/>
    <s v="CUST1081"/>
    <d v="2022-04-19T21:00:00"/>
    <x v="3"/>
    <s v="2022"/>
    <x v="3"/>
    <x v="3"/>
    <n v="45231.22"/>
    <n v="65497.74"/>
    <x v="324"/>
    <n v="51.15"/>
    <x v="1"/>
    <x v="2"/>
  </r>
  <r>
    <s v="INV12774"/>
    <s v="CUST1041"/>
    <d v="2022-04-26T14:00:00"/>
    <x v="3"/>
    <s v="2022"/>
    <x v="0"/>
    <x v="1"/>
    <n v="31886.83"/>
    <n v="32410.39"/>
    <x v="325"/>
    <n v="137.63999999999999"/>
    <x v="3"/>
    <x v="3"/>
  </r>
  <r>
    <s v="INV10393"/>
    <s v="CUST1066"/>
    <d v="2022-01-17T09:00:00"/>
    <x v="1"/>
    <s v="2022"/>
    <x v="3"/>
    <x v="2"/>
    <n v="48472.38"/>
    <n v="63367.89"/>
    <x v="326"/>
    <n v="137.11000000000001"/>
    <x v="2"/>
    <x v="4"/>
  </r>
  <r>
    <s v="INV12849"/>
    <s v="CUST1007"/>
    <d v="2022-04-29T17:00:00"/>
    <x v="3"/>
    <s v="2022"/>
    <x v="0"/>
    <x v="2"/>
    <n v="35498.15"/>
    <n v="66719.98"/>
    <x v="327"/>
    <n v="115.62"/>
    <x v="2"/>
    <x v="3"/>
  </r>
  <r>
    <s v="INV11677"/>
    <s v="CUST1055"/>
    <d v="2022-03-11T21:00:00"/>
    <x v="0"/>
    <s v="2022"/>
    <x v="3"/>
    <x v="1"/>
    <n v="37315.25"/>
    <n v="99060.44"/>
    <x v="328"/>
    <n v="116.38"/>
    <x v="0"/>
    <x v="2"/>
  </r>
  <r>
    <s v="INV12688"/>
    <s v="CUST1004"/>
    <d v="2022-04-23T00:00:00"/>
    <x v="3"/>
    <s v="2022"/>
    <x v="1"/>
    <x v="2"/>
    <n v="15613.29"/>
    <n v="54098.87"/>
    <x v="329"/>
    <n v="13.04"/>
    <x v="0"/>
    <x v="2"/>
  </r>
  <r>
    <s v="INV10941"/>
    <s v="CUST1072"/>
    <d v="2022-02-09T05:00:00"/>
    <x v="2"/>
    <s v="2022"/>
    <x v="1"/>
    <x v="1"/>
    <n v="5517.5"/>
    <n v="54140.14"/>
    <x v="330"/>
    <n v="290.86"/>
    <x v="3"/>
    <x v="2"/>
  </r>
  <r>
    <s v="INV11879"/>
    <s v="CUST1050"/>
    <d v="2022-03-20T07:00:00"/>
    <x v="0"/>
    <s v="2022"/>
    <x v="0"/>
    <x v="2"/>
    <n v="443.37"/>
    <n v="75915.33"/>
    <x v="331"/>
    <n v="218.35"/>
    <x v="3"/>
    <x v="2"/>
  </r>
  <r>
    <s v="INV12601"/>
    <s v="CUST1054"/>
    <d v="2022-04-19T09:00:00"/>
    <x v="3"/>
    <s v="2022"/>
    <x v="2"/>
    <x v="1"/>
    <n v="39289.78"/>
    <n v="39999.599999999999"/>
    <x v="332"/>
    <n v="266.5"/>
    <x v="0"/>
    <x v="2"/>
  </r>
  <r>
    <s v="INV10060"/>
    <s v="CUST1091"/>
    <d v="2022-01-03T12:00:00"/>
    <x v="1"/>
    <s v="2022"/>
    <x v="0"/>
    <x v="0"/>
    <n v="7854.29"/>
    <n v="51488.95"/>
    <x v="333"/>
    <n v="248.62"/>
    <x v="1"/>
    <x v="1"/>
  </r>
  <r>
    <s v="INV10283"/>
    <s v="CUST1041"/>
    <d v="2022-01-12T19:00:00"/>
    <x v="1"/>
    <s v="2022"/>
    <x v="1"/>
    <x v="1"/>
    <n v="41043.800000000003"/>
    <n v="25099.61"/>
    <x v="334"/>
    <n v="140.41"/>
    <x v="1"/>
    <x v="0"/>
  </r>
  <r>
    <s v="INV10228"/>
    <s v="CUST1095"/>
    <d v="2022-01-10T12:00:00"/>
    <x v="1"/>
    <s v="2022"/>
    <x v="1"/>
    <x v="0"/>
    <n v="3628.75"/>
    <n v="7982.29"/>
    <x v="95"/>
    <n v="21.31"/>
    <x v="2"/>
    <x v="0"/>
  </r>
  <r>
    <s v="INV11071"/>
    <s v="CUST1037"/>
    <d v="2022-02-14T15:00:00"/>
    <x v="2"/>
    <s v="2022"/>
    <x v="1"/>
    <x v="0"/>
    <n v="42623"/>
    <n v="23303.35"/>
    <x v="335"/>
    <n v="198.4"/>
    <x v="0"/>
    <x v="3"/>
  </r>
  <r>
    <s v="INV12429"/>
    <s v="CUST1091"/>
    <d v="2022-04-12T05:00:00"/>
    <x v="3"/>
    <s v="2022"/>
    <x v="1"/>
    <x v="1"/>
    <n v="31650.36"/>
    <n v="45370.36"/>
    <x v="336"/>
    <n v="137.13999999999999"/>
    <x v="1"/>
    <x v="3"/>
  </r>
  <r>
    <s v="INV11715"/>
    <s v="CUST1061"/>
    <d v="2022-03-13T11:00:00"/>
    <x v="0"/>
    <s v="2022"/>
    <x v="1"/>
    <x v="1"/>
    <n v="35640.559999999998"/>
    <n v="33063.93"/>
    <x v="337"/>
    <n v="108.85"/>
    <x v="1"/>
    <x v="2"/>
  </r>
  <r>
    <s v="INV10281"/>
    <s v="CUST1030"/>
    <d v="2022-01-12T17:00:00"/>
    <x v="1"/>
    <s v="2022"/>
    <x v="0"/>
    <x v="1"/>
    <n v="22786.720000000001"/>
    <n v="70846.179999999993"/>
    <x v="46"/>
    <n v="184.05"/>
    <x v="3"/>
    <x v="1"/>
  </r>
  <r>
    <s v="INV12491"/>
    <s v="CUST1040"/>
    <d v="2022-04-14T19:00:00"/>
    <x v="3"/>
    <s v="2022"/>
    <x v="1"/>
    <x v="3"/>
    <n v="35043.89"/>
    <n v="93388.42"/>
    <x v="338"/>
    <n v="128.47999999999999"/>
    <x v="1"/>
    <x v="4"/>
  </r>
  <r>
    <s v="INV10411"/>
    <s v="CUST1041"/>
    <d v="2022-01-18T03:00:00"/>
    <x v="1"/>
    <s v="2022"/>
    <x v="1"/>
    <x v="2"/>
    <n v="3499.28"/>
    <n v="83749.279999999999"/>
    <x v="274"/>
    <n v="242.25"/>
    <x v="1"/>
    <x v="2"/>
  </r>
  <r>
    <s v="INV10931"/>
    <s v="CUST1004"/>
    <d v="2022-02-08T19:00:00"/>
    <x v="2"/>
    <s v="2022"/>
    <x v="1"/>
    <x v="3"/>
    <n v="6003.2"/>
    <n v="47081.82"/>
    <x v="339"/>
    <n v="107.69"/>
    <x v="1"/>
    <x v="2"/>
  </r>
  <r>
    <s v="INV12344"/>
    <s v="CUST1071"/>
    <d v="2022-04-08T16:00:00"/>
    <x v="3"/>
    <s v="2022"/>
    <x v="3"/>
    <x v="1"/>
    <n v="29056.51"/>
    <n v="57533.57"/>
    <x v="340"/>
    <n v="33.31"/>
    <x v="1"/>
    <x v="4"/>
  </r>
  <r>
    <s v="INV12061"/>
    <s v="CUST1013"/>
    <d v="2022-03-27T21:00:00"/>
    <x v="0"/>
    <s v="2022"/>
    <x v="3"/>
    <x v="2"/>
    <n v="5562.05"/>
    <n v="4343.63"/>
    <x v="341"/>
    <n v="253.57"/>
    <x v="3"/>
    <x v="3"/>
  </r>
  <r>
    <s v="INV12170"/>
    <s v="CUST1035"/>
    <d v="2022-04-01T10:00:00"/>
    <x v="3"/>
    <s v="2022"/>
    <x v="0"/>
    <x v="3"/>
    <n v="373.57"/>
    <n v="95849.19"/>
    <x v="342"/>
    <n v="277.82"/>
    <x v="2"/>
    <x v="0"/>
  </r>
  <r>
    <s v="INV10590"/>
    <s v="CUST1023"/>
    <d v="2022-01-25T14:00:00"/>
    <x v="1"/>
    <s v="2022"/>
    <x v="3"/>
    <x v="1"/>
    <n v="12841.46"/>
    <n v="457.4"/>
    <x v="343"/>
    <n v="250.97"/>
    <x v="0"/>
    <x v="3"/>
  </r>
  <r>
    <s v="INV10017"/>
    <s v="CUST1087"/>
    <d v="2022-01-01T17:00:00"/>
    <x v="1"/>
    <s v="2022"/>
    <x v="0"/>
    <x v="1"/>
    <n v="20837.64"/>
    <n v="31426.16"/>
    <x v="344"/>
    <n v="182.87"/>
    <x v="2"/>
    <x v="2"/>
  </r>
  <r>
    <s v="INV11544"/>
    <s v="CUST1016"/>
    <d v="2022-03-06T08:00:00"/>
    <x v="0"/>
    <s v="2022"/>
    <x v="2"/>
    <x v="3"/>
    <n v="10516.69"/>
    <n v="3501.05"/>
    <x v="345"/>
    <n v="186.81"/>
    <x v="2"/>
    <x v="2"/>
  </r>
  <r>
    <s v="INV12127"/>
    <s v="CUST1005"/>
    <d v="2022-03-30T15:00:00"/>
    <x v="0"/>
    <s v="2022"/>
    <x v="1"/>
    <x v="2"/>
    <n v="428.2"/>
    <n v="42701.440000000002"/>
    <x v="346"/>
    <n v="38.99"/>
    <x v="1"/>
    <x v="0"/>
  </r>
  <r>
    <s v="INV12456"/>
    <s v="CUST1073"/>
    <d v="2022-04-13T08:00:00"/>
    <x v="3"/>
    <s v="2022"/>
    <x v="1"/>
    <x v="1"/>
    <n v="1524.36"/>
    <n v="34821.08"/>
    <x v="347"/>
    <n v="215.52"/>
    <x v="1"/>
    <x v="1"/>
  </r>
  <r>
    <s v="INV12234"/>
    <s v="CUST1094"/>
    <d v="2022-04-04T02:00:00"/>
    <x v="3"/>
    <s v="2022"/>
    <x v="1"/>
    <x v="3"/>
    <n v="13909.66"/>
    <n v="15721.72"/>
    <x v="348"/>
    <n v="91.17"/>
    <x v="0"/>
    <x v="3"/>
  </r>
  <r>
    <s v="INV10729"/>
    <s v="CUST1018"/>
    <d v="2022-01-31T09:00:00"/>
    <x v="1"/>
    <s v="2022"/>
    <x v="1"/>
    <x v="3"/>
    <n v="38606.76"/>
    <n v="26589.11"/>
    <x v="111"/>
    <n v="119.51"/>
    <x v="0"/>
    <x v="1"/>
  </r>
  <r>
    <s v="INV10286"/>
    <s v="CUST1015"/>
    <d v="2022-01-12T22:00:00"/>
    <x v="1"/>
    <s v="2022"/>
    <x v="1"/>
    <x v="0"/>
    <n v="19605.98"/>
    <n v="18071.64"/>
    <x v="349"/>
    <n v="236.09"/>
    <x v="1"/>
    <x v="4"/>
  </r>
  <r>
    <s v="INV11779"/>
    <s v="CUST1018"/>
    <d v="2022-03-16T03:00:00"/>
    <x v="0"/>
    <s v="2022"/>
    <x v="2"/>
    <x v="3"/>
    <n v="14384.63"/>
    <n v="34828.75"/>
    <x v="350"/>
    <n v="260.31"/>
    <x v="0"/>
    <x v="3"/>
  </r>
  <r>
    <s v="INV10728"/>
    <s v="CUST1098"/>
    <d v="2022-01-31T08:00:00"/>
    <x v="1"/>
    <s v="2022"/>
    <x v="1"/>
    <x v="0"/>
    <n v="47782.42"/>
    <n v="15486.23"/>
    <x v="36"/>
    <n v="82.42"/>
    <x v="2"/>
    <x v="4"/>
  </r>
  <r>
    <s v="INV11014"/>
    <s v="CUST1069"/>
    <d v="2022-02-12T06:00:00"/>
    <x v="2"/>
    <s v="2022"/>
    <x v="0"/>
    <x v="3"/>
    <n v="40326.730000000003"/>
    <n v="55327.75"/>
    <x v="351"/>
    <n v="43.42"/>
    <x v="2"/>
    <x v="2"/>
  </r>
  <r>
    <s v="INV10737"/>
    <s v="CUST1030"/>
    <d v="2022-01-31T17:00:00"/>
    <x v="1"/>
    <s v="2022"/>
    <x v="3"/>
    <x v="0"/>
    <n v="33852.07"/>
    <n v="88066.78"/>
    <x v="352"/>
    <n v="164.56"/>
    <x v="1"/>
    <x v="2"/>
  </r>
  <r>
    <s v="INV12032"/>
    <s v="CUST1060"/>
    <d v="2022-03-26T16:00:00"/>
    <x v="0"/>
    <s v="2022"/>
    <x v="1"/>
    <x v="1"/>
    <n v="24041.37"/>
    <n v="6150.23"/>
    <x v="99"/>
    <n v="60.89"/>
    <x v="2"/>
    <x v="4"/>
  </r>
  <r>
    <s v="INV10482"/>
    <s v="CUST1008"/>
    <d v="2022-01-21T02:00:00"/>
    <x v="1"/>
    <s v="2022"/>
    <x v="3"/>
    <x v="1"/>
    <n v="23280.63"/>
    <n v="66752.320000000007"/>
    <x v="353"/>
    <n v="196.18"/>
    <x v="1"/>
    <x v="4"/>
  </r>
  <r>
    <s v="INV10066"/>
    <s v="CUST1034"/>
    <d v="2022-01-03T18:00:00"/>
    <x v="1"/>
    <s v="2022"/>
    <x v="0"/>
    <x v="1"/>
    <n v="27620.55"/>
    <n v="4220.91"/>
    <x v="354"/>
    <n v="58.23"/>
    <x v="1"/>
    <x v="0"/>
  </r>
  <r>
    <s v="INV12542"/>
    <s v="CUST1043"/>
    <d v="2022-04-16T22:00:00"/>
    <x v="3"/>
    <s v="2022"/>
    <x v="1"/>
    <x v="0"/>
    <n v="49476.1"/>
    <n v="95677.09"/>
    <x v="355"/>
    <n v="100.15"/>
    <x v="3"/>
    <x v="0"/>
  </r>
  <r>
    <s v="INV12744"/>
    <s v="CUST1038"/>
    <d v="2022-04-25T08:00:00"/>
    <x v="3"/>
    <s v="2022"/>
    <x v="1"/>
    <x v="0"/>
    <n v="3801.82"/>
    <n v="97009.45"/>
    <x v="356"/>
    <n v="3.65"/>
    <x v="3"/>
    <x v="2"/>
  </r>
  <r>
    <s v="INV11401"/>
    <s v="CUST1084"/>
    <d v="2022-02-28T09:00:00"/>
    <x v="2"/>
    <s v="2022"/>
    <x v="1"/>
    <x v="1"/>
    <n v="15644.91"/>
    <n v="40385.72"/>
    <x v="357"/>
    <n v="200.26"/>
    <x v="3"/>
    <x v="4"/>
  </r>
  <r>
    <s v="INV10663"/>
    <s v="CUST1012"/>
    <d v="2022-01-28T15:00:00"/>
    <x v="1"/>
    <s v="2022"/>
    <x v="3"/>
    <x v="3"/>
    <n v="34174.89"/>
    <n v="79566.649999999994"/>
    <x v="358"/>
    <n v="157.47"/>
    <x v="3"/>
    <x v="1"/>
  </r>
  <r>
    <s v="INV12587"/>
    <s v="CUST1065"/>
    <d v="2022-04-18T19:00:00"/>
    <x v="3"/>
    <s v="2022"/>
    <x v="1"/>
    <x v="0"/>
    <n v="17039.349999999999"/>
    <n v="28971.73"/>
    <x v="359"/>
    <n v="13.96"/>
    <x v="1"/>
    <x v="0"/>
  </r>
  <r>
    <s v="INV10362"/>
    <s v="CUST1034"/>
    <d v="2022-01-16T02:00:00"/>
    <x v="1"/>
    <s v="2022"/>
    <x v="0"/>
    <x v="3"/>
    <n v="43722.11"/>
    <n v="57871.03"/>
    <x v="360"/>
    <n v="220.09"/>
    <x v="0"/>
    <x v="1"/>
  </r>
  <r>
    <s v="INV10688"/>
    <s v="CUST1053"/>
    <d v="2022-01-29T16:00:00"/>
    <x v="1"/>
    <s v="2022"/>
    <x v="1"/>
    <x v="2"/>
    <n v="25226.19"/>
    <n v="64536.480000000003"/>
    <x v="88"/>
    <n v="232.27"/>
    <x v="1"/>
    <x v="2"/>
  </r>
  <r>
    <s v="INV10330"/>
    <s v="CUST1020"/>
    <d v="2022-01-14T18:00:00"/>
    <x v="1"/>
    <s v="2022"/>
    <x v="1"/>
    <x v="2"/>
    <n v="34414.06"/>
    <n v="11748.64"/>
    <x v="361"/>
    <n v="48.88"/>
    <x v="1"/>
    <x v="2"/>
  </r>
  <r>
    <s v="INV10657"/>
    <s v="CUST1008"/>
    <d v="2022-01-28T09:00:00"/>
    <x v="1"/>
    <s v="2022"/>
    <x v="3"/>
    <x v="3"/>
    <n v="21132.74"/>
    <n v="18374.11"/>
    <x v="362"/>
    <n v="169.1"/>
    <x v="3"/>
    <x v="0"/>
  </r>
  <r>
    <s v="INV10777"/>
    <s v="CUST1034"/>
    <d v="2022-02-02T09:00:00"/>
    <x v="2"/>
    <s v="2022"/>
    <x v="2"/>
    <x v="0"/>
    <n v="8521.26"/>
    <n v="60054.03"/>
    <x v="363"/>
    <n v="73.91"/>
    <x v="1"/>
    <x v="0"/>
  </r>
  <r>
    <s v="INV11462"/>
    <s v="CUST1036"/>
    <d v="2022-03-02T22:00:00"/>
    <x v="0"/>
    <s v="2022"/>
    <x v="2"/>
    <x v="1"/>
    <n v="6714.64"/>
    <n v="27442.69"/>
    <x v="364"/>
    <n v="2.87"/>
    <x v="1"/>
    <x v="3"/>
  </r>
  <r>
    <s v="INV12409"/>
    <s v="CUST1070"/>
    <d v="2022-04-11T09:00:00"/>
    <x v="3"/>
    <s v="2022"/>
    <x v="0"/>
    <x v="3"/>
    <n v="44651.14"/>
    <n v="51844.7"/>
    <x v="365"/>
    <n v="133.16999999999999"/>
    <x v="1"/>
    <x v="1"/>
  </r>
  <r>
    <s v="INV10820"/>
    <s v="CUST1073"/>
    <d v="2022-02-04T04:00:00"/>
    <x v="2"/>
    <s v="2022"/>
    <x v="2"/>
    <x v="1"/>
    <n v="1841.12"/>
    <n v="33645.08"/>
    <x v="366"/>
    <n v="129.58000000000001"/>
    <x v="0"/>
    <x v="2"/>
  </r>
  <r>
    <s v="INV11722"/>
    <s v="CUST1088"/>
    <d v="2022-03-13T18:00:00"/>
    <x v="0"/>
    <s v="2022"/>
    <x v="1"/>
    <x v="1"/>
    <n v="36388.04"/>
    <n v="33294.68"/>
    <x v="367"/>
    <n v="21.09"/>
    <x v="1"/>
    <x v="3"/>
  </r>
  <r>
    <s v="INV12585"/>
    <s v="CUST1096"/>
    <d v="2022-04-18T17:00:00"/>
    <x v="3"/>
    <s v="2022"/>
    <x v="1"/>
    <x v="2"/>
    <n v="39561.949999999997"/>
    <n v="31237.16"/>
    <x v="368"/>
    <n v="277.42"/>
    <x v="1"/>
    <x v="4"/>
  </r>
  <r>
    <s v="INV10430"/>
    <s v="CUST1014"/>
    <d v="2022-01-18T22:00:00"/>
    <x v="1"/>
    <s v="2022"/>
    <x v="1"/>
    <x v="1"/>
    <n v="31308.639999999999"/>
    <n v="89421.32"/>
    <x v="364"/>
    <n v="44.52"/>
    <x v="1"/>
    <x v="2"/>
  </r>
  <r>
    <s v="INV10490"/>
    <s v="CUST1088"/>
    <d v="2022-01-21T10:00:00"/>
    <x v="1"/>
    <s v="2022"/>
    <x v="3"/>
    <x v="3"/>
    <n v="24539.81"/>
    <n v="72317.81"/>
    <x v="369"/>
    <n v="6.23"/>
    <x v="0"/>
    <x v="2"/>
  </r>
  <r>
    <s v="INV10310"/>
    <s v="CUST1037"/>
    <d v="2022-01-13T22:00:00"/>
    <x v="1"/>
    <s v="2022"/>
    <x v="0"/>
    <x v="1"/>
    <n v="3824.36"/>
    <n v="70263.61"/>
    <x v="370"/>
    <n v="235.43"/>
    <x v="1"/>
    <x v="2"/>
  </r>
  <r>
    <s v="INV10090"/>
    <s v="CUST1071"/>
    <d v="2022-01-04T18:00:00"/>
    <x v="1"/>
    <s v="2022"/>
    <x v="1"/>
    <x v="1"/>
    <n v="40907.03"/>
    <n v="30550.83"/>
    <x v="371"/>
    <n v="18.940000000000001"/>
    <x v="2"/>
    <x v="2"/>
  </r>
  <r>
    <s v="INV10423"/>
    <s v="CUST1019"/>
    <d v="2022-01-18T15:00:00"/>
    <x v="1"/>
    <s v="2022"/>
    <x v="3"/>
    <x v="3"/>
    <n v="36815.33"/>
    <n v="6613.46"/>
    <x v="372"/>
    <n v="260.37"/>
    <x v="1"/>
    <x v="1"/>
  </r>
  <r>
    <s v="INV10131"/>
    <s v="CUST1047"/>
    <d v="2022-01-06T11:00:00"/>
    <x v="1"/>
    <s v="2022"/>
    <x v="2"/>
    <x v="1"/>
    <n v="15500.18"/>
    <n v="8564.4"/>
    <x v="373"/>
    <n v="17.59"/>
    <x v="2"/>
    <x v="2"/>
  </r>
  <r>
    <s v="INV11838"/>
    <s v="CUST1062"/>
    <d v="2022-03-18T14:00:00"/>
    <x v="0"/>
    <s v="2022"/>
    <x v="1"/>
    <x v="1"/>
    <n v="8361.11"/>
    <n v="76129.929999999993"/>
    <x v="374"/>
    <n v="122.16"/>
    <x v="2"/>
    <x v="1"/>
  </r>
  <r>
    <s v="INV12654"/>
    <s v="CUST1005"/>
    <d v="2022-04-21T14:00:00"/>
    <x v="3"/>
    <s v="2022"/>
    <x v="1"/>
    <x v="1"/>
    <n v="22164.57"/>
    <n v="95450.6"/>
    <x v="375"/>
    <n v="286.43"/>
    <x v="1"/>
    <x v="1"/>
  </r>
  <r>
    <s v="INV11669"/>
    <s v="CUST1067"/>
    <d v="2022-03-11T13:00:00"/>
    <x v="0"/>
    <s v="2022"/>
    <x v="2"/>
    <x v="0"/>
    <n v="28123.3"/>
    <n v="35042.269999999997"/>
    <x v="376"/>
    <n v="214.67"/>
    <x v="1"/>
    <x v="2"/>
  </r>
  <r>
    <s v="INV11042"/>
    <s v="CUST1003"/>
    <d v="2022-02-13T10:00:00"/>
    <x v="2"/>
    <s v="2022"/>
    <x v="3"/>
    <x v="1"/>
    <n v="30137.47"/>
    <n v="49913.49"/>
    <x v="377"/>
    <n v="184.07"/>
    <x v="0"/>
    <x v="1"/>
  </r>
  <r>
    <s v="INV10502"/>
    <s v="CUST1015"/>
    <d v="2022-01-21T22:00:00"/>
    <x v="1"/>
    <s v="2022"/>
    <x v="1"/>
    <x v="1"/>
    <n v="5067.18"/>
    <n v="16714.54"/>
    <x v="378"/>
    <n v="126.59"/>
    <x v="0"/>
    <x v="4"/>
  </r>
  <r>
    <s v="INV10244"/>
    <s v="CUST1037"/>
    <d v="2022-01-11T04:00:00"/>
    <x v="1"/>
    <s v="2022"/>
    <x v="1"/>
    <x v="3"/>
    <n v="25452"/>
    <n v="97769.67"/>
    <x v="379"/>
    <n v="50.31"/>
    <x v="1"/>
    <x v="0"/>
  </r>
  <r>
    <s v="INV11487"/>
    <s v="CUST1001"/>
    <d v="2022-03-03T23:00:00"/>
    <x v="0"/>
    <s v="2022"/>
    <x v="0"/>
    <x v="0"/>
    <n v="5554.9"/>
    <n v="76162.73"/>
    <x v="380"/>
    <n v="264.57"/>
    <x v="0"/>
    <x v="0"/>
  </r>
  <r>
    <s v="INV12912"/>
    <s v="CUST1095"/>
    <d v="2022-05-02T08:00:00"/>
    <x v="4"/>
    <s v="2022"/>
    <x v="0"/>
    <x v="1"/>
    <n v="11684.75"/>
    <n v="59969.23"/>
    <x v="381"/>
    <n v="31.28"/>
    <x v="3"/>
    <x v="0"/>
  </r>
  <r>
    <s v="INV12125"/>
    <s v="CUST1033"/>
    <d v="2022-03-30T13:00:00"/>
    <x v="0"/>
    <s v="2022"/>
    <x v="0"/>
    <x v="3"/>
    <n v="14954.4"/>
    <n v="61631.61"/>
    <x v="156"/>
    <n v="148.66"/>
    <x v="0"/>
    <x v="2"/>
  </r>
  <r>
    <s v="INV12560"/>
    <s v="CUST1007"/>
    <d v="2022-04-17T16:00:00"/>
    <x v="3"/>
    <s v="2022"/>
    <x v="1"/>
    <x v="1"/>
    <n v="48825.33"/>
    <n v="88483.98"/>
    <x v="382"/>
    <n v="220.92"/>
    <x v="2"/>
    <x v="2"/>
  </r>
  <r>
    <s v="INV12732"/>
    <s v="CUST1085"/>
    <d v="2022-04-24T20:00:00"/>
    <x v="3"/>
    <s v="2022"/>
    <x v="1"/>
    <x v="1"/>
    <n v="6744.44"/>
    <n v="4348.21"/>
    <x v="383"/>
    <n v="187.81"/>
    <x v="0"/>
    <x v="3"/>
  </r>
  <r>
    <s v="INV12579"/>
    <s v="CUST1015"/>
    <d v="2022-04-18T11:00:00"/>
    <x v="3"/>
    <s v="2022"/>
    <x v="1"/>
    <x v="1"/>
    <n v="33427.75"/>
    <n v="98189.54"/>
    <x v="384"/>
    <n v="272.88"/>
    <x v="2"/>
    <x v="1"/>
  </r>
  <r>
    <s v="INV11811"/>
    <s v="CUST1081"/>
    <d v="2022-03-17T11:00:00"/>
    <x v="0"/>
    <s v="2022"/>
    <x v="3"/>
    <x v="2"/>
    <n v="26499.47"/>
    <n v="25319"/>
    <x v="191"/>
    <n v="68.239999999999995"/>
    <x v="1"/>
    <x v="4"/>
  </r>
  <r>
    <s v="INV10365"/>
    <s v="CUST1016"/>
    <d v="2022-01-16T05:00:00"/>
    <x v="1"/>
    <s v="2022"/>
    <x v="1"/>
    <x v="1"/>
    <n v="12897.97"/>
    <n v="2215.12"/>
    <x v="32"/>
    <n v="208.07"/>
    <x v="0"/>
    <x v="4"/>
  </r>
  <r>
    <s v="INV12174"/>
    <s v="CUST1030"/>
    <d v="2022-04-01T14:00:00"/>
    <x v="3"/>
    <s v="2022"/>
    <x v="0"/>
    <x v="1"/>
    <n v="9243.85"/>
    <n v="60010.44"/>
    <x v="275"/>
    <n v="51.15"/>
    <x v="3"/>
    <x v="2"/>
  </r>
  <r>
    <s v="INV10465"/>
    <s v="CUST1054"/>
    <d v="2022-01-20T09:00:00"/>
    <x v="1"/>
    <s v="2022"/>
    <x v="1"/>
    <x v="1"/>
    <n v="49072.57"/>
    <n v="41151.06"/>
    <x v="385"/>
    <n v="251.82"/>
    <x v="2"/>
    <x v="2"/>
  </r>
  <r>
    <s v="INV10725"/>
    <s v="CUST1084"/>
    <d v="2022-01-31T05:00:00"/>
    <x v="1"/>
    <s v="2022"/>
    <x v="0"/>
    <x v="1"/>
    <n v="38768.839999999997"/>
    <n v="93112.8"/>
    <x v="386"/>
    <n v="200.18"/>
    <x v="3"/>
    <x v="2"/>
  </r>
  <r>
    <s v="INV11183"/>
    <s v="CUST1065"/>
    <d v="2022-02-19T07:00:00"/>
    <x v="2"/>
    <s v="2022"/>
    <x v="1"/>
    <x v="1"/>
    <n v="20777.8"/>
    <n v="95587.5"/>
    <x v="387"/>
    <n v="269.88"/>
    <x v="2"/>
    <x v="2"/>
  </r>
  <r>
    <s v="INV11148"/>
    <s v="CUST1062"/>
    <d v="2022-02-17T20:00:00"/>
    <x v="2"/>
    <s v="2022"/>
    <x v="0"/>
    <x v="1"/>
    <n v="20119.72"/>
    <n v="43301.49"/>
    <x v="388"/>
    <n v="253.53"/>
    <x v="0"/>
    <x v="0"/>
  </r>
  <r>
    <s v="INV12303"/>
    <s v="CUST1018"/>
    <d v="2022-04-06T23:00:00"/>
    <x v="3"/>
    <s v="2022"/>
    <x v="1"/>
    <x v="0"/>
    <n v="14634.1"/>
    <n v="91567.64"/>
    <x v="322"/>
    <n v="227.75"/>
    <x v="2"/>
    <x v="2"/>
  </r>
  <r>
    <s v="INV12225"/>
    <s v="CUST1052"/>
    <d v="2022-04-03T17:00:00"/>
    <x v="3"/>
    <s v="2022"/>
    <x v="1"/>
    <x v="0"/>
    <n v="48219.53"/>
    <n v="27843.79"/>
    <x v="389"/>
    <n v="171.17"/>
    <x v="0"/>
    <x v="4"/>
  </r>
  <r>
    <s v="INV12937"/>
    <s v="CUST1036"/>
    <d v="2022-05-03T09:00:00"/>
    <x v="4"/>
    <s v="2022"/>
    <x v="3"/>
    <x v="3"/>
    <n v="23934.400000000001"/>
    <n v="6206.18"/>
    <x v="390"/>
    <n v="83.86"/>
    <x v="1"/>
    <x v="2"/>
  </r>
  <r>
    <s v="INV12787"/>
    <s v="CUST1096"/>
    <d v="2022-04-27T03:00:00"/>
    <x v="3"/>
    <s v="2022"/>
    <x v="3"/>
    <x v="1"/>
    <n v="49020.91"/>
    <n v="66791.64"/>
    <x v="391"/>
    <n v="160.66"/>
    <x v="3"/>
    <x v="3"/>
  </r>
  <r>
    <s v="INV11313"/>
    <s v="CUST1062"/>
    <d v="2022-02-24T17:00:00"/>
    <x v="2"/>
    <s v="2022"/>
    <x v="3"/>
    <x v="0"/>
    <n v="41084.25"/>
    <n v="70711.259999999995"/>
    <x v="392"/>
    <n v="72.78"/>
    <x v="2"/>
    <x v="1"/>
  </r>
  <r>
    <s v="INV10739"/>
    <s v="CUST1053"/>
    <d v="2022-01-31T19:00:00"/>
    <x v="1"/>
    <s v="2022"/>
    <x v="2"/>
    <x v="3"/>
    <n v="4708.6099999999997"/>
    <n v="29044.79"/>
    <x v="393"/>
    <n v="107.37"/>
    <x v="0"/>
    <x v="4"/>
  </r>
  <r>
    <s v="INV10199"/>
    <s v="CUST1026"/>
    <d v="2022-01-09T07:00:00"/>
    <x v="1"/>
    <s v="2022"/>
    <x v="2"/>
    <x v="0"/>
    <n v="18986.169999999998"/>
    <n v="15068.83"/>
    <x v="394"/>
    <n v="47.63"/>
    <x v="1"/>
    <x v="3"/>
  </r>
  <r>
    <s v="INV10652"/>
    <s v="CUST1086"/>
    <d v="2022-01-28T04:00:00"/>
    <x v="1"/>
    <s v="2022"/>
    <x v="3"/>
    <x v="1"/>
    <n v="25738.33"/>
    <n v="33894.730000000003"/>
    <x v="395"/>
    <n v="82.72"/>
    <x v="1"/>
    <x v="2"/>
  </r>
  <r>
    <s v="INV10241"/>
    <s v="CUST1074"/>
    <d v="2022-01-11T01:00:00"/>
    <x v="1"/>
    <s v="2022"/>
    <x v="1"/>
    <x v="2"/>
    <n v="20688.09"/>
    <n v="72350.62"/>
    <x v="396"/>
    <n v="216.29"/>
    <x v="0"/>
    <x v="0"/>
  </r>
  <r>
    <s v="INV12063"/>
    <s v="CUST1081"/>
    <d v="2022-03-27T23:00:00"/>
    <x v="0"/>
    <s v="2022"/>
    <x v="3"/>
    <x v="1"/>
    <n v="38581.730000000003"/>
    <n v="38473.08"/>
    <x v="397"/>
    <n v="231.55"/>
    <x v="3"/>
    <x v="2"/>
  </r>
  <r>
    <s v="INV10021"/>
    <s v="CUST1063"/>
    <d v="2022-01-01T21:00:00"/>
    <x v="1"/>
    <s v="2022"/>
    <x v="3"/>
    <x v="0"/>
    <n v="8902.2099999999991"/>
    <n v="51055.02"/>
    <x v="398"/>
    <n v="190.7"/>
    <x v="1"/>
    <x v="1"/>
  </r>
  <r>
    <s v="INV12417"/>
    <s v="CUST1083"/>
    <d v="2022-04-11T17:00:00"/>
    <x v="3"/>
    <s v="2022"/>
    <x v="1"/>
    <x v="2"/>
    <n v="33965.56"/>
    <n v="23295.26"/>
    <x v="399"/>
    <n v="245.47"/>
    <x v="3"/>
    <x v="3"/>
  </r>
  <r>
    <s v="INV10079"/>
    <s v="CUST1017"/>
    <d v="2022-01-04T07:00:00"/>
    <x v="1"/>
    <s v="2022"/>
    <x v="2"/>
    <x v="2"/>
    <n v="12997.12"/>
    <n v="71231.73"/>
    <x v="400"/>
    <n v="150.4"/>
    <x v="3"/>
    <x v="2"/>
  </r>
  <r>
    <s v="INV10979"/>
    <s v="CUST1063"/>
    <d v="2022-02-10T19:00:00"/>
    <x v="2"/>
    <s v="2022"/>
    <x v="1"/>
    <x v="1"/>
    <n v="6350.93"/>
    <n v="87863.87"/>
    <x v="401"/>
    <n v="217.22"/>
    <x v="1"/>
    <x v="2"/>
  </r>
  <r>
    <s v="INV11210"/>
    <s v="CUST1025"/>
    <d v="2022-02-20T10:00:00"/>
    <x v="2"/>
    <s v="2022"/>
    <x v="3"/>
    <x v="0"/>
    <n v="31676.87"/>
    <n v="10760.71"/>
    <x v="402"/>
    <n v="142.38999999999999"/>
    <x v="1"/>
    <x v="1"/>
  </r>
  <r>
    <s v="INV11296"/>
    <s v="CUST1087"/>
    <d v="2022-02-24T00:00:00"/>
    <x v="2"/>
    <s v="2022"/>
    <x v="2"/>
    <x v="1"/>
    <n v="42153.42"/>
    <n v="87728.14"/>
    <x v="403"/>
    <n v="38.57"/>
    <x v="1"/>
    <x v="3"/>
  </r>
  <r>
    <s v="INV11457"/>
    <s v="CUST1099"/>
    <d v="2022-03-02T17:00:00"/>
    <x v="0"/>
    <s v="2022"/>
    <x v="1"/>
    <x v="3"/>
    <n v="12023.21"/>
    <n v="33940.25"/>
    <x v="404"/>
    <n v="46.72"/>
    <x v="1"/>
    <x v="2"/>
  </r>
  <r>
    <s v="INV10846"/>
    <s v="CUST1064"/>
    <d v="2022-02-05T06:00:00"/>
    <x v="2"/>
    <s v="2022"/>
    <x v="1"/>
    <x v="0"/>
    <n v="31546.240000000002"/>
    <n v="19119.29"/>
    <x v="405"/>
    <n v="50.31"/>
    <x v="1"/>
    <x v="3"/>
  </r>
  <r>
    <s v="INV10679"/>
    <s v="CUST1070"/>
    <d v="2022-01-29T07:00:00"/>
    <x v="1"/>
    <s v="2022"/>
    <x v="1"/>
    <x v="3"/>
    <n v="36949.03"/>
    <n v="84765.31"/>
    <x v="406"/>
    <n v="239.52"/>
    <x v="2"/>
    <x v="4"/>
  </r>
  <r>
    <s v="INV10597"/>
    <s v="CUST1095"/>
    <d v="2022-01-25T21:00:00"/>
    <x v="1"/>
    <s v="2022"/>
    <x v="1"/>
    <x v="3"/>
    <n v="13208"/>
    <n v="19361"/>
    <x v="407"/>
    <n v="44.45"/>
    <x v="2"/>
    <x v="0"/>
  </r>
  <r>
    <s v="INV10050"/>
    <s v="CUST1017"/>
    <d v="2022-01-03T02:00:00"/>
    <x v="1"/>
    <s v="2022"/>
    <x v="3"/>
    <x v="1"/>
    <n v="27994.19"/>
    <n v="82067.59"/>
    <x v="408"/>
    <n v="153.36000000000001"/>
    <x v="0"/>
    <x v="3"/>
  </r>
  <r>
    <s v="INV10007"/>
    <s v="CUST1086"/>
    <d v="2022-01-01T07:00:00"/>
    <x v="1"/>
    <s v="2022"/>
    <x v="3"/>
    <x v="1"/>
    <n v="37289.230000000003"/>
    <n v="77928.84"/>
    <x v="409"/>
    <n v="163.58000000000001"/>
    <x v="0"/>
    <x v="3"/>
  </r>
  <r>
    <s v="INV10196"/>
    <s v="CUST1002"/>
    <d v="2022-01-09T04:00:00"/>
    <x v="1"/>
    <s v="2022"/>
    <x v="1"/>
    <x v="1"/>
    <n v="2920.29"/>
    <n v="12849.56"/>
    <x v="20"/>
    <n v="188.07"/>
    <x v="3"/>
    <x v="4"/>
  </r>
  <r>
    <s v="INV12421"/>
    <s v="CUST1000"/>
    <d v="2022-04-11T21:00:00"/>
    <x v="3"/>
    <s v="2022"/>
    <x v="1"/>
    <x v="1"/>
    <n v="23759.200000000001"/>
    <n v="3656.96"/>
    <x v="410"/>
    <n v="282.14999999999998"/>
    <x v="0"/>
    <x v="0"/>
  </r>
  <r>
    <s v="INV11018"/>
    <s v="CUST1020"/>
    <d v="2022-02-12T10:00:00"/>
    <x v="2"/>
    <s v="2022"/>
    <x v="3"/>
    <x v="1"/>
    <n v="17085.07"/>
    <n v="79874.240000000005"/>
    <x v="411"/>
    <n v="44.16"/>
    <x v="0"/>
    <x v="0"/>
  </r>
  <r>
    <s v="INV10860"/>
    <s v="CUST1050"/>
    <d v="2022-02-05T20:00:00"/>
    <x v="2"/>
    <s v="2022"/>
    <x v="3"/>
    <x v="1"/>
    <n v="11196.68"/>
    <n v="44981.06"/>
    <x v="114"/>
    <n v="257.87"/>
    <x v="3"/>
    <x v="2"/>
  </r>
  <r>
    <s v="INV10963"/>
    <s v="CUST1027"/>
    <d v="2022-02-10T03:00:00"/>
    <x v="2"/>
    <s v="2022"/>
    <x v="3"/>
    <x v="3"/>
    <n v="13352.3"/>
    <n v="95076.2"/>
    <x v="412"/>
    <n v="13.58"/>
    <x v="1"/>
    <x v="4"/>
  </r>
  <r>
    <s v="INV11909"/>
    <s v="CUST1092"/>
    <d v="2022-03-21T13:00:00"/>
    <x v="0"/>
    <s v="2022"/>
    <x v="1"/>
    <x v="0"/>
    <n v="41707.24"/>
    <n v="57342.07"/>
    <x v="42"/>
    <n v="286.64"/>
    <x v="0"/>
    <x v="3"/>
  </r>
  <r>
    <s v="INV10602"/>
    <s v="CUST1036"/>
    <d v="2022-01-26T02:00:00"/>
    <x v="1"/>
    <s v="2022"/>
    <x v="0"/>
    <x v="0"/>
    <n v="6004.89"/>
    <n v="8125.65"/>
    <x v="413"/>
    <n v="290.12"/>
    <x v="3"/>
    <x v="4"/>
  </r>
  <r>
    <s v="INV12074"/>
    <s v="CUST1007"/>
    <d v="2022-03-28T10:00:00"/>
    <x v="0"/>
    <s v="2022"/>
    <x v="2"/>
    <x v="3"/>
    <n v="17082.89"/>
    <n v="42361.31"/>
    <x v="32"/>
    <n v="114.48"/>
    <x v="3"/>
    <x v="0"/>
  </r>
  <r>
    <s v="INV10556"/>
    <s v="CUST1066"/>
    <d v="2022-01-24T04:00:00"/>
    <x v="1"/>
    <s v="2022"/>
    <x v="3"/>
    <x v="2"/>
    <n v="6172.96"/>
    <n v="77931.48"/>
    <x v="414"/>
    <n v="0.76"/>
    <x v="1"/>
    <x v="4"/>
  </r>
  <r>
    <s v="INV12446"/>
    <s v="CUST1023"/>
    <d v="2022-04-12T22:00:00"/>
    <x v="3"/>
    <s v="2022"/>
    <x v="1"/>
    <x v="0"/>
    <n v="46666.19"/>
    <n v="94655.59"/>
    <x v="174"/>
    <n v="15.18"/>
    <x v="2"/>
    <x v="2"/>
  </r>
  <r>
    <s v="INV11275"/>
    <s v="CUST1062"/>
    <d v="2022-02-23T03:00:00"/>
    <x v="2"/>
    <s v="2022"/>
    <x v="1"/>
    <x v="1"/>
    <n v="34346.46"/>
    <n v="7116.71"/>
    <x v="412"/>
    <n v="54.49"/>
    <x v="2"/>
    <x v="1"/>
  </r>
  <r>
    <s v="INV12696"/>
    <s v="CUST1030"/>
    <d v="2022-04-23T08:00:00"/>
    <x v="3"/>
    <s v="2022"/>
    <x v="3"/>
    <x v="0"/>
    <n v="2641.58"/>
    <n v="27082.57"/>
    <x v="415"/>
    <n v="4.93"/>
    <x v="3"/>
    <x v="2"/>
  </r>
  <r>
    <s v="INV11035"/>
    <s v="CUST1023"/>
    <d v="2022-02-13T03:00:00"/>
    <x v="2"/>
    <s v="2022"/>
    <x v="3"/>
    <x v="3"/>
    <n v="22294.48"/>
    <n v="72292.460000000006"/>
    <x v="416"/>
    <n v="198.4"/>
    <x v="1"/>
    <x v="2"/>
  </r>
  <r>
    <s v="INV10778"/>
    <s v="CUST1005"/>
    <d v="2022-02-02T10:00:00"/>
    <x v="2"/>
    <s v="2022"/>
    <x v="2"/>
    <x v="1"/>
    <n v="13592.66"/>
    <n v="71121.87"/>
    <x v="348"/>
    <n v="74.569999999999993"/>
    <x v="0"/>
    <x v="0"/>
  </r>
  <r>
    <s v="INV10642"/>
    <s v="CUST1056"/>
    <d v="2022-01-27T18:00:00"/>
    <x v="1"/>
    <s v="2022"/>
    <x v="1"/>
    <x v="1"/>
    <n v="35838.76"/>
    <n v="76962.64"/>
    <x v="417"/>
    <n v="127.64"/>
    <x v="0"/>
    <x v="1"/>
  </r>
  <r>
    <s v="INV10595"/>
    <s v="CUST1035"/>
    <d v="2022-01-25T19:00:00"/>
    <x v="1"/>
    <s v="2022"/>
    <x v="1"/>
    <x v="3"/>
    <n v="22098.03"/>
    <n v="29824.92"/>
    <x v="418"/>
    <n v="98.61"/>
    <x v="3"/>
    <x v="4"/>
  </r>
  <r>
    <s v="INV12308"/>
    <s v="CUST1022"/>
    <d v="2022-04-07T04:00:00"/>
    <x v="3"/>
    <s v="2022"/>
    <x v="2"/>
    <x v="1"/>
    <n v="5072.25"/>
    <n v="29721.3"/>
    <x v="419"/>
    <n v="166.47"/>
    <x v="1"/>
    <x v="2"/>
  </r>
  <r>
    <s v="INV10210"/>
    <s v="CUST1095"/>
    <d v="2022-01-09T18:00:00"/>
    <x v="1"/>
    <s v="2022"/>
    <x v="2"/>
    <x v="3"/>
    <n v="32812.39"/>
    <n v="57935.82"/>
    <x v="420"/>
    <n v="52.99"/>
    <x v="1"/>
    <x v="0"/>
  </r>
  <r>
    <s v="INV10203"/>
    <s v="CUST1096"/>
    <d v="2022-01-09T11:00:00"/>
    <x v="1"/>
    <s v="2022"/>
    <x v="3"/>
    <x v="1"/>
    <n v="4952.68"/>
    <n v="90777.43"/>
    <x v="421"/>
    <n v="68.31"/>
    <x v="3"/>
    <x v="3"/>
  </r>
  <r>
    <s v="INV12588"/>
    <s v="CUST1084"/>
    <d v="2022-04-18T20:00:00"/>
    <x v="3"/>
    <s v="2022"/>
    <x v="1"/>
    <x v="0"/>
    <n v="3213.59"/>
    <n v="46906.95"/>
    <x v="100"/>
    <n v="274.87"/>
    <x v="2"/>
    <x v="2"/>
  </r>
  <r>
    <s v="INV11631"/>
    <s v="CUST1017"/>
    <d v="2022-03-09T23:00:00"/>
    <x v="0"/>
    <s v="2022"/>
    <x v="3"/>
    <x v="1"/>
    <n v="36563.74"/>
    <n v="43849.279999999999"/>
    <x v="411"/>
    <n v="246.73"/>
    <x v="0"/>
    <x v="4"/>
  </r>
  <r>
    <s v="INV10348"/>
    <s v="CUST1026"/>
    <d v="2022-01-15T12:00:00"/>
    <x v="1"/>
    <s v="2022"/>
    <x v="1"/>
    <x v="0"/>
    <n v="31693.51"/>
    <n v="70308.820000000007"/>
    <x v="422"/>
    <n v="17.100000000000001"/>
    <x v="3"/>
    <x v="0"/>
  </r>
  <r>
    <s v="INV10568"/>
    <s v="CUST1001"/>
    <d v="2022-01-24T16:00:00"/>
    <x v="1"/>
    <s v="2022"/>
    <x v="3"/>
    <x v="1"/>
    <n v="26379.52"/>
    <n v="66754.61"/>
    <x v="423"/>
    <n v="82"/>
    <x v="3"/>
    <x v="0"/>
  </r>
  <r>
    <s v="INV11986"/>
    <s v="CUST1037"/>
    <d v="2022-03-24T18:00:00"/>
    <x v="0"/>
    <s v="2022"/>
    <x v="2"/>
    <x v="0"/>
    <n v="31379.03"/>
    <n v="98448.29"/>
    <x v="424"/>
    <n v="193.33"/>
    <x v="1"/>
    <x v="1"/>
  </r>
  <r>
    <s v="INV12363"/>
    <s v="CUST1086"/>
    <d v="2022-04-09T11:00:00"/>
    <x v="3"/>
    <s v="2022"/>
    <x v="3"/>
    <x v="3"/>
    <n v="46672.72"/>
    <n v="67144.14"/>
    <x v="425"/>
    <n v="264.45999999999998"/>
    <x v="1"/>
    <x v="1"/>
  </r>
  <r>
    <s v="INV10080"/>
    <s v="CUST1089"/>
    <d v="2022-01-04T08:00:00"/>
    <x v="1"/>
    <s v="2022"/>
    <x v="1"/>
    <x v="1"/>
    <n v="12740.54"/>
    <n v="86908.24"/>
    <x v="426"/>
    <n v="165.81"/>
    <x v="0"/>
    <x v="0"/>
  </r>
  <r>
    <s v="INV10613"/>
    <s v="CUST1088"/>
    <d v="2022-01-26T13:00:00"/>
    <x v="1"/>
    <s v="2022"/>
    <x v="3"/>
    <x v="1"/>
    <n v="4901.87"/>
    <n v="55119.25"/>
    <x v="146"/>
    <n v="220.92"/>
    <x v="3"/>
    <x v="2"/>
  </r>
  <r>
    <s v="INV12843"/>
    <s v="CUST1009"/>
    <d v="2022-04-29T11:00:00"/>
    <x v="3"/>
    <s v="2022"/>
    <x v="0"/>
    <x v="0"/>
    <n v="39316.78"/>
    <n v="29454.31"/>
    <x v="427"/>
    <n v="195.14"/>
    <x v="0"/>
    <x v="2"/>
  </r>
  <r>
    <s v="INV11828"/>
    <s v="CUST1063"/>
    <d v="2022-03-18T04:00:00"/>
    <x v="0"/>
    <s v="2022"/>
    <x v="0"/>
    <x v="2"/>
    <n v="29745.69"/>
    <n v="46279.3"/>
    <x v="428"/>
    <n v="244.17"/>
    <x v="2"/>
    <x v="2"/>
  </r>
  <r>
    <s v="INV11615"/>
    <s v="CUST1092"/>
    <d v="2022-03-09T07:00:00"/>
    <x v="0"/>
    <s v="2022"/>
    <x v="1"/>
    <x v="2"/>
    <n v="8864.2999999999993"/>
    <n v="26266.73"/>
    <x v="429"/>
    <n v="252.68"/>
    <x v="0"/>
    <x v="1"/>
  </r>
  <r>
    <s v="INV11965"/>
    <s v="CUST1099"/>
    <d v="2022-03-23T21:00:00"/>
    <x v="0"/>
    <s v="2022"/>
    <x v="3"/>
    <x v="1"/>
    <n v="49944.98"/>
    <n v="88710.01"/>
    <x v="430"/>
    <n v="268"/>
    <x v="1"/>
    <x v="0"/>
  </r>
  <r>
    <s v="INV12126"/>
    <s v="CUST1035"/>
    <d v="2022-03-30T14:00:00"/>
    <x v="0"/>
    <s v="2022"/>
    <x v="1"/>
    <x v="2"/>
    <n v="27995.64"/>
    <n v="43525.57"/>
    <x v="431"/>
    <n v="142.05000000000001"/>
    <x v="2"/>
    <x v="2"/>
  </r>
  <r>
    <s v="INV11904"/>
    <s v="CUST1026"/>
    <d v="2022-03-21T08:00:00"/>
    <x v="0"/>
    <s v="2022"/>
    <x v="1"/>
    <x v="1"/>
    <n v="5120.1899999999996"/>
    <n v="29406.27"/>
    <x v="432"/>
    <n v="34.46"/>
    <x v="2"/>
    <x v="3"/>
  </r>
  <r>
    <s v="INV11558"/>
    <s v="CUST1086"/>
    <d v="2022-03-06T22:00:00"/>
    <x v="0"/>
    <s v="2022"/>
    <x v="3"/>
    <x v="0"/>
    <n v="44286.239999999998"/>
    <n v="24659.25"/>
    <x v="433"/>
    <n v="262.83999999999997"/>
    <x v="1"/>
    <x v="1"/>
  </r>
  <r>
    <s v="INV11237"/>
    <s v="CUST1036"/>
    <d v="2022-02-21T13:00:00"/>
    <x v="2"/>
    <s v="2022"/>
    <x v="3"/>
    <x v="2"/>
    <n v="34667.94"/>
    <n v="18796.5"/>
    <x v="434"/>
    <n v="183.6"/>
    <x v="3"/>
    <x v="0"/>
  </r>
  <r>
    <s v="INV11377"/>
    <s v="CUST1091"/>
    <d v="2022-02-27T09:00:00"/>
    <x v="2"/>
    <s v="2022"/>
    <x v="1"/>
    <x v="2"/>
    <n v="28054.73"/>
    <n v="47112.12"/>
    <x v="435"/>
    <n v="130.01"/>
    <x v="3"/>
    <x v="4"/>
  </r>
  <r>
    <s v="INV11900"/>
    <s v="CUST1077"/>
    <d v="2022-03-21T04:00:00"/>
    <x v="0"/>
    <s v="2022"/>
    <x v="0"/>
    <x v="0"/>
    <n v="49056.75"/>
    <n v="92887.52"/>
    <x v="436"/>
    <n v="88.41"/>
    <x v="3"/>
    <x v="2"/>
  </r>
  <r>
    <s v="INV12795"/>
    <s v="CUST1007"/>
    <d v="2022-04-27T11:00:00"/>
    <x v="3"/>
    <s v="2022"/>
    <x v="3"/>
    <x v="0"/>
    <n v="47927.69"/>
    <n v="37470.67"/>
    <x v="437"/>
    <n v="35.46"/>
    <x v="0"/>
    <x v="1"/>
  </r>
  <r>
    <s v="INV10391"/>
    <s v="CUST1053"/>
    <d v="2022-01-17T07:00:00"/>
    <x v="1"/>
    <s v="2022"/>
    <x v="1"/>
    <x v="3"/>
    <n v="33208.39"/>
    <n v="54205.39"/>
    <x v="438"/>
    <n v="190.7"/>
    <x v="0"/>
    <x v="4"/>
  </r>
  <r>
    <s v="INV10296"/>
    <s v="CUST1008"/>
    <d v="2022-01-13T08:00:00"/>
    <x v="1"/>
    <s v="2022"/>
    <x v="1"/>
    <x v="3"/>
    <n v="8346.5499999999993"/>
    <n v="59831.31"/>
    <x v="439"/>
    <n v="148.13999999999999"/>
    <x v="1"/>
    <x v="2"/>
  </r>
  <r>
    <s v="INV11774"/>
    <s v="CUST1090"/>
    <d v="2022-03-15T22:00:00"/>
    <x v="0"/>
    <s v="2022"/>
    <x v="1"/>
    <x v="0"/>
    <n v="4330.37"/>
    <n v="72319.210000000006"/>
    <x v="440"/>
    <n v="14.04"/>
    <x v="1"/>
    <x v="2"/>
  </r>
  <r>
    <s v="INV10617"/>
    <s v="CUST1018"/>
    <d v="2022-01-26T17:00:00"/>
    <x v="1"/>
    <s v="2022"/>
    <x v="1"/>
    <x v="2"/>
    <n v="2821.77"/>
    <n v="33428.129999999997"/>
    <x v="441"/>
    <n v="232.62"/>
    <x v="0"/>
    <x v="2"/>
  </r>
  <r>
    <s v="INV10969"/>
    <s v="CUST1013"/>
    <d v="2022-02-10T09:00:00"/>
    <x v="2"/>
    <s v="2022"/>
    <x v="1"/>
    <x v="1"/>
    <n v="24967.15"/>
    <n v="10490.84"/>
    <x v="442"/>
    <n v="276.97000000000003"/>
    <x v="0"/>
    <x v="3"/>
  </r>
  <r>
    <s v="INV10109"/>
    <s v="CUST1070"/>
    <d v="2022-01-05T13:00:00"/>
    <x v="1"/>
    <s v="2022"/>
    <x v="1"/>
    <x v="3"/>
    <n v="11712.79"/>
    <n v="98000.61"/>
    <x v="443"/>
    <n v="4.8600000000000003"/>
    <x v="1"/>
    <x v="2"/>
  </r>
  <r>
    <s v="INV12095"/>
    <s v="CUST1092"/>
    <d v="2022-03-29T07:00:00"/>
    <x v="0"/>
    <s v="2022"/>
    <x v="1"/>
    <x v="1"/>
    <n v="30271.13"/>
    <n v="30089.200000000001"/>
    <x v="444"/>
    <n v="234.02"/>
    <x v="1"/>
    <x v="4"/>
  </r>
  <r>
    <s v="INV12070"/>
    <s v="CUST1018"/>
    <d v="2022-03-28T06:00:00"/>
    <x v="0"/>
    <s v="2022"/>
    <x v="2"/>
    <x v="1"/>
    <n v="815.25"/>
    <n v="73236.63"/>
    <x v="445"/>
    <n v="148.4"/>
    <x v="1"/>
    <x v="2"/>
  </r>
  <r>
    <s v="INV10458"/>
    <s v="CUST1004"/>
    <d v="2022-01-20T02:00:00"/>
    <x v="1"/>
    <s v="2022"/>
    <x v="3"/>
    <x v="1"/>
    <n v="17825.96"/>
    <n v="42497.19"/>
    <x v="446"/>
    <n v="86.45"/>
    <x v="1"/>
    <x v="4"/>
  </r>
  <r>
    <s v="INV11596"/>
    <s v="CUST1058"/>
    <d v="2022-03-08T12:00:00"/>
    <x v="0"/>
    <s v="2022"/>
    <x v="1"/>
    <x v="1"/>
    <n v="32001.42"/>
    <n v="29802.04"/>
    <x v="447"/>
    <n v="58.12"/>
    <x v="3"/>
    <x v="2"/>
  </r>
  <r>
    <s v="INV10390"/>
    <s v="CUST1094"/>
    <d v="2022-01-17T06:00:00"/>
    <x v="1"/>
    <s v="2022"/>
    <x v="1"/>
    <x v="0"/>
    <n v="24307.35"/>
    <n v="34176.160000000003"/>
    <x v="448"/>
    <n v="269.08999999999997"/>
    <x v="3"/>
    <x v="0"/>
  </r>
  <r>
    <s v="INV10867"/>
    <s v="CUST1081"/>
    <d v="2022-02-06T03:00:00"/>
    <x v="2"/>
    <s v="2022"/>
    <x v="3"/>
    <x v="0"/>
    <n v="33802.86"/>
    <n v="1085.0899999999999"/>
    <x v="449"/>
    <n v="242.52"/>
    <x v="3"/>
    <x v="2"/>
  </r>
  <r>
    <s v="INV12067"/>
    <s v="CUST1012"/>
    <d v="2022-03-28T03:00:00"/>
    <x v="0"/>
    <s v="2022"/>
    <x v="3"/>
    <x v="3"/>
    <n v="8186.12"/>
    <n v="70470.11"/>
    <x v="450"/>
    <n v="109.02"/>
    <x v="1"/>
    <x v="3"/>
  </r>
  <r>
    <s v="INV10892"/>
    <s v="CUST1068"/>
    <d v="2022-02-07T04:00:00"/>
    <x v="2"/>
    <s v="2022"/>
    <x v="3"/>
    <x v="1"/>
    <n v="44045.26"/>
    <n v="2514.62"/>
    <x v="451"/>
    <n v="81.45"/>
    <x v="2"/>
    <x v="2"/>
  </r>
  <r>
    <s v="INV11963"/>
    <s v="CUST1016"/>
    <d v="2022-03-23T19:00:00"/>
    <x v="0"/>
    <s v="2022"/>
    <x v="3"/>
    <x v="1"/>
    <n v="19948.080000000002"/>
    <n v="36492.07"/>
    <x v="452"/>
    <n v="185.41"/>
    <x v="2"/>
    <x v="3"/>
  </r>
  <r>
    <s v="INV11698"/>
    <s v="CUST1089"/>
    <d v="2022-03-12T18:00:00"/>
    <x v="0"/>
    <s v="2022"/>
    <x v="3"/>
    <x v="1"/>
    <n v="38066.160000000003"/>
    <n v="67578.02"/>
    <x v="453"/>
    <n v="166.47"/>
    <x v="3"/>
    <x v="4"/>
  </r>
  <r>
    <s v="INV12607"/>
    <s v="CUST1085"/>
    <d v="2022-04-19T15:00:00"/>
    <x v="3"/>
    <s v="2022"/>
    <x v="1"/>
    <x v="3"/>
    <n v="49459.39"/>
    <n v="919.25"/>
    <x v="454"/>
    <n v="71.150000000000006"/>
    <x v="2"/>
    <x v="4"/>
  </r>
  <r>
    <s v="INV11880"/>
    <s v="CUST1074"/>
    <d v="2022-03-20T08:00:00"/>
    <x v="0"/>
    <s v="2022"/>
    <x v="3"/>
    <x v="3"/>
    <n v="46376.58"/>
    <n v="26653.360000000001"/>
    <x v="455"/>
    <n v="87.15"/>
    <x v="1"/>
    <x v="1"/>
  </r>
  <r>
    <s v="INV11229"/>
    <s v="CUST1088"/>
    <d v="2022-02-21T05:00:00"/>
    <x v="2"/>
    <s v="2022"/>
    <x v="1"/>
    <x v="3"/>
    <n v="45220.01"/>
    <n v="94922.13"/>
    <x v="204"/>
    <n v="79.069999999999993"/>
    <x v="1"/>
    <x v="0"/>
  </r>
  <r>
    <s v="INV12021"/>
    <s v="CUST1025"/>
    <d v="2022-03-26T05:00:00"/>
    <x v="0"/>
    <s v="2022"/>
    <x v="0"/>
    <x v="1"/>
    <n v="22405.29"/>
    <n v="87905.43"/>
    <x v="456"/>
    <n v="212.61"/>
    <x v="1"/>
    <x v="0"/>
  </r>
  <r>
    <s v="INV11335"/>
    <s v="CUST1018"/>
    <d v="2022-02-25T15:00:00"/>
    <x v="2"/>
    <s v="2022"/>
    <x v="3"/>
    <x v="3"/>
    <n v="5648.72"/>
    <n v="74969.73"/>
    <x v="88"/>
    <n v="157.44999999999999"/>
    <x v="0"/>
    <x v="2"/>
  </r>
  <r>
    <s v="INV12910"/>
    <s v="CUST1006"/>
    <d v="2022-05-02T06:00:00"/>
    <x v="4"/>
    <s v="2022"/>
    <x v="1"/>
    <x v="1"/>
    <n v="40150.29"/>
    <n v="4094.61"/>
    <x v="298"/>
    <n v="186.07"/>
    <x v="0"/>
    <x v="4"/>
  </r>
  <r>
    <s v="INV11150"/>
    <s v="CUST1096"/>
    <d v="2022-02-17T22:00:00"/>
    <x v="2"/>
    <s v="2022"/>
    <x v="2"/>
    <x v="1"/>
    <n v="9154.94"/>
    <n v="19709.09"/>
    <x v="457"/>
    <n v="171.43"/>
    <x v="2"/>
    <x v="1"/>
  </r>
  <r>
    <s v="INV10439"/>
    <s v="CUST1024"/>
    <d v="2022-01-19T07:00:00"/>
    <x v="1"/>
    <s v="2022"/>
    <x v="1"/>
    <x v="1"/>
    <n v="29220.14"/>
    <n v="53923.38"/>
    <x v="458"/>
    <n v="71.239999999999995"/>
    <x v="3"/>
    <x v="3"/>
  </r>
  <r>
    <s v="INV12545"/>
    <s v="CUST1068"/>
    <d v="2022-04-17T01:00:00"/>
    <x v="3"/>
    <s v="2022"/>
    <x v="3"/>
    <x v="1"/>
    <n v="38615.24"/>
    <n v="63309.57"/>
    <x v="35"/>
    <n v="74.16"/>
    <x v="3"/>
    <x v="2"/>
  </r>
  <r>
    <s v="INV10944"/>
    <s v="CUST1085"/>
    <d v="2022-02-09T08:00:00"/>
    <x v="2"/>
    <s v="2022"/>
    <x v="1"/>
    <x v="0"/>
    <n v="42498.38"/>
    <n v="83269.58"/>
    <x v="459"/>
    <n v="223.73"/>
    <x v="3"/>
    <x v="3"/>
  </r>
  <r>
    <s v="INV10192"/>
    <s v="CUST1000"/>
    <d v="2022-01-09T00:00:00"/>
    <x v="1"/>
    <s v="2022"/>
    <x v="0"/>
    <x v="3"/>
    <n v="40060.19"/>
    <n v="63089.06"/>
    <x v="460"/>
    <n v="98.3"/>
    <x v="0"/>
    <x v="2"/>
  </r>
  <r>
    <s v="INV12307"/>
    <s v="CUST1012"/>
    <d v="2022-04-07T03:00:00"/>
    <x v="3"/>
    <s v="2022"/>
    <x v="2"/>
    <x v="0"/>
    <n v="26680.74"/>
    <n v="80675.61"/>
    <x v="461"/>
    <n v="111.37"/>
    <x v="0"/>
    <x v="3"/>
  </r>
  <r>
    <s v="INV10996"/>
    <s v="CUST1066"/>
    <d v="2022-02-11T12:00:00"/>
    <x v="2"/>
    <s v="2022"/>
    <x v="1"/>
    <x v="0"/>
    <n v="21864.23"/>
    <n v="75000.31"/>
    <x v="462"/>
    <n v="135.44"/>
    <x v="2"/>
    <x v="3"/>
  </r>
  <r>
    <s v="INV10085"/>
    <s v="CUST1099"/>
    <d v="2022-01-04T13:00:00"/>
    <x v="1"/>
    <s v="2022"/>
    <x v="0"/>
    <x v="2"/>
    <n v="28994.47"/>
    <n v="77639.53"/>
    <x v="463"/>
    <n v="34.75"/>
    <x v="1"/>
    <x v="0"/>
  </r>
  <r>
    <s v="INV11123"/>
    <s v="CUST1013"/>
    <d v="2022-02-16T19:00:00"/>
    <x v="2"/>
    <s v="2022"/>
    <x v="3"/>
    <x v="0"/>
    <n v="23559.48"/>
    <n v="77219.25"/>
    <x v="464"/>
    <n v="26.9"/>
    <x v="3"/>
    <x v="1"/>
  </r>
  <r>
    <s v="INV10950"/>
    <s v="CUST1080"/>
    <d v="2022-02-09T14:00:00"/>
    <x v="2"/>
    <s v="2022"/>
    <x v="1"/>
    <x v="1"/>
    <n v="1581.98"/>
    <n v="65183.77"/>
    <x v="465"/>
    <n v="24.82"/>
    <x v="1"/>
    <x v="1"/>
  </r>
  <r>
    <s v="INV11429"/>
    <s v="CUST1023"/>
    <d v="2022-03-01T13:00:00"/>
    <x v="0"/>
    <s v="2022"/>
    <x v="1"/>
    <x v="3"/>
    <n v="35436.959999999999"/>
    <n v="62041.16"/>
    <x v="466"/>
    <n v="215.75"/>
    <x v="1"/>
    <x v="3"/>
  </r>
  <r>
    <s v="INV10587"/>
    <s v="CUST1035"/>
    <d v="2022-01-25T11:00:00"/>
    <x v="1"/>
    <s v="2022"/>
    <x v="0"/>
    <x v="2"/>
    <n v="18683.28"/>
    <n v="36861.71"/>
    <x v="467"/>
    <n v="85.41"/>
    <x v="0"/>
    <x v="2"/>
  </r>
  <r>
    <s v="INV11415"/>
    <s v="CUST1066"/>
    <d v="2022-02-28T23:00:00"/>
    <x v="2"/>
    <s v="2022"/>
    <x v="0"/>
    <x v="0"/>
    <n v="28360.76"/>
    <n v="86626.26"/>
    <x v="468"/>
    <n v="203.03"/>
    <x v="1"/>
    <x v="2"/>
  </r>
  <r>
    <s v="INV10779"/>
    <s v="CUST1081"/>
    <d v="2022-02-02T11:00:00"/>
    <x v="2"/>
    <s v="2022"/>
    <x v="3"/>
    <x v="1"/>
    <n v="10644.22"/>
    <n v="30450.33"/>
    <x v="469"/>
    <n v="33.880000000000003"/>
    <x v="1"/>
    <x v="2"/>
  </r>
  <r>
    <s v="INV11374"/>
    <s v="CUST1066"/>
    <d v="2022-02-27T06:00:00"/>
    <x v="2"/>
    <s v="2022"/>
    <x v="3"/>
    <x v="1"/>
    <n v="11993.06"/>
    <n v="68893.87"/>
    <x v="470"/>
    <n v="142.66999999999999"/>
    <x v="0"/>
    <x v="1"/>
  </r>
  <r>
    <s v="INV11189"/>
    <s v="CUST1012"/>
    <d v="2022-02-19T13:00:00"/>
    <x v="2"/>
    <s v="2022"/>
    <x v="2"/>
    <x v="1"/>
    <n v="2242.61"/>
    <n v="30067.39"/>
    <x v="471"/>
    <n v="166.98"/>
    <x v="0"/>
    <x v="0"/>
  </r>
  <r>
    <s v="INV10695"/>
    <s v="CUST1066"/>
    <d v="2022-01-29T23:00:00"/>
    <x v="1"/>
    <s v="2022"/>
    <x v="0"/>
    <x v="2"/>
    <n v="21694.58"/>
    <n v="56333.69"/>
    <x v="66"/>
    <n v="214.98"/>
    <x v="2"/>
    <x v="0"/>
  </r>
  <r>
    <s v="INV11891"/>
    <s v="CUST1012"/>
    <d v="2022-03-20T19:00:00"/>
    <x v="0"/>
    <s v="2022"/>
    <x v="1"/>
    <x v="2"/>
    <n v="3985.19"/>
    <n v="93781.53"/>
    <x v="472"/>
    <n v="118.37"/>
    <x v="2"/>
    <x v="1"/>
  </r>
  <r>
    <s v="INV11663"/>
    <s v="CUST1052"/>
    <d v="2022-03-11T07:00:00"/>
    <x v="0"/>
    <s v="2022"/>
    <x v="1"/>
    <x v="2"/>
    <n v="8038.55"/>
    <n v="86859.41"/>
    <x v="112"/>
    <n v="38.9"/>
    <x v="0"/>
    <x v="3"/>
  </r>
  <r>
    <s v="INV10264"/>
    <s v="CUST1066"/>
    <d v="2022-01-12T00:00:00"/>
    <x v="1"/>
    <s v="2022"/>
    <x v="1"/>
    <x v="1"/>
    <n v="33617.410000000003"/>
    <n v="12511.25"/>
    <x v="259"/>
    <n v="121.42"/>
    <x v="3"/>
    <x v="2"/>
  </r>
  <r>
    <s v="INV11115"/>
    <s v="CUST1039"/>
    <d v="2022-02-16T11:00:00"/>
    <x v="2"/>
    <s v="2022"/>
    <x v="2"/>
    <x v="1"/>
    <n v="6284.95"/>
    <n v="20044.900000000001"/>
    <x v="473"/>
    <n v="188.22"/>
    <x v="1"/>
    <x v="2"/>
  </r>
  <r>
    <s v="INV10389"/>
    <s v="CUST1024"/>
    <d v="2022-01-17T05:00:00"/>
    <x v="1"/>
    <s v="2022"/>
    <x v="0"/>
    <x v="0"/>
    <n v="15643.93"/>
    <n v="48302.31"/>
    <x v="474"/>
    <n v="288.37"/>
    <x v="3"/>
    <x v="3"/>
  </r>
  <r>
    <s v="INV12731"/>
    <s v="CUST1070"/>
    <d v="2022-04-24T19:00:00"/>
    <x v="3"/>
    <s v="2022"/>
    <x v="1"/>
    <x v="1"/>
    <n v="28136"/>
    <n v="82644.3"/>
    <x v="475"/>
    <n v="226.57"/>
    <x v="2"/>
    <x v="0"/>
  </r>
  <r>
    <s v="INV10305"/>
    <s v="CUST1032"/>
    <d v="2022-01-13T17:00:00"/>
    <x v="1"/>
    <s v="2022"/>
    <x v="3"/>
    <x v="0"/>
    <n v="37003.49"/>
    <n v="74948.710000000006"/>
    <x v="476"/>
    <n v="38.42"/>
    <x v="3"/>
    <x v="2"/>
  </r>
  <r>
    <s v="INV11057"/>
    <s v="CUST1004"/>
    <d v="2022-02-14T01:00:00"/>
    <x v="2"/>
    <s v="2022"/>
    <x v="1"/>
    <x v="3"/>
    <n v="14934.41"/>
    <n v="318.19"/>
    <x v="477"/>
    <n v="210.14"/>
    <x v="3"/>
    <x v="4"/>
  </r>
  <r>
    <s v="INV10280"/>
    <s v="CUST1022"/>
    <d v="2022-01-12T16:00:00"/>
    <x v="1"/>
    <s v="2022"/>
    <x v="3"/>
    <x v="2"/>
    <n v="20230.509999999998"/>
    <n v="14826.54"/>
    <x v="478"/>
    <n v="68.56"/>
    <x v="2"/>
    <x v="0"/>
  </r>
  <r>
    <s v="INV12702"/>
    <s v="CUST1008"/>
    <d v="2022-04-23T14:00:00"/>
    <x v="3"/>
    <s v="2022"/>
    <x v="2"/>
    <x v="3"/>
    <n v="7086.19"/>
    <n v="71528.7"/>
    <x v="479"/>
    <n v="263.70999999999998"/>
    <x v="1"/>
    <x v="2"/>
  </r>
  <r>
    <s v="INV12661"/>
    <s v="CUST1067"/>
    <d v="2022-04-21T21:00:00"/>
    <x v="3"/>
    <s v="2022"/>
    <x v="1"/>
    <x v="1"/>
    <n v="32700.03"/>
    <n v="86454.86"/>
    <x v="480"/>
    <n v="290.22000000000003"/>
    <x v="1"/>
    <x v="3"/>
  </r>
  <r>
    <s v="INV12319"/>
    <s v="CUST1075"/>
    <d v="2022-04-07T15:00:00"/>
    <x v="3"/>
    <s v="2022"/>
    <x v="0"/>
    <x v="3"/>
    <n v="26033.32"/>
    <n v="4977.32"/>
    <x v="481"/>
    <n v="238.85"/>
    <x v="0"/>
    <x v="4"/>
  </r>
  <r>
    <s v="INV12749"/>
    <s v="CUST1089"/>
    <d v="2022-04-25T13:00:00"/>
    <x v="3"/>
    <s v="2022"/>
    <x v="1"/>
    <x v="1"/>
    <n v="12941.5"/>
    <n v="43265.16"/>
    <x v="482"/>
    <n v="84.8"/>
    <x v="3"/>
    <x v="0"/>
  </r>
  <r>
    <s v="INV12643"/>
    <s v="CUST1032"/>
    <d v="2022-04-21T03:00:00"/>
    <x v="3"/>
    <s v="2022"/>
    <x v="1"/>
    <x v="3"/>
    <n v="36753.81"/>
    <n v="47780.04"/>
    <x v="225"/>
    <n v="138.11000000000001"/>
    <x v="3"/>
    <x v="0"/>
  </r>
  <r>
    <s v="INV11628"/>
    <s v="CUST1029"/>
    <d v="2022-03-09T20:00:00"/>
    <x v="0"/>
    <s v="2022"/>
    <x v="1"/>
    <x v="1"/>
    <n v="631.16"/>
    <n v="80098.259999999995"/>
    <x v="101"/>
    <n v="21.2"/>
    <x v="0"/>
    <x v="4"/>
  </r>
  <r>
    <s v="INV12107"/>
    <s v="CUST1060"/>
    <d v="2022-03-29T19:00:00"/>
    <x v="0"/>
    <s v="2022"/>
    <x v="3"/>
    <x v="1"/>
    <n v="48401.37"/>
    <n v="90960.78"/>
    <x v="483"/>
    <n v="69.78"/>
    <x v="3"/>
    <x v="3"/>
  </r>
  <r>
    <s v="INV12776"/>
    <s v="CUST1041"/>
    <d v="2022-04-26T16:00:00"/>
    <x v="3"/>
    <s v="2022"/>
    <x v="3"/>
    <x v="2"/>
    <n v="35524.129999999997"/>
    <n v="70000.66"/>
    <x v="484"/>
    <n v="133"/>
    <x v="1"/>
    <x v="2"/>
  </r>
  <r>
    <s v="INV10209"/>
    <s v="CUST1031"/>
    <d v="2022-01-09T17:00:00"/>
    <x v="1"/>
    <s v="2022"/>
    <x v="0"/>
    <x v="2"/>
    <n v="27475.94"/>
    <n v="23507.08"/>
    <x v="485"/>
    <n v="182.87"/>
    <x v="1"/>
    <x v="4"/>
  </r>
  <r>
    <s v="INV12502"/>
    <s v="CUST1035"/>
    <d v="2022-04-15T06:00:00"/>
    <x v="3"/>
    <s v="2022"/>
    <x v="3"/>
    <x v="1"/>
    <n v="12355.69"/>
    <n v="67819.520000000004"/>
    <x v="486"/>
    <n v="82.6"/>
    <x v="1"/>
    <x v="2"/>
  </r>
  <r>
    <s v="INV12134"/>
    <s v="CUST1039"/>
    <d v="2022-03-30T22:00:00"/>
    <x v="0"/>
    <s v="2022"/>
    <x v="1"/>
    <x v="2"/>
    <n v="3074.33"/>
    <n v="93533.49"/>
    <x v="487"/>
    <n v="34.4"/>
    <x v="1"/>
    <x v="1"/>
  </r>
  <r>
    <s v="INV11055"/>
    <s v="CUST1044"/>
    <d v="2022-02-13T23:00:00"/>
    <x v="2"/>
    <s v="2022"/>
    <x v="1"/>
    <x v="1"/>
    <n v="23504.22"/>
    <n v="49623.81"/>
    <x v="488"/>
    <n v="15.65"/>
    <x v="1"/>
    <x v="1"/>
  </r>
  <r>
    <s v="INV10625"/>
    <s v="CUST1070"/>
    <d v="2022-01-27T01:00:00"/>
    <x v="1"/>
    <s v="2022"/>
    <x v="0"/>
    <x v="2"/>
    <n v="25459"/>
    <n v="73976.399999999994"/>
    <x v="489"/>
    <n v="293.35000000000002"/>
    <x v="1"/>
    <x v="0"/>
  </r>
  <r>
    <s v="INV10827"/>
    <s v="CUST1000"/>
    <d v="2022-02-04T11:00:00"/>
    <x v="2"/>
    <s v="2022"/>
    <x v="3"/>
    <x v="3"/>
    <n v="20901.2"/>
    <n v="17168.93"/>
    <x v="490"/>
    <n v="45.34"/>
    <x v="1"/>
    <x v="2"/>
  </r>
  <r>
    <s v="INV11675"/>
    <s v="CUST1069"/>
    <d v="2022-03-11T19:00:00"/>
    <x v="0"/>
    <s v="2022"/>
    <x v="1"/>
    <x v="1"/>
    <n v="38337.589999999997"/>
    <n v="61428.19"/>
    <x v="491"/>
    <n v="211.5"/>
    <x v="0"/>
    <x v="2"/>
  </r>
  <r>
    <s v="INV12039"/>
    <s v="CUST1031"/>
    <d v="2022-03-26T23:00:00"/>
    <x v="0"/>
    <s v="2022"/>
    <x v="1"/>
    <x v="3"/>
    <n v="18069.71"/>
    <n v="93593.54"/>
    <x v="176"/>
    <n v="43.39"/>
    <x v="3"/>
    <x v="1"/>
  </r>
  <r>
    <s v="INV11081"/>
    <s v="CUST1004"/>
    <d v="2022-02-15T01:00:00"/>
    <x v="2"/>
    <s v="2022"/>
    <x v="2"/>
    <x v="2"/>
    <n v="42792.59"/>
    <n v="25317.88"/>
    <x v="492"/>
    <n v="12.82"/>
    <x v="0"/>
    <x v="2"/>
  </r>
  <r>
    <s v="INV11278"/>
    <s v="CUST1074"/>
    <d v="2022-02-23T06:00:00"/>
    <x v="2"/>
    <s v="2022"/>
    <x v="1"/>
    <x v="2"/>
    <n v="27997.17"/>
    <n v="59678.9"/>
    <x v="493"/>
    <n v="212.93"/>
    <x v="3"/>
    <x v="1"/>
  </r>
  <r>
    <s v="INV12877"/>
    <s v="CUST1010"/>
    <d v="2022-04-30T21:00:00"/>
    <x v="3"/>
    <s v="2022"/>
    <x v="1"/>
    <x v="1"/>
    <n v="36345.910000000003"/>
    <n v="9061.82"/>
    <x v="494"/>
    <n v="292.27999999999997"/>
    <x v="0"/>
    <x v="2"/>
  </r>
  <r>
    <s v="INV10145"/>
    <s v="CUST1002"/>
    <d v="2022-01-07T01:00:00"/>
    <x v="1"/>
    <s v="2022"/>
    <x v="1"/>
    <x v="2"/>
    <n v="11315.32"/>
    <n v="36712.71"/>
    <x v="276"/>
    <n v="200.69"/>
    <x v="1"/>
    <x v="1"/>
  </r>
  <r>
    <s v="INV10826"/>
    <s v="CUST1072"/>
    <d v="2022-02-04T10:00:00"/>
    <x v="2"/>
    <s v="2022"/>
    <x v="3"/>
    <x v="3"/>
    <n v="38591.43"/>
    <n v="6734.4"/>
    <x v="495"/>
    <n v="264.82"/>
    <x v="0"/>
    <x v="1"/>
  </r>
  <r>
    <s v="INV11005"/>
    <s v="CUST1040"/>
    <d v="2022-02-11T21:00:00"/>
    <x v="2"/>
    <s v="2022"/>
    <x v="2"/>
    <x v="3"/>
    <n v="20375.04"/>
    <n v="32974.83"/>
    <x v="496"/>
    <n v="176.38"/>
    <x v="1"/>
    <x v="0"/>
  </r>
  <r>
    <s v="INV12242"/>
    <s v="CUST1022"/>
    <d v="2022-04-04T10:00:00"/>
    <x v="3"/>
    <s v="2022"/>
    <x v="2"/>
    <x v="2"/>
    <n v="10720.63"/>
    <n v="70526.539999999994"/>
    <x v="497"/>
    <n v="43.09"/>
    <x v="1"/>
    <x v="0"/>
  </r>
  <r>
    <s v="INV12571"/>
    <s v="CUST1020"/>
    <d v="2022-04-18T03:00:00"/>
    <x v="3"/>
    <s v="2022"/>
    <x v="1"/>
    <x v="1"/>
    <n v="30469.09"/>
    <n v="78038.740000000005"/>
    <x v="498"/>
    <n v="133.4"/>
    <x v="3"/>
    <x v="1"/>
  </r>
  <r>
    <s v="INV12177"/>
    <s v="CUST1066"/>
    <d v="2022-04-01T17:00:00"/>
    <x v="3"/>
    <s v="2022"/>
    <x v="1"/>
    <x v="2"/>
    <n v="42441.07"/>
    <n v="6525.94"/>
    <x v="499"/>
    <n v="212.87"/>
    <x v="3"/>
    <x v="0"/>
  </r>
  <r>
    <s v="INV12582"/>
    <s v="CUST1097"/>
    <d v="2022-04-18T14:00:00"/>
    <x v="3"/>
    <s v="2022"/>
    <x v="1"/>
    <x v="1"/>
    <n v="27062.67"/>
    <n v="43148.959999999999"/>
    <x v="500"/>
    <n v="19.12"/>
    <x v="0"/>
    <x v="2"/>
  </r>
  <r>
    <s v="INV10259"/>
    <s v="CUST1019"/>
    <d v="2022-01-11T19:00:00"/>
    <x v="1"/>
    <s v="2022"/>
    <x v="0"/>
    <x v="1"/>
    <n v="14632.83"/>
    <n v="84310.74"/>
    <x v="277"/>
    <n v="267.33"/>
    <x v="1"/>
    <x v="2"/>
  </r>
  <r>
    <s v="INV10734"/>
    <s v="CUST1048"/>
    <d v="2022-01-31T14:00:00"/>
    <x v="1"/>
    <s v="2022"/>
    <x v="3"/>
    <x v="0"/>
    <n v="9763.49"/>
    <n v="202.13"/>
    <x v="501"/>
    <n v="262.27999999999997"/>
    <x v="2"/>
    <x v="4"/>
  </r>
  <r>
    <s v="INV12250"/>
    <s v="CUST1007"/>
    <d v="2022-04-04T18:00:00"/>
    <x v="3"/>
    <s v="2022"/>
    <x v="0"/>
    <x v="1"/>
    <n v="40183.72"/>
    <n v="54696.95"/>
    <x v="502"/>
    <n v="213.26"/>
    <x v="3"/>
    <x v="4"/>
  </r>
  <r>
    <s v="INV11208"/>
    <s v="CUST1035"/>
    <d v="2022-02-20T08:00:00"/>
    <x v="2"/>
    <s v="2022"/>
    <x v="2"/>
    <x v="3"/>
    <n v="15807.08"/>
    <n v="48153.78"/>
    <x v="503"/>
    <n v="182.42"/>
    <x v="1"/>
    <x v="2"/>
  </r>
  <r>
    <s v="INV12535"/>
    <s v="CUST1080"/>
    <d v="2022-04-16T15:00:00"/>
    <x v="3"/>
    <s v="2022"/>
    <x v="2"/>
    <x v="0"/>
    <n v="20097.97"/>
    <n v="65093.440000000002"/>
    <x v="504"/>
    <n v="193.94"/>
    <x v="1"/>
    <x v="2"/>
  </r>
  <r>
    <s v="INV12748"/>
    <s v="CUST1084"/>
    <d v="2022-04-25T12:00:00"/>
    <x v="3"/>
    <s v="2022"/>
    <x v="3"/>
    <x v="1"/>
    <n v="22887.7"/>
    <n v="78167.87"/>
    <x v="505"/>
    <n v="66.72"/>
    <x v="3"/>
    <x v="4"/>
  </r>
  <r>
    <s v="INV11329"/>
    <s v="CUST1048"/>
    <d v="2022-02-25T09:00:00"/>
    <x v="2"/>
    <s v="2022"/>
    <x v="3"/>
    <x v="3"/>
    <n v="37208.89"/>
    <n v="46168.06"/>
    <x v="506"/>
    <n v="14.56"/>
    <x v="1"/>
    <x v="2"/>
  </r>
  <r>
    <s v="INV11396"/>
    <s v="CUST1006"/>
    <d v="2022-02-28T04:00:00"/>
    <x v="2"/>
    <s v="2022"/>
    <x v="1"/>
    <x v="1"/>
    <n v="39326.29"/>
    <n v="86086.59"/>
    <x v="507"/>
    <n v="139.28"/>
    <x v="0"/>
    <x v="1"/>
  </r>
  <r>
    <s v="INV11279"/>
    <s v="CUST1037"/>
    <d v="2022-02-23T07:00:00"/>
    <x v="2"/>
    <s v="2022"/>
    <x v="3"/>
    <x v="1"/>
    <n v="48056.3"/>
    <n v="83585.69"/>
    <x v="508"/>
    <n v="227.44"/>
    <x v="1"/>
    <x v="4"/>
  </r>
  <r>
    <s v="INV10030"/>
    <s v="CUST1090"/>
    <d v="2022-01-02T06:00:00"/>
    <x v="1"/>
    <s v="2022"/>
    <x v="1"/>
    <x v="1"/>
    <n v="44111.46"/>
    <n v="34981.120000000003"/>
    <x v="509"/>
    <n v="267.39"/>
    <x v="1"/>
    <x v="3"/>
  </r>
  <r>
    <s v="INV10720"/>
    <s v="CUST1044"/>
    <d v="2022-01-31T00:00:00"/>
    <x v="1"/>
    <s v="2022"/>
    <x v="1"/>
    <x v="1"/>
    <n v="26027.599999999999"/>
    <n v="73372.679999999993"/>
    <x v="510"/>
    <n v="217.16"/>
    <x v="1"/>
    <x v="2"/>
  </r>
  <r>
    <s v="INV10984"/>
    <s v="CUST1056"/>
    <d v="2022-02-11T00:00:00"/>
    <x v="2"/>
    <s v="2022"/>
    <x v="1"/>
    <x v="2"/>
    <n v="35566.18"/>
    <n v="13386.56"/>
    <x v="69"/>
    <n v="72.09"/>
    <x v="1"/>
    <x v="0"/>
  </r>
  <r>
    <s v="INV11453"/>
    <s v="CUST1069"/>
    <d v="2022-03-02T13:00:00"/>
    <x v="0"/>
    <s v="2022"/>
    <x v="1"/>
    <x v="2"/>
    <n v="49334.97"/>
    <n v="62630.71"/>
    <x v="511"/>
    <n v="184.86"/>
    <x v="2"/>
    <x v="2"/>
  </r>
  <r>
    <s v="INV11736"/>
    <s v="CUST1075"/>
    <d v="2022-03-14T08:00:00"/>
    <x v="0"/>
    <s v="2022"/>
    <x v="0"/>
    <x v="3"/>
    <n v="31814.58"/>
    <n v="27826.91"/>
    <x v="93"/>
    <n v="257.01"/>
    <x v="3"/>
    <x v="1"/>
  </r>
  <r>
    <s v="INV10768"/>
    <s v="CUST1016"/>
    <d v="2022-02-02T00:00:00"/>
    <x v="2"/>
    <s v="2022"/>
    <x v="2"/>
    <x v="2"/>
    <n v="35825.480000000003"/>
    <n v="8325.98"/>
    <x v="512"/>
    <n v="173.08"/>
    <x v="0"/>
    <x v="1"/>
  </r>
  <r>
    <s v="INV12826"/>
    <s v="CUST1057"/>
    <d v="2022-04-28T18:00:00"/>
    <x v="3"/>
    <s v="2022"/>
    <x v="1"/>
    <x v="2"/>
    <n v="14521.82"/>
    <n v="61712.13"/>
    <x v="513"/>
    <n v="13.46"/>
    <x v="1"/>
    <x v="2"/>
  </r>
  <r>
    <s v="INV10370"/>
    <s v="CUST1045"/>
    <d v="2022-01-16T10:00:00"/>
    <x v="1"/>
    <s v="2022"/>
    <x v="3"/>
    <x v="1"/>
    <n v="29510.47"/>
    <n v="1789.29"/>
    <x v="514"/>
    <n v="297.38"/>
    <x v="1"/>
    <x v="1"/>
  </r>
  <r>
    <s v="INV12094"/>
    <s v="CUST1060"/>
    <d v="2022-03-29T06:00:00"/>
    <x v="0"/>
    <s v="2022"/>
    <x v="3"/>
    <x v="2"/>
    <n v="33334"/>
    <n v="96698.44"/>
    <x v="515"/>
    <n v="54.01"/>
    <x v="1"/>
    <x v="2"/>
  </r>
  <r>
    <s v="INV12603"/>
    <s v="CUST1034"/>
    <d v="2022-04-19T11:00:00"/>
    <x v="3"/>
    <s v="2022"/>
    <x v="0"/>
    <x v="2"/>
    <n v="17798.740000000002"/>
    <n v="90706.73"/>
    <x v="516"/>
    <n v="2.44"/>
    <x v="3"/>
    <x v="1"/>
  </r>
  <r>
    <s v="INV12451"/>
    <s v="CUST1073"/>
    <d v="2022-04-13T03:00:00"/>
    <x v="3"/>
    <s v="2022"/>
    <x v="0"/>
    <x v="1"/>
    <n v="26749.86"/>
    <n v="236.66"/>
    <x v="517"/>
    <n v="8.15"/>
    <x v="2"/>
    <x v="0"/>
  </r>
  <r>
    <s v="INV12445"/>
    <s v="CUST1049"/>
    <d v="2022-04-12T21:00:00"/>
    <x v="3"/>
    <s v="2022"/>
    <x v="2"/>
    <x v="3"/>
    <n v="5420.25"/>
    <n v="40363.25"/>
    <x v="518"/>
    <n v="79.790000000000006"/>
    <x v="1"/>
    <x v="3"/>
  </r>
  <r>
    <s v="INV11937"/>
    <s v="CUST1045"/>
    <d v="2022-03-22T17:00:00"/>
    <x v="0"/>
    <s v="2022"/>
    <x v="1"/>
    <x v="1"/>
    <n v="24982.46"/>
    <n v="95119.51"/>
    <x v="519"/>
    <n v="83.68"/>
    <x v="1"/>
    <x v="2"/>
  </r>
  <r>
    <s v="INV11940"/>
    <s v="CUST1092"/>
    <d v="2022-03-22T20:00:00"/>
    <x v="0"/>
    <s v="2022"/>
    <x v="1"/>
    <x v="3"/>
    <n v="23953.74"/>
    <n v="5531.18"/>
    <x v="520"/>
    <n v="286.17"/>
    <x v="2"/>
    <x v="4"/>
  </r>
  <r>
    <s v="INV11881"/>
    <s v="CUST1057"/>
    <d v="2022-03-20T09:00:00"/>
    <x v="0"/>
    <s v="2022"/>
    <x v="1"/>
    <x v="3"/>
    <n v="3323.85"/>
    <n v="15194"/>
    <x v="521"/>
    <n v="2.44"/>
    <x v="1"/>
    <x v="1"/>
  </r>
  <r>
    <s v="INV12624"/>
    <s v="CUST1051"/>
    <d v="2022-04-20T08:00:00"/>
    <x v="3"/>
    <s v="2022"/>
    <x v="1"/>
    <x v="1"/>
    <n v="17199.240000000002"/>
    <n v="97330.69"/>
    <x v="522"/>
    <n v="21.2"/>
    <x v="1"/>
    <x v="2"/>
  </r>
  <r>
    <s v="INV11053"/>
    <s v="CUST1025"/>
    <d v="2022-02-13T21:00:00"/>
    <x v="2"/>
    <s v="2022"/>
    <x v="0"/>
    <x v="3"/>
    <n v="32405.1"/>
    <n v="22558.81"/>
    <x v="523"/>
    <n v="251.02"/>
    <x v="1"/>
    <x v="4"/>
  </r>
  <r>
    <s v="INV10451"/>
    <s v="CUST1014"/>
    <d v="2022-01-19T19:00:00"/>
    <x v="1"/>
    <s v="2022"/>
    <x v="1"/>
    <x v="1"/>
    <n v="6610.44"/>
    <n v="40520.129999999997"/>
    <x v="228"/>
    <n v="153.69"/>
    <x v="1"/>
    <x v="2"/>
  </r>
  <r>
    <s v="INV12430"/>
    <s v="CUST1008"/>
    <d v="2022-04-12T06:00:00"/>
    <x v="3"/>
    <s v="2022"/>
    <x v="2"/>
    <x v="3"/>
    <n v="20999.32"/>
    <n v="15708.79"/>
    <x v="524"/>
    <n v="37.79"/>
    <x v="1"/>
    <x v="2"/>
  </r>
  <r>
    <s v="INV12497"/>
    <s v="CUST1067"/>
    <d v="2022-04-15T01:00:00"/>
    <x v="3"/>
    <s v="2022"/>
    <x v="1"/>
    <x v="1"/>
    <n v="198.35"/>
    <n v="52196.71"/>
    <x v="525"/>
    <n v="19.03"/>
    <x v="3"/>
    <x v="2"/>
  </r>
  <r>
    <s v="INV10835"/>
    <s v="CUST1033"/>
    <d v="2022-02-04T19:00:00"/>
    <x v="2"/>
    <s v="2022"/>
    <x v="3"/>
    <x v="0"/>
    <n v="28638.41"/>
    <n v="54405.04"/>
    <x v="526"/>
    <n v="87.48"/>
    <x v="2"/>
    <x v="4"/>
  </r>
  <r>
    <s v="INV11304"/>
    <s v="CUST1084"/>
    <d v="2022-02-24T08:00:00"/>
    <x v="2"/>
    <s v="2022"/>
    <x v="3"/>
    <x v="0"/>
    <n v="10317.790000000001"/>
    <n v="89550.09"/>
    <x v="527"/>
    <n v="214.57"/>
    <x v="1"/>
    <x v="3"/>
  </r>
  <r>
    <s v="INV11295"/>
    <s v="CUST1069"/>
    <d v="2022-02-23T23:00:00"/>
    <x v="2"/>
    <s v="2022"/>
    <x v="2"/>
    <x v="1"/>
    <n v="33646.019999999997"/>
    <n v="24143.21"/>
    <x v="528"/>
    <n v="119.06"/>
    <x v="0"/>
    <x v="3"/>
  </r>
  <r>
    <s v="INV12996"/>
    <s v="CUST1098"/>
    <d v="2022-05-05T20:00:00"/>
    <x v="4"/>
    <s v="2022"/>
    <x v="3"/>
    <x v="3"/>
    <n v="32387.02"/>
    <n v="64077.02"/>
    <x v="529"/>
    <n v="217.15"/>
    <x v="0"/>
    <x v="3"/>
  </r>
  <r>
    <s v="INV11348"/>
    <s v="CUST1007"/>
    <d v="2022-02-26T04:00:00"/>
    <x v="2"/>
    <s v="2022"/>
    <x v="0"/>
    <x v="3"/>
    <n v="46903.31"/>
    <n v="4950.1899999999996"/>
    <x v="48"/>
    <n v="270.36"/>
    <x v="3"/>
    <x v="2"/>
  </r>
  <r>
    <s v="INV10870"/>
    <s v="CUST1090"/>
    <d v="2022-02-06T06:00:00"/>
    <x v="2"/>
    <s v="2022"/>
    <x v="3"/>
    <x v="3"/>
    <n v="19153.04"/>
    <n v="16188.52"/>
    <x v="530"/>
    <n v="120.73"/>
    <x v="1"/>
    <x v="3"/>
  </r>
  <r>
    <s v="INV12184"/>
    <s v="CUST1093"/>
    <d v="2022-04-02T00:00:00"/>
    <x v="3"/>
    <s v="2022"/>
    <x v="1"/>
    <x v="1"/>
    <n v="16259.63"/>
    <n v="69218.92"/>
    <x v="531"/>
    <n v="222.54"/>
    <x v="2"/>
    <x v="1"/>
  </r>
  <r>
    <s v="INV10095"/>
    <s v="CUST1084"/>
    <d v="2022-01-04T23:00:00"/>
    <x v="1"/>
    <s v="2022"/>
    <x v="3"/>
    <x v="1"/>
    <n v="4997.18"/>
    <n v="66172.070000000007"/>
    <x v="532"/>
    <n v="247.63"/>
    <x v="2"/>
    <x v="3"/>
  </r>
  <r>
    <s v="INV11784"/>
    <s v="CUST1058"/>
    <d v="2022-03-16T08:00:00"/>
    <x v="0"/>
    <s v="2022"/>
    <x v="3"/>
    <x v="1"/>
    <n v="43457.39"/>
    <n v="69729.62"/>
    <x v="533"/>
    <n v="237.66"/>
    <x v="1"/>
    <x v="2"/>
  </r>
  <r>
    <s v="INV11803"/>
    <s v="CUST1022"/>
    <d v="2022-03-17T03:00:00"/>
    <x v="0"/>
    <s v="2022"/>
    <x v="1"/>
    <x v="1"/>
    <n v="17830.27"/>
    <n v="93586.1"/>
    <x v="534"/>
    <n v="74.900000000000006"/>
    <x v="3"/>
    <x v="2"/>
  </r>
  <r>
    <s v="INV10828"/>
    <s v="CUST1050"/>
    <d v="2022-02-04T12:00:00"/>
    <x v="2"/>
    <s v="2022"/>
    <x v="1"/>
    <x v="0"/>
    <n v="37422.83"/>
    <n v="31180.959999999999"/>
    <x v="535"/>
    <n v="233.97"/>
    <x v="1"/>
    <x v="2"/>
  </r>
  <r>
    <s v="INV12625"/>
    <s v="CUST1013"/>
    <d v="2022-04-20T09:00:00"/>
    <x v="3"/>
    <s v="2022"/>
    <x v="1"/>
    <x v="3"/>
    <n v="34697.1"/>
    <n v="35064.75"/>
    <x v="536"/>
    <n v="179.41"/>
    <x v="1"/>
    <x v="3"/>
  </r>
  <r>
    <s v="INV12367"/>
    <s v="CUST1020"/>
    <d v="2022-04-09T15:00:00"/>
    <x v="3"/>
    <s v="2022"/>
    <x v="3"/>
    <x v="0"/>
    <n v="37389.69"/>
    <n v="34729.379999999997"/>
    <x v="537"/>
    <n v="192.81"/>
    <x v="1"/>
    <x v="2"/>
  </r>
  <r>
    <s v="INV10727"/>
    <s v="CUST1035"/>
    <d v="2022-01-31T07:00:00"/>
    <x v="1"/>
    <s v="2022"/>
    <x v="2"/>
    <x v="1"/>
    <n v="37682.97"/>
    <n v="34430.370000000003"/>
    <x v="538"/>
    <n v="122.53"/>
    <x v="2"/>
    <x v="2"/>
  </r>
  <r>
    <s v="INV10558"/>
    <s v="CUST1032"/>
    <d v="2022-01-24T06:00:00"/>
    <x v="1"/>
    <s v="2022"/>
    <x v="1"/>
    <x v="0"/>
    <n v="1496.52"/>
    <n v="49727.33"/>
    <x v="539"/>
    <n v="159.19"/>
    <x v="1"/>
    <x v="2"/>
  </r>
  <r>
    <s v="INV11690"/>
    <s v="CUST1071"/>
    <d v="2022-03-12T10:00:00"/>
    <x v="0"/>
    <s v="2022"/>
    <x v="2"/>
    <x v="2"/>
    <n v="42540.42"/>
    <n v="62988.08"/>
    <x v="341"/>
    <n v="87.48"/>
    <x v="1"/>
    <x v="2"/>
  </r>
  <r>
    <s v="INV10507"/>
    <s v="CUST1077"/>
    <d v="2022-01-22T03:00:00"/>
    <x v="1"/>
    <s v="2022"/>
    <x v="1"/>
    <x v="3"/>
    <n v="27042.47"/>
    <n v="87524.69"/>
    <x v="140"/>
    <n v="294.37"/>
    <x v="0"/>
    <x v="4"/>
  </r>
  <r>
    <s v="INV12781"/>
    <s v="CUST1040"/>
    <d v="2022-04-26T21:00:00"/>
    <x v="3"/>
    <s v="2022"/>
    <x v="0"/>
    <x v="1"/>
    <n v="10496.67"/>
    <n v="62699.85"/>
    <x v="279"/>
    <n v="130.47999999999999"/>
    <x v="3"/>
    <x v="0"/>
  </r>
  <r>
    <s v="INV11590"/>
    <s v="CUST1081"/>
    <d v="2022-03-08T06:00:00"/>
    <x v="0"/>
    <s v="2022"/>
    <x v="2"/>
    <x v="1"/>
    <n v="38215.14"/>
    <n v="29630.35"/>
    <x v="540"/>
    <n v="21.61"/>
    <x v="3"/>
    <x v="0"/>
  </r>
  <r>
    <s v="INV12009"/>
    <s v="CUST1032"/>
    <d v="2022-03-25T17:00:00"/>
    <x v="0"/>
    <s v="2022"/>
    <x v="3"/>
    <x v="2"/>
    <n v="41611.24"/>
    <n v="97396.15"/>
    <x v="541"/>
    <n v="60.83"/>
    <x v="3"/>
    <x v="1"/>
  </r>
  <r>
    <s v="INV11586"/>
    <s v="CUST1071"/>
    <d v="2022-03-08T02:00:00"/>
    <x v="0"/>
    <s v="2022"/>
    <x v="0"/>
    <x v="1"/>
    <n v="25690.06"/>
    <n v="3985.69"/>
    <x v="542"/>
    <n v="91.17"/>
    <x v="3"/>
    <x v="1"/>
  </r>
  <r>
    <s v="INV10923"/>
    <s v="CUST1081"/>
    <d v="2022-02-08T11:00:00"/>
    <x v="2"/>
    <s v="2022"/>
    <x v="3"/>
    <x v="0"/>
    <n v="27854.77"/>
    <n v="76485.41"/>
    <x v="540"/>
    <n v="189.51"/>
    <x v="1"/>
    <x v="1"/>
  </r>
  <r>
    <s v="INV12590"/>
    <s v="CUST1090"/>
    <d v="2022-04-18T22:00:00"/>
    <x v="3"/>
    <s v="2022"/>
    <x v="1"/>
    <x v="1"/>
    <n v="38282.58"/>
    <n v="88889.8"/>
    <x v="441"/>
    <n v="19.420000000000002"/>
    <x v="1"/>
    <x v="2"/>
  </r>
  <r>
    <s v="INV10114"/>
    <s v="CUST1087"/>
    <d v="2022-01-05T18:00:00"/>
    <x v="1"/>
    <s v="2022"/>
    <x v="2"/>
    <x v="2"/>
    <n v="14503.34"/>
    <n v="1311.26"/>
    <x v="543"/>
    <n v="253.79"/>
    <x v="1"/>
    <x v="4"/>
  </r>
  <r>
    <s v="INV12149"/>
    <s v="CUST1036"/>
    <d v="2022-03-31T13:00:00"/>
    <x v="0"/>
    <s v="2022"/>
    <x v="2"/>
    <x v="1"/>
    <n v="36183.24"/>
    <n v="98868.69"/>
    <x v="120"/>
    <n v="175.55"/>
    <x v="1"/>
    <x v="3"/>
  </r>
  <r>
    <s v="INV12309"/>
    <s v="CUST1082"/>
    <d v="2022-04-07T05:00:00"/>
    <x v="3"/>
    <s v="2022"/>
    <x v="1"/>
    <x v="3"/>
    <n v="43629.98"/>
    <n v="51062.84"/>
    <x v="152"/>
    <n v="186.85"/>
    <x v="3"/>
    <x v="1"/>
  </r>
  <r>
    <s v="INV12031"/>
    <s v="CUST1074"/>
    <d v="2022-03-26T15:00:00"/>
    <x v="0"/>
    <s v="2022"/>
    <x v="1"/>
    <x v="1"/>
    <n v="38035.46"/>
    <n v="89264.98"/>
    <x v="544"/>
    <n v="259.93"/>
    <x v="1"/>
    <x v="1"/>
  </r>
  <r>
    <s v="INV12049"/>
    <s v="CUST1006"/>
    <d v="2022-03-27T09:00:00"/>
    <x v="0"/>
    <s v="2022"/>
    <x v="2"/>
    <x v="1"/>
    <n v="29523.14"/>
    <n v="44806.15"/>
    <x v="545"/>
    <n v="298.72000000000003"/>
    <x v="1"/>
    <x v="0"/>
  </r>
  <r>
    <s v="INV11820"/>
    <s v="CUST1095"/>
    <d v="2022-03-17T20:00:00"/>
    <x v="0"/>
    <s v="2022"/>
    <x v="1"/>
    <x v="2"/>
    <n v="8840.39"/>
    <n v="35349.129999999997"/>
    <x v="490"/>
    <n v="154.47999999999999"/>
    <x v="3"/>
    <x v="4"/>
  </r>
  <r>
    <s v="INV11816"/>
    <s v="CUST1092"/>
    <d v="2022-03-17T16:00:00"/>
    <x v="0"/>
    <s v="2022"/>
    <x v="2"/>
    <x v="2"/>
    <n v="19506.900000000001"/>
    <n v="12028.12"/>
    <x v="357"/>
    <n v="140.83000000000001"/>
    <x v="1"/>
    <x v="4"/>
  </r>
  <r>
    <s v="INV11481"/>
    <s v="CUST1025"/>
    <d v="2022-03-03T17:00:00"/>
    <x v="0"/>
    <s v="2022"/>
    <x v="3"/>
    <x v="1"/>
    <n v="29124.22"/>
    <n v="73977.070000000007"/>
    <x v="546"/>
    <n v="223.73"/>
    <x v="1"/>
    <x v="1"/>
  </r>
  <r>
    <s v="INV10045"/>
    <s v="CUST1050"/>
    <d v="2022-01-02T21:00:00"/>
    <x v="1"/>
    <s v="2022"/>
    <x v="1"/>
    <x v="1"/>
    <n v="29913.39"/>
    <n v="293"/>
    <x v="547"/>
    <n v="99.65"/>
    <x v="1"/>
    <x v="1"/>
  </r>
  <r>
    <s v="INV10519"/>
    <s v="CUST1084"/>
    <d v="2022-01-22T15:00:00"/>
    <x v="1"/>
    <s v="2022"/>
    <x v="2"/>
    <x v="2"/>
    <n v="18398.86"/>
    <n v="96872.28"/>
    <x v="548"/>
    <n v="298.98"/>
    <x v="0"/>
    <x v="3"/>
  </r>
  <r>
    <s v="INV12346"/>
    <s v="CUST1065"/>
    <d v="2022-04-08T18:00:00"/>
    <x v="3"/>
    <s v="2022"/>
    <x v="0"/>
    <x v="1"/>
    <n v="40592.54"/>
    <n v="20911.86"/>
    <x v="549"/>
    <n v="252.91"/>
    <x v="1"/>
    <x v="1"/>
  </r>
  <r>
    <s v="INV10038"/>
    <s v="CUST1061"/>
    <d v="2022-01-02T14:00:00"/>
    <x v="1"/>
    <s v="2022"/>
    <x v="0"/>
    <x v="3"/>
    <n v="8718.7900000000009"/>
    <n v="57563.31"/>
    <x v="550"/>
    <n v="176.69"/>
    <x v="2"/>
    <x v="2"/>
  </r>
  <r>
    <s v="INV10703"/>
    <s v="CUST1060"/>
    <d v="2022-01-30T07:00:00"/>
    <x v="1"/>
    <s v="2022"/>
    <x v="1"/>
    <x v="2"/>
    <n v="5817.87"/>
    <n v="64310.92"/>
    <x v="551"/>
    <n v="297.22000000000003"/>
    <x v="1"/>
    <x v="1"/>
  </r>
  <r>
    <s v="INV10708"/>
    <s v="CUST1091"/>
    <d v="2022-01-30T12:00:00"/>
    <x v="1"/>
    <s v="2022"/>
    <x v="0"/>
    <x v="0"/>
    <n v="7432.67"/>
    <n v="20606.64"/>
    <x v="552"/>
    <n v="232.77"/>
    <x v="3"/>
    <x v="4"/>
  </r>
  <r>
    <s v="INV10102"/>
    <s v="CUST1059"/>
    <d v="2022-01-05T06:00:00"/>
    <x v="1"/>
    <s v="2022"/>
    <x v="1"/>
    <x v="2"/>
    <n v="46788.11"/>
    <n v="50221.11"/>
    <x v="553"/>
    <n v="222.54"/>
    <x v="2"/>
    <x v="2"/>
  </r>
  <r>
    <s v="INV11583"/>
    <s v="CUST1006"/>
    <d v="2022-03-07T23:00:00"/>
    <x v="0"/>
    <s v="2022"/>
    <x v="1"/>
    <x v="1"/>
    <n v="10396.450000000001"/>
    <n v="41075.360000000001"/>
    <x v="120"/>
    <n v="279.47000000000003"/>
    <x v="1"/>
    <x v="3"/>
  </r>
  <r>
    <s v="INV12295"/>
    <s v="CUST1012"/>
    <d v="2022-04-06T15:00:00"/>
    <x v="3"/>
    <s v="2022"/>
    <x v="0"/>
    <x v="1"/>
    <n v="46375.9"/>
    <n v="92771.51"/>
    <x v="554"/>
    <n v="205.03"/>
    <x v="0"/>
    <x v="2"/>
  </r>
  <r>
    <s v="INV10172"/>
    <s v="CUST1058"/>
    <d v="2022-01-08T04:00:00"/>
    <x v="1"/>
    <s v="2022"/>
    <x v="2"/>
    <x v="3"/>
    <n v="42100.76"/>
    <n v="18120.71"/>
    <x v="555"/>
    <n v="54.01"/>
    <x v="1"/>
    <x v="1"/>
  </r>
  <r>
    <s v="INV11167"/>
    <s v="CUST1063"/>
    <d v="2022-02-18T15:00:00"/>
    <x v="2"/>
    <s v="2022"/>
    <x v="0"/>
    <x v="0"/>
    <n v="25634.07"/>
    <n v="40575.11"/>
    <x v="556"/>
    <n v="242.9"/>
    <x v="3"/>
    <x v="3"/>
  </r>
  <r>
    <s v="INV12515"/>
    <s v="CUST1001"/>
    <d v="2022-04-15T19:00:00"/>
    <x v="3"/>
    <s v="2022"/>
    <x v="2"/>
    <x v="1"/>
    <n v="4935.88"/>
    <n v="23035.77"/>
    <x v="557"/>
    <n v="216.29"/>
    <x v="2"/>
    <x v="0"/>
  </r>
  <r>
    <s v="INV11860"/>
    <s v="CUST1089"/>
    <d v="2022-03-19T12:00:00"/>
    <x v="0"/>
    <s v="2022"/>
    <x v="1"/>
    <x v="3"/>
    <n v="13407.89"/>
    <n v="12866.57"/>
    <x v="296"/>
    <n v="95.27"/>
    <x v="1"/>
    <x v="4"/>
  </r>
  <r>
    <s v="INV11406"/>
    <s v="CUST1059"/>
    <d v="2022-02-28T14:00:00"/>
    <x v="2"/>
    <s v="2022"/>
    <x v="3"/>
    <x v="0"/>
    <n v="33961.129999999997"/>
    <n v="36890.21"/>
    <x v="558"/>
    <n v="133.02000000000001"/>
    <x v="0"/>
    <x v="2"/>
  </r>
  <r>
    <s v="INV11808"/>
    <s v="CUST1029"/>
    <d v="2022-03-17T08:00:00"/>
    <x v="0"/>
    <s v="2022"/>
    <x v="1"/>
    <x v="1"/>
    <n v="5398.53"/>
    <n v="71282.95"/>
    <x v="559"/>
    <n v="297.10000000000002"/>
    <x v="3"/>
    <x v="0"/>
  </r>
  <r>
    <s v="INV10454"/>
    <s v="CUST1096"/>
    <d v="2022-01-19T22:00:00"/>
    <x v="1"/>
    <s v="2022"/>
    <x v="0"/>
    <x v="1"/>
    <n v="45249.04"/>
    <n v="46237.26"/>
    <x v="560"/>
    <n v="134.99"/>
    <x v="2"/>
    <x v="1"/>
  </r>
  <r>
    <s v="INV10791"/>
    <s v="CUST1095"/>
    <d v="2022-02-02T23:00:00"/>
    <x v="2"/>
    <s v="2022"/>
    <x v="3"/>
    <x v="1"/>
    <n v="12688.25"/>
    <n v="88183.1"/>
    <x v="561"/>
    <n v="46.72"/>
    <x v="1"/>
    <x v="2"/>
  </r>
  <r>
    <s v="INV10275"/>
    <s v="CUST1010"/>
    <d v="2022-01-12T11:00:00"/>
    <x v="1"/>
    <s v="2022"/>
    <x v="1"/>
    <x v="3"/>
    <n v="40112.129999999997"/>
    <n v="58385.22"/>
    <x v="562"/>
    <n v="273.35000000000002"/>
    <x v="3"/>
    <x v="3"/>
  </r>
  <r>
    <s v="INV11591"/>
    <s v="CUST1094"/>
    <d v="2022-03-08T07:00:00"/>
    <x v="0"/>
    <s v="2022"/>
    <x v="0"/>
    <x v="1"/>
    <n v="49657.77"/>
    <n v="94506.08"/>
    <x v="563"/>
    <n v="110.93"/>
    <x v="1"/>
    <x v="2"/>
  </r>
  <r>
    <s v="INV10830"/>
    <s v="CUST1076"/>
    <d v="2022-02-04T14:00:00"/>
    <x v="2"/>
    <s v="2022"/>
    <x v="1"/>
    <x v="0"/>
    <n v="22953.9"/>
    <n v="65912.73"/>
    <x v="564"/>
    <n v="255.43"/>
    <x v="3"/>
    <x v="3"/>
  </r>
  <r>
    <s v="INV12570"/>
    <s v="CUST1029"/>
    <d v="2022-04-18T02:00:00"/>
    <x v="3"/>
    <s v="2022"/>
    <x v="1"/>
    <x v="3"/>
    <n v="32187.53"/>
    <n v="59828.71"/>
    <x v="565"/>
    <n v="151.91999999999999"/>
    <x v="1"/>
    <x v="2"/>
  </r>
  <r>
    <s v="INV10990"/>
    <s v="CUST1016"/>
    <d v="2022-02-11T06:00:00"/>
    <x v="2"/>
    <s v="2022"/>
    <x v="1"/>
    <x v="2"/>
    <n v="17017.41"/>
    <n v="83294.23"/>
    <x v="357"/>
    <n v="159.44"/>
    <x v="0"/>
    <x v="1"/>
  </r>
  <r>
    <s v="INV12108"/>
    <s v="CUST1023"/>
    <d v="2022-03-29T20:00:00"/>
    <x v="0"/>
    <s v="2022"/>
    <x v="1"/>
    <x v="3"/>
    <n v="35150.35"/>
    <n v="18929.96"/>
    <x v="566"/>
    <n v="2.77"/>
    <x v="2"/>
    <x v="2"/>
  </r>
  <r>
    <s v="INV10031"/>
    <s v="CUST1058"/>
    <d v="2022-01-02T07:00:00"/>
    <x v="1"/>
    <s v="2022"/>
    <x v="3"/>
    <x v="1"/>
    <n v="21700.06"/>
    <n v="67064.929999999993"/>
    <x v="567"/>
    <n v="128.94999999999999"/>
    <x v="2"/>
    <x v="4"/>
  </r>
  <r>
    <s v="INV12274"/>
    <s v="CUST1032"/>
    <d v="2022-04-05T18:00:00"/>
    <x v="3"/>
    <s v="2022"/>
    <x v="0"/>
    <x v="3"/>
    <n v="22938.31"/>
    <n v="3506.16"/>
    <x v="568"/>
    <n v="6.94"/>
    <x v="2"/>
    <x v="2"/>
  </r>
  <r>
    <s v="INV11402"/>
    <s v="CUST1018"/>
    <d v="2022-02-28T10:00:00"/>
    <x v="2"/>
    <s v="2022"/>
    <x v="1"/>
    <x v="3"/>
    <n v="41342.089999999997"/>
    <n v="93561"/>
    <x v="569"/>
    <n v="53.16"/>
    <x v="1"/>
    <x v="0"/>
  </r>
  <r>
    <s v="INV10125"/>
    <s v="CUST1006"/>
    <d v="2022-01-06T05:00:00"/>
    <x v="1"/>
    <s v="2022"/>
    <x v="1"/>
    <x v="1"/>
    <n v="29571.67"/>
    <n v="78746.31"/>
    <x v="570"/>
    <n v="270.74"/>
    <x v="1"/>
    <x v="4"/>
  </r>
  <r>
    <s v="INV12516"/>
    <s v="CUST1059"/>
    <d v="2022-04-15T20:00:00"/>
    <x v="3"/>
    <s v="2022"/>
    <x v="3"/>
    <x v="2"/>
    <n v="37875.550000000003"/>
    <n v="17663.41"/>
    <x v="571"/>
    <n v="201.3"/>
    <x v="0"/>
    <x v="4"/>
  </r>
  <r>
    <s v="INV12405"/>
    <s v="CUST1073"/>
    <d v="2022-04-11T05:00:00"/>
    <x v="3"/>
    <s v="2022"/>
    <x v="3"/>
    <x v="1"/>
    <n v="19892.47"/>
    <n v="30042.98"/>
    <x v="572"/>
    <n v="215.19"/>
    <x v="0"/>
    <x v="3"/>
  </r>
  <r>
    <s v="INV10288"/>
    <s v="CUST1059"/>
    <d v="2022-01-13T00:00:00"/>
    <x v="1"/>
    <s v="2022"/>
    <x v="0"/>
    <x v="3"/>
    <n v="34504.39"/>
    <n v="75139.61"/>
    <x v="247"/>
    <n v="63.29"/>
    <x v="3"/>
    <x v="4"/>
  </r>
  <r>
    <s v="INV11127"/>
    <s v="CUST1084"/>
    <d v="2022-02-16T23:00:00"/>
    <x v="2"/>
    <s v="2022"/>
    <x v="2"/>
    <x v="3"/>
    <n v="6595.87"/>
    <n v="52317.46"/>
    <x v="466"/>
    <n v="210.32"/>
    <x v="0"/>
    <x v="0"/>
  </r>
  <r>
    <s v="INV11636"/>
    <s v="CUST1045"/>
    <d v="2022-03-10T04:00:00"/>
    <x v="0"/>
    <s v="2022"/>
    <x v="3"/>
    <x v="1"/>
    <n v="41708.589999999997"/>
    <n v="96437.34"/>
    <x v="573"/>
    <n v="231.91"/>
    <x v="1"/>
    <x v="4"/>
  </r>
  <r>
    <s v="INV12222"/>
    <s v="CUST1077"/>
    <d v="2022-04-03T14:00:00"/>
    <x v="3"/>
    <s v="2022"/>
    <x v="0"/>
    <x v="3"/>
    <n v="34332.46"/>
    <n v="70468.17"/>
    <x v="6"/>
    <n v="249.56"/>
    <x v="0"/>
    <x v="3"/>
  </r>
  <r>
    <s v="INV12489"/>
    <s v="CUST1041"/>
    <d v="2022-04-14T17:00:00"/>
    <x v="3"/>
    <s v="2022"/>
    <x v="1"/>
    <x v="1"/>
    <n v="20224.18"/>
    <n v="87227.47"/>
    <x v="574"/>
    <n v="103.77"/>
    <x v="3"/>
    <x v="0"/>
  </r>
  <r>
    <s v="INV11358"/>
    <s v="CUST1086"/>
    <d v="2022-02-26T14:00:00"/>
    <x v="2"/>
    <s v="2022"/>
    <x v="0"/>
    <x v="3"/>
    <n v="16567.099999999999"/>
    <n v="44427.16"/>
    <x v="575"/>
    <n v="232.27"/>
    <x v="2"/>
    <x v="2"/>
  </r>
  <r>
    <s v="INV11497"/>
    <s v="CUST1039"/>
    <d v="2022-03-04T09:00:00"/>
    <x v="0"/>
    <s v="2022"/>
    <x v="3"/>
    <x v="2"/>
    <n v="44907.21"/>
    <n v="27577.94"/>
    <x v="576"/>
    <n v="215.02"/>
    <x v="1"/>
    <x v="3"/>
  </r>
  <r>
    <s v="INV12467"/>
    <s v="CUST1021"/>
    <d v="2022-04-13T19:00:00"/>
    <x v="3"/>
    <s v="2022"/>
    <x v="1"/>
    <x v="0"/>
    <n v="9067.91"/>
    <n v="60424.35"/>
    <x v="577"/>
    <n v="46.53"/>
    <x v="1"/>
    <x v="2"/>
  </r>
  <r>
    <s v="INV11758"/>
    <s v="CUST1076"/>
    <d v="2022-03-15T06:00:00"/>
    <x v="0"/>
    <s v="2022"/>
    <x v="3"/>
    <x v="3"/>
    <n v="45391.71"/>
    <n v="54075.39"/>
    <x v="90"/>
    <n v="54.01"/>
    <x v="1"/>
    <x v="0"/>
  </r>
  <r>
    <s v="INV10224"/>
    <s v="CUST1001"/>
    <d v="2022-01-10T08:00:00"/>
    <x v="1"/>
    <s v="2022"/>
    <x v="3"/>
    <x v="1"/>
    <n v="15289.37"/>
    <n v="67742.42"/>
    <x v="578"/>
    <n v="283.05"/>
    <x v="1"/>
    <x v="0"/>
  </r>
  <r>
    <s v="INV10287"/>
    <s v="CUST1089"/>
    <d v="2022-01-12T23:00:00"/>
    <x v="1"/>
    <s v="2022"/>
    <x v="2"/>
    <x v="2"/>
    <n v="18441.46"/>
    <n v="91453.02"/>
    <x v="579"/>
    <n v="294.45999999999998"/>
    <x v="1"/>
    <x v="3"/>
  </r>
  <r>
    <s v="INV10851"/>
    <s v="CUST1056"/>
    <d v="2022-02-05T11:00:00"/>
    <x v="2"/>
    <s v="2022"/>
    <x v="1"/>
    <x v="1"/>
    <n v="41613.629999999997"/>
    <n v="54439.25"/>
    <x v="580"/>
    <n v="172.92"/>
    <x v="2"/>
    <x v="2"/>
  </r>
  <r>
    <s v="INV11449"/>
    <s v="CUST1097"/>
    <d v="2022-03-02T09:00:00"/>
    <x v="0"/>
    <s v="2022"/>
    <x v="2"/>
    <x v="3"/>
    <n v="4571.67"/>
    <n v="35065.699999999997"/>
    <x v="581"/>
    <n v="179.22"/>
    <x v="1"/>
    <x v="0"/>
  </r>
  <r>
    <s v="INV10450"/>
    <s v="CUST1069"/>
    <d v="2022-01-19T18:00:00"/>
    <x v="1"/>
    <s v="2022"/>
    <x v="1"/>
    <x v="1"/>
    <n v="31213.360000000001"/>
    <n v="67475.81"/>
    <x v="582"/>
    <n v="29.49"/>
    <x v="0"/>
    <x v="1"/>
  </r>
  <r>
    <s v="INV12956"/>
    <s v="CUST1064"/>
    <d v="2022-05-04T04:00:00"/>
    <x v="4"/>
    <s v="2022"/>
    <x v="2"/>
    <x v="1"/>
    <n v="34288.5"/>
    <n v="55901.48"/>
    <x v="583"/>
    <n v="106.24"/>
    <x v="3"/>
    <x v="4"/>
  </r>
  <r>
    <s v="INV11750"/>
    <s v="CUST1004"/>
    <d v="2022-03-14T22:00:00"/>
    <x v="0"/>
    <s v="2022"/>
    <x v="2"/>
    <x v="0"/>
    <n v="5063.42"/>
    <n v="68365.289999999994"/>
    <x v="370"/>
    <n v="100.9"/>
    <x v="1"/>
    <x v="2"/>
  </r>
  <r>
    <s v="INV10346"/>
    <s v="CUST1053"/>
    <d v="2022-01-15T10:00:00"/>
    <x v="1"/>
    <s v="2022"/>
    <x v="0"/>
    <x v="0"/>
    <n v="14194.44"/>
    <n v="12234.33"/>
    <x v="584"/>
    <n v="107.58"/>
    <x v="1"/>
    <x v="2"/>
  </r>
  <r>
    <s v="INV12969"/>
    <s v="CUST1040"/>
    <d v="2022-05-04T17:00:00"/>
    <x v="4"/>
    <s v="2022"/>
    <x v="1"/>
    <x v="1"/>
    <n v="48117.88"/>
    <n v="37437.97"/>
    <x v="585"/>
    <n v="231.91"/>
    <x v="3"/>
    <x v="1"/>
  </r>
  <r>
    <s v="INV10492"/>
    <s v="CUST1015"/>
    <d v="2022-01-21T12:00:00"/>
    <x v="1"/>
    <s v="2022"/>
    <x v="0"/>
    <x v="1"/>
    <n v="38017.980000000003"/>
    <n v="72862.45"/>
    <x v="586"/>
    <n v="23.52"/>
    <x v="1"/>
    <x v="4"/>
  </r>
  <r>
    <s v="INV11483"/>
    <s v="CUST1091"/>
    <d v="2022-03-03T19:00:00"/>
    <x v="0"/>
    <s v="2022"/>
    <x v="1"/>
    <x v="2"/>
    <n v="28354.95"/>
    <n v="30253.73"/>
    <x v="587"/>
    <n v="268.54000000000002"/>
    <x v="1"/>
    <x v="1"/>
  </r>
  <r>
    <s v="INV11747"/>
    <s v="CUST1078"/>
    <d v="2022-03-14T19:00:00"/>
    <x v="0"/>
    <s v="2022"/>
    <x v="0"/>
    <x v="2"/>
    <n v="26638.959999999999"/>
    <n v="39305.94"/>
    <x v="15"/>
    <n v="260.83999999999997"/>
    <x v="0"/>
    <x v="4"/>
  </r>
  <r>
    <s v="INV11915"/>
    <s v="CUST1005"/>
    <d v="2022-03-21T19:00:00"/>
    <x v="0"/>
    <s v="2022"/>
    <x v="1"/>
    <x v="3"/>
    <n v="12011.83"/>
    <n v="28229.27"/>
    <x v="588"/>
    <n v="21.01"/>
    <x v="0"/>
    <x v="2"/>
  </r>
  <r>
    <s v="INV12141"/>
    <s v="CUST1099"/>
    <d v="2022-03-31T05:00:00"/>
    <x v="0"/>
    <s v="2022"/>
    <x v="1"/>
    <x v="1"/>
    <n v="21009.41"/>
    <n v="56477.49"/>
    <x v="589"/>
    <n v="284.33999999999997"/>
    <x v="0"/>
    <x v="0"/>
  </r>
  <r>
    <s v="INV10784"/>
    <s v="CUST1009"/>
    <d v="2022-02-02T16:00:00"/>
    <x v="2"/>
    <s v="2022"/>
    <x v="1"/>
    <x v="3"/>
    <n v="20248.95"/>
    <n v="78993.850000000006"/>
    <x v="590"/>
    <n v="74.31"/>
    <x v="0"/>
    <x v="4"/>
  </r>
  <r>
    <s v="INV11670"/>
    <s v="CUST1011"/>
    <d v="2022-03-11T14:00:00"/>
    <x v="0"/>
    <s v="2022"/>
    <x v="0"/>
    <x v="1"/>
    <n v="33544.629999999997"/>
    <n v="31401.05"/>
    <x v="591"/>
    <n v="65.540000000000006"/>
    <x v="0"/>
    <x v="4"/>
  </r>
  <r>
    <s v="INV12847"/>
    <s v="CUST1080"/>
    <d v="2022-04-29T15:00:00"/>
    <x v="3"/>
    <s v="2022"/>
    <x v="0"/>
    <x v="1"/>
    <n v="12448.33"/>
    <n v="67303.98"/>
    <x v="592"/>
    <n v="149.4"/>
    <x v="2"/>
    <x v="2"/>
  </r>
  <r>
    <s v="INV12962"/>
    <s v="CUST1088"/>
    <d v="2022-05-04T10:00:00"/>
    <x v="4"/>
    <s v="2022"/>
    <x v="2"/>
    <x v="0"/>
    <n v="29363.08"/>
    <n v="88328.25"/>
    <x v="174"/>
    <n v="44.9"/>
    <x v="0"/>
    <x v="4"/>
  </r>
  <r>
    <s v="INV12842"/>
    <s v="CUST1063"/>
    <d v="2022-04-29T10:00:00"/>
    <x v="3"/>
    <s v="2022"/>
    <x v="0"/>
    <x v="2"/>
    <n v="25362.12"/>
    <n v="78530.710000000006"/>
    <x v="593"/>
    <n v="244.02"/>
    <x v="1"/>
    <x v="2"/>
  </r>
  <r>
    <s v="INV11500"/>
    <s v="CUST1058"/>
    <d v="2022-03-04T12:00:00"/>
    <x v="0"/>
    <s v="2022"/>
    <x v="0"/>
    <x v="1"/>
    <n v="5315.21"/>
    <n v="5784.46"/>
    <x v="516"/>
    <n v="166.05"/>
    <x v="2"/>
    <x v="1"/>
  </r>
  <r>
    <s v="INV11408"/>
    <s v="CUST1001"/>
    <d v="2022-02-28T16:00:00"/>
    <x v="2"/>
    <s v="2022"/>
    <x v="1"/>
    <x v="1"/>
    <n v="1451.53"/>
    <n v="3571.53"/>
    <x v="137"/>
    <n v="144.47"/>
    <x v="0"/>
    <x v="4"/>
  </r>
  <r>
    <s v="INV11952"/>
    <s v="CUST1052"/>
    <d v="2022-03-23T08:00:00"/>
    <x v="0"/>
    <s v="2022"/>
    <x v="2"/>
    <x v="1"/>
    <n v="32691.69"/>
    <n v="95116.11"/>
    <x v="594"/>
    <n v="107.78"/>
    <x v="1"/>
    <x v="1"/>
  </r>
  <r>
    <s v="INV11458"/>
    <s v="CUST1040"/>
    <d v="2022-03-02T18:00:00"/>
    <x v="0"/>
    <s v="2022"/>
    <x v="1"/>
    <x v="1"/>
    <n v="32970.92"/>
    <n v="56211.97"/>
    <x v="213"/>
    <n v="75.930000000000007"/>
    <x v="1"/>
    <x v="1"/>
  </r>
  <r>
    <s v="INV11236"/>
    <s v="CUST1004"/>
    <d v="2022-02-21T12:00:00"/>
    <x v="2"/>
    <s v="2022"/>
    <x v="1"/>
    <x v="1"/>
    <n v="3958.24"/>
    <n v="54736.94"/>
    <x v="595"/>
    <n v="101.87"/>
    <x v="2"/>
    <x v="2"/>
  </r>
  <r>
    <s v="INV12988"/>
    <s v="CUST1055"/>
    <d v="2022-05-05T12:00:00"/>
    <x v="4"/>
    <s v="2022"/>
    <x v="1"/>
    <x v="0"/>
    <n v="45581.79"/>
    <n v="20281.580000000002"/>
    <x v="596"/>
    <n v="13.06"/>
    <x v="1"/>
    <x v="3"/>
  </r>
  <r>
    <s v="INV11660"/>
    <s v="CUST1024"/>
    <d v="2022-03-11T04:00:00"/>
    <x v="0"/>
    <s v="2022"/>
    <x v="3"/>
    <x v="2"/>
    <n v="14695.16"/>
    <n v="19156.36"/>
    <x v="597"/>
    <n v="36.42"/>
    <x v="3"/>
    <x v="3"/>
  </r>
  <r>
    <s v="INV11640"/>
    <s v="CUST1061"/>
    <d v="2022-03-10T08:00:00"/>
    <x v="0"/>
    <s v="2022"/>
    <x v="3"/>
    <x v="2"/>
    <n v="17407.87"/>
    <n v="12819.19"/>
    <x v="598"/>
    <n v="178.04"/>
    <x v="2"/>
    <x v="4"/>
  </r>
  <r>
    <s v="INV11089"/>
    <s v="CUST1083"/>
    <d v="2022-02-15T09:00:00"/>
    <x v="2"/>
    <s v="2022"/>
    <x v="1"/>
    <x v="1"/>
    <n v="19067.689999999999"/>
    <n v="65822.61"/>
    <x v="599"/>
    <n v="69.989999999999995"/>
    <x v="2"/>
    <x v="0"/>
  </r>
  <r>
    <s v="INV12526"/>
    <s v="CUST1043"/>
    <d v="2022-04-16T06:00:00"/>
    <x v="3"/>
    <s v="2022"/>
    <x v="0"/>
    <x v="2"/>
    <n v="42053.84"/>
    <n v="9597.01"/>
    <x v="600"/>
    <n v="144.51"/>
    <x v="2"/>
    <x v="4"/>
  </r>
  <r>
    <s v="INV11198"/>
    <s v="CUST1007"/>
    <d v="2022-02-19T22:00:00"/>
    <x v="2"/>
    <s v="2022"/>
    <x v="1"/>
    <x v="3"/>
    <n v="33989.49"/>
    <n v="25465.9"/>
    <x v="601"/>
    <n v="190.72"/>
    <x v="1"/>
    <x v="3"/>
  </r>
  <r>
    <s v="INV10726"/>
    <s v="CUST1074"/>
    <d v="2022-01-31T06:00:00"/>
    <x v="1"/>
    <s v="2022"/>
    <x v="0"/>
    <x v="3"/>
    <n v="22540.799999999999"/>
    <n v="62381.47"/>
    <x v="302"/>
    <n v="187.76"/>
    <x v="0"/>
    <x v="2"/>
  </r>
  <r>
    <s v="INV11425"/>
    <s v="CUST1052"/>
    <d v="2022-03-01T09:00:00"/>
    <x v="0"/>
    <s v="2022"/>
    <x v="2"/>
    <x v="3"/>
    <n v="20780.509999999998"/>
    <n v="12242.92"/>
    <x v="569"/>
    <n v="234.5"/>
    <x v="3"/>
    <x v="1"/>
  </r>
  <r>
    <s v="INV12698"/>
    <s v="CUST1078"/>
    <d v="2022-04-23T10:00:00"/>
    <x v="3"/>
    <s v="2022"/>
    <x v="1"/>
    <x v="1"/>
    <n v="15273.24"/>
    <n v="40134.769999999997"/>
    <x v="602"/>
    <n v="165.59"/>
    <x v="0"/>
    <x v="4"/>
  </r>
  <r>
    <s v="INV12976"/>
    <s v="CUST1053"/>
    <d v="2022-05-05T00:00:00"/>
    <x v="4"/>
    <s v="2022"/>
    <x v="2"/>
    <x v="1"/>
    <n v="32994.44"/>
    <n v="98732.67"/>
    <x v="603"/>
    <n v="48.88"/>
    <x v="1"/>
    <x v="3"/>
  </r>
  <r>
    <s v="INV10197"/>
    <s v="CUST1069"/>
    <d v="2022-01-09T05:00:00"/>
    <x v="1"/>
    <s v="2022"/>
    <x v="2"/>
    <x v="1"/>
    <n v="46350.94"/>
    <n v="75447.710000000006"/>
    <x v="604"/>
    <n v="183.36"/>
    <x v="2"/>
    <x v="1"/>
  </r>
  <r>
    <s v="INV10020"/>
    <s v="CUST1001"/>
    <d v="2022-01-01T20:00:00"/>
    <x v="1"/>
    <s v="2022"/>
    <x v="0"/>
    <x v="3"/>
    <n v="35442.879999999997"/>
    <n v="72685.919999999998"/>
    <x v="605"/>
    <n v="163.72999999999999"/>
    <x v="1"/>
    <x v="1"/>
  </r>
  <r>
    <s v="INV10202"/>
    <s v="CUST1036"/>
    <d v="2022-01-09T10:00:00"/>
    <x v="1"/>
    <s v="2022"/>
    <x v="1"/>
    <x v="1"/>
    <n v="26564.74"/>
    <n v="36776.57"/>
    <x v="606"/>
    <n v="248.69"/>
    <x v="3"/>
    <x v="4"/>
  </r>
  <r>
    <s v="INV10608"/>
    <s v="CUST1098"/>
    <d v="2022-01-26T08:00:00"/>
    <x v="1"/>
    <s v="2022"/>
    <x v="0"/>
    <x v="3"/>
    <n v="10400.11"/>
    <n v="78676.240000000005"/>
    <x v="607"/>
    <n v="68.45"/>
    <x v="1"/>
    <x v="2"/>
  </r>
  <r>
    <s v="INV12884"/>
    <s v="CUST1072"/>
    <d v="2022-05-01T04:00:00"/>
    <x v="4"/>
    <s v="2022"/>
    <x v="1"/>
    <x v="3"/>
    <n v="45473.95"/>
    <n v="64987.66"/>
    <x v="437"/>
    <n v="265.25"/>
    <x v="3"/>
    <x v="4"/>
  </r>
  <r>
    <s v="INV11593"/>
    <s v="CUST1038"/>
    <d v="2022-03-08T09:00:00"/>
    <x v="0"/>
    <s v="2022"/>
    <x v="3"/>
    <x v="1"/>
    <n v="39683.68"/>
    <n v="47396.15"/>
    <x v="608"/>
    <n v="202.17"/>
    <x v="2"/>
    <x v="2"/>
  </r>
  <r>
    <s v="INV12862"/>
    <s v="CUST1061"/>
    <d v="2022-04-30T06:00:00"/>
    <x v="3"/>
    <s v="2022"/>
    <x v="2"/>
    <x v="3"/>
    <n v="12620.93"/>
    <n v="57227.48"/>
    <x v="609"/>
    <n v="143.09"/>
    <x v="1"/>
    <x v="4"/>
  </r>
  <r>
    <s v="INV10354"/>
    <s v="CUST1027"/>
    <d v="2022-01-15T18:00:00"/>
    <x v="1"/>
    <s v="2022"/>
    <x v="3"/>
    <x v="2"/>
    <n v="26091.94"/>
    <n v="81858.42"/>
    <x v="610"/>
    <n v="29.92"/>
    <x v="3"/>
    <x v="2"/>
  </r>
  <r>
    <s v="INV10272"/>
    <s v="CUST1038"/>
    <d v="2022-01-12T08:00:00"/>
    <x v="1"/>
    <s v="2022"/>
    <x v="1"/>
    <x v="2"/>
    <n v="40243.589999999997"/>
    <n v="67572.899999999994"/>
    <x v="90"/>
    <n v="21.3"/>
    <x v="1"/>
    <x v="1"/>
  </r>
  <r>
    <s v="INV11632"/>
    <s v="CUST1031"/>
    <d v="2022-03-10T00:00:00"/>
    <x v="0"/>
    <s v="2022"/>
    <x v="1"/>
    <x v="1"/>
    <n v="43600.53"/>
    <n v="84263.56"/>
    <x v="407"/>
    <n v="212.46"/>
    <x v="1"/>
    <x v="2"/>
  </r>
  <r>
    <s v="INV10946"/>
    <s v="CUST1093"/>
    <d v="2022-02-09T10:00:00"/>
    <x v="2"/>
    <s v="2022"/>
    <x v="3"/>
    <x v="2"/>
    <n v="42092.85"/>
    <n v="73051.39"/>
    <x v="611"/>
    <n v="48.14"/>
    <x v="0"/>
    <x v="2"/>
  </r>
  <r>
    <s v="INV11492"/>
    <s v="CUST1035"/>
    <d v="2022-03-04T04:00:00"/>
    <x v="0"/>
    <s v="2022"/>
    <x v="1"/>
    <x v="2"/>
    <n v="23384.77"/>
    <n v="12077.35"/>
    <x v="412"/>
    <n v="116.01"/>
    <x v="1"/>
    <x v="2"/>
  </r>
  <r>
    <s v="INV10749"/>
    <s v="CUST1071"/>
    <d v="2022-02-01T05:00:00"/>
    <x v="2"/>
    <s v="2022"/>
    <x v="0"/>
    <x v="1"/>
    <n v="27875.89"/>
    <n v="69633.87"/>
    <x v="612"/>
    <n v="20.83"/>
    <x v="1"/>
    <x v="0"/>
  </r>
  <r>
    <s v="INV11854"/>
    <s v="CUST1011"/>
    <d v="2022-03-19T06:00:00"/>
    <x v="0"/>
    <s v="2022"/>
    <x v="1"/>
    <x v="1"/>
    <n v="47632.58"/>
    <n v="80857.399999999994"/>
    <x v="468"/>
    <n v="174.51"/>
    <x v="3"/>
    <x v="3"/>
  </r>
  <r>
    <s v="INV11796"/>
    <s v="CUST1037"/>
    <d v="2022-03-16T20:00:00"/>
    <x v="0"/>
    <s v="2022"/>
    <x v="1"/>
    <x v="1"/>
    <n v="22609.9"/>
    <n v="93120"/>
    <x v="613"/>
    <n v="102.6"/>
    <x v="0"/>
    <x v="3"/>
  </r>
  <r>
    <s v="INV11050"/>
    <s v="CUST1078"/>
    <d v="2022-02-13T18:00:00"/>
    <x v="2"/>
    <s v="2022"/>
    <x v="2"/>
    <x v="1"/>
    <n v="26396.42"/>
    <n v="64614.46"/>
    <x v="614"/>
    <n v="149.79"/>
    <x v="1"/>
    <x v="4"/>
  </r>
  <r>
    <s v="INV10208"/>
    <s v="CUST1058"/>
    <d v="2022-01-09T16:00:00"/>
    <x v="1"/>
    <s v="2022"/>
    <x v="3"/>
    <x v="1"/>
    <n v="43893.59"/>
    <n v="63730.51"/>
    <x v="615"/>
    <n v="220.03"/>
    <x v="2"/>
    <x v="3"/>
  </r>
  <r>
    <s v="INV12455"/>
    <s v="CUST1035"/>
    <d v="2022-04-13T07:00:00"/>
    <x v="3"/>
    <s v="2022"/>
    <x v="1"/>
    <x v="2"/>
    <n v="21927.61"/>
    <n v="7608.34"/>
    <x v="83"/>
    <n v="178.54"/>
    <x v="3"/>
    <x v="0"/>
  </r>
  <r>
    <s v="INV11265"/>
    <s v="CUST1046"/>
    <d v="2022-02-22T17:00:00"/>
    <x v="2"/>
    <s v="2022"/>
    <x v="1"/>
    <x v="1"/>
    <n v="30778.39"/>
    <n v="75901.48"/>
    <x v="616"/>
    <n v="52.01"/>
    <x v="0"/>
    <x v="2"/>
  </r>
  <r>
    <s v="INV11159"/>
    <s v="CUST1050"/>
    <d v="2022-02-18T07:00:00"/>
    <x v="2"/>
    <s v="2022"/>
    <x v="1"/>
    <x v="3"/>
    <n v="43564.52"/>
    <n v="73984.69"/>
    <x v="617"/>
    <n v="23.37"/>
    <x v="1"/>
    <x v="0"/>
  </r>
  <r>
    <s v="INV10359"/>
    <s v="CUST1047"/>
    <d v="2022-01-15T23:00:00"/>
    <x v="1"/>
    <s v="2022"/>
    <x v="0"/>
    <x v="2"/>
    <n v="40282.36"/>
    <n v="12987.52"/>
    <x v="618"/>
    <n v="27.34"/>
    <x v="0"/>
    <x v="2"/>
  </r>
  <r>
    <s v="INV11379"/>
    <s v="CUST1033"/>
    <d v="2022-02-27T11:00:00"/>
    <x v="2"/>
    <s v="2022"/>
    <x v="0"/>
    <x v="3"/>
    <n v="16016.11"/>
    <n v="53709.23"/>
    <x v="619"/>
    <n v="241.41"/>
    <x v="0"/>
    <x v="3"/>
  </r>
  <r>
    <s v="INV10503"/>
    <s v="CUST1050"/>
    <d v="2022-01-21T23:00:00"/>
    <x v="1"/>
    <s v="2022"/>
    <x v="1"/>
    <x v="0"/>
    <n v="576.52"/>
    <n v="70567.520000000004"/>
    <x v="620"/>
    <n v="223.67"/>
    <x v="1"/>
    <x v="1"/>
  </r>
  <r>
    <s v="INV12477"/>
    <s v="CUST1072"/>
    <d v="2022-04-14T05:00:00"/>
    <x v="3"/>
    <s v="2022"/>
    <x v="2"/>
    <x v="1"/>
    <n v="42160.46"/>
    <n v="5427.67"/>
    <x v="621"/>
    <n v="65.47"/>
    <x v="0"/>
    <x v="1"/>
  </r>
  <r>
    <s v="INV10650"/>
    <s v="CUST1004"/>
    <d v="2022-01-28T02:00:00"/>
    <x v="1"/>
    <s v="2022"/>
    <x v="1"/>
    <x v="0"/>
    <n v="7715.83"/>
    <n v="44862.71"/>
    <x v="622"/>
    <n v="13.15"/>
    <x v="3"/>
    <x v="2"/>
  </r>
  <r>
    <s v="INV10369"/>
    <s v="CUST1092"/>
    <d v="2022-01-16T09:00:00"/>
    <x v="1"/>
    <s v="2022"/>
    <x v="1"/>
    <x v="0"/>
    <n v="1657.06"/>
    <n v="41670.239999999998"/>
    <x v="623"/>
    <n v="38.340000000000003"/>
    <x v="1"/>
    <x v="2"/>
  </r>
  <r>
    <s v="INV10811"/>
    <s v="CUST1080"/>
    <d v="2022-02-03T19:00:00"/>
    <x v="2"/>
    <s v="2022"/>
    <x v="2"/>
    <x v="1"/>
    <n v="13709.34"/>
    <n v="44601.32"/>
    <x v="624"/>
    <n v="261.2"/>
    <x v="3"/>
    <x v="2"/>
  </r>
  <r>
    <s v="INV10580"/>
    <s v="CUST1067"/>
    <d v="2022-01-25T04:00:00"/>
    <x v="1"/>
    <s v="2022"/>
    <x v="1"/>
    <x v="2"/>
    <n v="44790.69"/>
    <n v="78272.95"/>
    <x v="625"/>
    <n v="131.24"/>
    <x v="1"/>
    <x v="1"/>
  </r>
  <r>
    <s v="INV10669"/>
    <s v="CUST1065"/>
    <d v="2022-01-28T21:00:00"/>
    <x v="1"/>
    <s v="2022"/>
    <x v="0"/>
    <x v="0"/>
    <n v="30950.57"/>
    <n v="2022.97"/>
    <x v="626"/>
    <n v="224.89"/>
    <x v="1"/>
    <x v="0"/>
  </r>
  <r>
    <s v="INV11595"/>
    <s v="CUST1017"/>
    <d v="2022-03-08T11:00:00"/>
    <x v="0"/>
    <s v="2022"/>
    <x v="1"/>
    <x v="1"/>
    <n v="49296.27"/>
    <n v="73694.92"/>
    <x v="627"/>
    <n v="99.26"/>
    <x v="0"/>
    <x v="2"/>
  </r>
  <r>
    <s v="INV11840"/>
    <s v="CUST1059"/>
    <d v="2022-03-18T16:00:00"/>
    <x v="0"/>
    <s v="2022"/>
    <x v="2"/>
    <x v="1"/>
    <n v="28155.02"/>
    <n v="22352.6"/>
    <x v="628"/>
    <n v="235.4"/>
    <x v="1"/>
    <x v="1"/>
  </r>
  <r>
    <s v="INV11657"/>
    <s v="CUST1017"/>
    <d v="2022-03-11T01:00:00"/>
    <x v="0"/>
    <s v="2022"/>
    <x v="1"/>
    <x v="1"/>
    <n v="30389.41"/>
    <n v="43478.44"/>
    <x v="629"/>
    <n v="204.82"/>
    <x v="0"/>
    <x v="4"/>
  </r>
  <r>
    <s v="INV10616"/>
    <s v="CUST1058"/>
    <d v="2022-01-26T16:00:00"/>
    <x v="1"/>
    <s v="2022"/>
    <x v="1"/>
    <x v="3"/>
    <n v="9427.3700000000008"/>
    <n v="35444.9"/>
    <x v="630"/>
    <n v="265.45"/>
    <x v="2"/>
    <x v="2"/>
  </r>
  <r>
    <s v="INV11993"/>
    <s v="CUST1007"/>
    <d v="2022-03-25T01:00:00"/>
    <x v="0"/>
    <s v="2022"/>
    <x v="1"/>
    <x v="1"/>
    <n v="10739.75"/>
    <n v="25662.7"/>
    <x v="397"/>
    <n v="239.66"/>
    <x v="1"/>
    <x v="0"/>
  </r>
  <r>
    <s v="INV11060"/>
    <s v="CUST1067"/>
    <d v="2022-02-14T04:00:00"/>
    <x v="2"/>
    <s v="2022"/>
    <x v="0"/>
    <x v="1"/>
    <n v="37478.33"/>
    <n v="66826.880000000005"/>
    <x v="631"/>
    <n v="261.07"/>
    <x v="3"/>
    <x v="0"/>
  </r>
  <r>
    <s v="INV11082"/>
    <s v="CUST1022"/>
    <d v="2022-02-15T02:00:00"/>
    <x v="2"/>
    <s v="2022"/>
    <x v="1"/>
    <x v="1"/>
    <n v="34049.050000000003"/>
    <n v="1953.98"/>
    <x v="231"/>
    <n v="107.28"/>
    <x v="3"/>
    <x v="2"/>
  </r>
  <r>
    <s v="INV10606"/>
    <s v="CUST1022"/>
    <d v="2022-01-26T06:00:00"/>
    <x v="1"/>
    <s v="2022"/>
    <x v="2"/>
    <x v="1"/>
    <n v="30388.720000000001"/>
    <n v="25454.38"/>
    <x v="632"/>
    <n v="82.79"/>
    <x v="1"/>
    <x v="3"/>
  </r>
  <r>
    <s v="INV12378"/>
    <s v="CUST1020"/>
    <d v="2022-04-10T02:00:00"/>
    <x v="3"/>
    <s v="2022"/>
    <x v="2"/>
    <x v="1"/>
    <n v="43692.35"/>
    <n v="74077.84"/>
    <x v="633"/>
    <n v="214.98"/>
    <x v="0"/>
    <x v="2"/>
  </r>
  <r>
    <s v="INV10747"/>
    <s v="CUST1095"/>
    <d v="2022-02-01T03:00:00"/>
    <x v="2"/>
    <s v="2022"/>
    <x v="1"/>
    <x v="1"/>
    <n v="2015.83"/>
    <n v="1779.05"/>
    <x v="280"/>
    <n v="276.86"/>
    <x v="0"/>
    <x v="0"/>
  </r>
  <r>
    <s v="INV12276"/>
    <s v="CUST1018"/>
    <d v="2022-04-05T20:00:00"/>
    <x v="3"/>
    <s v="2022"/>
    <x v="1"/>
    <x v="1"/>
    <n v="33993.75"/>
    <n v="83790.100000000006"/>
    <x v="634"/>
    <n v="224.7"/>
    <x v="1"/>
    <x v="3"/>
  </r>
  <r>
    <s v="INV11249"/>
    <s v="CUST1022"/>
    <d v="2022-02-22T01:00:00"/>
    <x v="2"/>
    <s v="2022"/>
    <x v="1"/>
    <x v="2"/>
    <n v="6434.5"/>
    <n v="37947.08"/>
    <x v="635"/>
    <n v="51.65"/>
    <x v="1"/>
    <x v="4"/>
  </r>
  <r>
    <s v="INV12684"/>
    <s v="CUST1059"/>
    <d v="2022-04-22T20:00:00"/>
    <x v="3"/>
    <s v="2022"/>
    <x v="3"/>
    <x v="3"/>
    <n v="19792.89"/>
    <n v="53866.22"/>
    <x v="636"/>
    <n v="62.1"/>
    <x v="0"/>
    <x v="3"/>
  </r>
  <r>
    <s v="INV12509"/>
    <s v="CUST1069"/>
    <d v="2022-04-15T13:00:00"/>
    <x v="3"/>
    <s v="2022"/>
    <x v="3"/>
    <x v="0"/>
    <n v="22575.87"/>
    <n v="37983.269999999997"/>
    <x v="637"/>
    <n v="207.68"/>
    <x v="1"/>
    <x v="1"/>
  </r>
  <r>
    <s v="INV11464"/>
    <s v="CUST1075"/>
    <d v="2022-03-03T00:00:00"/>
    <x v="0"/>
    <s v="2022"/>
    <x v="2"/>
    <x v="0"/>
    <n v="43416.17"/>
    <n v="32607.96"/>
    <x v="631"/>
    <n v="230.3"/>
    <x v="0"/>
    <x v="1"/>
  </r>
  <r>
    <s v="INV11964"/>
    <s v="CUST1083"/>
    <d v="2022-03-23T20:00:00"/>
    <x v="0"/>
    <s v="2022"/>
    <x v="1"/>
    <x v="1"/>
    <n v="45221.03"/>
    <n v="8123.61"/>
    <x v="638"/>
    <n v="155.52000000000001"/>
    <x v="2"/>
    <x v="2"/>
  </r>
  <r>
    <s v="INV10190"/>
    <s v="CUST1061"/>
    <d v="2022-01-08T22:00:00"/>
    <x v="1"/>
    <s v="2022"/>
    <x v="1"/>
    <x v="0"/>
    <n v="17819.509999999998"/>
    <n v="96352.08"/>
    <x v="639"/>
    <n v="18.12"/>
    <x v="0"/>
    <x v="0"/>
  </r>
  <r>
    <s v="INV10198"/>
    <s v="CUST1071"/>
    <d v="2022-01-09T06:00:00"/>
    <x v="1"/>
    <s v="2022"/>
    <x v="3"/>
    <x v="3"/>
    <n v="32426.26"/>
    <n v="47206.86"/>
    <x v="640"/>
    <n v="172.41"/>
    <x v="2"/>
    <x v="2"/>
  </r>
  <r>
    <s v="INV11859"/>
    <s v="CUST1021"/>
    <d v="2022-03-19T11:00:00"/>
    <x v="0"/>
    <s v="2022"/>
    <x v="2"/>
    <x v="1"/>
    <n v="49965.82"/>
    <n v="90442.85"/>
    <x v="641"/>
    <n v="5.29"/>
    <x v="2"/>
    <x v="1"/>
  </r>
  <r>
    <s v="INV12426"/>
    <s v="CUST1021"/>
    <d v="2022-04-12T02:00:00"/>
    <x v="3"/>
    <s v="2022"/>
    <x v="3"/>
    <x v="2"/>
    <n v="29801.439999999999"/>
    <n v="45273.05"/>
    <x v="321"/>
    <n v="71.150000000000006"/>
    <x v="1"/>
    <x v="3"/>
  </r>
  <r>
    <s v="INV10618"/>
    <s v="CUST1048"/>
    <d v="2022-01-26T18:00:00"/>
    <x v="1"/>
    <s v="2022"/>
    <x v="3"/>
    <x v="3"/>
    <n v="4044.62"/>
    <n v="3890.04"/>
    <x v="642"/>
    <n v="219"/>
    <x v="3"/>
    <x v="4"/>
  </r>
  <r>
    <s v="INV11637"/>
    <s v="CUST1028"/>
    <d v="2022-03-10T05:00:00"/>
    <x v="0"/>
    <s v="2022"/>
    <x v="2"/>
    <x v="2"/>
    <n v="24490.3"/>
    <n v="40467.64"/>
    <x v="643"/>
    <n v="161.81"/>
    <x v="1"/>
    <x v="3"/>
  </r>
  <r>
    <s v="INV10545"/>
    <s v="CUST1083"/>
    <d v="2022-01-23T17:00:00"/>
    <x v="1"/>
    <s v="2022"/>
    <x v="3"/>
    <x v="0"/>
    <n v="16295.72"/>
    <n v="30494.21"/>
    <x v="644"/>
    <n v="154.16999999999999"/>
    <x v="2"/>
    <x v="1"/>
  </r>
  <r>
    <s v="INV11570"/>
    <s v="CUST1046"/>
    <d v="2022-03-07T10:00:00"/>
    <x v="0"/>
    <s v="2022"/>
    <x v="3"/>
    <x v="0"/>
    <n v="6387.13"/>
    <n v="5436.03"/>
    <x v="645"/>
    <n v="260.37"/>
    <x v="1"/>
    <x v="2"/>
  </r>
  <r>
    <s v="INV12639"/>
    <s v="CUST1024"/>
    <d v="2022-04-20T23:00:00"/>
    <x v="3"/>
    <s v="2022"/>
    <x v="0"/>
    <x v="3"/>
    <n v="35271.08"/>
    <n v="49720.94"/>
    <x v="646"/>
    <n v="55.18"/>
    <x v="2"/>
    <x v="3"/>
  </r>
  <r>
    <s v="INV10022"/>
    <s v="CUST1059"/>
    <d v="2022-01-01T22:00:00"/>
    <x v="1"/>
    <s v="2022"/>
    <x v="0"/>
    <x v="1"/>
    <n v="44427.78"/>
    <n v="62234.07"/>
    <x v="647"/>
    <n v="205.03"/>
    <x v="0"/>
    <x v="1"/>
  </r>
  <r>
    <s v="INV10825"/>
    <s v="CUST1077"/>
    <d v="2022-02-04T09:00:00"/>
    <x v="2"/>
    <s v="2022"/>
    <x v="3"/>
    <x v="1"/>
    <n v="43746.11"/>
    <n v="82547.63"/>
    <x v="648"/>
    <n v="56.48"/>
    <x v="0"/>
    <x v="2"/>
  </r>
  <r>
    <s v="INV12472"/>
    <s v="CUST1091"/>
    <d v="2022-04-14T00:00:00"/>
    <x v="3"/>
    <s v="2022"/>
    <x v="1"/>
    <x v="2"/>
    <n v="15548.4"/>
    <n v="82096.17"/>
    <x v="40"/>
    <n v="198.4"/>
    <x v="2"/>
    <x v="2"/>
  </r>
  <r>
    <s v="INV11710"/>
    <s v="CUST1019"/>
    <d v="2022-03-13T06:00:00"/>
    <x v="0"/>
    <s v="2022"/>
    <x v="2"/>
    <x v="0"/>
    <n v="13424.31"/>
    <n v="59495.38"/>
    <x v="649"/>
    <n v="298.39999999999998"/>
    <x v="0"/>
    <x v="0"/>
  </r>
  <r>
    <s v="INV10875"/>
    <s v="CUST1037"/>
    <d v="2022-02-06T11:00:00"/>
    <x v="2"/>
    <s v="2022"/>
    <x v="3"/>
    <x v="1"/>
    <n v="47200.36"/>
    <n v="56353.120000000003"/>
    <x v="650"/>
    <n v="139.02000000000001"/>
    <x v="3"/>
    <x v="1"/>
  </r>
  <r>
    <s v="INV11074"/>
    <s v="CUST1099"/>
    <d v="2022-02-14T18:00:00"/>
    <x v="2"/>
    <s v="2022"/>
    <x v="3"/>
    <x v="1"/>
    <n v="19604.47"/>
    <n v="50957.42"/>
    <x v="651"/>
    <n v="71.900000000000006"/>
    <x v="2"/>
    <x v="1"/>
  </r>
  <r>
    <s v="INV12665"/>
    <s v="CUST1044"/>
    <d v="2022-04-22T01:00:00"/>
    <x v="3"/>
    <s v="2022"/>
    <x v="2"/>
    <x v="0"/>
    <n v="8921.31"/>
    <n v="74830.600000000006"/>
    <x v="652"/>
    <n v="212.81"/>
    <x v="1"/>
    <x v="4"/>
  </r>
  <r>
    <s v="INV11297"/>
    <s v="CUST1032"/>
    <d v="2022-02-24T01:00:00"/>
    <x v="2"/>
    <s v="2022"/>
    <x v="0"/>
    <x v="1"/>
    <n v="19947.09"/>
    <n v="39585.879999999997"/>
    <x v="149"/>
    <n v="182.08"/>
    <x v="0"/>
    <x v="4"/>
  </r>
  <r>
    <s v="INV10250"/>
    <s v="CUST1010"/>
    <d v="2022-01-11T10:00:00"/>
    <x v="1"/>
    <s v="2022"/>
    <x v="1"/>
    <x v="0"/>
    <n v="34568.18"/>
    <n v="73786.55"/>
    <x v="653"/>
    <n v="287.25"/>
    <x v="0"/>
    <x v="0"/>
  </r>
  <r>
    <s v="INV11959"/>
    <s v="CUST1024"/>
    <d v="2022-03-23T15:00:00"/>
    <x v="0"/>
    <s v="2022"/>
    <x v="3"/>
    <x v="2"/>
    <n v="8526.66"/>
    <n v="41663.49"/>
    <x v="654"/>
    <n v="91.16"/>
    <x v="0"/>
    <x v="1"/>
  </r>
  <r>
    <s v="INV12395"/>
    <s v="CUST1001"/>
    <d v="2022-04-10T19:00:00"/>
    <x v="3"/>
    <s v="2022"/>
    <x v="3"/>
    <x v="1"/>
    <n v="35220.6"/>
    <n v="77350.289999999994"/>
    <x v="655"/>
    <n v="132.04"/>
    <x v="1"/>
    <x v="2"/>
  </r>
  <r>
    <s v="INV11819"/>
    <s v="CUST1065"/>
    <d v="2022-03-17T19:00:00"/>
    <x v="0"/>
    <s v="2022"/>
    <x v="2"/>
    <x v="1"/>
    <n v="7617.21"/>
    <n v="22514.25"/>
    <x v="225"/>
    <n v="3.94"/>
    <x v="3"/>
    <x v="4"/>
  </r>
  <r>
    <s v="INV12366"/>
    <s v="CUST1042"/>
    <d v="2022-04-09T14:00:00"/>
    <x v="3"/>
    <s v="2022"/>
    <x v="1"/>
    <x v="1"/>
    <n v="39736.080000000002"/>
    <n v="55422.28"/>
    <x v="598"/>
    <n v="199.66"/>
    <x v="3"/>
    <x v="2"/>
  </r>
  <r>
    <s v="INV12970"/>
    <s v="CUST1012"/>
    <d v="2022-05-04T18:00:00"/>
    <x v="4"/>
    <s v="2022"/>
    <x v="1"/>
    <x v="1"/>
    <n v="23123.16"/>
    <n v="84622.04"/>
    <x v="656"/>
    <n v="201.3"/>
    <x v="0"/>
    <x v="1"/>
  </r>
  <r>
    <s v="INV12750"/>
    <s v="CUST1084"/>
    <d v="2022-04-25T14:00:00"/>
    <x v="3"/>
    <s v="2022"/>
    <x v="1"/>
    <x v="2"/>
    <n v="35780.99"/>
    <n v="59518.14"/>
    <x v="657"/>
    <n v="208.91"/>
    <x v="3"/>
    <x v="1"/>
  </r>
  <r>
    <s v="INV11924"/>
    <s v="CUST1033"/>
    <d v="2022-03-22T04:00:00"/>
    <x v="0"/>
    <s v="2022"/>
    <x v="0"/>
    <x v="2"/>
    <n v="17913.66"/>
    <n v="12358.77"/>
    <x v="658"/>
    <n v="148.53"/>
    <x v="3"/>
    <x v="3"/>
  </r>
  <r>
    <s v="INV10570"/>
    <s v="CUST1086"/>
    <d v="2022-01-24T18:00:00"/>
    <x v="1"/>
    <s v="2022"/>
    <x v="1"/>
    <x v="2"/>
    <n v="42832.05"/>
    <n v="71350.58"/>
    <x v="659"/>
    <n v="85.83"/>
    <x v="0"/>
    <x v="0"/>
  </r>
  <r>
    <s v="INV10682"/>
    <s v="CUST1003"/>
    <d v="2022-01-29T10:00:00"/>
    <x v="1"/>
    <s v="2022"/>
    <x v="1"/>
    <x v="2"/>
    <n v="928.87"/>
    <n v="42390.34"/>
    <x v="660"/>
    <n v="203.45"/>
    <x v="1"/>
    <x v="2"/>
  </r>
  <r>
    <s v="INV11268"/>
    <s v="CUST1008"/>
    <d v="2022-02-22T20:00:00"/>
    <x v="2"/>
    <s v="2022"/>
    <x v="2"/>
    <x v="1"/>
    <n v="15493.36"/>
    <n v="40083.449999999997"/>
    <x v="661"/>
    <n v="127.63"/>
    <x v="2"/>
    <x v="2"/>
  </r>
  <r>
    <s v="INV12322"/>
    <s v="CUST1020"/>
    <d v="2022-04-07T18:00:00"/>
    <x v="3"/>
    <s v="2022"/>
    <x v="1"/>
    <x v="1"/>
    <n v="35123.85"/>
    <n v="75268.960000000006"/>
    <x v="143"/>
    <n v="198.85"/>
    <x v="1"/>
    <x v="1"/>
  </r>
  <r>
    <s v="INV12925"/>
    <s v="CUST1078"/>
    <d v="2022-05-02T21:00:00"/>
    <x v="4"/>
    <s v="2022"/>
    <x v="3"/>
    <x v="0"/>
    <n v="9665.9599999999991"/>
    <n v="97706.17"/>
    <x v="662"/>
    <n v="154.47999999999999"/>
    <x v="0"/>
    <x v="2"/>
  </r>
  <r>
    <s v="INV12550"/>
    <s v="CUST1054"/>
    <d v="2022-04-17T06:00:00"/>
    <x v="3"/>
    <s v="2022"/>
    <x v="1"/>
    <x v="1"/>
    <n v="39318.230000000003"/>
    <n v="6943.91"/>
    <x v="347"/>
    <n v="149.22"/>
    <x v="1"/>
    <x v="2"/>
  </r>
  <r>
    <s v="INV12047"/>
    <s v="CUST1083"/>
    <d v="2022-03-27T07:00:00"/>
    <x v="0"/>
    <s v="2022"/>
    <x v="1"/>
    <x v="1"/>
    <n v="12667.84"/>
    <n v="86863.8"/>
    <x v="663"/>
    <n v="18.93"/>
    <x v="3"/>
    <x v="0"/>
  </r>
  <r>
    <s v="INV11935"/>
    <s v="CUST1071"/>
    <d v="2022-03-22T15:00:00"/>
    <x v="0"/>
    <s v="2022"/>
    <x v="1"/>
    <x v="0"/>
    <n v="38400.660000000003"/>
    <n v="38188.449999999997"/>
    <x v="664"/>
    <n v="98.78"/>
    <x v="1"/>
    <x v="0"/>
  </r>
  <r>
    <s v="INV10511"/>
    <s v="CUST1093"/>
    <d v="2022-01-22T07:00:00"/>
    <x v="1"/>
    <s v="2022"/>
    <x v="1"/>
    <x v="3"/>
    <n v="27324.06"/>
    <n v="67244.23"/>
    <x v="665"/>
    <n v="279.89"/>
    <x v="2"/>
    <x v="3"/>
  </r>
  <r>
    <s v="INV12942"/>
    <s v="CUST1062"/>
    <d v="2022-05-03T14:00:00"/>
    <x v="4"/>
    <s v="2022"/>
    <x v="1"/>
    <x v="1"/>
    <n v="45873.64"/>
    <n v="50575.01"/>
    <x v="23"/>
    <n v="236.35"/>
    <x v="1"/>
    <x v="3"/>
  </r>
  <r>
    <s v="INV12033"/>
    <s v="CUST1066"/>
    <d v="2022-03-26T17:00:00"/>
    <x v="0"/>
    <s v="2022"/>
    <x v="1"/>
    <x v="0"/>
    <n v="46578.93"/>
    <n v="88693.38"/>
    <x v="666"/>
    <n v="116.38"/>
    <x v="2"/>
    <x v="0"/>
  </r>
  <r>
    <s v="INV11036"/>
    <s v="CUST1094"/>
    <d v="2022-02-13T04:00:00"/>
    <x v="2"/>
    <s v="2022"/>
    <x v="1"/>
    <x v="1"/>
    <n v="40769.58"/>
    <n v="32202.97"/>
    <x v="667"/>
    <n v="164.13"/>
    <x v="1"/>
    <x v="2"/>
  </r>
  <r>
    <s v="INV11991"/>
    <s v="CUST1032"/>
    <d v="2022-03-24T23:00:00"/>
    <x v="0"/>
    <s v="2022"/>
    <x v="0"/>
    <x v="1"/>
    <n v="43178.69"/>
    <n v="59481.5"/>
    <x v="668"/>
    <n v="255.24"/>
    <x v="1"/>
    <x v="1"/>
  </r>
  <r>
    <s v="INV12173"/>
    <s v="CUST1046"/>
    <d v="2022-04-01T13:00:00"/>
    <x v="3"/>
    <s v="2022"/>
    <x v="3"/>
    <x v="1"/>
    <n v="19972.310000000001"/>
    <n v="64487.03"/>
    <x v="36"/>
    <n v="149.56"/>
    <x v="1"/>
    <x v="4"/>
  </r>
  <r>
    <s v="INV10271"/>
    <s v="CUST1039"/>
    <d v="2022-01-12T07:00:00"/>
    <x v="1"/>
    <s v="2022"/>
    <x v="1"/>
    <x v="1"/>
    <n v="2023.66"/>
    <n v="47973.7"/>
    <x v="350"/>
    <n v="107.93"/>
    <x v="3"/>
    <x v="2"/>
  </r>
  <r>
    <s v="INV11618"/>
    <s v="CUST1012"/>
    <d v="2022-03-09T10:00:00"/>
    <x v="0"/>
    <s v="2022"/>
    <x v="1"/>
    <x v="0"/>
    <n v="28319.14"/>
    <n v="34048.720000000001"/>
    <x v="669"/>
    <n v="95.57"/>
    <x v="3"/>
    <x v="4"/>
  </r>
  <r>
    <s v="INV12347"/>
    <s v="CUST1069"/>
    <d v="2022-04-08T19:00:00"/>
    <x v="3"/>
    <s v="2022"/>
    <x v="0"/>
    <x v="2"/>
    <n v="37094.22"/>
    <n v="12625.58"/>
    <x v="670"/>
    <n v="199.11"/>
    <x v="0"/>
    <x v="4"/>
  </r>
  <r>
    <s v="INV10334"/>
    <s v="CUST1006"/>
    <d v="2022-01-14T22:00:00"/>
    <x v="1"/>
    <s v="2022"/>
    <x v="1"/>
    <x v="1"/>
    <n v="22384.02"/>
    <n v="89284.98"/>
    <x v="560"/>
    <n v="110.4"/>
    <x v="1"/>
    <x v="0"/>
  </r>
  <r>
    <s v="INV11226"/>
    <s v="CUST1012"/>
    <d v="2022-02-21T02:00:00"/>
    <x v="2"/>
    <s v="2022"/>
    <x v="1"/>
    <x v="1"/>
    <n v="32394.639999999999"/>
    <n v="32444.52"/>
    <x v="671"/>
    <n v="295.14999999999998"/>
    <x v="1"/>
    <x v="2"/>
  </r>
  <r>
    <s v="INV12350"/>
    <s v="CUST1025"/>
    <d v="2022-04-08T22:00:00"/>
    <x v="3"/>
    <s v="2022"/>
    <x v="1"/>
    <x v="2"/>
    <n v="41235.82"/>
    <n v="67455.72"/>
    <x v="672"/>
    <n v="16.18"/>
    <x v="3"/>
    <x v="0"/>
  </r>
  <r>
    <s v="INV10974"/>
    <s v="CUST1022"/>
    <d v="2022-02-10T14:00:00"/>
    <x v="2"/>
    <s v="2022"/>
    <x v="2"/>
    <x v="1"/>
    <n v="28480.37"/>
    <n v="99190.16"/>
    <x v="673"/>
    <n v="243.71"/>
    <x v="3"/>
    <x v="2"/>
  </r>
  <r>
    <s v="INV12418"/>
    <s v="CUST1067"/>
    <d v="2022-04-11T18:00:00"/>
    <x v="3"/>
    <s v="2022"/>
    <x v="0"/>
    <x v="0"/>
    <n v="12621.43"/>
    <n v="87887.14"/>
    <x v="674"/>
    <n v="220.09"/>
    <x v="2"/>
    <x v="2"/>
  </r>
  <r>
    <s v="INV11805"/>
    <s v="CUST1009"/>
    <d v="2022-03-17T05:00:00"/>
    <x v="0"/>
    <s v="2022"/>
    <x v="0"/>
    <x v="2"/>
    <n v="24461.81"/>
    <n v="70901.279999999999"/>
    <x v="675"/>
    <n v="291.7"/>
    <x v="1"/>
    <x v="4"/>
  </r>
  <r>
    <s v="INV12652"/>
    <s v="CUST1098"/>
    <d v="2022-04-21T12:00:00"/>
    <x v="3"/>
    <s v="2022"/>
    <x v="0"/>
    <x v="1"/>
    <n v="12272.78"/>
    <n v="42117"/>
    <x v="676"/>
    <n v="21.69"/>
    <x v="0"/>
    <x v="2"/>
  </r>
  <r>
    <s v="INV10816"/>
    <s v="CUST1052"/>
    <d v="2022-02-04T00:00:00"/>
    <x v="2"/>
    <s v="2022"/>
    <x v="2"/>
    <x v="3"/>
    <n v="41798.42"/>
    <n v="85362.72"/>
    <x v="677"/>
    <n v="94.74"/>
    <x v="1"/>
    <x v="1"/>
  </r>
  <r>
    <s v="INV12241"/>
    <s v="CUST1083"/>
    <d v="2022-04-04T09:00:00"/>
    <x v="3"/>
    <s v="2022"/>
    <x v="1"/>
    <x v="1"/>
    <n v="28103.45"/>
    <n v="8886.51"/>
    <x v="167"/>
    <n v="179.04"/>
    <x v="3"/>
    <x v="4"/>
  </r>
  <r>
    <s v="INV12801"/>
    <s v="CUST1016"/>
    <d v="2022-04-27T17:00:00"/>
    <x v="3"/>
    <s v="2022"/>
    <x v="1"/>
    <x v="1"/>
    <n v="32119.02"/>
    <n v="7232.98"/>
    <x v="678"/>
    <n v="97.39"/>
    <x v="0"/>
    <x v="2"/>
  </r>
  <r>
    <s v="INV12121"/>
    <s v="CUST1097"/>
    <d v="2022-03-30T09:00:00"/>
    <x v="0"/>
    <s v="2022"/>
    <x v="0"/>
    <x v="0"/>
    <n v="14629.17"/>
    <n v="63439.64"/>
    <x v="679"/>
    <n v="230.7"/>
    <x v="2"/>
    <x v="2"/>
  </r>
  <r>
    <s v="INV11467"/>
    <s v="CUST1084"/>
    <d v="2022-03-03T03:00:00"/>
    <x v="0"/>
    <s v="2022"/>
    <x v="2"/>
    <x v="0"/>
    <n v="11198.67"/>
    <n v="56949.79"/>
    <x v="608"/>
    <n v="291.07"/>
    <x v="3"/>
    <x v="1"/>
  </r>
  <r>
    <s v="INV10152"/>
    <s v="CUST1078"/>
    <d v="2022-01-07T08:00:00"/>
    <x v="1"/>
    <s v="2022"/>
    <x v="3"/>
    <x v="3"/>
    <n v="15326.88"/>
    <n v="3546.94"/>
    <x v="97"/>
    <n v="298.39999999999998"/>
    <x v="1"/>
    <x v="2"/>
  </r>
  <r>
    <s v="INV10339"/>
    <s v="CUST1075"/>
    <d v="2022-01-15T03:00:00"/>
    <x v="1"/>
    <s v="2022"/>
    <x v="1"/>
    <x v="1"/>
    <n v="23182.94"/>
    <n v="13778.19"/>
    <x v="680"/>
    <n v="149.82"/>
    <x v="1"/>
    <x v="0"/>
  </r>
  <r>
    <s v="INV12487"/>
    <s v="CUST1017"/>
    <d v="2022-04-14T15:00:00"/>
    <x v="3"/>
    <s v="2022"/>
    <x v="0"/>
    <x v="0"/>
    <n v="43761.74"/>
    <n v="65896.39"/>
    <x v="681"/>
    <n v="185.41"/>
    <x v="3"/>
    <x v="2"/>
  </r>
  <r>
    <s v="INV12364"/>
    <s v="CUST1069"/>
    <d v="2022-04-09T12:00:00"/>
    <x v="3"/>
    <s v="2022"/>
    <x v="1"/>
    <x v="3"/>
    <n v="35277.42"/>
    <n v="3334.3"/>
    <x v="682"/>
    <n v="213.83"/>
    <x v="1"/>
    <x v="2"/>
  </r>
  <r>
    <s v="INV11573"/>
    <s v="CUST1015"/>
    <d v="2022-03-07T13:00:00"/>
    <x v="0"/>
    <s v="2022"/>
    <x v="2"/>
    <x v="3"/>
    <n v="44877.46"/>
    <n v="61310.93"/>
    <x v="246"/>
    <n v="25.64"/>
    <x v="2"/>
    <x v="2"/>
  </r>
  <r>
    <s v="INV10983"/>
    <s v="CUST1038"/>
    <d v="2022-02-10T23:00:00"/>
    <x v="2"/>
    <s v="2022"/>
    <x v="3"/>
    <x v="0"/>
    <n v="13239.83"/>
    <n v="13421.87"/>
    <x v="683"/>
    <n v="279.45999999999998"/>
    <x v="2"/>
    <x v="3"/>
  </r>
  <r>
    <s v="INV11938"/>
    <s v="CUST1088"/>
    <d v="2022-03-22T18:00:00"/>
    <x v="0"/>
    <s v="2022"/>
    <x v="0"/>
    <x v="1"/>
    <n v="5613.8"/>
    <n v="76234.64"/>
    <x v="385"/>
    <n v="13.06"/>
    <x v="0"/>
    <x v="0"/>
  </r>
  <r>
    <s v="INV10746"/>
    <s v="CUST1073"/>
    <d v="2022-02-01T02:00:00"/>
    <x v="2"/>
    <s v="2022"/>
    <x v="0"/>
    <x v="1"/>
    <n v="30551.87"/>
    <n v="2147.16"/>
    <x v="684"/>
    <n v="279.47000000000003"/>
    <x v="0"/>
    <x v="2"/>
  </r>
  <r>
    <s v="INV11911"/>
    <s v="CUST1046"/>
    <d v="2022-03-21T15:00:00"/>
    <x v="0"/>
    <s v="2022"/>
    <x v="2"/>
    <x v="1"/>
    <n v="17279.599999999999"/>
    <n v="27776.86"/>
    <x v="685"/>
    <n v="169.78"/>
    <x v="1"/>
    <x v="1"/>
  </r>
  <r>
    <s v="INV12968"/>
    <s v="CUST1065"/>
    <d v="2022-05-04T16:00:00"/>
    <x v="4"/>
    <s v="2022"/>
    <x v="0"/>
    <x v="3"/>
    <n v="1041.97"/>
    <n v="25319.51"/>
    <x v="686"/>
    <n v="61.4"/>
    <x v="1"/>
    <x v="2"/>
  </r>
  <r>
    <s v="INV12394"/>
    <s v="CUST1017"/>
    <d v="2022-04-10T18:00:00"/>
    <x v="3"/>
    <s v="2022"/>
    <x v="3"/>
    <x v="1"/>
    <n v="13287.82"/>
    <n v="95420.15"/>
    <x v="687"/>
    <n v="177.32"/>
    <x v="1"/>
    <x v="4"/>
  </r>
  <r>
    <s v="INV12089"/>
    <s v="CUST1058"/>
    <d v="2022-03-29T01:00:00"/>
    <x v="0"/>
    <s v="2022"/>
    <x v="3"/>
    <x v="1"/>
    <n v="37643.32"/>
    <n v="57837.18"/>
    <x v="688"/>
    <n v="250.2"/>
    <x v="1"/>
    <x v="0"/>
  </r>
  <r>
    <s v="INV10092"/>
    <s v="CUST1086"/>
    <d v="2022-01-04T20:00:00"/>
    <x v="1"/>
    <s v="2022"/>
    <x v="1"/>
    <x v="2"/>
    <n v="41215.160000000003"/>
    <n v="59415.7"/>
    <x v="631"/>
    <n v="255.64"/>
    <x v="0"/>
    <x v="2"/>
  </r>
  <r>
    <s v="INV12738"/>
    <s v="CUST1020"/>
    <d v="2022-04-25T02:00:00"/>
    <x v="3"/>
    <s v="2022"/>
    <x v="2"/>
    <x v="1"/>
    <n v="17756.2"/>
    <n v="79141.3"/>
    <x v="689"/>
    <n v="47"/>
    <x v="1"/>
    <x v="2"/>
  </r>
  <r>
    <s v="INV11770"/>
    <s v="CUST1055"/>
    <d v="2022-03-15T18:00:00"/>
    <x v="0"/>
    <s v="2022"/>
    <x v="0"/>
    <x v="1"/>
    <n v="6845.4"/>
    <n v="67592.429999999993"/>
    <x v="690"/>
    <n v="134.38"/>
    <x v="0"/>
    <x v="4"/>
  </r>
  <r>
    <s v="INV10872"/>
    <s v="CUST1062"/>
    <d v="2022-02-06T08:00:00"/>
    <x v="2"/>
    <s v="2022"/>
    <x v="1"/>
    <x v="1"/>
    <n v="41233.07"/>
    <n v="22572.51"/>
    <x v="691"/>
    <n v="279.45999999999998"/>
    <x v="0"/>
    <x v="0"/>
  </r>
  <r>
    <s v="INV11592"/>
    <s v="CUST1093"/>
    <d v="2022-03-08T08:00:00"/>
    <x v="0"/>
    <s v="2022"/>
    <x v="2"/>
    <x v="1"/>
    <n v="37917.550000000003"/>
    <n v="98768.35"/>
    <x v="692"/>
    <n v="249.32"/>
    <x v="2"/>
    <x v="4"/>
  </r>
  <r>
    <s v="INV12874"/>
    <s v="CUST1031"/>
    <d v="2022-04-30T18:00:00"/>
    <x v="3"/>
    <s v="2022"/>
    <x v="1"/>
    <x v="1"/>
    <n v="32993.54"/>
    <n v="23445.7"/>
    <x v="693"/>
    <n v="80.75"/>
    <x v="2"/>
    <x v="1"/>
  </r>
  <r>
    <s v="INV12336"/>
    <s v="CUST1077"/>
    <d v="2022-04-08T08:00:00"/>
    <x v="3"/>
    <s v="2022"/>
    <x v="1"/>
    <x v="2"/>
    <n v="5588.58"/>
    <n v="52365.99"/>
    <x v="694"/>
    <n v="189.46"/>
    <x v="2"/>
    <x v="2"/>
  </r>
  <r>
    <s v="INV10659"/>
    <s v="CUST1057"/>
    <d v="2022-01-28T11:00:00"/>
    <x v="1"/>
    <s v="2022"/>
    <x v="1"/>
    <x v="1"/>
    <n v="13158.66"/>
    <n v="59191.8"/>
    <x v="695"/>
    <n v="195.25"/>
    <x v="2"/>
    <x v="3"/>
  </r>
  <r>
    <s v="INV11875"/>
    <s v="CUST1032"/>
    <d v="2022-03-20T03:00:00"/>
    <x v="0"/>
    <s v="2022"/>
    <x v="1"/>
    <x v="0"/>
    <n v="7260.19"/>
    <n v="96150.6"/>
    <x v="528"/>
    <n v="229.74"/>
    <x v="2"/>
    <x v="2"/>
  </r>
  <r>
    <s v="INV11712"/>
    <s v="CUST1034"/>
    <d v="2022-03-13T08:00:00"/>
    <x v="0"/>
    <s v="2022"/>
    <x v="0"/>
    <x v="0"/>
    <n v="88.96"/>
    <n v="68454.45"/>
    <x v="696"/>
    <n v="262.37"/>
    <x v="1"/>
    <x v="4"/>
  </r>
  <r>
    <s v="INV10813"/>
    <s v="CUST1094"/>
    <d v="2022-02-03T21:00:00"/>
    <x v="2"/>
    <s v="2022"/>
    <x v="1"/>
    <x v="3"/>
    <n v="21381.01"/>
    <n v="86768.97"/>
    <x v="508"/>
    <n v="166.98"/>
    <x v="3"/>
    <x v="2"/>
  </r>
  <r>
    <s v="INV10402"/>
    <s v="CUST1001"/>
    <d v="2022-01-17T18:00:00"/>
    <x v="1"/>
    <s v="2022"/>
    <x v="1"/>
    <x v="0"/>
    <n v="549.80999999999995"/>
    <n v="91601.18"/>
    <x v="393"/>
    <n v="279.45999999999998"/>
    <x v="1"/>
    <x v="4"/>
  </r>
  <r>
    <s v="INV11673"/>
    <s v="CUST1060"/>
    <d v="2022-03-11T17:00:00"/>
    <x v="0"/>
    <s v="2022"/>
    <x v="1"/>
    <x v="1"/>
    <n v="23523.87"/>
    <n v="98086.25"/>
    <x v="697"/>
    <n v="138.62"/>
    <x v="1"/>
    <x v="0"/>
  </r>
  <r>
    <s v="INV10289"/>
    <s v="CUST1001"/>
    <d v="2022-01-13T01:00:00"/>
    <x v="1"/>
    <s v="2022"/>
    <x v="1"/>
    <x v="1"/>
    <n v="19365.29"/>
    <n v="93344.21"/>
    <x v="698"/>
    <n v="52.15"/>
    <x v="3"/>
    <x v="3"/>
  </r>
  <r>
    <s v="INV10023"/>
    <s v="CUST1020"/>
    <d v="2022-01-01T23:00:00"/>
    <x v="1"/>
    <s v="2022"/>
    <x v="1"/>
    <x v="0"/>
    <n v="22100.97"/>
    <n v="39596.120000000003"/>
    <x v="699"/>
    <n v="77.81"/>
    <x v="1"/>
    <x v="0"/>
  </r>
  <r>
    <s v="INV12697"/>
    <s v="CUST1055"/>
    <d v="2022-04-23T09:00:00"/>
    <x v="3"/>
    <s v="2022"/>
    <x v="2"/>
    <x v="1"/>
    <n v="2974.85"/>
    <n v="39300.67"/>
    <x v="700"/>
    <n v="98.61"/>
    <x v="2"/>
    <x v="4"/>
  </r>
  <r>
    <s v="INV10046"/>
    <s v="CUST1006"/>
    <d v="2022-01-02T22:00:00"/>
    <x v="1"/>
    <s v="2022"/>
    <x v="1"/>
    <x v="1"/>
    <n v="30095.3"/>
    <n v="72604.53"/>
    <x v="701"/>
    <n v="13.58"/>
    <x v="0"/>
    <x v="0"/>
  </r>
  <r>
    <s v="INV12921"/>
    <s v="CUST1081"/>
    <d v="2022-05-02T17:00:00"/>
    <x v="4"/>
    <s v="2022"/>
    <x v="1"/>
    <x v="0"/>
    <n v="45913.73"/>
    <n v="84285.22"/>
    <x v="614"/>
    <n v="195.05"/>
    <x v="1"/>
    <x v="1"/>
  </r>
  <r>
    <s v="INV11804"/>
    <s v="CUST1041"/>
    <d v="2022-03-17T04:00:00"/>
    <x v="0"/>
    <s v="2022"/>
    <x v="1"/>
    <x v="0"/>
    <n v="8147.18"/>
    <n v="40382.620000000003"/>
    <x v="702"/>
    <n v="220.03"/>
    <x v="2"/>
    <x v="3"/>
  </r>
  <r>
    <s v="INV10798"/>
    <s v="CUST1085"/>
    <d v="2022-02-03T06:00:00"/>
    <x v="2"/>
    <s v="2022"/>
    <x v="0"/>
    <x v="1"/>
    <n v="38484.410000000003"/>
    <n v="78047.91"/>
    <x v="703"/>
    <n v="99.1"/>
    <x v="0"/>
    <x v="1"/>
  </r>
  <r>
    <s v="INV12387"/>
    <s v="CUST1028"/>
    <d v="2022-04-10T11:00:00"/>
    <x v="3"/>
    <s v="2022"/>
    <x v="1"/>
    <x v="1"/>
    <n v="6245.56"/>
    <n v="11375.65"/>
    <x v="704"/>
    <n v="101.46"/>
    <x v="1"/>
    <x v="4"/>
  </r>
  <r>
    <s v="INV12574"/>
    <s v="CUST1021"/>
    <d v="2022-04-18T06:00:00"/>
    <x v="3"/>
    <s v="2022"/>
    <x v="2"/>
    <x v="2"/>
    <n v="39762.879999999997"/>
    <n v="88801.39"/>
    <x v="705"/>
    <n v="299.48"/>
    <x v="3"/>
    <x v="3"/>
  </r>
  <r>
    <s v="INV10376"/>
    <s v="CUST1045"/>
    <d v="2022-01-16T16:00:00"/>
    <x v="1"/>
    <s v="2022"/>
    <x v="1"/>
    <x v="2"/>
    <n v="37802.65"/>
    <n v="34868.21"/>
    <x v="706"/>
    <n v="258.58999999999997"/>
    <x v="2"/>
    <x v="2"/>
  </r>
  <r>
    <s v="INV10262"/>
    <s v="CUST1018"/>
    <d v="2022-01-11T22:00:00"/>
    <x v="1"/>
    <s v="2022"/>
    <x v="0"/>
    <x v="1"/>
    <n v="17685.22"/>
    <n v="39331.58"/>
    <x v="707"/>
    <n v="180.34"/>
    <x v="3"/>
    <x v="2"/>
  </r>
  <r>
    <s v="INV11144"/>
    <s v="CUST1050"/>
    <d v="2022-02-17T16:00:00"/>
    <x v="2"/>
    <s v="2022"/>
    <x v="1"/>
    <x v="3"/>
    <n v="20475.36"/>
    <n v="41184.39"/>
    <x v="708"/>
    <n v="187.51"/>
    <x v="0"/>
    <x v="2"/>
  </r>
  <r>
    <s v="INV11995"/>
    <s v="CUST1085"/>
    <d v="2022-03-25T03:00:00"/>
    <x v="0"/>
    <s v="2022"/>
    <x v="3"/>
    <x v="0"/>
    <n v="25309.09"/>
    <n v="1687.75"/>
    <x v="333"/>
    <n v="42.51"/>
    <x v="0"/>
    <x v="4"/>
  </r>
  <r>
    <s v="INV11327"/>
    <s v="CUST1029"/>
    <d v="2022-02-25T07:00:00"/>
    <x v="2"/>
    <s v="2022"/>
    <x v="3"/>
    <x v="1"/>
    <n v="44394.09"/>
    <n v="12321.62"/>
    <x v="709"/>
    <n v="72.72"/>
    <x v="2"/>
    <x v="1"/>
  </r>
  <r>
    <s v="INV11386"/>
    <s v="CUST1015"/>
    <d v="2022-02-27T18:00:00"/>
    <x v="2"/>
    <s v="2022"/>
    <x v="2"/>
    <x v="1"/>
    <n v="38152.019999999997"/>
    <n v="4699.91"/>
    <x v="710"/>
    <n v="82.6"/>
    <x v="1"/>
    <x v="2"/>
  </r>
  <r>
    <s v="INV10360"/>
    <s v="CUST1018"/>
    <d v="2022-01-16T00:00:00"/>
    <x v="1"/>
    <s v="2022"/>
    <x v="0"/>
    <x v="0"/>
    <n v="2923.18"/>
    <n v="52360.7"/>
    <x v="711"/>
    <n v="120.73"/>
    <x v="1"/>
    <x v="2"/>
  </r>
  <r>
    <s v="INV11850"/>
    <s v="CUST1067"/>
    <d v="2022-03-19T02:00:00"/>
    <x v="0"/>
    <s v="2022"/>
    <x v="1"/>
    <x v="1"/>
    <n v="3968.53"/>
    <n v="34436.339999999997"/>
    <x v="712"/>
    <n v="139"/>
    <x v="2"/>
    <x v="2"/>
  </r>
  <r>
    <s v="INV11398"/>
    <s v="CUST1006"/>
    <d v="2022-02-28T06:00:00"/>
    <x v="2"/>
    <s v="2022"/>
    <x v="3"/>
    <x v="1"/>
    <n v="24141.59"/>
    <n v="42400.18"/>
    <x v="713"/>
    <n v="3.94"/>
    <x v="1"/>
    <x v="0"/>
  </r>
  <r>
    <s v="INV12298"/>
    <s v="CUST1030"/>
    <d v="2022-04-06T18:00:00"/>
    <x v="3"/>
    <s v="2022"/>
    <x v="3"/>
    <x v="1"/>
    <n v="45723.74"/>
    <n v="87430.81"/>
    <x v="714"/>
    <n v="97.06"/>
    <x v="2"/>
    <x v="4"/>
  </r>
  <r>
    <s v="INV12162"/>
    <s v="CUST1027"/>
    <d v="2022-04-01T02:00:00"/>
    <x v="3"/>
    <s v="2022"/>
    <x v="2"/>
    <x v="2"/>
    <n v="45747.35"/>
    <n v="27569.439999999999"/>
    <x v="715"/>
    <n v="195.6"/>
    <x v="2"/>
    <x v="1"/>
  </r>
  <r>
    <s v="INV12660"/>
    <s v="CUST1097"/>
    <d v="2022-04-21T20:00:00"/>
    <x v="3"/>
    <s v="2022"/>
    <x v="0"/>
    <x v="1"/>
    <n v="28210.71"/>
    <n v="86863.59"/>
    <x v="716"/>
    <n v="292.27999999999997"/>
    <x v="3"/>
    <x v="4"/>
  </r>
  <r>
    <s v="INV10589"/>
    <s v="CUST1072"/>
    <d v="2022-01-25T13:00:00"/>
    <x v="1"/>
    <s v="2022"/>
    <x v="0"/>
    <x v="1"/>
    <n v="3608.32"/>
    <n v="71374.850000000006"/>
    <x v="717"/>
    <n v="199.66"/>
    <x v="0"/>
    <x v="2"/>
  </r>
  <r>
    <s v="INV12506"/>
    <s v="CUST1072"/>
    <d v="2022-04-15T10:00:00"/>
    <x v="3"/>
    <s v="2022"/>
    <x v="1"/>
    <x v="1"/>
    <n v="19632.38"/>
    <n v="46724.86"/>
    <x v="375"/>
    <n v="26.36"/>
    <x v="2"/>
    <x v="3"/>
  </r>
  <r>
    <s v="INV10619"/>
    <s v="CUST1099"/>
    <d v="2022-01-26T19:00:00"/>
    <x v="1"/>
    <s v="2022"/>
    <x v="1"/>
    <x v="2"/>
    <n v="49638.62"/>
    <n v="14781.34"/>
    <x v="718"/>
    <n v="291.88"/>
    <x v="1"/>
    <x v="1"/>
  </r>
  <r>
    <s v="INV12434"/>
    <s v="CUST1009"/>
    <d v="2022-04-12T10:00:00"/>
    <x v="3"/>
    <s v="2022"/>
    <x v="1"/>
    <x v="1"/>
    <n v="39227.440000000002"/>
    <n v="69051.649999999994"/>
    <x v="719"/>
    <n v="91.17"/>
    <x v="1"/>
    <x v="1"/>
  </r>
  <r>
    <s v="INV11873"/>
    <s v="CUST1028"/>
    <d v="2022-03-20T01:00:00"/>
    <x v="0"/>
    <s v="2022"/>
    <x v="3"/>
    <x v="1"/>
    <n v="26900.6"/>
    <n v="52602.41"/>
    <x v="372"/>
    <n v="16.100000000000001"/>
    <x v="1"/>
    <x v="2"/>
  </r>
  <r>
    <s v="INV11359"/>
    <s v="CUST1054"/>
    <d v="2022-02-26T15:00:00"/>
    <x v="2"/>
    <s v="2022"/>
    <x v="3"/>
    <x v="2"/>
    <n v="14132.11"/>
    <n v="79529.240000000005"/>
    <x v="720"/>
    <n v="182.94"/>
    <x v="1"/>
    <x v="4"/>
  </r>
  <r>
    <s v="INV10279"/>
    <s v="CUST1049"/>
    <d v="2022-01-12T15:00:00"/>
    <x v="1"/>
    <s v="2022"/>
    <x v="1"/>
    <x v="3"/>
    <n v="44815.11"/>
    <n v="83518.86"/>
    <x v="721"/>
    <n v="97.54"/>
    <x v="0"/>
    <x v="4"/>
  </r>
  <r>
    <s v="INV10062"/>
    <s v="CUST1070"/>
    <d v="2022-01-03T14:00:00"/>
    <x v="1"/>
    <s v="2022"/>
    <x v="1"/>
    <x v="1"/>
    <n v="15642.54"/>
    <n v="3584.54"/>
    <x v="722"/>
    <n v="255.64"/>
    <x v="1"/>
    <x v="2"/>
  </r>
  <r>
    <s v="INV10797"/>
    <s v="CUST1088"/>
    <d v="2022-02-03T05:00:00"/>
    <x v="2"/>
    <s v="2022"/>
    <x v="1"/>
    <x v="2"/>
    <n v="48080.49"/>
    <n v="69878.2"/>
    <x v="326"/>
    <n v="169.78"/>
    <x v="1"/>
    <x v="4"/>
  </r>
  <r>
    <s v="INV12746"/>
    <s v="CUST1064"/>
    <d v="2022-04-25T10:00:00"/>
    <x v="3"/>
    <s v="2022"/>
    <x v="1"/>
    <x v="1"/>
    <n v="22416.92"/>
    <n v="79762.05"/>
    <x v="635"/>
    <n v="265.25"/>
    <x v="3"/>
    <x v="4"/>
  </r>
  <r>
    <s v="INV11973"/>
    <s v="CUST1087"/>
    <d v="2022-03-24T05:00:00"/>
    <x v="0"/>
    <s v="2022"/>
    <x v="3"/>
    <x v="2"/>
    <n v="30314.05"/>
    <n v="44746.89"/>
    <x v="723"/>
    <n v="228.59"/>
    <x v="3"/>
    <x v="1"/>
  </r>
  <r>
    <s v="INV12007"/>
    <s v="CUST1091"/>
    <d v="2022-03-25T15:00:00"/>
    <x v="0"/>
    <s v="2022"/>
    <x v="1"/>
    <x v="1"/>
    <n v="36336.26"/>
    <n v="6086.67"/>
    <x v="724"/>
    <n v="298.82"/>
    <x v="0"/>
    <x v="0"/>
  </r>
  <r>
    <s v="INV12002"/>
    <s v="CUST1031"/>
    <d v="2022-03-25T10:00:00"/>
    <x v="0"/>
    <s v="2022"/>
    <x v="1"/>
    <x v="0"/>
    <n v="12932.44"/>
    <n v="51909.64"/>
    <x v="725"/>
    <n v="229.92"/>
    <x v="1"/>
    <x v="3"/>
  </r>
  <r>
    <s v="INV11451"/>
    <s v="CUST1036"/>
    <d v="2022-03-02T11:00:00"/>
    <x v="0"/>
    <s v="2022"/>
    <x v="0"/>
    <x v="3"/>
    <n v="40287.18"/>
    <n v="22623.19"/>
    <x v="726"/>
    <n v="128.68"/>
    <x v="1"/>
    <x v="0"/>
  </r>
  <r>
    <s v="INV11222"/>
    <s v="CUST1089"/>
    <d v="2022-02-20T22:00:00"/>
    <x v="2"/>
    <s v="2022"/>
    <x v="1"/>
    <x v="3"/>
    <n v="49911.14"/>
    <n v="85845.11"/>
    <x v="727"/>
    <n v="214.96"/>
    <x v="0"/>
    <x v="2"/>
  </r>
  <r>
    <s v="INV10508"/>
    <s v="CUST1091"/>
    <d v="2022-01-22T04:00:00"/>
    <x v="1"/>
    <s v="2022"/>
    <x v="2"/>
    <x v="1"/>
    <n v="48398.81"/>
    <n v="86809.65"/>
    <x v="728"/>
    <n v="201.73"/>
    <x v="3"/>
    <x v="4"/>
  </r>
  <r>
    <s v="INV12524"/>
    <s v="CUST1049"/>
    <d v="2022-04-16T04:00:00"/>
    <x v="3"/>
    <s v="2022"/>
    <x v="0"/>
    <x v="2"/>
    <n v="20729.900000000001"/>
    <n v="4011.14"/>
    <x v="522"/>
    <n v="210.56"/>
    <x v="2"/>
    <x v="0"/>
  </r>
  <r>
    <s v="INV11254"/>
    <s v="CUST1035"/>
    <d v="2022-02-22T06:00:00"/>
    <x v="2"/>
    <s v="2022"/>
    <x v="3"/>
    <x v="3"/>
    <n v="11707.92"/>
    <n v="14135.68"/>
    <x v="729"/>
    <n v="281.45"/>
    <x v="1"/>
    <x v="1"/>
  </r>
  <r>
    <s v="INV11447"/>
    <s v="CUST1057"/>
    <d v="2022-03-02T07:00:00"/>
    <x v="0"/>
    <s v="2022"/>
    <x v="2"/>
    <x v="3"/>
    <n v="36101.629999999997"/>
    <n v="1289.26"/>
    <x v="421"/>
    <n v="48.33"/>
    <x v="1"/>
    <x v="2"/>
  </r>
  <r>
    <s v="INV10309"/>
    <s v="CUST1035"/>
    <d v="2022-01-13T21:00:00"/>
    <x v="1"/>
    <s v="2022"/>
    <x v="0"/>
    <x v="1"/>
    <n v="20096.650000000001"/>
    <n v="3525.74"/>
    <x v="104"/>
    <n v="146.88"/>
    <x v="3"/>
    <x v="2"/>
  </r>
  <r>
    <s v="INV10577"/>
    <s v="CUST1089"/>
    <d v="2022-01-25T01:00:00"/>
    <x v="1"/>
    <s v="2022"/>
    <x v="1"/>
    <x v="0"/>
    <n v="3221.99"/>
    <n v="57746.48"/>
    <x v="730"/>
    <n v="196.64"/>
    <x v="3"/>
    <x v="2"/>
  </r>
  <r>
    <s v="INV10982"/>
    <s v="CUST1073"/>
    <d v="2022-02-10T22:00:00"/>
    <x v="2"/>
    <s v="2022"/>
    <x v="0"/>
    <x v="1"/>
    <n v="44879.13"/>
    <n v="74481.23"/>
    <x v="731"/>
    <n v="20.399999999999999"/>
    <x v="2"/>
    <x v="2"/>
  </r>
  <r>
    <s v="INV10857"/>
    <s v="CUST1013"/>
    <d v="2022-02-05T17:00:00"/>
    <x v="2"/>
    <s v="2022"/>
    <x v="1"/>
    <x v="1"/>
    <n v="35338.86"/>
    <n v="19280"/>
    <x v="732"/>
    <n v="293.81"/>
    <x v="3"/>
    <x v="0"/>
  </r>
  <r>
    <s v="INV11239"/>
    <s v="CUST1091"/>
    <d v="2022-02-21T15:00:00"/>
    <x v="2"/>
    <s v="2022"/>
    <x v="1"/>
    <x v="0"/>
    <n v="41324.42"/>
    <n v="94588.53"/>
    <x v="733"/>
    <n v="188.76"/>
    <x v="1"/>
    <x v="2"/>
  </r>
  <r>
    <s v="INV12201"/>
    <s v="CUST1043"/>
    <d v="2022-04-02T17:00:00"/>
    <x v="3"/>
    <s v="2022"/>
    <x v="2"/>
    <x v="1"/>
    <n v="48734.17"/>
    <n v="4895.43"/>
    <x v="45"/>
    <n v="228.59"/>
    <x v="0"/>
    <x v="2"/>
  </r>
  <r>
    <s v="INV11754"/>
    <s v="CUST1069"/>
    <d v="2022-03-15T02:00:00"/>
    <x v="0"/>
    <s v="2022"/>
    <x v="3"/>
    <x v="1"/>
    <n v="4787.7700000000004"/>
    <n v="40222.86"/>
    <x v="574"/>
    <n v="186.77"/>
    <x v="0"/>
    <x v="3"/>
  </r>
  <r>
    <s v="INV10948"/>
    <s v="CUST1047"/>
    <d v="2022-02-09T12:00:00"/>
    <x v="2"/>
    <s v="2022"/>
    <x v="2"/>
    <x v="1"/>
    <n v="15836.74"/>
    <n v="71240.59"/>
    <x v="734"/>
    <n v="172.77"/>
    <x v="2"/>
    <x v="4"/>
  </r>
  <r>
    <s v="INV10187"/>
    <s v="CUST1074"/>
    <d v="2022-01-08T19:00:00"/>
    <x v="1"/>
    <s v="2022"/>
    <x v="1"/>
    <x v="2"/>
    <n v="31447.37"/>
    <n v="41184.11"/>
    <x v="735"/>
    <n v="29.78"/>
    <x v="1"/>
    <x v="2"/>
  </r>
  <r>
    <s v="INV12143"/>
    <s v="CUST1086"/>
    <d v="2022-03-31T07:00:00"/>
    <x v="0"/>
    <s v="2022"/>
    <x v="3"/>
    <x v="3"/>
    <n v="5247.08"/>
    <n v="27373.9"/>
    <x v="736"/>
    <n v="56.77"/>
    <x v="2"/>
    <x v="4"/>
  </r>
  <r>
    <s v="INV12111"/>
    <s v="CUST1003"/>
    <d v="2022-03-29T23:00:00"/>
    <x v="0"/>
    <s v="2022"/>
    <x v="1"/>
    <x v="1"/>
    <n v="19277.2"/>
    <n v="24299.34"/>
    <x v="445"/>
    <n v="197.51"/>
    <x v="1"/>
    <x v="2"/>
  </r>
  <r>
    <s v="INV11485"/>
    <s v="CUST1045"/>
    <d v="2022-03-03T21:00:00"/>
    <x v="0"/>
    <s v="2022"/>
    <x v="0"/>
    <x v="2"/>
    <n v="152.08000000000001"/>
    <n v="62134.41"/>
    <x v="737"/>
    <n v="160.44"/>
    <x v="2"/>
    <x v="1"/>
  </r>
  <r>
    <s v="INV10240"/>
    <s v="CUST1054"/>
    <d v="2022-01-11T00:00:00"/>
    <x v="1"/>
    <s v="2022"/>
    <x v="1"/>
    <x v="3"/>
    <n v="32066.87"/>
    <n v="31915.1"/>
    <x v="475"/>
    <n v="275.61"/>
    <x v="3"/>
    <x v="0"/>
  </r>
  <r>
    <s v="INV11785"/>
    <s v="CUST1058"/>
    <d v="2022-03-16T09:00:00"/>
    <x v="0"/>
    <s v="2022"/>
    <x v="3"/>
    <x v="0"/>
    <n v="27710.89"/>
    <n v="99755.07"/>
    <x v="12"/>
    <n v="198.67"/>
    <x v="1"/>
    <x v="1"/>
  </r>
  <r>
    <s v="INV12919"/>
    <s v="CUST1028"/>
    <d v="2022-05-02T15:00:00"/>
    <x v="4"/>
    <s v="2022"/>
    <x v="0"/>
    <x v="3"/>
    <n v="13785.08"/>
    <n v="16569.189999999999"/>
    <x v="418"/>
    <n v="16.04"/>
    <x v="1"/>
    <x v="0"/>
  </r>
  <r>
    <s v="INV12466"/>
    <s v="CUST1080"/>
    <d v="2022-04-13T18:00:00"/>
    <x v="3"/>
    <s v="2022"/>
    <x v="1"/>
    <x v="2"/>
    <n v="8373.4"/>
    <n v="51903.32"/>
    <x v="738"/>
    <n v="294.74"/>
    <x v="1"/>
    <x v="2"/>
  </r>
  <r>
    <s v="INV12900"/>
    <s v="CUST1093"/>
    <d v="2022-05-01T20:00:00"/>
    <x v="4"/>
    <s v="2022"/>
    <x v="1"/>
    <x v="1"/>
    <n v="35321.370000000003"/>
    <n v="52250.14"/>
    <x v="739"/>
    <n v="106.87"/>
    <x v="1"/>
    <x v="0"/>
  </r>
  <r>
    <s v="INV12644"/>
    <s v="CUST1035"/>
    <d v="2022-04-21T04:00:00"/>
    <x v="3"/>
    <s v="2022"/>
    <x v="2"/>
    <x v="1"/>
    <n v="9439.14"/>
    <n v="78349.440000000002"/>
    <x v="740"/>
    <n v="70.05"/>
    <x v="1"/>
    <x v="3"/>
  </r>
  <r>
    <s v="INV10699"/>
    <s v="CUST1057"/>
    <d v="2022-01-30T03:00:00"/>
    <x v="1"/>
    <s v="2022"/>
    <x v="2"/>
    <x v="2"/>
    <n v="34398.629999999997"/>
    <n v="19434.98"/>
    <x v="741"/>
    <n v="177.33"/>
    <x v="1"/>
    <x v="1"/>
  </r>
  <r>
    <s v="INV11826"/>
    <s v="CUST1097"/>
    <d v="2022-03-18T02:00:00"/>
    <x v="0"/>
    <s v="2022"/>
    <x v="3"/>
    <x v="1"/>
    <n v="6387.55"/>
    <n v="10286.64"/>
    <x v="742"/>
    <n v="146.25"/>
    <x v="0"/>
    <x v="4"/>
  </r>
  <r>
    <s v="INV10282"/>
    <s v="CUST1093"/>
    <d v="2022-01-12T18:00:00"/>
    <x v="1"/>
    <s v="2022"/>
    <x v="2"/>
    <x v="2"/>
    <n v="35290.89"/>
    <n v="43603.01"/>
    <x v="743"/>
    <n v="48.92"/>
    <x v="2"/>
    <x v="4"/>
  </r>
  <r>
    <s v="INV12102"/>
    <s v="CUST1048"/>
    <d v="2022-03-29T14:00:00"/>
    <x v="0"/>
    <s v="2022"/>
    <x v="3"/>
    <x v="1"/>
    <n v="15709.06"/>
    <n v="77353.539999999994"/>
    <x v="744"/>
    <n v="138.11000000000001"/>
    <x v="3"/>
    <x v="3"/>
  </r>
  <r>
    <s v="INV12691"/>
    <s v="CUST1009"/>
    <d v="2022-04-23T03:00:00"/>
    <x v="3"/>
    <s v="2022"/>
    <x v="2"/>
    <x v="1"/>
    <n v="14861.84"/>
    <n v="57698.74"/>
    <x v="745"/>
    <n v="15.05"/>
    <x v="2"/>
    <x v="4"/>
  </r>
  <r>
    <s v="INV11644"/>
    <s v="CUST1009"/>
    <d v="2022-03-10T12:00:00"/>
    <x v="0"/>
    <s v="2022"/>
    <x v="0"/>
    <x v="1"/>
    <n v="49985.38"/>
    <n v="3814.36"/>
    <x v="746"/>
    <n v="120.2"/>
    <x v="3"/>
    <x v="1"/>
  </r>
  <r>
    <s v="INV12083"/>
    <s v="CUST1017"/>
    <d v="2022-03-28T19:00:00"/>
    <x v="0"/>
    <s v="2022"/>
    <x v="1"/>
    <x v="1"/>
    <n v="7899.96"/>
    <n v="99720.73"/>
    <x v="747"/>
    <n v="65.66"/>
    <x v="3"/>
    <x v="2"/>
  </r>
  <r>
    <s v="INV10181"/>
    <s v="CUST1027"/>
    <d v="2022-01-08T13:00:00"/>
    <x v="1"/>
    <s v="2022"/>
    <x v="0"/>
    <x v="0"/>
    <n v="5778.99"/>
    <n v="57370.34"/>
    <x v="748"/>
    <n v="258.58999999999997"/>
    <x v="1"/>
    <x v="2"/>
  </r>
  <r>
    <s v="INV10493"/>
    <s v="CUST1060"/>
    <d v="2022-01-21T13:00:00"/>
    <x v="1"/>
    <s v="2022"/>
    <x v="0"/>
    <x v="0"/>
    <n v="21022.46"/>
    <n v="47861.89"/>
    <x v="749"/>
    <n v="15.61"/>
    <x v="0"/>
    <x v="1"/>
  </r>
  <r>
    <s v="INV12178"/>
    <s v="CUST1013"/>
    <d v="2022-04-01T18:00:00"/>
    <x v="3"/>
    <s v="2022"/>
    <x v="2"/>
    <x v="2"/>
    <n v="14916.76"/>
    <n v="79590.33"/>
    <x v="750"/>
    <n v="186.34"/>
    <x v="3"/>
    <x v="1"/>
  </r>
  <r>
    <s v="INV11655"/>
    <s v="CUST1029"/>
    <d v="2022-03-10T23:00:00"/>
    <x v="0"/>
    <s v="2022"/>
    <x v="1"/>
    <x v="2"/>
    <n v="23808.18"/>
    <n v="57818.53"/>
    <x v="751"/>
    <n v="179.48"/>
    <x v="2"/>
    <x v="2"/>
  </r>
  <r>
    <s v="INV11166"/>
    <s v="CUST1041"/>
    <d v="2022-02-18T14:00:00"/>
    <x v="2"/>
    <s v="2022"/>
    <x v="2"/>
    <x v="1"/>
    <n v="4700.16"/>
    <n v="55628.46"/>
    <x v="706"/>
    <n v="130.01"/>
    <x v="2"/>
    <x v="3"/>
  </r>
  <r>
    <s v="INV11494"/>
    <s v="CUST1028"/>
    <d v="2022-03-04T06:00:00"/>
    <x v="0"/>
    <s v="2022"/>
    <x v="3"/>
    <x v="2"/>
    <n v="40543.300000000003"/>
    <n v="99796.41"/>
    <x v="752"/>
    <n v="262.37"/>
    <x v="0"/>
    <x v="2"/>
  </r>
  <r>
    <s v="INV12296"/>
    <s v="CUST1072"/>
    <d v="2022-04-06T16:00:00"/>
    <x v="3"/>
    <s v="2022"/>
    <x v="2"/>
    <x v="0"/>
    <n v="22919.58"/>
    <n v="82132.09"/>
    <x v="753"/>
    <n v="63.29"/>
    <x v="0"/>
    <x v="4"/>
  </r>
  <r>
    <s v="INV12180"/>
    <s v="CUST1073"/>
    <d v="2022-04-01T20:00:00"/>
    <x v="3"/>
    <s v="2022"/>
    <x v="1"/>
    <x v="2"/>
    <n v="25147.119999999999"/>
    <n v="46106.68"/>
    <x v="754"/>
    <n v="115.67"/>
    <x v="0"/>
    <x v="2"/>
  </r>
  <r>
    <s v="INV12687"/>
    <s v="CUST1030"/>
    <d v="2022-04-22T23:00:00"/>
    <x v="3"/>
    <s v="2022"/>
    <x v="1"/>
    <x v="0"/>
    <n v="561.30999999999995"/>
    <n v="30454.97"/>
    <x v="1"/>
    <n v="82.91"/>
    <x v="1"/>
    <x v="0"/>
  </r>
  <r>
    <s v="INV10715"/>
    <s v="CUST1005"/>
    <d v="2022-01-30T19:00:00"/>
    <x v="1"/>
    <s v="2022"/>
    <x v="1"/>
    <x v="2"/>
    <n v="10814.14"/>
    <n v="88955.73"/>
    <x v="755"/>
    <n v="247.48"/>
    <x v="1"/>
    <x v="1"/>
  </r>
  <r>
    <s v="INV12784"/>
    <s v="CUST1059"/>
    <d v="2022-04-27T00:00:00"/>
    <x v="3"/>
    <s v="2022"/>
    <x v="1"/>
    <x v="0"/>
    <n v="30784.44"/>
    <n v="71826.16"/>
    <x v="756"/>
    <n v="129.29"/>
    <x v="2"/>
    <x v="4"/>
  </r>
  <r>
    <s v="INV12157"/>
    <s v="CUST1083"/>
    <d v="2022-03-31T21:00:00"/>
    <x v="0"/>
    <s v="2022"/>
    <x v="1"/>
    <x v="0"/>
    <n v="4930.75"/>
    <n v="46839.49"/>
    <x v="757"/>
    <n v="198.71"/>
    <x v="1"/>
    <x v="2"/>
  </r>
  <r>
    <s v="INV10119"/>
    <s v="CUST1034"/>
    <d v="2022-01-05T23:00:00"/>
    <x v="1"/>
    <s v="2022"/>
    <x v="2"/>
    <x v="2"/>
    <n v="18172.5"/>
    <n v="5097.22"/>
    <x v="581"/>
    <n v="143.09"/>
    <x v="1"/>
    <x v="1"/>
  </r>
  <r>
    <s v="INV10099"/>
    <s v="CUST1023"/>
    <d v="2022-01-05T03:00:00"/>
    <x v="1"/>
    <s v="2022"/>
    <x v="2"/>
    <x v="0"/>
    <n v="25439.11"/>
    <n v="87792.7"/>
    <x v="587"/>
    <n v="91.73"/>
    <x v="1"/>
    <x v="1"/>
  </r>
  <r>
    <s v="INV11201"/>
    <s v="CUST1046"/>
    <d v="2022-02-20T01:00:00"/>
    <x v="2"/>
    <s v="2022"/>
    <x v="0"/>
    <x v="1"/>
    <n v="22344.02"/>
    <n v="6116.01"/>
    <x v="758"/>
    <n v="119.51"/>
    <x v="0"/>
    <x v="4"/>
  </r>
  <r>
    <s v="INV10865"/>
    <s v="CUST1049"/>
    <d v="2022-02-06T01:00:00"/>
    <x v="2"/>
    <s v="2022"/>
    <x v="3"/>
    <x v="2"/>
    <n v="18561.59"/>
    <n v="37946.86"/>
    <x v="759"/>
    <n v="219.99"/>
    <x v="1"/>
    <x v="4"/>
  </r>
  <r>
    <s v="INV10762"/>
    <s v="CUST1091"/>
    <d v="2022-02-01T18:00:00"/>
    <x v="2"/>
    <s v="2022"/>
    <x v="1"/>
    <x v="0"/>
    <n v="27213.72"/>
    <n v="49923.16"/>
    <x v="17"/>
    <n v="232.19"/>
    <x v="0"/>
    <x v="1"/>
  </r>
  <r>
    <s v="INV12223"/>
    <s v="CUST1011"/>
    <d v="2022-04-03T15:00:00"/>
    <x v="3"/>
    <s v="2022"/>
    <x v="2"/>
    <x v="2"/>
    <n v="18329.18"/>
    <n v="89050.84"/>
    <x v="760"/>
    <n v="113.29"/>
    <x v="0"/>
    <x v="2"/>
  </r>
  <r>
    <s v="INV11834"/>
    <s v="CUST1070"/>
    <d v="2022-03-18T10:00:00"/>
    <x v="0"/>
    <s v="2022"/>
    <x v="3"/>
    <x v="1"/>
    <n v="48468.37"/>
    <n v="56674.53"/>
    <x v="292"/>
    <n v="209.91"/>
    <x v="1"/>
    <x v="0"/>
  </r>
  <r>
    <s v="INV10151"/>
    <s v="CUST1008"/>
    <d v="2022-01-07T07:00:00"/>
    <x v="1"/>
    <s v="2022"/>
    <x v="2"/>
    <x v="3"/>
    <n v="15754.45"/>
    <n v="33575.730000000003"/>
    <x v="761"/>
    <n v="17.45"/>
    <x v="1"/>
    <x v="0"/>
  </r>
  <r>
    <s v="INV10952"/>
    <s v="CUST1035"/>
    <d v="2022-02-09T16:00:00"/>
    <x v="2"/>
    <s v="2022"/>
    <x v="1"/>
    <x v="1"/>
    <n v="41790.800000000003"/>
    <n v="7068.73"/>
    <x v="762"/>
    <n v="12.87"/>
    <x v="0"/>
    <x v="0"/>
  </r>
  <r>
    <s v="INV10624"/>
    <s v="CUST1008"/>
    <d v="2022-01-27T00:00:00"/>
    <x v="1"/>
    <s v="2022"/>
    <x v="0"/>
    <x v="1"/>
    <n v="7141.29"/>
    <n v="40304.269999999997"/>
    <x v="431"/>
    <n v="144.71"/>
    <x v="1"/>
    <x v="2"/>
  </r>
  <r>
    <s v="INV12576"/>
    <s v="CUST1071"/>
    <d v="2022-04-18T08:00:00"/>
    <x v="3"/>
    <s v="2022"/>
    <x v="1"/>
    <x v="1"/>
    <n v="23369.7"/>
    <n v="62510.81"/>
    <x v="763"/>
    <n v="139.02000000000001"/>
    <x v="2"/>
    <x v="2"/>
  </r>
  <r>
    <s v="INV12331"/>
    <s v="CUST1043"/>
    <d v="2022-04-08T03:00:00"/>
    <x v="3"/>
    <s v="2022"/>
    <x v="1"/>
    <x v="1"/>
    <n v="25876.45"/>
    <n v="99339.27"/>
    <x v="764"/>
    <n v="214.89"/>
    <x v="3"/>
    <x v="0"/>
  </r>
  <r>
    <s v="INV10961"/>
    <s v="CUST1013"/>
    <d v="2022-02-10T01:00:00"/>
    <x v="2"/>
    <s v="2022"/>
    <x v="1"/>
    <x v="1"/>
    <n v="26141.31"/>
    <n v="70557.83"/>
    <x v="765"/>
    <n v="123.58"/>
    <x v="2"/>
    <x v="1"/>
  </r>
  <r>
    <s v="INV12493"/>
    <s v="CUST1023"/>
    <d v="2022-04-14T21:00:00"/>
    <x v="3"/>
    <s v="2022"/>
    <x v="2"/>
    <x v="3"/>
    <n v="18775.11"/>
    <n v="77650.539999999994"/>
    <x v="766"/>
    <n v="202.42"/>
    <x v="2"/>
    <x v="1"/>
  </r>
  <r>
    <s v="INV12212"/>
    <s v="CUST1019"/>
    <d v="2022-04-03T04:00:00"/>
    <x v="3"/>
    <s v="2022"/>
    <x v="1"/>
    <x v="1"/>
    <n v="42371.83"/>
    <n v="85679.64"/>
    <x v="767"/>
    <n v="165.95"/>
    <x v="3"/>
    <x v="4"/>
  </r>
  <r>
    <s v="INV11187"/>
    <s v="CUST1096"/>
    <d v="2022-02-19T11:00:00"/>
    <x v="2"/>
    <s v="2022"/>
    <x v="1"/>
    <x v="2"/>
    <n v="37952.199999999997"/>
    <n v="79237.7"/>
    <x v="768"/>
    <n v="138.11000000000001"/>
    <x v="3"/>
    <x v="3"/>
  </r>
  <r>
    <s v="INV12321"/>
    <s v="CUST1014"/>
    <d v="2022-04-07T17:00:00"/>
    <x v="3"/>
    <s v="2022"/>
    <x v="1"/>
    <x v="1"/>
    <n v="28860.34"/>
    <n v="78649.600000000006"/>
    <x v="769"/>
    <n v="165.1"/>
    <x v="2"/>
    <x v="4"/>
  </r>
  <r>
    <s v="INV11283"/>
    <s v="CUST1090"/>
    <d v="2022-02-23T11:00:00"/>
    <x v="2"/>
    <s v="2022"/>
    <x v="2"/>
    <x v="2"/>
    <n v="35268.28"/>
    <n v="89085.48"/>
    <x v="770"/>
    <n v="107.39"/>
    <x v="1"/>
    <x v="0"/>
  </r>
  <r>
    <s v="INV12630"/>
    <s v="CUST1065"/>
    <d v="2022-04-20T14:00:00"/>
    <x v="3"/>
    <s v="2022"/>
    <x v="3"/>
    <x v="2"/>
    <n v="30214.23"/>
    <n v="65065.69"/>
    <x v="771"/>
    <n v="32.590000000000003"/>
    <x v="3"/>
    <x v="4"/>
  </r>
  <r>
    <s v="INV12361"/>
    <s v="CUST1042"/>
    <d v="2022-04-09T09:00:00"/>
    <x v="3"/>
    <s v="2022"/>
    <x v="2"/>
    <x v="2"/>
    <n v="26167.69"/>
    <n v="66228.759999999995"/>
    <x v="772"/>
    <n v="132.61000000000001"/>
    <x v="1"/>
    <x v="4"/>
  </r>
  <r>
    <s v="INV12128"/>
    <s v="CUST1038"/>
    <d v="2022-03-30T16:00:00"/>
    <x v="0"/>
    <s v="2022"/>
    <x v="1"/>
    <x v="0"/>
    <n v="4142.53"/>
    <n v="52722.11"/>
    <x v="773"/>
    <n v="113.97"/>
    <x v="1"/>
    <x v="2"/>
  </r>
  <r>
    <s v="INV10372"/>
    <s v="CUST1098"/>
    <d v="2022-01-16T12:00:00"/>
    <x v="1"/>
    <s v="2022"/>
    <x v="0"/>
    <x v="3"/>
    <n v="14157.2"/>
    <n v="6403.16"/>
    <x v="525"/>
    <n v="132.76"/>
    <x v="3"/>
    <x v="2"/>
  </r>
  <r>
    <s v="INV10384"/>
    <s v="CUST1031"/>
    <d v="2022-01-17T00:00:00"/>
    <x v="1"/>
    <s v="2022"/>
    <x v="0"/>
    <x v="0"/>
    <n v="48387.32"/>
    <n v="53271.360000000001"/>
    <x v="774"/>
    <n v="27.93"/>
    <x v="1"/>
    <x v="2"/>
  </r>
  <r>
    <s v="INV10068"/>
    <s v="CUST1080"/>
    <d v="2022-01-03T20:00:00"/>
    <x v="1"/>
    <s v="2022"/>
    <x v="0"/>
    <x v="3"/>
    <n v="13727.84"/>
    <n v="5319.33"/>
    <x v="775"/>
    <n v="217.46"/>
    <x v="3"/>
    <x v="1"/>
  </r>
  <r>
    <s v="INV12653"/>
    <s v="CUST1040"/>
    <d v="2022-04-21T13:00:00"/>
    <x v="3"/>
    <s v="2022"/>
    <x v="1"/>
    <x v="1"/>
    <n v="30765.26"/>
    <n v="76523.73"/>
    <x v="160"/>
    <n v="46.53"/>
    <x v="2"/>
    <x v="4"/>
  </r>
  <r>
    <s v="INV11461"/>
    <s v="CUST1016"/>
    <d v="2022-03-02T21:00:00"/>
    <x v="0"/>
    <s v="2022"/>
    <x v="0"/>
    <x v="2"/>
    <n v="9909.57"/>
    <n v="28077.32"/>
    <x v="24"/>
    <n v="122.45"/>
    <x v="1"/>
    <x v="2"/>
  </r>
  <r>
    <s v="INV12452"/>
    <s v="CUST1088"/>
    <d v="2022-04-13T04:00:00"/>
    <x v="3"/>
    <s v="2022"/>
    <x v="2"/>
    <x v="2"/>
    <n v="17431.97"/>
    <n v="44715.27"/>
    <x v="356"/>
    <n v="280.38"/>
    <x v="1"/>
    <x v="3"/>
  </r>
  <r>
    <s v="INV11171"/>
    <s v="CUST1093"/>
    <d v="2022-02-18T19:00:00"/>
    <x v="2"/>
    <s v="2022"/>
    <x v="3"/>
    <x v="3"/>
    <n v="19195.72"/>
    <n v="64519.38"/>
    <x v="776"/>
    <n v="200.22"/>
    <x v="2"/>
    <x v="3"/>
  </r>
  <r>
    <s v="INV10752"/>
    <s v="CUST1027"/>
    <d v="2022-02-01T08:00:00"/>
    <x v="2"/>
    <s v="2022"/>
    <x v="1"/>
    <x v="0"/>
    <n v="41651.980000000003"/>
    <n v="10415.56"/>
    <x v="777"/>
    <n v="273.97000000000003"/>
    <x v="0"/>
    <x v="3"/>
  </r>
  <r>
    <s v="INV11241"/>
    <s v="CUST1008"/>
    <d v="2022-02-21T17:00:00"/>
    <x v="2"/>
    <s v="2022"/>
    <x v="0"/>
    <x v="2"/>
    <n v="43997.68"/>
    <n v="16349.12"/>
    <x v="778"/>
    <n v="154.02000000000001"/>
    <x v="0"/>
    <x v="0"/>
  </r>
  <r>
    <s v="INV10871"/>
    <s v="CUST1050"/>
    <d v="2022-02-06T07:00:00"/>
    <x v="2"/>
    <s v="2022"/>
    <x v="1"/>
    <x v="1"/>
    <n v="11111.89"/>
    <n v="32170.05"/>
    <x v="779"/>
    <n v="54.07"/>
    <x v="1"/>
    <x v="1"/>
  </r>
  <r>
    <s v="INV12806"/>
    <s v="CUST1082"/>
    <d v="2022-04-27T22:00:00"/>
    <x v="3"/>
    <s v="2022"/>
    <x v="3"/>
    <x v="1"/>
    <n v="48305.33"/>
    <n v="46505.43"/>
    <x v="780"/>
    <n v="193.71"/>
    <x v="0"/>
    <x v="4"/>
  </r>
  <r>
    <s v="INV12589"/>
    <s v="CUST1001"/>
    <d v="2022-04-18T21:00:00"/>
    <x v="3"/>
    <s v="2022"/>
    <x v="0"/>
    <x v="1"/>
    <n v="8983.2199999999993"/>
    <n v="98919.01"/>
    <x v="450"/>
    <n v="115.31"/>
    <x v="0"/>
    <x v="1"/>
  </r>
  <r>
    <s v="INV10821"/>
    <s v="CUST1073"/>
    <d v="2022-02-04T05:00:00"/>
    <x v="2"/>
    <s v="2022"/>
    <x v="0"/>
    <x v="3"/>
    <n v="9795.34"/>
    <n v="417.11"/>
    <x v="781"/>
    <n v="185.41"/>
    <x v="2"/>
    <x v="0"/>
  </r>
  <r>
    <s v="INV12480"/>
    <s v="CUST1056"/>
    <d v="2022-04-14T08:00:00"/>
    <x v="3"/>
    <s v="2022"/>
    <x v="3"/>
    <x v="1"/>
    <n v="41423.94"/>
    <n v="91327.14"/>
    <x v="782"/>
    <n v="286.43"/>
    <x v="1"/>
    <x v="1"/>
  </r>
  <r>
    <s v="INV12498"/>
    <s v="CUST1089"/>
    <d v="2022-04-15T02:00:00"/>
    <x v="3"/>
    <s v="2022"/>
    <x v="3"/>
    <x v="2"/>
    <n v="31572.560000000001"/>
    <n v="86208.21"/>
    <x v="783"/>
    <n v="227.74"/>
    <x v="1"/>
    <x v="1"/>
  </r>
  <r>
    <s v="INV11066"/>
    <s v="CUST1046"/>
    <d v="2022-02-14T10:00:00"/>
    <x v="2"/>
    <s v="2022"/>
    <x v="3"/>
    <x v="1"/>
    <n v="14421.91"/>
    <n v="48227.41"/>
    <x v="784"/>
    <n v="92.79"/>
    <x v="1"/>
    <x v="2"/>
  </r>
  <r>
    <s v="INV12185"/>
    <s v="CUST1000"/>
    <d v="2022-04-02T01:00:00"/>
    <x v="3"/>
    <s v="2022"/>
    <x v="3"/>
    <x v="1"/>
    <n v="7914.75"/>
    <n v="66340"/>
    <x v="785"/>
    <n v="107.69"/>
    <x v="2"/>
    <x v="0"/>
  </r>
  <r>
    <s v="INV11776"/>
    <s v="CUST1032"/>
    <d v="2022-03-16T00:00:00"/>
    <x v="0"/>
    <s v="2022"/>
    <x v="1"/>
    <x v="2"/>
    <n v="44931.839999999997"/>
    <n v="96819"/>
    <x v="609"/>
    <n v="99.26"/>
    <x v="2"/>
    <x v="0"/>
  </r>
  <r>
    <s v="INV11445"/>
    <s v="CUST1003"/>
    <d v="2022-03-02T05:00:00"/>
    <x v="0"/>
    <s v="2022"/>
    <x v="3"/>
    <x v="0"/>
    <n v="24009.71"/>
    <n v="57986.9"/>
    <x v="786"/>
    <n v="177.8"/>
    <x v="1"/>
    <x v="4"/>
  </r>
  <r>
    <s v="INV11320"/>
    <s v="CUST1093"/>
    <d v="2022-02-25T00:00:00"/>
    <x v="2"/>
    <s v="2022"/>
    <x v="3"/>
    <x v="2"/>
    <n v="38862.44"/>
    <n v="26806.22"/>
    <x v="787"/>
    <n v="243.33"/>
    <x v="3"/>
    <x v="2"/>
  </r>
  <r>
    <s v="INV10722"/>
    <s v="CUST1046"/>
    <d v="2022-01-31T02:00:00"/>
    <x v="1"/>
    <s v="2022"/>
    <x v="2"/>
    <x v="2"/>
    <n v="282.13"/>
    <n v="43353.46"/>
    <x v="788"/>
    <n v="241.36"/>
    <x v="0"/>
    <x v="2"/>
  </r>
  <r>
    <s v="INV10949"/>
    <s v="CUST1060"/>
    <d v="2022-02-09T13:00:00"/>
    <x v="2"/>
    <s v="2022"/>
    <x v="0"/>
    <x v="2"/>
    <n v="33564.370000000003"/>
    <n v="42326.42"/>
    <x v="789"/>
    <n v="214.96"/>
    <x v="2"/>
    <x v="1"/>
  </r>
  <r>
    <s v="INV10453"/>
    <s v="CUST1059"/>
    <d v="2022-01-19T21:00:00"/>
    <x v="1"/>
    <s v="2022"/>
    <x v="0"/>
    <x v="0"/>
    <n v="13803.66"/>
    <n v="87379.91"/>
    <x v="790"/>
    <n v="127.66"/>
    <x v="1"/>
    <x v="2"/>
  </r>
  <r>
    <s v="INV11503"/>
    <s v="CUST1053"/>
    <d v="2022-03-04T15:00:00"/>
    <x v="0"/>
    <s v="2022"/>
    <x v="1"/>
    <x v="1"/>
    <n v="36332.959999999999"/>
    <n v="93189.39"/>
    <x v="791"/>
    <n v="149.91"/>
    <x v="0"/>
    <x v="2"/>
  </r>
  <r>
    <s v="INV11822"/>
    <s v="CUST1045"/>
    <d v="2022-03-17T22:00:00"/>
    <x v="0"/>
    <s v="2022"/>
    <x v="1"/>
    <x v="1"/>
    <n v="47793.94"/>
    <n v="54724.03"/>
    <x v="792"/>
    <n v="46.16"/>
    <x v="1"/>
    <x v="3"/>
  </r>
  <r>
    <s v="INV12762"/>
    <s v="CUST1051"/>
    <d v="2022-04-26T02:00:00"/>
    <x v="3"/>
    <s v="2022"/>
    <x v="3"/>
    <x v="2"/>
    <n v="3901.18"/>
    <n v="5837.78"/>
    <x v="793"/>
    <n v="149.55000000000001"/>
    <x v="2"/>
    <x v="4"/>
  </r>
  <r>
    <s v="INV12017"/>
    <s v="CUST1076"/>
    <d v="2022-03-26T01:00:00"/>
    <x v="0"/>
    <s v="2022"/>
    <x v="3"/>
    <x v="0"/>
    <n v="25517.25"/>
    <n v="69918.720000000001"/>
    <x v="156"/>
    <n v="298.51"/>
    <x v="3"/>
    <x v="4"/>
  </r>
  <r>
    <s v="INV11271"/>
    <s v="CUST1056"/>
    <d v="2022-02-22T23:00:00"/>
    <x v="2"/>
    <s v="2022"/>
    <x v="1"/>
    <x v="3"/>
    <n v="41950.17"/>
    <n v="13159.58"/>
    <x v="746"/>
    <n v="49"/>
    <x v="1"/>
    <x v="2"/>
  </r>
  <r>
    <s v="INV11696"/>
    <s v="CUST1097"/>
    <d v="2022-03-12T16:00:00"/>
    <x v="0"/>
    <s v="2022"/>
    <x v="0"/>
    <x v="1"/>
    <n v="49856.62"/>
    <n v="10039.14"/>
    <x v="794"/>
    <n v="142.05000000000001"/>
    <x v="2"/>
    <x v="0"/>
  </r>
  <r>
    <s v="INV12544"/>
    <s v="CUST1035"/>
    <d v="2022-04-17T00:00:00"/>
    <x v="3"/>
    <s v="2022"/>
    <x v="2"/>
    <x v="1"/>
    <n v="12747.62"/>
    <n v="99024.76"/>
    <x v="795"/>
    <n v="178.45"/>
    <x v="3"/>
    <x v="1"/>
  </r>
  <r>
    <s v="INV12518"/>
    <s v="CUST1043"/>
    <d v="2022-04-15T22:00:00"/>
    <x v="3"/>
    <s v="2022"/>
    <x v="3"/>
    <x v="2"/>
    <n v="2793.08"/>
    <n v="6848.53"/>
    <x v="796"/>
    <n v="263.16000000000003"/>
    <x v="3"/>
    <x v="3"/>
  </r>
  <r>
    <s v="INV10981"/>
    <s v="CUST1027"/>
    <d v="2022-02-10T21:00:00"/>
    <x v="2"/>
    <s v="2022"/>
    <x v="1"/>
    <x v="0"/>
    <n v="42241.14"/>
    <n v="3342.77"/>
    <x v="797"/>
    <n v="196.18"/>
    <x v="1"/>
    <x v="2"/>
  </r>
  <r>
    <s v="INV11619"/>
    <s v="CUST1081"/>
    <d v="2022-03-09T11:00:00"/>
    <x v="0"/>
    <s v="2022"/>
    <x v="1"/>
    <x v="1"/>
    <n v="19926.04"/>
    <n v="50339.12"/>
    <x v="798"/>
    <n v="298.51"/>
    <x v="0"/>
    <x v="1"/>
  </r>
  <r>
    <s v="INV11727"/>
    <s v="CUST1010"/>
    <d v="2022-03-13T23:00:00"/>
    <x v="0"/>
    <s v="2022"/>
    <x v="2"/>
    <x v="1"/>
    <n v="27150.89"/>
    <n v="95981.52"/>
    <x v="799"/>
    <n v="147.35"/>
    <x v="1"/>
    <x v="3"/>
  </r>
  <r>
    <s v="INV11971"/>
    <s v="CUST1085"/>
    <d v="2022-03-24T03:00:00"/>
    <x v="0"/>
    <s v="2022"/>
    <x v="1"/>
    <x v="2"/>
    <n v="32429.87"/>
    <n v="75631.55"/>
    <x v="800"/>
    <n v="74.930000000000007"/>
    <x v="0"/>
    <x v="1"/>
  </r>
  <r>
    <s v="INV10581"/>
    <s v="CUST1057"/>
    <d v="2022-01-25T05:00:00"/>
    <x v="1"/>
    <s v="2022"/>
    <x v="2"/>
    <x v="3"/>
    <n v="32662.83"/>
    <n v="54463.8"/>
    <x v="775"/>
    <n v="163.72999999999999"/>
    <x v="1"/>
    <x v="0"/>
  </r>
  <r>
    <s v="INV12950"/>
    <s v="CUST1057"/>
    <d v="2022-05-03T22:00:00"/>
    <x v="4"/>
    <s v="2022"/>
    <x v="3"/>
    <x v="2"/>
    <n v="2823.19"/>
    <n v="10839.11"/>
    <x v="801"/>
    <n v="172.89"/>
    <x v="1"/>
    <x v="2"/>
  </r>
  <r>
    <s v="INV11522"/>
    <s v="CUST1072"/>
    <d v="2022-03-05T10:00:00"/>
    <x v="0"/>
    <s v="2022"/>
    <x v="0"/>
    <x v="1"/>
    <n v="5096.71"/>
    <n v="54425.47"/>
    <x v="802"/>
    <n v="251.82"/>
    <x v="2"/>
    <x v="2"/>
  </r>
  <r>
    <s v="INV11709"/>
    <s v="CUST1098"/>
    <d v="2022-03-13T05:00:00"/>
    <x v="0"/>
    <s v="2022"/>
    <x v="1"/>
    <x v="1"/>
    <n v="39168.01"/>
    <n v="8053.66"/>
    <x v="585"/>
    <n v="70.47"/>
    <x v="3"/>
    <x v="3"/>
  </r>
  <r>
    <s v="INV11392"/>
    <s v="CUST1094"/>
    <d v="2022-02-28T00:00:00"/>
    <x v="2"/>
    <s v="2022"/>
    <x v="1"/>
    <x v="0"/>
    <n v="9881.7000000000007"/>
    <n v="2508.77"/>
    <x v="803"/>
    <n v="285.85000000000002"/>
    <x v="2"/>
    <x v="2"/>
  </r>
  <r>
    <s v="INV10906"/>
    <s v="CUST1007"/>
    <d v="2022-02-07T18:00:00"/>
    <x v="2"/>
    <s v="2022"/>
    <x v="3"/>
    <x v="1"/>
    <n v="4622.53"/>
    <n v="11067.32"/>
    <x v="340"/>
    <n v="168.22"/>
    <x v="0"/>
    <x v="3"/>
  </r>
  <r>
    <s v="INV12860"/>
    <s v="CUST1040"/>
    <d v="2022-04-30T04:00:00"/>
    <x v="3"/>
    <s v="2022"/>
    <x v="0"/>
    <x v="0"/>
    <n v="35653.71"/>
    <n v="36995.160000000003"/>
    <x v="804"/>
    <n v="192.22"/>
    <x v="0"/>
    <x v="2"/>
  </r>
  <r>
    <s v="INV10251"/>
    <s v="CUST1015"/>
    <d v="2022-01-11T11:00:00"/>
    <x v="1"/>
    <s v="2022"/>
    <x v="1"/>
    <x v="0"/>
    <n v="45142.44"/>
    <n v="60011.93"/>
    <x v="805"/>
    <n v="31.76"/>
    <x v="3"/>
    <x v="3"/>
  </r>
  <r>
    <s v="INV10223"/>
    <s v="CUST1001"/>
    <d v="2022-01-10T07:00:00"/>
    <x v="1"/>
    <s v="2022"/>
    <x v="1"/>
    <x v="2"/>
    <n v="37861.879999999997"/>
    <n v="82415.64"/>
    <x v="806"/>
    <n v="174.31"/>
    <x v="1"/>
    <x v="1"/>
  </r>
  <r>
    <s v="INV11221"/>
    <s v="CUST1046"/>
    <d v="2022-02-20T21:00:00"/>
    <x v="2"/>
    <s v="2022"/>
    <x v="0"/>
    <x v="1"/>
    <n v="17575.43"/>
    <n v="59183.87"/>
    <x v="636"/>
    <n v="135.44"/>
    <x v="1"/>
    <x v="2"/>
  </r>
  <r>
    <s v="INV11792"/>
    <s v="CUST1041"/>
    <d v="2022-03-16T16:00:00"/>
    <x v="0"/>
    <s v="2022"/>
    <x v="3"/>
    <x v="1"/>
    <n v="18014.509999999998"/>
    <n v="48895.24"/>
    <x v="33"/>
    <n v="31.27"/>
    <x v="1"/>
    <x v="2"/>
  </r>
  <r>
    <s v="INV12880"/>
    <s v="CUST1016"/>
    <d v="2022-05-01T00:00:00"/>
    <x v="4"/>
    <s v="2022"/>
    <x v="0"/>
    <x v="2"/>
    <n v="45738.44"/>
    <n v="27589.89"/>
    <x v="355"/>
    <n v="190.72"/>
    <x v="3"/>
    <x v="2"/>
  </r>
  <r>
    <s v="INV11717"/>
    <s v="CUST1087"/>
    <d v="2022-03-13T13:00:00"/>
    <x v="0"/>
    <s v="2022"/>
    <x v="3"/>
    <x v="0"/>
    <n v="13319.62"/>
    <n v="13148.01"/>
    <x v="72"/>
    <n v="299.79000000000002"/>
    <x v="1"/>
    <x v="1"/>
  </r>
  <r>
    <s v="INV10930"/>
    <s v="CUST1000"/>
    <d v="2022-02-08T18:00:00"/>
    <x v="2"/>
    <s v="2022"/>
    <x v="3"/>
    <x v="1"/>
    <n v="32013.29"/>
    <n v="68781.460000000006"/>
    <x v="807"/>
    <n v="283.02999999999997"/>
    <x v="0"/>
    <x v="0"/>
  </r>
  <r>
    <s v="INV12730"/>
    <s v="CUST1013"/>
    <d v="2022-04-24T18:00:00"/>
    <x v="3"/>
    <s v="2022"/>
    <x v="1"/>
    <x v="0"/>
    <n v="30069.83"/>
    <n v="57709.66"/>
    <x v="408"/>
    <n v="106.27"/>
    <x v="3"/>
    <x v="2"/>
  </r>
  <r>
    <s v="INV11086"/>
    <s v="CUST1012"/>
    <d v="2022-02-15T06:00:00"/>
    <x v="2"/>
    <s v="2022"/>
    <x v="1"/>
    <x v="1"/>
    <n v="22698.89"/>
    <n v="52616.04"/>
    <x v="205"/>
    <n v="295.08"/>
    <x v="2"/>
    <x v="2"/>
  </r>
  <r>
    <s v="INV12375"/>
    <s v="CUST1050"/>
    <d v="2022-04-09T23:00:00"/>
    <x v="3"/>
    <s v="2022"/>
    <x v="1"/>
    <x v="1"/>
    <n v="1745.46"/>
    <n v="63455.59"/>
    <x v="98"/>
    <n v="58.68"/>
    <x v="3"/>
    <x v="2"/>
  </r>
  <r>
    <s v="INV12499"/>
    <s v="CUST1041"/>
    <d v="2022-04-15T03:00:00"/>
    <x v="3"/>
    <s v="2022"/>
    <x v="2"/>
    <x v="2"/>
    <n v="29829.83"/>
    <n v="49222.09"/>
    <x v="808"/>
    <n v="111.25"/>
    <x v="1"/>
    <x v="2"/>
  </r>
  <r>
    <s v="INV12728"/>
    <s v="CUST1091"/>
    <d v="2022-04-24T16:00:00"/>
    <x v="3"/>
    <s v="2022"/>
    <x v="2"/>
    <x v="2"/>
    <n v="48608.61"/>
    <n v="61667.839999999997"/>
    <x v="809"/>
    <n v="270.64"/>
    <x v="2"/>
    <x v="0"/>
  </r>
  <r>
    <s v="INV10697"/>
    <s v="CUST1012"/>
    <d v="2022-01-30T01:00:00"/>
    <x v="1"/>
    <s v="2022"/>
    <x v="2"/>
    <x v="2"/>
    <n v="25811.58"/>
    <n v="7334.99"/>
    <x v="810"/>
    <n v="284.99"/>
    <x v="3"/>
    <x v="4"/>
  </r>
  <r>
    <s v="INV10133"/>
    <s v="CUST1061"/>
    <d v="2022-01-06T13:00:00"/>
    <x v="1"/>
    <s v="2022"/>
    <x v="2"/>
    <x v="1"/>
    <n v="20068.62"/>
    <n v="777.88"/>
    <x v="811"/>
    <n v="81.41"/>
    <x v="2"/>
    <x v="3"/>
  </r>
  <r>
    <s v="INV10456"/>
    <s v="CUST1052"/>
    <d v="2022-01-20T00:00:00"/>
    <x v="1"/>
    <s v="2022"/>
    <x v="2"/>
    <x v="1"/>
    <n v="17319.84"/>
    <n v="22826.34"/>
    <x v="812"/>
    <n v="90.21"/>
    <x v="0"/>
    <x v="0"/>
  </r>
  <r>
    <s v="INV11045"/>
    <s v="CUST1093"/>
    <d v="2022-02-13T13:00:00"/>
    <x v="2"/>
    <s v="2022"/>
    <x v="1"/>
    <x v="1"/>
    <n v="4056.68"/>
    <n v="93460.24"/>
    <x v="813"/>
    <n v="219.52"/>
    <x v="1"/>
    <x v="2"/>
  </r>
  <r>
    <s v="INV11781"/>
    <s v="CUST1039"/>
    <d v="2022-03-16T05:00:00"/>
    <x v="0"/>
    <s v="2022"/>
    <x v="0"/>
    <x v="2"/>
    <n v="21333.02"/>
    <n v="49021.57"/>
    <x v="814"/>
    <n v="244.54"/>
    <x v="2"/>
    <x v="0"/>
  </r>
  <r>
    <s v="INV12171"/>
    <s v="CUST1044"/>
    <d v="2022-04-01T11:00:00"/>
    <x v="3"/>
    <s v="2022"/>
    <x v="1"/>
    <x v="0"/>
    <n v="3055"/>
    <n v="95879.59"/>
    <x v="815"/>
    <n v="138.11000000000001"/>
    <x v="1"/>
    <x v="1"/>
  </r>
  <r>
    <s v="INV10673"/>
    <s v="CUST1037"/>
    <d v="2022-01-29T01:00:00"/>
    <x v="1"/>
    <s v="2022"/>
    <x v="1"/>
    <x v="3"/>
    <n v="17436.64"/>
    <n v="56953.79"/>
    <x v="816"/>
    <n v="235.4"/>
    <x v="1"/>
    <x v="2"/>
  </r>
  <r>
    <s v="INV12428"/>
    <s v="CUST1085"/>
    <d v="2022-04-12T04:00:00"/>
    <x v="3"/>
    <s v="2022"/>
    <x v="1"/>
    <x v="0"/>
    <n v="8521.75"/>
    <n v="20987.58"/>
    <x v="76"/>
    <n v="55.18"/>
    <x v="1"/>
    <x v="0"/>
  </r>
  <r>
    <s v="INV10899"/>
    <s v="CUST1074"/>
    <d v="2022-02-07T11:00:00"/>
    <x v="2"/>
    <s v="2022"/>
    <x v="3"/>
    <x v="1"/>
    <n v="1963.54"/>
    <n v="80120.72"/>
    <x v="727"/>
    <n v="165.42"/>
    <x v="2"/>
    <x v="2"/>
  </r>
  <r>
    <s v="INV12081"/>
    <s v="CUST1081"/>
    <d v="2022-03-28T17:00:00"/>
    <x v="0"/>
    <s v="2022"/>
    <x v="1"/>
    <x v="1"/>
    <n v="25021.68"/>
    <n v="6885.79"/>
    <x v="353"/>
    <n v="260.58999999999997"/>
    <x v="1"/>
    <x v="4"/>
  </r>
  <r>
    <s v="INV11475"/>
    <s v="CUST1011"/>
    <d v="2022-03-03T11:00:00"/>
    <x v="0"/>
    <s v="2022"/>
    <x v="2"/>
    <x v="1"/>
    <n v="6767.8"/>
    <n v="83454.350000000006"/>
    <x v="817"/>
    <n v="1.31"/>
    <x v="2"/>
    <x v="3"/>
  </r>
  <r>
    <s v="INV11749"/>
    <s v="CUST1071"/>
    <d v="2022-03-14T21:00:00"/>
    <x v="0"/>
    <s v="2022"/>
    <x v="3"/>
    <x v="0"/>
    <n v="47666.47"/>
    <n v="93147.89"/>
    <x v="818"/>
    <n v="299.10000000000002"/>
    <x v="1"/>
    <x v="1"/>
  </r>
  <r>
    <s v="INV10388"/>
    <s v="CUST1017"/>
    <d v="2022-01-17T04:00:00"/>
    <x v="1"/>
    <s v="2022"/>
    <x v="1"/>
    <x v="1"/>
    <n v="9568.61"/>
    <n v="21207.38"/>
    <x v="487"/>
    <n v="75.53"/>
    <x v="0"/>
    <x v="0"/>
  </r>
  <r>
    <s v="INV11026"/>
    <s v="CUST1093"/>
    <d v="2022-02-12T18:00:00"/>
    <x v="2"/>
    <s v="2022"/>
    <x v="2"/>
    <x v="1"/>
    <n v="6682.11"/>
    <n v="4543.2700000000004"/>
    <x v="151"/>
    <n v="119.25"/>
    <x v="0"/>
    <x v="1"/>
  </r>
  <r>
    <s v="INV12283"/>
    <s v="CUST1089"/>
    <d v="2022-04-06T03:00:00"/>
    <x v="3"/>
    <s v="2022"/>
    <x v="3"/>
    <x v="1"/>
    <n v="28145"/>
    <n v="7160.03"/>
    <x v="819"/>
    <n v="190.64"/>
    <x v="3"/>
    <x v="2"/>
  </r>
  <r>
    <s v="INV11778"/>
    <s v="CUST1087"/>
    <d v="2022-03-16T02:00:00"/>
    <x v="0"/>
    <s v="2022"/>
    <x v="0"/>
    <x v="1"/>
    <n v="43375.18"/>
    <n v="13748.69"/>
    <x v="815"/>
    <n v="286.95"/>
    <x v="3"/>
    <x v="1"/>
  </r>
  <r>
    <s v="INV12163"/>
    <s v="CUST1065"/>
    <d v="2022-04-01T03:00:00"/>
    <x v="3"/>
    <s v="2022"/>
    <x v="2"/>
    <x v="1"/>
    <n v="8486.48"/>
    <n v="13930.42"/>
    <x v="820"/>
    <n v="272.85000000000002"/>
    <x v="2"/>
    <x v="1"/>
  </r>
  <r>
    <s v="INV12642"/>
    <s v="CUST1053"/>
    <d v="2022-04-21T02:00:00"/>
    <x v="3"/>
    <s v="2022"/>
    <x v="0"/>
    <x v="0"/>
    <n v="8988.64"/>
    <n v="79042.55"/>
    <x v="821"/>
    <n v="241.41"/>
    <x v="1"/>
    <x v="0"/>
  </r>
  <r>
    <s v="INV10414"/>
    <s v="CUST1049"/>
    <d v="2022-01-18T06:00:00"/>
    <x v="1"/>
    <s v="2022"/>
    <x v="3"/>
    <x v="1"/>
    <n v="37619.24"/>
    <n v="43536.67"/>
    <x v="349"/>
    <n v="27.99"/>
    <x v="1"/>
    <x v="3"/>
  </r>
  <r>
    <s v="INV11132"/>
    <s v="CUST1025"/>
    <d v="2022-02-17T04:00:00"/>
    <x v="2"/>
    <s v="2022"/>
    <x v="3"/>
    <x v="1"/>
    <n v="1675.83"/>
    <n v="67537.16"/>
    <x v="326"/>
    <n v="252.74"/>
    <x v="1"/>
    <x v="3"/>
  </r>
  <r>
    <s v="INV12155"/>
    <s v="CUST1013"/>
    <d v="2022-03-31T19:00:00"/>
    <x v="0"/>
    <s v="2022"/>
    <x v="0"/>
    <x v="1"/>
    <n v="35820.559999999998"/>
    <n v="45495.53"/>
    <x v="728"/>
    <n v="282.77"/>
    <x v="0"/>
    <x v="2"/>
  </r>
  <r>
    <s v="INV12511"/>
    <s v="CUST1067"/>
    <d v="2022-04-15T15:00:00"/>
    <x v="3"/>
    <s v="2022"/>
    <x v="2"/>
    <x v="1"/>
    <n v="26046.23"/>
    <n v="46715.41"/>
    <x v="243"/>
    <n v="210.56"/>
    <x v="3"/>
    <x v="0"/>
  </r>
  <r>
    <s v="INV11330"/>
    <s v="CUST1044"/>
    <d v="2022-02-25T10:00:00"/>
    <x v="2"/>
    <s v="2022"/>
    <x v="1"/>
    <x v="1"/>
    <n v="40291.589999999997"/>
    <n v="31185.58"/>
    <x v="822"/>
    <n v="85.41"/>
    <x v="3"/>
    <x v="0"/>
  </r>
  <r>
    <s v="INV12267"/>
    <s v="CUST1046"/>
    <d v="2022-04-05T11:00:00"/>
    <x v="3"/>
    <s v="2022"/>
    <x v="0"/>
    <x v="3"/>
    <n v="22786.26"/>
    <n v="57328.59"/>
    <x v="823"/>
    <n v="13.44"/>
    <x v="2"/>
    <x v="3"/>
  </r>
  <r>
    <s v="INV12572"/>
    <s v="CUST1083"/>
    <d v="2022-04-18T04:00:00"/>
    <x v="3"/>
    <s v="2022"/>
    <x v="1"/>
    <x v="2"/>
    <n v="23373.19"/>
    <n v="33964.410000000003"/>
    <x v="590"/>
    <n v="83.81"/>
    <x v="0"/>
    <x v="2"/>
  </r>
  <r>
    <s v="INV11242"/>
    <s v="CUST1050"/>
    <d v="2022-02-21T18:00:00"/>
    <x v="2"/>
    <s v="2022"/>
    <x v="1"/>
    <x v="1"/>
    <n v="49987.07"/>
    <n v="40833.25"/>
    <x v="824"/>
    <n v="21.29"/>
    <x v="1"/>
    <x v="2"/>
  </r>
  <r>
    <s v="INV12488"/>
    <s v="CUST1066"/>
    <d v="2022-04-14T16:00:00"/>
    <x v="3"/>
    <s v="2022"/>
    <x v="3"/>
    <x v="2"/>
    <n v="25615.43"/>
    <n v="97546.29"/>
    <x v="825"/>
    <n v="41.39"/>
    <x v="2"/>
    <x v="1"/>
  </r>
  <r>
    <s v="INV12635"/>
    <s v="CUST1077"/>
    <d v="2022-04-20T19:00:00"/>
    <x v="3"/>
    <s v="2022"/>
    <x v="0"/>
    <x v="3"/>
    <n v="28045.01"/>
    <n v="90855.51"/>
    <x v="826"/>
    <n v="120.92"/>
    <x v="1"/>
    <x v="3"/>
  </r>
  <r>
    <s v="INV11010"/>
    <s v="CUST1097"/>
    <d v="2022-02-12T02:00:00"/>
    <x v="2"/>
    <s v="2022"/>
    <x v="1"/>
    <x v="1"/>
    <n v="2748.8"/>
    <n v="16637.53"/>
    <x v="827"/>
    <n v="154.16999999999999"/>
    <x v="2"/>
    <x v="2"/>
  </r>
  <r>
    <s v="INV12092"/>
    <s v="CUST1073"/>
    <d v="2022-03-29T04:00:00"/>
    <x v="0"/>
    <s v="2022"/>
    <x v="1"/>
    <x v="3"/>
    <n v="26101.53"/>
    <n v="71574.149999999994"/>
    <x v="268"/>
    <n v="2.42"/>
    <x v="1"/>
    <x v="1"/>
  </r>
  <r>
    <s v="INV12857"/>
    <s v="CUST1035"/>
    <d v="2022-04-30T01:00:00"/>
    <x v="3"/>
    <s v="2022"/>
    <x v="0"/>
    <x v="1"/>
    <n v="10330.200000000001"/>
    <n v="31160.11"/>
    <x v="828"/>
    <n v="253.44"/>
    <x v="1"/>
    <x v="1"/>
  </r>
  <r>
    <s v="INV12159"/>
    <s v="CUST1069"/>
    <d v="2022-03-31T23:00:00"/>
    <x v="0"/>
    <s v="2022"/>
    <x v="1"/>
    <x v="3"/>
    <n v="28012.99"/>
    <n v="24182.43"/>
    <x v="829"/>
    <n v="92.14"/>
    <x v="2"/>
    <x v="1"/>
  </r>
  <r>
    <s v="INV11039"/>
    <s v="CUST1083"/>
    <d v="2022-02-13T07:00:00"/>
    <x v="2"/>
    <s v="2022"/>
    <x v="0"/>
    <x v="1"/>
    <n v="28255.98"/>
    <n v="75272.06"/>
    <x v="547"/>
    <n v="98.91"/>
    <x v="2"/>
    <x v="4"/>
  </r>
  <r>
    <s v="INV11981"/>
    <s v="CUST1017"/>
    <d v="2022-03-24T13:00:00"/>
    <x v="0"/>
    <s v="2022"/>
    <x v="1"/>
    <x v="2"/>
    <n v="3167.39"/>
    <n v="11835.45"/>
    <x v="603"/>
    <n v="125.11"/>
    <x v="3"/>
    <x v="2"/>
  </r>
  <r>
    <s v="INV11815"/>
    <s v="CUST1076"/>
    <d v="2022-03-17T15:00:00"/>
    <x v="0"/>
    <s v="2022"/>
    <x v="1"/>
    <x v="2"/>
    <n v="4754.45"/>
    <n v="9615.7199999999993"/>
    <x v="216"/>
    <n v="38.72"/>
    <x v="3"/>
    <x v="1"/>
  </r>
  <r>
    <s v="INV11943"/>
    <s v="CUST1078"/>
    <d v="2022-03-22T23:00:00"/>
    <x v="0"/>
    <s v="2022"/>
    <x v="3"/>
    <x v="0"/>
    <n v="47666.68"/>
    <n v="81401.210000000006"/>
    <x v="230"/>
    <n v="207.58"/>
    <x v="3"/>
    <x v="2"/>
  </r>
  <r>
    <s v="INV11100"/>
    <s v="CUST1093"/>
    <d v="2022-02-15T20:00:00"/>
    <x v="2"/>
    <s v="2022"/>
    <x v="1"/>
    <x v="1"/>
    <n v="29336.45"/>
    <n v="63582.17"/>
    <x v="656"/>
    <n v="16.95"/>
    <x v="1"/>
    <x v="3"/>
  </r>
  <r>
    <s v="INV11902"/>
    <s v="CUST1021"/>
    <d v="2022-03-21T06:00:00"/>
    <x v="0"/>
    <s v="2022"/>
    <x v="0"/>
    <x v="1"/>
    <n v="25578.94"/>
    <n v="39900.93"/>
    <x v="470"/>
    <n v="182.12"/>
    <x v="3"/>
    <x v="3"/>
  </r>
  <r>
    <s v="INV11761"/>
    <s v="CUST1076"/>
    <d v="2022-03-15T09:00:00"/>
    <x v="0"/>
    <s v="2022"/>
    <x v="2"/>
    <x v="1"/>
    <n v="26133.42"/>
    <n v="98800.5"/>
    <x v="830"/>
    <n v="194.9"/>
    <x v="1"/>
    <x v="3"/>
  </r>
  <r>
    <s v="INV12246"/>
    <s v="CUST1049"/>
    <d v="2022-04-04T14:00:00"/>
    <x v="3"/>
    <s v="2022"/>
    <x v="1"/>
    <x v="1"/>
    <n v="31920.7"/>
    <n v="13807.76"/>
    <x v="821"/>
    <n v="241.36"/>
    <x v="1"/>
    <x v="2"/>
  </r>
  <r>
    <s v="INV10408"/>
    <s v="CUST1047"/>
    <d v="2022-01-18T00:00:00"/>
    <x v="1"/>
    <s v="2022"/>
    <x v="1"/>
    <x v="0"/>
    <n v="29200.49"/>
    <n v="1619.79"/>
    <x v="831"/>
    <n v="80.17"/>
    <x v="1"/>
    <x v="1"/>
  </r>
  <r>
    <s v="INV10040"/>
    <s v="CUST1061"/>
    <d v="2022-01-02T16:00:00"/>
    <x v="1"/>
    <s v="2022"/>
    <x v="3"/>
    <x v="0"/>
    <n v="8787.23"/>
    <n v="24825.86"/>
    <x v="832"/>
    <n v="13.58"/>
    <x v="0"/>
    <x v="2"/>
  </r>
  <r>
    <s v="INV12915"/>
    <s v="CUST1021"/>
    <d v="2022-05-02T11:00:00"/>
    <x v="4"/>
    <s v="2022"/>
    <x v="1"/>
    <x v="1"/>
    <n v="42175.519999999997"/>
    <n v="32271.02"/>
    <x v="833"/>
    <n v="22.98"/>
    <x v="1"/>
    <x v="4"/>
  </r>
  <r>
    <s v="INV10758"/>
    <s v="CUST1057"/>
    <d v="2022-02-01T14:00:00"/>
    <x v="2"/>
    <s v="2022"/>
    <x v="0"/>
    <x v="0"/>
    <n v="29132.62"/>
    <n v="20915.240000000002"/>
    <x v="834"/>
    <n v="253.57"/>
    <x v="3"/>
    <x v="1"/>
  </r>
  <r>
    <s v="INV11092"/>
    <s v="CUST1072"/>
    <d v="2022-02-15T12:00:00"/>
    <x v="2"/>
    <s v="2022"/>
    <x v="1"/>
    <x v="3"/>
    <n v="25327.75"/>
    <n v="30165.13"/>
    <x v="567"/>
    <n v="178.67"/>
    <x v="3"/>
    <x v="2"/>
  </r>
  <r>
    <s v="INV11020"/>
    <s v="CUST1069"/>
    <d v="2022-02-12T12:00:00"/>
    <x v="2"/>
    <s v="2022"/>
    <x v="0"/>
    <x v="0"/>
    <n v="28197.71"/>
    <n v="48261.14"/>
    <x v="835"/>
    <n v="182.32"/>
    <x v="2"/>
    <x v="0"/>
  </r>
  <r>
    <s v="INV11983"/>
    <s v="CUST1063"/>
    <d v="2022-03-24T15:00:00"/>
    <x v="0"/>
    <s v="2022"/>
    <x v="2"/>
    <x v="1"/>
    <n v="20789.810000000001"/>
    <n v="97021.75"/>
    <x v="836"/>
    <n v="120.37"/>
    <x v="0"/>
    <x v="0"/>
  </r>
  <r>
    <s v="INV10655"/>
    <s v="CUST1017"/>
    <d v="2022-01-28T07:00:00"/>
    <x v="1"/>
    <s v="2022"/>
    <x v="0"/>
    <x v="2"/>
    <n v="25962.959999999999"/>
    <n v="97062.95"/>
    <x v="837"/>
    <n v="245"/>
    <x v="2"/>
    <x v="3"/>
  </r>
  <r>
    <s v="INV12075"/>
    <s v="CUST1092"/>
    <d v="2022-03-28T11:00:00"/>
    <x v="0"/>
    <s v="2022"/>
    <x v="1"/>
    <x v="0"/>
    <n v="48231.5"/>
    <n v="84643.02"/>
    <x v="85"/>
    <n v="141.46"/>
    <x v="0"/>
    <x v="2"/>
  </r>
  <r>
    <s v="INV10942"/>
    <s v="CUST1025"/>
    <d v="2022-02-09T06:00:00"/>
    <x v="2"/>
    <s v="2022"/>
    <x v="1"/>
    <x v="1"/>
    <n v="36067.15"/>
    <n v="27537.35"/>
    <x v="838"/>
    <n v="106.35"/>
    <x v="1"/>
    <x v="4"/>
  </r>
  <r>
    <s v="INV10902"/>
    <s v="CUST1079"/>
    <d v="2022-02-07T14:00:00"/>
    <x v="2"/>
    <s v="2022"/>
    <x v="1"/>
    <x v="1"/>
    <n v="46314.74"/>
    <n v="91132.42"/>
    <x v="839"/>
    <n v="27.89"/>
    <x v="1"/>
    <x v="0"/>
  </r>
  <r>
    <s v="INV10323"/>
    <s v="CUST1060"/>
    <d v="2022-01-14T11:00:00"/>
    <x v="1"/>
    <s v="2022"/>
    <x v="0"/>
    <x v="1"/>
    <n v="43149.57"/>
    <n v="86689.72"/>
    <x v="840"/>
    <n v="204.35"/>
    <x v="0"/>
    <x v="4"/>
  </r>
  <r>
    <s v="INV12845"/>
    <s v="CUST1095"/>
    <d v="2022-04-29T13:00:00"/>
    <x v="3"/>
    <s v="2022"/>
    <x v="2"/>
    <x v="3"/>
    <n v="41936.480000000003"/>
    <n v="38311.919999999998"/>
    <x v="841"/>
    <n v="126.69"/>
    <x v="1"/>
    <x v="1"/>
  </r>
  <r>
    <s v="INV12440"/>
    <s v="CUST1048"/>
    <d v="2022-04-12T16:00:00"/>
    <x v="3"/>
    <s v="2022"/>
    <x v="2"/>
    <x v="1"/>
    <n v="32809"/>
    <n v="32470.39"/>
    <x v="112"/>
    <n v="174.22"/>
    <x v="2"/>
    <x v="2"/>
  </r>
  <r>
    <s v="INV12318"/>
    <s v="CUST1064"/>
    <d v="2022-04-07T14:00:00"/>
    <x v="3"/>
    <s v="2022"/>
    <x v="1"/>
    <x v="3"/>
    <n v="1096.72"/>
    <n v="21754.71"/>
    <x v="842"/>
    <n v="264.45999999999998"/>
    <x v="2"/>
    <x v="2"/>
  </r>
  <r>
    <s v="INV10815"/>
    <s v="CUST1002"/>
    <d v="2022-02-03T23:00:00"/>
    <x v="2"/>
    <s v="2022"/>
    <x v="2"/>
    <x v="0"/>
    <n v="19214.2"/>
    <n v="57437.65"/>
    <x v="843"/>
    <n v="174.31"/>
    <x v="3"/>
    <x v="2"/>
  </r>
  <r>
    <s v="INV11470"/>
    <s v="CUST1030"/>
    <d v="2022-03-03T06:00:00"/>
    <x v="0"/>
    <s v="2022"/>
    <x v="3"/>
    <x v="1"/>
    <n v="26181.84"/>
    <n v="23837.66"/>
    <x v="844"/>
    <n v="260.61"/>
    <x v="2"/>
    <x v="2"/>
  </r>
  <r>
    <s v="INV10186"/>
    <s v="CUST1061"/>
    <d v="2022-01-08T18:00:00"/>
    <x v="1"/>
    <s v="2022"/>
    <x v="2"/>
    <x v="1"/>
    <n v="42943.49"/>
    <n v="47409.59"/>
    <x v="845"/>
    <n v="239.23"/>
    <x v="1"/>
    <x v="1"/>
  </r>
  <r>
    <s v="INV11896"/>
    <s v="CUST1074"/>
    <d v="2022-03-21T00:00:00"/>
    <x v="0"/>
    <s v="2022"/>
    <x v="3"/>
    <x v="0"/>
    <n v="21182.79"/>
    <n v="83120.850000000006"/>
    <x v="846"/>
    <n v="17.97"/>
    <x v="3"/>
    <x v="2"/>
  </r>
  <r>
    <s v="INV12269"/>
    <s v="CUST1090"/>
    <d v="2022-04-05T13:00:00"/>
    <x v="3"/>
    <s v="2022"/>
    <x v="2"/>
    <x v="0"/>
    <n v="18682.25"/>
    <n v="42966.87"/>
    <x v="847"/>
    <n v="135.91"/>
    <x v="1"/>
    <x v="2"/>
  </r>
  <r>
    <s v="INV10971"/>
    <s v="CUST1055"/>
    <d v="2022-02-10T11:00:00"/>
    <x v="2"/>
    <s v="2022"/>
    <x v="2"/>
    <x v="1"/>
    <n v="8478.1299999999992"/>
    <n v="22687.31"/>
    <x v="784"/>
    <n v="267"/>
    <x v="2"/>
    <x v="2"/>
  </r>
  <r>
    <s v="INV10029"/>
    <s v="CUST1048"/>
    <d v="2022-01-02T05:00:00"/>
    <x v="1"/>
    <s v="2022"/>
    <x v="1"/>
    <x v="1"/>
    <n v="36871.269999999997"/>
    <n v="65971.95"/>
    <x v="275"/>
    <n v="35.46"/>
    <x v="1"/>
    <x v="2"/>
  </r>
  <r>
    <s v="INV12879"/>
    <s v="CUST1014"/>
    <d v="2022-04-30T23:00:00"/>
    <x v="3"/>
    <s v="2022"/>
    <x v="1"/>
    <x v="1"/>
    <n v="7673.28"/>
    <n v="49572"/>
    <x v="848"/>
    <n v="70.05"/>
    <x v="3"/>
    <x v="0"/>
  </r>
  <r>
    <s v="INV10654"/>
    <s v="CUST1074"/>
    <d v="2022-01-28T06:00:00"/>
    <x v="1"/>
    <s v="2022"/>
    <x v="1"/>
    <x v="2"/>
    <n v="34706.68"/>
    <n v="12538.07"/>
    <x v="849"/>
    <n v="140.83000000000001"/>
    <x v="1"/>
    <x v="1"/>
  </r>
  <r>
    <s v="INV12830"/>
    <s v="CUST1051"/>
    <d v="2022-04-28T22:00:00"/>
    <x v="3"/>
    <s v="2022"/>
    <x v="0"/>
    <x v="1"/>
    <n v="19705.439999999999"/>
    <n v="79949.070000000007"/>
    <x v="850"/>
    <n v="150.91"/>
    <x v="3"/>
    <x v="3"/>
  </r>
  <r>
    <s v="INV12080"/>
    <s v="CUST1043"/>
    <d v="2022-03-28T16:00:00"/>
    <x v="0"/>
    <s v="2022"/>
    <x v="0"/>
    <x v="2"/>
    <n v="1167.1099999999999"/>
    <n v="75929.3"/>
    <x v="851"/>
    <n v="82.61"/>
    <x v="1"/>
    <x v="1"/>
  </r>
  <r>
    <s v="INV11110"/>
    <s v="CUST1033"/>
    <d v="2022-02-16T06:00:00"/>
    <x v="2"/>
    <s v="2022"/>
    <x v="1"/>
    <x v="1"/>
    <n v="46479.86"/>
    <n v="50769.67"/>
    <x v="852"/>
    <n v="87.15"/>
    <x v="1"/>
    <x v="2"/>
  </r>
  <r>
    <s v="INV11073"/>
    <s v="CUST1010"/>
    <d v="2022-02-14T17:00:00"/>
    <x v="2"/>
    <s v="2022"/>
    <x v="1"/>
    <x v="3"/>
    <n v="33948.25"/>
    <n v="86292.58"/>
    <x v="853"/>
    <n v="183.09"/>
    <x v="3"/>
    <x v="4"/>
  </r>
  <r>
    <s v="INV12470"/>
    <s v="CUST1014"/>
    <d v="2022-04-13T22:00:00"/>
    <x v="3"/>
    <s v="2022"/>
    <x v="2"/>
    <x v="1"/>
    <n v="49589.03"/>
    <n v="92390.34"/>
    <x v="56"/>
    <n v="231.85"/>
    <x v="3"/>
    <x v="4"/>
  </r>
  <r>
    <s v="INV10136"/>
    <s v="CUST1098"/>
    <d v="2022-01-06T16:00:00"/>
    <x v="1"/>
    <s v="2022"/>
    <x v="2"/>
    <x v="1"/>
    <n v="19311.099999999999"/>
    <n v="52803.62"/>
    <x v="854"/>
    <n v="50.68"/>
    <x v="2"/>
    <x v="0"/>
  </r>
  <r>
    <s v="INV12300"/>
    <s v="CUST1067"/>
    <d v="2022-04-06T20:00:00"/>
    <x v="3"/>
    <s v="2022"/>
    <x v="3"/>
    <x v="1"/>
    <n v="38526.370000000003"/>
    <n v="20613.45"/>
    <x v="555"/>
    <n v="137.88"/>
    <x v="1"/>
    <x v="3"/>
  </r>
  <r>
    <s v="INV10413"/>
    <s v="CUST1098"/>
    <d v="2022-01-18T05:00:00"/>
    <x v="1"/>
    <s v="2022"/>
    <x v="1"/>
    <x v="3"/>
    <n v="8625.74"/>
    <n v="64631.83"/>
    <x v="855"/>
    <n v="49.67"/>
    <x v="1"/>
    <x v="4"/>
  </r>
  <r>
    <s v="INV10480"/>
    <s v="CUST1061"/>
    <d v="2022-01-21T00:00:00"/>
    <x v="1"/>
    <s v="2022"/>
    <x v="0"/>
    <x v="0"/>
    <n v="13159.18"/>
    <n v="74388.5"/>
    <x v="534"/>
    <n v="188.76"/>
    <x v="3"/>
    <x v="3"/>
  </r>
  <r>
    <s v="INV10514"/>
    <s v="CUST1075"/>
    <d v="2022-01-22T10:00:00"/>
    <x v="1"/>
    <s v="2022"/>
    <x v="1"/>
    <x v="1"/>
    <n v="28083.599999999999"/>
    <n v="38025.120000000003"/>
    <x v="856"/>
    <n v="232.65"/>
    <x v="0"/>
    <x v="2"/>
  </r>
  <r>
    <s v="INV12247"/>
    <s v="CUST1007"/>
    <d v="2022-04-04T15:00:00"/>
    <x v="3"/>
    <s v="2022"/>
    <x v="0"/>
    <x v="1"/>
    <n v="32731.759999999998"/>
    <n v="58952.72"/>
    <x v="415"/>
    <n v="85.41"/>
    <x v="1"/>
    <x v="1"/>
  </r>
  <r>
    <s v="INV12025"/>
    <s v="CUST1089"/>
    <d v="2022-03-26T09:00:00"/>
    <x v="0"/>
    <s v="2022"/>
    <x v="2"/>
    <x v="1"/>
    <n v="8024.42"/>
    <n v="76880.66"/>
    <x v="857"/>
    <n v="89.91"/>
    <x v="1"/>
    <x v="1"/>
  </r>
  <r>
    <s v="INV12753"/>
    <s v="CUST1044"/>
    <d v="2022-04-25T17:00:00"/>
    <x v="3"/>
    <s v="2022"/>
    <x v="0"/>
    <x v="3"/>
    <n v="41766.97"/>
    <n v="75693.509999999995"/>
    <x v="853"/>
    <n v="256.89"/>
    <x v="3"/>
    <x v="4"/>
  </r>
  <r>
    <s v="INV12369"/>
    <s v="CUST1079"/>
    <d v="2022-04-09T17:00:00"/>
    <x v="3"/>
    <s v="2022"/>
    <x v="3"/>
    <x v="0"/>
    <n v="36683.760000000002"/>
    <n v="80774.8"/>
    <x v="858"/>
    <n v="88.76"/>
    <x v="0"/>
    <x v="0"/>
  </r>
  <r>
    <s v="INV12546"/>
    <s v="CUST1076"/>
    <d v="2022-04-17T02:00:00"/>
    <x v="3"/>
    <s v="2022"/>
    <x v="1"/>
    <x v="0"/>
    <n v="21738.52"/>
    <n v="24284.66"/>
    <x v="357"/>
    <n v="110.31"/>
    <x v="2"/>
    <x v="0"/>
  </r>
  <r>
    <s v="INV10412"/>
    <s v="CUST1025"/>
    <d v="2022-01-18T04:00:00"/>
    <x v="1"/>
    <s v="2022"/>
    <x v="3"/>
    <x v="1"/>
    <n v="23940.3"/>
    <n v="1654.7"/>
    <x v="859"/>
    <n v="203.56"/>
    <x v="1"/>
    <x v="2"/>
  </r>
  <r>
    <s v="INV10639"/>
    <s v="CUST1052"/>
    <d v="2022-01-27T15:00:00"/>
    <x v="1"/>
    <s v="2022"/>
    <x v="2"/>
    <x v="1"/>
    <n v="3808.92"/>
    <n v="31803.67"/>
    <x v="860"/>
    <n v="36.43"/>
    <x v="2"/>
    <x v="3"/>
  </r>
  <r>
    <s v="INV10467"/>
    <s v="CUST1051"/>
    <d v="2022-01-20T11:00:00"/>
    <x v="1"/>
    <s v="2022"/>
    <x v="1"/>
    <x v="2"/>
    <n v="15747.1"/>
    <n v="25119.3"/>
    <x v="673"/>
    <n v="231.41"/>
    <x v="3"/>
    <x v="1"/>
  </r>
  <r>
    <s v="INV12557"/>
    <s v="CUST1016"/>
    <d v="2022-04-17T13:00:00"/>
    <x v="3"/>
    <s v="2022"/>
    <x v="0"/>
    <x v="2"/>
    <n v="11253.05"/>
    <n v="96077.94"/>
    <x v="861"/>
    <n v="90.16"/>
    <x v="0"/>
    <x v="4"/>
  </r>
  <r>
    <s v="INV10636"/>
    <s v="CUST1051"/>
    <d v="2022-01-27T12:00:00"/>
    <x v="1"/>
    <s v="2022"/>
    <x v="0"/>
    <x v="1"/>
    <n v="685.73"/>
    <n v="28538.97"/>
    <x v="862"/>
    <n v="63.48"/>
    <x v="1"/>
    <x v="1"/>
  </r>
  <r>
    <s v="INV12000"/>
    <s v="CUST1075"/>
    <d v="2022-03-25T08:00:00"/>
    <x v="0"/>
    <s v="2022"/>
    <x v="0"/>
    <x v="1"/>
    <n v="3202.68"/>
    <n v="65240.78"/>
    <x v="863"/>
    <n v="22.39"/>
    <x v="1"/>
    <x v="2"/>
  </r>
  <r>
    <s v="INV10903"/>
    <s v="CUST1094"/>
    <d v="2022-02-07T15:00:00"/>
    <x v="2"/>
    <s v="2022"/>
    <x v="0"/>
    <x v="1"/>
    <n v="48081.95"/>
    <n v="93320.27"/>
    <x v="864"/>
    <n v="33.07"/>
    <x v="2"/>
    <x v="2"/>
  </r>
  <r>
    <s v="INV12191"/>
    <s v="CUST1000"/>
    <d v="2022-04-02T07:00:00"/>
    <x v="3"/>
    <s v="2022"/>
    <x v="3"/>
    <x v="2"/>
    <n v="34371.85"/>
    <n v="73076.759999999995"/>
    <x v="865"/>
    <n v="166.72"/>
    <x v="2"/>
    <x v="1"/>
  </r>
  <r>
    <s v="INV11984"/>
    <s v="CUST1081"/>
    <d v="2022-03-24T16:00:00"/>
    <x v="0"/>
    <s v="2022"/>
    <x v="1"/>
    <x v="1"/>
    <n v="22980.19"/>
    <n v="55210.36"/>
    <x v="342"/>
    <n v="203.91"/>
    <x v="2"/>
    <x v="2"/>
  </r>
  <r>
    <s v="INV10932"/>
    <s v="CUST1011"/>
    <d v="2022-02-08T20:00:00"/>
    <x v="2"/>
    <s v="2022"/>
    <x v="2"/>
    <x v="2"/>
    <n v="24181.27"/>
    <n v="45934.81"/>
    <x v="325"/>
    <n v="273.89999999999998"/>
    <x v="1"/>
    <x v="1"/>
  </r>
  <r>
    <s v="INV10379"/>
    <s v="CUST1098"/>
    <d v="2022-01-16T19:00:00"/>
    <x v="1"/>
    <s v="2022"/>
    <x v="3"/>
    <x v="1"/>
    <n v="15486.94"/>
    <n v="96547.68"/>
    <x v="727"/>
    <n v="62.49"/>
    <x v="3"/>
    <x v="4"/>
  </r>
  <r>
    <s v="INV11810"/>
    <s v="CUST1030"/>
    <d v="2022-03-17T10:00:00"/>
    <x v="0"/>
    <s v="2022"/>
    <x v="2"/>
    <x v="2"/>
    <n v="34885.339999999997"/>
    <n v="33733.72"/>
    <x v="866"/>
    <n v="42.31"/>
    <x v="1"/>
    <x v="1"/>
  </r>
  <r>
    <s v="INV10855"/>
    <s v="CUST1078"/>
    <d v="2022-02-05T15:00:00"/>
    <x v="2"/>
    <s v="2022"/>
    <x v="0"/>
    <x v="1"/>
    <n v="47570.3"/>
    <n v="34407.72"/>
    <x v="341"/>
    <n v="151.16999999999999"/>
    <x v="1"/>
    <x v="2"/>
  </r>
  <r>
    <s v="INV12960"/>
    <s v="CUST1063"/>
    <d v="2022-05-04T08:00:00"/>
    <x v="4"/>
    <s v="2022"/>
    <x v="0"/>
    <x v="3"/>
    <n v="7047.51"/>
    <n v="72148.39"/>
    <x v="867"/>
    <n v="202.26"/>
    <x v="1"/>
    <x v="1"/>
  </r>
  <r>
    <s v="INV11572"/>
    <s v="CUST1009"/>
    <d v="2022-03-07T12:00:00"/>
    <x v="0"/>
    <s v="2022"/>
    <x v="3"/>
    <x v="1"/>
    <n v="33617.22"/>
    <n v="4835.12"/>
    <x v="868"/>
    <n v="121.05"/>
    <x v="2"/>
    <x v="0"/>
  </r>
  <r>
    <s v="INV12291"/>
    <s v="CUST1032"/>
    <d v="2022-04-06T11:00:00"/>
    <x v="3"/>
    <s v="2022"/>
    <x v="1"/>
    <x v="0"/>
    <n v="20121.45"/>
    <n v="90447.25"/>
    <x v="805"/>
    <n v="164.37"/>
    <x v="2"/>
    <x v="2"/>
  </r>
  <r>
    <s v="INV10213"/>
    <s v="CUST1061"/>
    <d v="2022-01-09T21:00:00"/>
    <x v="1"/>
    <s v="2022"/>
    <x v="1"/>
    <x v="3"/>
    <n v="36101.94"/>
    <n v="77662.69"/>
    <x v="869"/>
    <n v="23.85"/>
    <x v="3"/>
    <x v="0"/>
  </r>
  <r>
    <s v="INV11878"/>
    <s v="CUST1031"/>
    <d v="2022-03-20T06:00:00"/>
    <x v="0"/>
    <s v="2022"/>
    <x v="2"/>
    <x v="1"/>
    <n v="32776.120000000003"/>
    <n v="81190.19"/>
    <x v="870"/>
    <n v="22.4"/>
    <x v="2"/>
    <x v="0"/>
  </r>
  <r>
    <s v="INV10342"/>
    <s v="CUST1021"/>
    <d v="2022-01-15T06:00:00"/>
    <x v="1"/>
    <s v="2022"/>
    <x v="3"/>
    <x v="0"/>
    <n v="27800.04"/>
    <n v="82137.899999999994"/>
    <x v="871"/>
    <n v="217.71"/>
    <x v="2"/>
    <x v="2"/>
  </r>
  <r>
    <s v="INV12924"/>
    <s v="CUST1084"/>
    <d v="2022-05-02T20:00:00"/>
    <x v="4"/>
    <s v="2022"/>
    <x v="2"/>
    <x v="1"/>
    <n v="39586.839999999997"/>
    <n v="56827.09"/>
    <x v="123"/>
    <n v="145.04"/>
    <x v="2"/>
    <x v="1"/>
  </r>
  <r>
    <s v="INV10523"/>
    <s v="CUST1093"/>
    <d v="2022-01-22T19:00:00"/>
    <x v="1"/>
    <s v="2022"/>
    <x v="2"/>
    <x v="1"/>
    <n v="37686.49"/>
    <n v="1790.44"/>
    <x v="872"/>
    <n v="121.8"/>
    <x v="1"/>
    <x v="2"/>
  </r>
  <r>
    <s v="INV10962"/>
    <s v="CUST1089"/>
    <d v="2022-02-10T02:00:00"/>
    <x v="2"/>
    <s v="2022"/>
    <x v="3"/>
    <x v="1"/>
    <n v="14586.49"/>
    <n v="56791.839999999997"/>
    <x v="873"/>
    <n v="279.70999999999998"/>
    <x v="3"/>
    <x v="2"/>
  </r>
  <r>
    <s v="INV12979"/>
    <s v="CUST1077"/>
    <d v="2022-05-05T03:00:00"/>
    <x v="4"/>
    <s v="2022"/>
    <x v="1"/>
    <x v="3"/>
    <n v="10353.74"/>
    <n v="11928.32"/>
    <x v="760"/>
    <n v="207.58"/>
    <x v="1"/>
    <x v="0"/>
  </r>
  <r>
    <s v="INV11003"/>
    <s v="CUST1082"/>
    <d v="2022-02-11T19:00:00"/>
    <x v="2"/>
    <s v="2022"/>
    <x v="3"/>
    <x v="0"/>
    <n v="31992.36"/>
    <n v="36640.57"/>
    <x v="874"/>
    <n v="112.52"/>
    <x v="1"/>
    <x v="2"/>
  </r>
  <r>
    <s v="INV12581"/>
    <s v="CUST1037"/>
    <d v="2022-04-18T13:00:00"/>
    <x v="3"/>
    <s v="2022"/>
    <x v="0"/>
    <x v="1"/>
    <n v="901.51"/>
    <n v="49662.559999999998"/>
    <x v="875"/>
    <n v="109.63"/>
    <x v="2"/>
    <x v="2"/>
  </r>
  <r>
    <s v="INV10958"/>
    <s v="CUST1046"/>
    <d v="2022-02-09T22:00:00"/>
    <x v="2"/>
    <s v="2022"/>
    <x v="1"/>
    <x v="0"/>
    <n v="49316.55"/>
    <n v="22352.560000000001"/>
    <x v="876"/>
    <n v="114.2"/>
    <x v="1"/>
    <x v="4"/>
  </r>
  <r>
    <s v="INV11298"/>
    <s v="CUST1048"/>
    <d v="2022-02-24T02:00:00"/>
    <x v="2"/>
    <s v="2022"/>
    <x v="2"/>
    <x v="2"/>
    <n v="26111.1"/>
    <n v="46683.67"/>
    <x v="877"/>
    <n v="138.97"/>
    <x v="3"/>
    <x v="4"/>
  </r>
  <r>
    <s v="INV11533"/>
    <s v="CUST1002"/>
    <d v="2022-03-05T21:00:00"/>
    <x v="0"/>
    <s v="2022"/>
    <x v="1"/>
    <x v="1"/>
    <n v="19543.740000000002"/>
    <n v="34715.440000000002"/>
    <x v="878"/>
    <n v="293.35000000000002"/>
    <x v="1"/>
    <x v="2"/>
  </r>
  <r>
    <s v="INV10235"/>
    <s v="CUST1089"/>
    <d v="2022-01-10T19:00:00"/>
    <x v="1"/>
    <s v="2022"/>
    <x v="2"/>
    <x v="3"/>
    <n v="12154.84"/>
    <n v="92817.8"/>
    <x v="879"/>
    <n v="261.63"/>
    <x v="1"/>
    <x v="0"/>
  </r>
  <r>
    <s v="INV11291"/>
    <s v="CUST1023"/>
    <d v="2022-02-23T19:00:00"/>
    <x v="2"/>
    <s v="2022"/>
    <x v="1"/>
    <x v="1"/>
    <n v="41055.71"/>
    <n v="86982.05"/>
    <x v="880"/>
    <n v="286.64"/>
    <x v="1"/>
    <x v="1"/>
  </r>
  <r>
    <s v="INV12838"/>
    <s v="CUST1004"/>
    <d v="2022-04-29T06:00:00"/>
    <x v="3"/>
    <s v="2022"/>
    <x v="1"/>
    <x v="0"/>
    <n v="46627.83"/>
    <n v="99172.25"/>
    <x v="144"/>
    <n v="203.2"/>
    <x v="3"/>
    <x v="2"/>
  </r>
  <r>
    <s v="INV12391"/>
    <s v="CUST1015"/>
    <d v="2022-04-10T15:00:00"/>
    <x v="3"/>
    <s v="2022"/>
    <x v="1"/>
    <x v="1"/>
    <n v="39985.919999999998"/>
    <n v="84982.56"/>
    <x v="881"/>
    <n v="38.340000000000003"/>
    <x v="1"/>
    <x v="3"/>
  </r>
  <r>
    <s v="INV11139"/>
    <s v="CUST1039"/>
    <d v="2022-02-17T11:00:00"/>
    <x v="2"/>
    <s v="2022"/>
    <x v="1"/>
    <x v="1"/>
    <n v="6770.71"/>
    <n v="28782.2"/>
    <x v="882"/>
    <n v="164.37"/>
    <x v="0"/>
    <x v="1"/>
  </r>
  <r>
    <s v="INV12245"/>
    <s v="CUST1079"/>
    <d v="2022-04-04T13:00:00"/>
    <x v="3"/>
    <s v="2022"/>
    <x v="1"/>
    <x v="0"/>
    <n v="9609.76"/>
    <n v="15866.92"/>
    <x v="883"/>
    <n v="221.85"/>
    <x v="3"/>
    <x v="3"/>
  </r>
  <r>
    <s v="INV12030"/>
    <s v="CUST1048"/>
    <d v="2022-03-26T14:00:00"/>
    <x v="0"/>
    <s v="2022"/>
    <x v="2"/>
    <x v="1"/>
    <n v="30876.959999999999"/>
    <n v="16311.03"/>
    <x v="884"/>
    <n v="121.17"/>
    <x v="3"/>
    <x v="3"/>
  </r>
  <r>
    <s v="INV10889"/>
    <s v="CUST1016"/>
    <d v="2022-02-07T01:00:00"/>
    <x v="2"/>
    <s v="2022"/>
    <x v="1"/>
    <x v="2"/>
    <n v="42033.23"/>
    <n v="92346.13"/>
    <x v="885"/>
    <n v="87.48"/>
    <x v="3"/>
    <x v="2"/>
  </r>
  <r>
    <s v="INV10646"/>
    <s v="CUST1057"/>
    <d v="2022-01-27T22:00:00"/>
    <x v="1"/>
    <s v="2022"/>
    <x v="1"/>
    <x v="1"/>
    <n v="32741.99"/>
    <n v="5851.43"/>
    <x v="107"/>
    <n v="265.47000000000003"/>
    <x v="1"/>
    <x v="3"/>
  </r>
  <r>
    <s v="INV10585"/>
    <s v="CUST1088"/>
    <d v="2022-01-25T09:00:00"/>
    <x v="1"/>
    <s v="2022"/>
    <x v="1"/>
    <x v="2"/>
    <n v="31524.58"/>
    <n v="80627.61"/>
    <x v="886"/>
    <n v="10.65"/>
    <x v="1"/>
    <x v="4"/>
  </r>
  <r>
    <s v="INV10945"/>
    <s v="CUST1055"/>
    <d v="2022-02-09T09:00:00"/>
    <x v="2"/>
    <s v="2022"/>
    <x v="2"/>
    <x v="1"/>
    <n v="36312.21"/>
    <n v="71509.59"/>
    <x v="244"/>
    <n v="119.25"/>
    <x v="1"/>
    <x v="2"/>
  </r>
  <r>
    <s v="INV10082"/>
    <s v="CUST1033"/>
    <d v="2022-01-04T10:00:00"/>
    <x v="1"/>
    <s v="2022"/>
    <x v="2"/>
    <x v="2"/>
    <n v="9404.42"/>
    <n v="32811.31"/>
    <x v="887"/>
    <n v="189.51"/>
    <x v="3"/>
    <x v="3"/>
  </r>
  <r>
    <s v="INV12951"/>
    <s v="CUST1015"/>
    <d v="2022-05-03T23:00:00"/>
    <x v="4"/>
    <s v="2022"/>
    <x v="1"/>
    <x v="0"/>
    <n v="20605.580000000002"/>
    <n v="86243.69"/>
    <x v="888"/>
    <n v="213.03"/>
    <x v="2"/>
    <x v="1"/>
  </r>
  <r>
    <s v="INV10059"/>
    <s v="CUST1083"/>
    <d v="2022-01-03T11:00:00"/>
    <x v="1"/>
    <s v="2022"/>
    <x v="1"/>
    <x v="1"/>
    <n v="40340.839999999997"/>
    <n v="53386.15"/>
    <x v="330"/>
    <n v="178.38"/>
    <x v="1"/>
    <x v="0"/>
  </r>
  <r>
    <s v="INV10550"/>
    <s v="CUST1032"/>
    <d v="2022-01-23T22:00:00"/>
    <x v="1"/>
    <s v="2022"/>
    <x v="0"/>
    <x v="3"/>
    <n v="3991.9"/>
    <n v="95441.5"/>
    <x v="820"/>
    <n v="191.41"/>
    <x v="1"/>
    <x v="3"/>
  </r>
  <r>
    <s v="INV10823"/>
    <s v="CUST1016"/>
    <d v="2022-02-04T07:00:00"/>
    <x v="2"/>
    <s v="2022"/>
    <x v="1"/>
    <x v="1"/>
    <n v="41540.06"/>
    <n v="59253.11"/>
    <x v="889"/>
    <n v="101.9"/>
    <x v="1"/>
    <x v="4"/>
  </r>
  <r>
    <s v="INV10318"/>
    <s v="CUST1081"/>
    <d v="2022-01-14T06:00:00"/>
    <x v="1"/>
    <s v="2022"/>
    <x v="1"/>
    <x v="3"/>
    <n v="22716.18"/>
    <n v="93621.2"/>
    <x v="890"/>
    <n v="128.68"/>
    <x v="0"/>
    <x v="2"/>
  </r>
  <r>
    <s v="INV11085"/>
    <s v="CUST1001"/>
    <d v="2022-02-15T05:00:00"/>
    <x v="2"/>
    <s v="2022"/>
    <x v="2"/>
    <x v="0"/>
    <n v="40035.19"/>
    <n v="41139.85"/>
    <x v="891"/>
    <n v="108.33"/>
    <x v="1"/>
    <x v="2"/>
  </r>
  <r>
    <s v="INV12055"/>
    <s v="CUST1057"/>
    <d v="2022-03-27T15:00:00"/>
    <x v="0"/>
    <s v="2022"/>
    <x v="1"/>
    <x v="1"/>
    <n v="42323.29"/>
    <n v="79869.600000000006"/>
    <x v="892"/>
    <n v="124.73"/>
    <x v="0"/>
    <x v="4"/>
  </r>
  <r>
    <s v="INV12854"/>
    <s v="CUST1049"/>
    <d v="2022-04-29T22:00:00"/>
    <x v="3"/>
    <s v="2022"/>
    <x v="0"/>
    <x v="0"/>
    <n v="15575.66"/>
    <n v="65987.08"/>
    <x v="893"/>
    <n v="12.05"/>
    <x v="0"/>
    <x v="3"/>
  </r>
  <r>
    <s v="INV12931"/>
    <s v="CUST1022"/>
    <d v="2022-05-03T03:00:00"/>
    <x v="4"/>
    <s v="2022"/>
    <x v="3"/>
    <x v="1"/>
    <n v="41650.769999999997"/>
    <n v="8617.2999999999993"/>
    <x v="894"/>
    <n v="137.79"/>
    <x v="0"/>
    <x v="2"/>
  </r>
  <r>
    <s v="INV12577"/>
    <s v="CUST1031"/>
    <d v="2022-04-18T09:00:00"/>
    <x v="3"/>
    <s v="2022"/>
    <x v="1"/>
    <x v="1"/>
    <n v="28686.92"/>
    <n v="88934.89"/>
    <x v="112"/>
    <n v="193.36"/>
    <x v="1"/>
    <x v="1"/>
  </r>
  <r>
    <s v="INV11630"/>
    <s v="CUST1012"/>
    <d v="2022-03-09T22:00:00"/>
    <x v="0"/>
    <s v="2022"/>
    <x v="1"/>
    <x v="3"/>
    <n v="2263.9899999999998"/>
    <n v="11631.21"/>
    <x v="895"/>
    <n v="198.04"/>
    <x v="1"/>
    <x v="1"/>
  </r>
  <r>
    <s v="INV10645"/>
    <s v="CUST1041"/>
    <d v="2022-01-27T21:00:00"/>
    <x v="1"/>
    <s v="2022"/>
    <x v="1"/>
    <x v="1"/>
    <n v="13489.02"/>
    <n v="59982.9"/>
    <x v="29"/>
    <n v="238.1"/>
    <x v="1"/>
    <x v="2"/>
  </r>
  <r>
    <s v="INV10070"/>
    <s v="CUST1049"/>
    <d v="2022-01-03T22:00:00"/>
    <x v="1"/>
    <s v="2022"/>
    <x v="0"/>
    <x v="1"/>
    <n v="38919.18"/>
    <n v="65920.78"/>
    <x v="896"/>
    <n v="261.33999999999997"/>
    <x v="1"/>
    <x v="2"/>
  </r>
  <r>
    <s v="INV10638"/>
    <s v="CUST1099"/>
    <d v="2022-01-27T14:00:00"/>
    <x v="1"/>
    <s v="2022"/>
    <x v="1"/>
    <x v="1"/>
    <n v="49245.89"/>
    <n v="47087.69"/>
    <x v="897"/>
    <n v="3.94"/>
    <x v="0"/>
    <x v="4"/>
  </r>
  <r>
    <s v="INV12839"/>
    <s v="CUST1093"/>
    <d v="2022-04-29T07:00:00"/>
    <x v="3"/>
    <s v="2022"/>
    <x v="1"/>
    <x v="2"/>
    <n v="12430.94"/>
    <n v="30316.54"/>
    <x v="465"/>
    <n v="264.35000000000002"/>
    <x v="0"/>
    <x v="4"/>
  </r>
  <r>
    <s v="INV12554"/>
    <s v="CUST1054"/>
    <d v="2022-04-17T10:00:00"/>
    <x v="3"/>
    <s v="2022"/>
    <x v="2"/>
    <x v="1"/>
    <n v="10988.76"/>
    <n v="57025.57"/>
    <x v="898"/>
    <n v="298.25"/>
    <x v="3"/>
    <x v="1"/>
  </r>
  <r>
    <s v="INV11897"/>
    <s v="CUST1031"/>
    <d v="2022-03-21T01:00:00"/>
    <x v="0"/>
    <s v="2022"/>
    <x v="0"/>
    <x v="1"/>
    <n v="28586.11"/>
    <n v="79916.59"/>
    <x v="278"/>
    <n v="41.69"/>
    <x v="2"/>
    <x v="4"/>
  </r>
  <r>
    <s v="INV10853"/>
    <s v="CUST1046"/>
    <d v="2022-02-05T13:00:00"/>
    <x v="2"/>
    <s v="2022"/>
    <x v="2"/>
    <x v="0"/>
    <n v="36660.32"/>
    <n v="31073.040000000001"/>
    <x v="899"/>
    <n v="6.2"/>
    <x v="1"/>
    <x v="2"/>
  </r>
  <r>
    <s v="INV11930"/>
    <s v="CUST1011"/>
    <d v="2022-03-22T10:00:00"/>
    <x v="0"/>
    <s v="2022"/>
    <x v="1"/>
    <x v="1"/>
    <n v="15306.99"/>
    <n v="38348.239999999998"/>
    <x v="900"/>
    <n v="172.18"/>
    <x v="1"/>
    <x v="2"/>
  </r>
  <r>
    <s v="INV11916"/>
    <s v="CUST1018"/>
    <d v="2022-03-21T20:00:00"/>
    <x v="0"/>
    <s v="2022"/>
    <x v="1"/>
    <x v="3"/>
    <n v="44730.95"/>
    <n v="7851.8"/>
    <x v="901"/>
    <n v="185.12"/>
    <x v="1"/>
    <x v="1"/>
  </r>
  <r>
    <s v="INV12517"/>
    <s v="CUST1004"/>
    <d v="2022-04-15T21:00:00"/>
    <x v="3"/>
    <s v="2022"/>
    <x v="2"/>
    <x v="2"/>
    <n v="11184.16"/>
    <n v="32325.58"/>
    <x v="902"/>
    <n v="37.950000000000003"/>
    <x v="2"/>
    <x v="3"/>
  </r>
  <r>
    <s v="INV12835"/>
    <s v="CUST1050"/>
    <d v="2022-04-29T03:00:00"/>
    <x v="3"/>
    <s v="2022"/>
    <x v="1"/>
    <x v="1"/>
    <n v="35200.06"/>
    <n v="41828.449999999997"/>
    <x v="903"/>
    <n v="204.77"/>
    <x v="0"/>
    <x v="2"/>
  </r>
  <r>
    <s v="INV11044"/>
    <s v="CUST1005"/>
    <d v="2022-02-13T12:00:00"/>
    <x v="2"/>
    <s v="2022"/>
    <x v="2"/>
    <x v="0"/>
    <n v="736.56"/>
    <n v="18684.8"/>
    <x v="279"/>
    <n v="167.04"/>
    <x v="1"/>
    <x v="0"/>
  </r>
  <r>
    <s v="INV12922"/>
    <s v="CUST1001"/>
    <d v="2022-05-02T18:00:00"/>
    <x v="4"/>
    <s v="2022"/>
    <x v="2"/>
    <x v="1"/>
    <n v="30154.16"/>
    <n v="28503.54"/>
    <x v="834"/>
    <n v="189.07"/>
    <x v="3"/>
    <x v="1"/>
  </r>
  <r>
    <s v="INV12528"/>
    <s v="CUST1002"/>
    <d v="2022-04-16T08:00:00"/>
    <x v="3"/>
    <s v="2022"/>
    <x v="1"/>
    <x v="3"/>
    <n v="6966.61"/>
    <n v="13426.32"/>
    <x v="904"/>
    <n v="217.94"/>
    <x v="1"/>
    <x v="4"/>
  </r>
  <r>
    <s v="INV12794"/>
    <s v="CUST1033"/>
    <d v="2022-04-27T10:00:00"/>
    <x v="3"/>
    <s v="2022"/>
    <x v="0"/>
    <x v="2"/>
    <n v="3091.48"/>
    <n v="40382.730000000003"/>
    <x v="825"/>
    <n v="148.35"/>
    <x v="2"/>
    <x v="0"/>
  </r>
  <r>
    <s v="INV12120"/>
    <s v="CUST1035"/>
    <d v="2022-03-30T08:00:00"/>
    <x v="0"/>
    <s v="2022"/>
    <x v="2"/>
    <x v="2"/>
    <n v="15446.2"/>
    <n v="87085.56"/>
    <x v="905"/>
    <n v="148.53"/>
    <x v="2"/>
    <x v="0"/>
  </r>
  <r>
    <s v="INV11721"/>
    <s v="CUST1012"/>
    <d v="2022-03-13T17:00:00"/>
    <x v="0"/>
    <s v="2022"/>
    <x v="0"/>
    <x v="1"/>
    <n v="16697.41"/>
    <n v="42680.52"/>
    <x v="147"/>
    <n v="133.49"/>
    <x v="3"/>
    <x v="1"/>
  </r>
  <r>
    <s v="INV10219"/>
    <s v="CUST1002"/>
    <d v="2022-01-10T03:00:00"/>
    <x v="1"/>
    <s v="2022"/>
    <x v="1"/>
    <x v="1"/>
    <n v="22290.13"/>
    <n v="38675.03"/>
    <x v="906"/>
    <n v="136.71"/>
    <x v="3"/>
    <x v="4"/>
  </r>
  <r>
    <s v="INV10128"/>
    <s v="CUST1011"/>
    <d v="2022-01-06T08:00:00"/>
    <x v="1"/>
    <s v="2022"/>
    <x v="1"/>
    <x v="1"/>
    <n v="25727.48"/>
    <n v="68092.33"/>
    <x v="602"/>
    <n v="297.64999999999998"/>
    <x v="3"/>
    <x v="2"/>
  </r>
  <r>
    <s v="INV10371"/>
    <s v="CUST1005"/>
    <d v="2022-01-16T11:00:00"/>
    <x v="1"/>
    <s v="2022"/>
    <x v="1"/>
    <x v="1"/>
    <n v="26212.49"/>
    <n v="61842.559999999998"/>
    <x v="718"/>
    <n v="124.67"/>
    <x v="2"/>
    <x v="4"/>
  </r>
  <r>
    <s v="INV10103"/>
    <s v="CUST1040"/>
    <d v="2022-01-05T07:00:00"/>
    <x v="1"/>
    <s v="2022"/>
    <x v="2"/>
    <x v="1"/>
    <n v="29884.68"/>
    <n v="27541.279999999999"/>
    <x v="907"/>
    <n v="23.37"/>
    <x v="0"/>
    <x v="1"/>
  </r>
  <r>
    <s v="INV12676"/>
    <s v="CUST1092"/>
    <d v="2022-04-22T12:00:00"/>
    <x v="3"/>
    <s v="2022"/>
    <x v="1"/>
    <x v="3"/>
    <n v="35987.53"/>
    <n v="12083.63"/>
    <x v="908"/>
    <n v="32.44"/>
    <x v="2"/>
    <x v="2"/>
  </r>
  <r>
    <s v="INV10170"/>
    <s v="CUST1031"/>
    <d v="2022-01-08T02:00:00"/>
    <x v="1"/>
    <s v="2022"/>
    <x v="2"/>
    <x v="3"/>
    <n v="46833.7"/>
    <n v="37057.42"/>
    <x v="909"/>
    <n v="10.15"/>
    <x v="3"/>
    <x v="3"/>
  </r>
  <r>
    <s v="INV11227"/>
    <s v="CUST1061"/>
    <d v="2022-02-21T03:00:00"/>
    <x v="2"/>
    <s v="2022"/>
    <x v="1"/>
    <x v="0"/>
    <n v="10484.64"/>
    <n v="96602.85"/>
    <x v="67"/>
    <n v="14.03"/>
    <x v="1"/>
    <x v="1"/>
  </r>
  <r>
    <s v="INV10675"/>
    <s v="CUST1007"/>
    <d v="2022-01-29T03:00:00"/>
    <x v="1"/>
    <s v="2022"/>
    <x v="2"/>
    <x v="0"/>
    <n v="4013.67"/>
    <n v="49764.33"/>
    <x v="910"/>
    <n v="242.83"/>
    <x v="2"/>
    <x v="4"/>
  </r>
  <r>
    <s v="INV12864"/>
    <s v="CUST1020"/>
    <d v="2022-04-30T08:00:00"/>
    <x v="3"/>
    <s v="2022"/>
    <x v="0"/>
    <x v="0"/>
    <n v="47645.99"/>
    <n v="16118.43"/>
    <x v="911"/>
    <n v="221.57"/>
    <x v="1"/>
    <x v="1"/>
  </r>
  <r>
    <s v="INV10211"/>
    <s v="CUST1087"/>
    <d v="2022-01-09T19:00:00"/>
    <x v="1"/>
    <s v="2022"/>
    <x v="0"/>
    <x v="1"/>
    <n v="19118.04"/>
    <n v="64752.06"/>
    <x v="912"/>
    <n v="220.09"/>
    <x v="1"/>
    <x v="3"/>
  </r>
  <r>
    <s v="INV12597"/>
    <s v="CUST1022"/>
    <d v="2022-04-19T05:00:00"/>
    <x v="3"/>
    <s v="2022"/>
    <x v="1"/>
    <x v="1"/>
    <n v="27754.73"/>
    <n v="85734.31"/>
    <x v="913"/>
    <n v="35.46"/>
    <x v="2"/>
    <x v="2"/>
  </r>
  <r>
    <s v="INV12808"/>
    <s v="CUST1031"/>
    <d v="2022-04-28T00:00:00"/>
    <x v="3"/>
    <s v="2022"/>
    <x v="1"/>
    <x v="3"/>
    <n v="14237.67"/>
    <n v="27330.06"/>
    <x v="891"/>
    <n v="178.45"/>
    <x v="1"/>
    <x v="1"/>
  </r>
  <r>
    <s v="INV12182"/>
    <s v="CUST1009"/>
    <d v="2022-04-01T22:00:00"/>
    <x v="3"/>
    <s v="2022"/>
    <x v="3"/>
    <x v="0"/>
    <n v="47112.26"/>
    <n v="56115.1"/>
    <x v="272"/>
    <n v="130.88"/>
    <x v="3"/>
    <x v="0"/>
  </r>
  <r>
    <s v="INV11542"/>
    <s v="CUST1048"/>
    <d v="2022-03-06T06:00:00"/>
    <x v="0"/>
    <s v="2022"/>
    <x v="0"/>
    <x v="1"/>
    <n v="6510.01"/>
    <n v="82936.59"/>
    <x v="643"/>
    <n v="236.46"/>
    <x v="3"/>
    <x v="2"/>
  </r>
  <r>
    <s v="INV11240"/>
    <s v="CUST1030"/>
    <d v="2022-02-21T16:00:00"/>
    <x v="2"/>
    <s v="2022"/>
    <x v="2"/>
    <x v="2"/>
    <n v="45689.11"/>
    <n v="92581.49"/>
    <x v="716"/>
    <n v="77.81"/>
    <x v="0"/>
    <x v="3"/>
  </r>
  <r>
    <s v="INV10803"/>
    <s v="CUST1032"/>
    <d v="2022-02-03T11:00:00"/>
    <x v="2"/>
    <s v="2022"/>
    <x v="1"/>
    <x v="3"/>
    <n v="39198.589999999997"/>
    <n v="22468.23"/>
    <x v="914"/>
    <n v="156.46"/>
    <x v="3"/>
    <x v="4"/>
  </r>
  <r>
    <s v="INV11331"/>
    <s v="CUST1092"/>
    <d v="2022-02-25T11:00:00"/>
    <x v="2"/>
    <s v="2022"/>
    <x v="1"/>
    <x v="0"/>
    <n v="13576.7"/>
    <n v="49086.77"/>
    <x v="915"/>
    <n v="152"/>
    <x v="1"/>
    <x v="0"/>
  </r>
  <r>
    <s v="INV11421"/>
    <s v="CUST1037"/>
    <d v="2022-03-01T05:00:00"/>
    <x v="0"/>
    <s v="2022"/>
    <x v="3"/>
    <x v="0"/>
    <n v="30790.15"/>
    <n v="25672.9"/>
    <x v="648"/>
    <n v="249.97"/>
    <x v="0"/>
    <x v="4"/>
  </r>
  <r>
    <s v="INV12278"/>
    <s v="CUST1079"/>
    <d v="2022-04-05T22:00:00"/>
    <x v="3"/>
    <s v="2022"/>
    <x v="2"/>
    <x v="1"/>
    <n v="31250.86"/>
    <n v="40648.19"/>
    <x v="916"/>
    <n v="292.56"/>
    <x v="3"/>
    <x v="2"/>
  </r>
  <r>
    <s v="INV11165"/>
    <s v="CUST1071"/>
    <d v="2022-02-18T13:00:00"/>
    <x v="2"/>
    <s v="2022"/>
    <x v="0"/>
    <x v="1"/>
    <n v="37336.080000000002"/>
    <n v="43640.45"/>
    <x v="708"/>
    <n v="248.65"/>
    <x v="2"/>
    <x v="3"/>
  </r>
  <r>
    <s v="INV11443"/>
    <s v="CUST1072"/>
    <d v="2022-03-02T03:00:00"/>
    <x v="0"/>
    <s v="2022"/>
    <x v="2"/>
    <x v="1"/>
    <n v="33897.97"/>
    <n v="95917.18"/>
    <x v="917"/>
    <n v="19.149999999999999"/>
    <x v="1"/>
    <x v="3"/>
  </r>
  <r>
    <s v="INV11976"/>
    <s v="CUST1063"/>
    <d v="2022-03-24T08:00:00"/>
    <x v="0"/>
    <s v="2022"/>
    <x v="1"/>
    <x v="1"/>
    <n v="39537.24"/>
    <n v="28637.93"/>
    <x v="674"/>
    <n v="298.37"/>
    <x v="0"/>
    <x v="1"/>
  </r>
  <r>
    <s v="INV10084"/>
    <s v="CUST1061"/>
    <d v="2022-01-04T12:00:00"/>
    <x v="1"/>
    <s v="2022"/>
    <x v="2"/>
    <x v="3"/>
    <n v="4943.2700000000004"/>
    <n v="23768.9"/>
    <x v="639"/>
    <n v="193.25"/>
    <x v="2"/>
    <x v="1"/>
  </r>
  <r>
    <s v="INV10325"/>
    <s v="CUST1099"/>
    <d v="2022-01-14T13:00:00"/>
    <x v="1"/>
    <s v="2022"/>
    <x v="2"/>
    <x v="1"/>
    <n v="29544.89"/>
    <n v="99323.28"/>
    <x v="918"/>
    <n v="235.89"/>
    <x v="2"/>
    <x v="4"/>
  </r>
  <r>
    <s v="INV10383"/>
    <s v="CUST1084"/>
    <d v="2022-01-16T23:00:00"/>
    <x v="1"/>
    <s v="2022"/>
    <x v="1"/>
    <x v="0"/>
    <n v="13778.74"/>
    <n v="26951.25"/>
    <x v="919"/>
    <n v="118.96"/>
    <x v="1"/>
    <x v="2"/>
  </r>
  <r>
    <s v="INV12492"/>
    <s v="CUST1074"/>
    <d v="2022-04-14T20:00:00"/>
    <x v="3"/>
    <s v="2022"/>
    <x v="0"/>
    <x v="1"/>
    <n v="46341.07"/>
    <n v="89405.83"/>
    <x v="254"/>
    <n v="173.55"/>
    <x v="2"/>
    <x v="1"/>
  </r>
  <r>
    <s v="INV11647"/>
    <s v="CUST1083"/>
    <d v="2022-03-10T15:00:00"/>
    <x v="0"/>
    <s v="2022"/>
    <x v="3"/>
    <x v="0"/>
    <n v="527.17999999999995"/>
    <n v="19318.07"/>
    <x v="920"/>
    <n v="102.47"/>
    <x v="0"/>
    <x v="3"/>
  </r>
  <r>
    <s v="INV11061"/>
    <s v="CUST1018"/>
    <d v="2022-02-14T05:00:00"/>
    <x v="2"/>
    <s v="2022"/>
    <x v="3"/>
    <x v="3"/>
    <n v="31531.66"/>
    <n v="80654.89"/>
    <x v="921"/>
    <n v="144.57"/>
    <x v="2"/>
    <x v="3"/>
  </r>
  <r>
    <s v="INV11744"/>
    <s v="CUST1058"/>
    <d v="2022-03-14T16:00:00"/>
    <x v="0"/>
    <s v="2022"/>
    <x v="3"/>
    <x v="2"/>
    <n v="37147.51"/>
    <n v="14345.75"/>
    <x v="922"/>
    <n v="142.05000000000001"/>
    <x v="3"/>
    <x v="3"/>
  </r>
  <r>
    <s v="INV10615"/>
    <s v="CUST1012"/>
    <d v="2022-01-26T15:00:00"/>
    <x v="1"/>
    <s v="2022"/>
    <x v="2"/>
    <x v="1"/>
    <n v="27688.35"/>
    <n v="61383.199999999997"/>
    <x v="923"/>
    <n v="253.01"/>
    <x v="3"/>
    <x v="3"/>
  </r>
  <r>
    <s v="INV11260"/>
    <s v="CUST1053"/>
    <d v="2022-02-22T12:00:00"/>
    <x v="2"/>
    <s v="2022"/>
    <x v="1"/>
    <x v="1"/>
    <n v="17607.310000000001"/>
    <n v="89391.47"/>
    <x v="924"/>
    <n v="27.59"/>
    <x v="3"/>
    <x v="2"/>
  </r>
  <r>
    <s v="INV10731"/>
    <s v="CUST1056"/>
    <d v="2022-01-31T11:00:00"/>
    <x v="1"/>
    <s v="2022"/>
    <x v="2"/>
    <x v="3"/>
    <n v="38032.720000000001"/>
    <n v="61391.44"/>
    <x v="925"/>
    <n v="223.74"/>
    <x v="2"/>
    <x v="2"/>
  </r>
  <r>
    <s v="INV11929"/>
    <s v="CUST1023"/>
    <d v="2022-03-22T09:00:00"/>
    <x v="0"/>
    <s v="2022"/>
    <x v="3"/>
    <x v="0"/>
    <n v="24824.98"/>
    <n v="2515.39"/>
    <x v="741"/>
    <n v="279.47000000000003"/>
    <x v="3"/>
    <x v="3"/>
  </r>
  <r>
    <s v="INV11666"/>
    <s v="CUST1014"/>
    <d v="2022-03-11T10:00:00"/>
    <x v="0"/>
    <s v="2022"/>
    <x v="3"/>
    <x v="3"/>
    <n v="29360.77"/>
    <n v="38120.660000000003"/>
    <x v="926"/>
    <n v="184.75"/>
    <x v="3"/>
    <x v="4"/>
  </r>
  <r>
    <s v="INV11791"/>
    <s v="CUST1052"/>
    <d v="2022-03-16T15:00:00"/>
    <x v="0"/>
    <s v="2022"/>
    <x v="1"/>
    <x v="0"/>
    <n v="5826.26"/>
    <n v="94898.69"/>
    <x v="927"/>
    <n v="239.23"/>
    <x v="1"/>
    <x v="0"/>
  </r>
  <r>
    <s v="INV10880"/>
    <s v="CUST1050"/>
    <d v="2022-02-06T16:00:00"/>
    <x v="2"/>
    <s v="2022"/>
    <x v="2"/>
    <x v="0"/>
    <n v="40523.72"/>
    <n v="33538.800000000003"/>
    <x v="928"/>
    <n v="124.34"/>
    <x v="2"/>
    <x v="2"/>
  </r>
  <r>
    <s v="INV10221"/>
    <s v="CUST1080"/>
    <d v="2022-01-10T05:00:00"/>
    <x v="1"/>
    <s v="2022"/>
    <x v="1"/>
    <x v="2"/>
    <n v="28471.040000000001"/>
    <n v="62027.81"/>
    <x v="17"/>
    <n v="61.34"/>
    <x v="1"/>
    <x v="3"/>
  </r>
  <r>
    <s v="INV10012"/>
    <s v="CUST1023"/>
    <d v="2022-01-01T12:00:00"/>
    <x v="1"/>
    <s v="2022"/>
    <x v="2"/>
    <x v="1"/>
    <n v="27488.73"/>
    <n v="57570.43"/>
    <x v="929"/>
    <n v="236.06"/>
    <x v="1"/>
    <x v="0"/>
  </r>
  <r>
    <s v="INV10711"/>
    <s v="CUST1024"/>
    <d v="2022-01-30T15:00:00"/>
    <x v="1"/>
    <s v="2022"/>
    <x v="2"/>
    <x v="1"/>
    <n v="36714.050000000003"/>
    <n v="74697.97"/>
    <x v="930"/>
    <n v="99.65"/>
    <x v="3"/>
    <x v="4"/>
  </r>
  <r>
    <s v="INV11835"/>
    <s v="CUST1073"/>
    <d v="2022-03-18T11:00:00"/>
    <x v="0"/>
    <s v="2022"/>
    <x v="2"/>
    <x v="1"/>
    <n v="47981.71"/>
    <n v="71234.25"/>
    <x v="931"/>
    <n v="125.05"/>
    <x v="1"/>
    <x v="0"/>
  </r>
  <r>
    <s v="INV11435"/>
    <s v="CUST1095"/>
    <d v="2022-03-01T19:00:00"/>
    <x v="0"/>
    <s v="2022"/>
    <x v="1"/>
    <x v="2"/>
    <n v="33613.31"/>
    <n v="16286.04"/>
    <x v="932"/>
    <n v="290.63"/>
    <x v="1"/>
    <x v="0"/>
  </r>
  <r>
    <s v="INV10540"/>
    <s v="CUST1079"/>
    <d v="2022-01-23T12:00:00"/>
    <x v="1"/>
    <s v="2022"/>
    <x v="0"/>
    <x v="0"/>
    <n v="12709.01"/>
    <n v="23640.84"/>
    <x v="280"/>
    <n v="21.61"/>
    <x v="1"/>
    <x v="0"/>
  </r>
  <r>
    <s v="INV11209"/>
    <s v="CUST1035"/>
    <d v="2022-02-20T09:00:00"/>
    <x v="2"/>
    <s v="2022"/>
    <x v="1"/>
    <x v="1"/>
    <n v="15712.35"/>
    <n v="41503.35"/>
    <x v="933"/>
    <n v="248.59"/>
    <x v="1"/>
    <x v="2"/>
  </r>
  <r>
    <s v="INV10063"/>
    <s v="CUST1043"/>
    <d v="2022-01-03T15:00:00"/>
    <x v="1"/>
    <s v="2022"/>
    <x v="3"/>
    <x v="1"/>
    <n v="29411.3"/>
    <n v="41085.89"/>
    <x v="620"/>
    <n v="208.27"/>
    <x v="1"/>
    <x v="3"/>
  </r>
  <r>
    <s v="INV10991"/>
    <s v="CUST1012"/>
    <d v="2022-02-11T07:00:00"/>
    <x v="2"/>
    <s v="2022"/>
    <x v="3"/>
    <x v="1"/>
    <n v="336.21"/>
    <n v="32699.39"/>
    <x v="934"/>
    <n v="91.72"/>
    <x v="1"/>
    <x v="2"/>
  </r>
  <r>
    <s v="INV11571"/>
    <s v="CUST1031"/>
    <d v="2022-03-07T11:00:00"/>
    <x v="0"/>
    <s v="2022"/>
    <x v="1"/>
    <x v="1"/>
    <n v="45166.02"/>
    <n v="61551.15"/>
    <x v="935"/>
    <n v="268.39999999999998"/>
    <x v="0"/>
    <x v="4"/>
  </r>
  <r>
    <s v="INV11168"/>
    <s v="CUST1014"/>
    <d v="2022-02-18T16:00:00"/>
    <x v="2"/>
    <s v="2022"/>
    <x v="3"/>
    <x v="1"/>
    <n v="28214.1"/>
    <n v="21136.86"/>
    <x v="550"/>
    <n v="215.67"/>
    <x v="1"/>
    <x v="2"/>
  </r>
  <r>
    <s v="INV10764"/>
    <s v="CUST1099"/>
    <d v="2022-02-01T20:00:00"/>
    <x v="2"/>
    <s v="2022"/>
    <x v="1"/>
    <x v="3"/>
    <n v="4763.7299999999996"/>
    <n v="73497.33"/>
    <x v="936"/>
    <n v="285.92"/>
    <x v="1"/>
    <x v="4"/>
  </r>
  <r>
    <s v="INV12285"/>
    <s v="CUST1091"/>
    <d v="2022-04-06T05:00:00"/>
    <x v="3"/>
    <s v="2022"/>
    <x v="1"/>
    <x v="3"/>
    <n v="2070.98"/>
    <n v="89244.61"/>
    <x v="937"/>
    <n v="297.06"/>
    <x v="1"/>
    <x v="0"/>
  </r>
  <r>
    <s v="INV10355"/>
    <s v="CUST1063"/>
    <d v="2022-01-15T19:00:00"/>
    <x v="1"/>
    <s v="2022"/>
    <x v="3"/>
    <x v="0"/>
    <n v="680.34"/>
    <n v="99038.41"/>
    <x v="938"/>
    <n v="239.38"/>
    <x v="2"/>
    <x v="2"/>
  </r>
  <r>
    <s v="INV12147"/>
    <s v="CUST1077"/>
    <d v="2022-03-31T11:00:00"/>
    <x v="0"/>
    <s v="2022"/>
    <x v="1"/>
    <x v="1"/>
    <n v="39198.14"/>
    <n v="48000.12"/>
    <x v="939"/>
    <n v="185.75"/>
    <x v="3"/>
    <x v="1"/>
  </r>
  <r>
    <s v="INV12401"/>
    <s v="CUST1093"/>
    <d v="2022-04-11T01:00:00"/>
    <x v="3"/>
    <s v="2022"/>
    <x v="0"/>
    <x v="3"/>
    <n v="20112.54"/>
    <n v="75317.710000000006"/>
    <x v="940"/>
    <n v="291.88"/>
    <x v="0"/>
    <x v="2"/>
  </r>
  <r>
    <s v="INV11264"/>
    <s v="CUST1020"/>
    <d v="2022-02-22T16:00:00"/>
    <x v="2"/>
    <s v="2022"/>
    <x v="3"/>
    <x v="1"/>
    <n v="40238.25"/>
    <n v="25355.61"/>
    <x v="941"/>
    <n v="276.55"/>
    <x v="0"/>
    <x v="4"/>
  </r>
  <r>
    <s v="INV10783"/>
    <s v="CUST1065"/>
    <d v="2022-02-02T15:00:00"/>
    <x v="2"/>
    <s v="2022"/>
    <x v="3"/>
    <x v="1"/>
    <n v="47634.12"/>
    <n v="60178.28"/>
    <x v="942"/>
    <n v="54.49"/>
    <x v="2"/>
    <x v="2"/>
  </r>
  <r>
    <s v="INV11228"/>
    <s v="CUST1081"/>
    <d v="2022-02-21T04:00:00"/>
    <x v="2"/>
    <s v="2022"/>
    <x v="2"/>
    <x v="1"/>
    <n v="7263.83"/>
    <n v="91186.15"/>
    <x v="943"/>
    <n v="298.25"/>
    <x v="1"/>
    <x v="2"/>
  </r>
  <r>
    <s v="INV10399"/>
    <s v="CUST1022"/>
    <d v="2022-01-17T15:00:00"/>
    <x v="1"/>
    <s v="2022"/>
    <x v="0"/>
    <x v="0"/>
    <n v="39385.97"/>
    <n v="25331.599999999999"/>
    <x v="944"/>
    <n v="60.83"/>
    <x v="0"/>
    <x v="1"/>
  </r>
  <r>
    <s v="INV10284"/>
    <s v="CUST1098"/>
    <d v="2022-01-12T20:00:00"/>
    <x v="1"/>
    <s v="2022"/>
    <x v="1"/>
    <x v="3"/>
    <n v="11824.77"/>
    <n v="68725.14"/>
    <x v="945"/>
    <n v="149.87"/>
    <x v="3"/>
    <x v="3"/>
  </r>
  <r>
    <s v="INV10553"/>
    <s v="CUST1050"/>
    <d v="2022-01-24T01:00:00"/>
    <x v="1"/>
    <s v="2022"/>
    <x v="1"/>
    <x v="2"/>
    <n v="22287.48"/>
    <n v="36096.080000000002"/>
    <x v="767"/>
    <n v="55.1"/>
    <x v="1"/>
    <x v="4"/>
  </r>
  <r>
    <s v="INV11802"/>
    <s v="CUST1030"/>
    <d v="2022-03-17T02:00:00"/>
    <x v="0"/>
    <s v="2022"/>
    <x v="0"/>
    <x v="1"/>
    <n v="13182.72"/>
    <n v="80019.17"/>
    <x v="946"/>
    <n v="270.63"/>
    <x v="1"/>
    <x v="0"/>
  </r>
  <r>
    <s v="INV11220"/>
    <s v="CUST1022"/>
    <d v="2022-02-20T20:00:00"/>
    <x v="2"/>
    <s v="2022"/>
    <x v="0"/>
    <x v="3"/>
    <n v="5665.67"/>
    <n v="5702.41"/>
    <x v="947"/>
    <n v="21.2"/>
    <x v="0"/>
    <x v="4"/>
  </r>
  <r>
    <s v="INV10841"/>
    <s v="CUST1033"/>
    <d v="2022-02-05T01:00:00"/>
    <x v="2"/>
    <s v="2022"/>
    <x v="1"/>
    <x v="1"/>
    <n v="27133.35"/>
    <n v="71031.929999999993"/>
    <x v="948"/>
    <n v="179.3"/>
    <x v="0"/>
    <x v="3"/>
  </r>
  <r>
    <s v="INV11772"/>
    <s v="CUST1097"/>
    <d v="2022-03-15T20:00:00"/>
    <x v="0"/>
    <s v="2022"/>
    <x v="0"/>
    <x v="2"/>
    <n v="911.72"/>
    <n v="57401.1"/>
    <x v="949"/>
    <n v="62.1"/>
    <x v="1"/>
    <x v="0"/>
  </r>
  <r>
    <s v="INV11200"/>
    <s v="CUST1028"/>
    <d v="2022-02-20T00:00:00"/>
    <x v="2"/>
    <s v="2022"/>
    <x v="0"/>
    <x v="1"/>
    <n v="38451.32"/>
    <n v="53607.92"/>
    <x v="950"/>
    <n v="78.2"/>
    <x v="1"/>
    <x v="1"/>
  </r>
  <r>
    <s v="INV10972"/>
    <s v="CUST1006"/>
    <d v="2022-02-10T12:00:00"/>
    <x v="2"/>
    <s v="2022"/>
    <x v="3"/>
    <x v="3"/>
    <n v="31044.73"/>
    <n v="84687.53"/>
    <x v="904"/>
    <n v="173.14"/>
    <x v="3"/>
    <x v="3"/>
  </r>
  <r>
    <s v="INV10769"/>
    <s v="CUST1072"/>
    <d v="2022-02-02T01:00:00"/>
    <x v="2"/>
    <s v="2022"/>
    <x v="1"/>
    <x v="2"/>
    <n v="12488.74"/>
    <n v="60691.93"/>
    <x v="587"/>
    <n v="189.45"/>
    <x v="2"/>
    <x v="3"/>
  </r>
  <r>
    <s v="INV11428"/>
    <s v="CUST1085"/>
    <d v="2022-03-01T12:00:00"/>
    <x v="0"/>
    <s v="2022"/>
    <x v="2"/>
    <x v="2"/>
    <n v="27561.56"/>
    <n v="8520.7900000000009"/>
    <x v="951"/>
    <n v="52.01"/>
    <x v="1"/>
    <x v="1"/>
  </r>
  <r>
    <s v="INV11135"/>
    <s v="CUST1088"/>
    <d v="2022-02-17T07:00:00"/>
    <x v="2"/>
    <s v="2022"/>
    <x v="0"/>
    <x v="0"/>
    <n v="32291.5"/>
    <n v="49375.03"/>
    <x v="362"/>
    <n v="255.64"/>
    <x v="3"/>
    <x v="4"/>
  </r>
  <r>
    <s v="INV11181"/>
    <s v="CUST1067"/>
    <d v="2022-02-19T05:00:00"/>
    <x v="2"/>
    <s v="2022"/>
    <x v="3"/>
    <x v="0"/>
    <n v="49134.18"/>
    <n v="49512.34"/>
    <x v="952"/>
    <n v="38.450000000000003"/>
    <x v="1"/>
    <x v="1"/>
  </r>
  <r>
    <s v="INV11918"/>
    <s v="CUST1068"/>
    <d v="2022-03-21T22:00:00"/>
    <x v="0"/>
    <s v="2022"/>
    <x v="0"/>
    <x v="0"/>
    <n v="48922.44"/>
    <n v="69947.83"/>
    <x v="953"/>
    <n v="233.21"/>
    <x v="0"/>
    <x v="0"/>
  </r>
  <r>
    <s v="INV10807"/>
    <s v="CUST1020"/>
    <d v="2022-02-03T15:00:00"/>
    <x v="2"/>
    <s v="2022"/>
    <x v="0"/>
    <x v="2"/>
    <n v="47956.02"/>
    <n v="9052.41"/>
    <x v="954"/>
    <n v="253.86"/>
    <x v="0"/>
    <x v="4"/>
  </r>
  <r>
    <s v="INV11468"/>
    <s v="CUST1026"/>
    <d v="2022-03-03T04:00:00"/>
    <x v="0"/>
    <s v="2022"/>
    <x v="3"/>
    <x v="1"/>
    <n v="17028.650000000001"/>
    <n v="38320.620000000003"/>
    <x v="955"/>
    <n v="249.32"/>
    <x v="2"/>
    <x v="2"/>
  </r>
  <r>
    <s v="INV12737"/>
    <s v="CUST1090"/>
    <d v="2022-04-25T01:00:00"/>
    <x v="3"/>
    <s v="2022"/>
    <x v="1"/>
    <x v="1"/>
    <n v="21903.82"/>
    <n v="56796.83"/>
    <x v="956"/>
    <n v="253.86"/>
    <x v="0"/>
    <x v="3"/>
  </r>
  <r>
    <s v="INV11430"/>
    <s v="CUST1080"/>
    <d v="2022-03-01T14:00:00"/>
    <x v="0"/>
    <s v="2022"/>
    <x v="1"/>
    <x v="2"/>
    <n v="5730.76"/>
    <n v="14820.54"/>
    <x v="957"/>
    <n v="50.31"/>
    <x v="1"/>
    <x v="3"/>
  </r>
  <r>
    <s v="INV10694"/>
    <s v="CUST1038"/>
    <d v="2022-01-29T22:00:00"/>
    <x v="1"/>
    <s v="2022"/>
    <x v="3"/>
    <x v="2"/>
    <n v="4485.1099999999997"/>
    <n v="86512.9"/>
    <x v="958"/>
    <n v="224.3"/>
    <x v="1"/>
    <x v="2"/>
  </r>
  <r>
    <s v="INV11350"/>
    <s v="CUST1054"/>
    <d v="2022-02-26T06:00:00"/>
    <x v="2"/>
    <s v="2022"/>
    <x v="0"/>
    <x v="3"/>
    <n v="502.24"/>
    <n v="22218.85"/>
    <x v="959"/>
    <n v="170.51"/>
    <x v="3"/>
    <x v="3"/>
  </r>
  <r>
    <s v="INV11235"/>
    <s v="CUST1067"/>
    <d v="2022-02-21T11:00:00"/>
    <x v="2"/>
    <s v="2022"/>
    <x v="0"/>
    <x v="1"/>
    <n v="8578.2000000000007"/>
    <n v="26129.54"/>
    <x v="634"/>
    <n v="294.37"/>
    <x v="3"/>
    <x v="2"/>
  </r>
  <r>
    <s v="INV11017"/>
    <s v="CUST1021"/>
    <d v="2022-02-12T09:00:00"/>
    <x v="2"/>
    <s v="2022"/>
    <x v="3"/>
    <x v="1"/>
    <n v="19264.28"/>
    <n v="14617.11"/>
    <x v="761"/>
    <n v="275.22000000000003"/>
    <x v="1"/>
    <x v="0"/>
  </r>
  <r>
    <s v="INV11156"/>
    <s v="CUST1052"/>
    <d v="2022-02-18T04:00:00"/>
    <x v="2"/>
    <s v="2022"/>
    <x v="3"/>
    <x v="3"/>
    <n v="37460.400000000001"/>
    <n v="99933.06"/>
    <x v="960"/>
    <n v="136.63999999999999"/>
    <x v="1"/>
    <x v="4"/>
  </r>
  <r>
    <s v="INV11716"/>
    <s v="CUST1016"/>
    <d v="2022-03-13T12:00:00"/>
    <x v="0"/>
    <s v="2022"/>
    <x v="3"/>
    <x v="1"/>
    <n v="2322.4499999999998"/>
    <n v="80836.009999999995"/>
    <x v="961"/>
    <n v="217.47"/>
    <x v="1"/>
    <x v="3"/>
  </r>
  <r>
    <s v="INV12311"/>
    <s v="CUST1000"/>
    <d v="2022-04-07T07:00:00"/>
    <x v="3"/>
    <s v="2022"/>
    <x v="1"/>
    <x v="2"/>
    <n v="40400.199999999997"/>
    <n v="2723.06"/>
    <x v="287"/>
    <n v="197.9"/>
    <x v="0"/>
    <x v="3"/>
  </r>
  <r>
    <s v="INV12476"/>
    <s v="CUST1009"/>
    <d v="2022-04-14T04:00:00"/>
    <x v="3"/>
    <s v="2022"/>
    <x v="0"/>
    <x v="0"/>
    <n v="27734.3"/>
    <n v="25726.39"/>
    <x v="962"/>
    <n v="66.19"/>
    <x v="0"/>
    <x v="2"/>
  </r>
  <r>
    <s v="INV10524"/>
    <s v="CUST1022"/>
    <d v="2022-01-22T20:00:00"/>
    <x v="1"/>
    <s v="2022"/>
    <x v="1"/>
    <x v="2"/>
    <n v="48405.93"/>
    <n v="36559.22"/>
    <x v="963"/>
    <n v="182.12"/>
    <x v="0"/>
    <x v="1"/>
  </r>
  <r>
    <s v="INV10504"/>
    <s v="CUST1085"/>
    <d v="2022-01-22T00:00:00"/>
    <x v="1"/>
    <s v="2022"/>
    <x v="1"/>
    <x v="0"/>
    <n v="27436.23"/>
    <n v="29228.61"/>
    <x v="157"/>
    <n v="221.11"/>
    <x v="3"/>
    <x v="3"/>
  </r>
  <r>
    <s v="INV11126"/>
    <s v="CUST1034"/>
    <d v="2022-02-16T22:00:00"/>
    <x v="2"/>
    <s v="2022"/>
    <x v="1"/>
    <x v="2"/>
    <n v="36502.36"/>
    <n v="79927.429999999993"/>
    <x v="964"/>
    <n v="268.58999999999997"/>
    <x v="1"/>
    <x v="2"/>
  </r>
  <r>
    <s v="INV12715"/>
    <s v="CUST1016"/>
    <d v="2022-04-24T03:00:00"/>
    <x v="3"/>
    <s v="2022"/>
    <x v="2"/>
    <x v="2"/>
    <n v="46233.89"/>
    <n v="18956.97"/>
    <x v="965"/>
    <n v="207.58"/>
    <x v="1"/>
    <x v="0"/>
  </r>
  <r>
    <s v="INV12707"/>
    <s v="CUST1061"/>
    <d v="2022-04-23T19:00:00"/>
    <x v="3"/>
    <s v="2022"/>
    <x v="2"/>
    <x v="1"/>
    <n v="18768.57"/>
    <n v="66600.81"/>
    <x v="966"/>
    <n v="289.93"/>
    <x v="1"/>
    <x v="0"/>
  </r>
  <r>
    <s v="INV12448"/>
    <s v="CUST1099"/>
    <d v="2022-04-13T00:00:00"/>
    <x v="3"/>
    <s v="2022"/>
    <x v="2"/>
    <x v="3"/>
    <n v="10956.32"/>
    <n v="80329.149999999994"/>
    <x v="967"/>
    <n v="294.98"/>
    <x v="1"/>
    <x v="0"/>
  </r>
  <r>
    <s v="INV12949"/>
    <s v="CUST1007"/>
    <d v="2022-05-03T21:00:00"/>
    <x v="4"/>
    <s v="2022"/>
    <x v="2"/>
    <x v="2"/>
    <n v="5911.54"/>
    <n v="93185.12"/>
    <x v="968"/>
    <n v="38.9"/>
    <x v="0"/>
    <x v="0"/>
  </r>
  <r>
    <s v="INV10163"/>
    <s v="CUST1093"/>
    <d v="2022-01-07T19:00:00"/>
    <x v="1"/>
    <s v="2022"/>
    <x v="3"/>
    <x v="1"/>
    <n v="35211.74"/>
    <n v="73467.02"/>
    <x v="969"/>
    <n v="152.11000000000001"/>
    <x v="1"/>
    <x v="4"/>
  </r>
  <r>
    <s v="INV10406"/>
    <s v="CUST1008"/>
    <d v="2022-01-17T22:00:00"/>
    <x v="1"/>
    <s v="2022"/>
    <x v="1"/>
    <x v="2"/>
    <n v="24598.47"/>
    <n v="68333.53"/>
    <x v="593"/>
    <n v="129.65"/>
    <x v="2"/>
    <x v="2"/>
  </r>
  <r>
    <s v="INV11267"/>
    <s v="CUST1052"/>
    <d v="2022-02-22T19:00:00"/>
    <x v="2"/>
    <s v="2022"/>
    <x v="3"/>
    <x v="0"/>
    <n v="22366.21"/>
    <n v="30092.52"/>
    <x v="970"/>
    <n v="181.37"/>
    <x v="1"/>
    <x v="2"/>
  </r>
  <r>
    <s v="INV12947"/>
    <s v="CUST1038"/>
    <d v="2022-05-03T19:00:00"/>
    <x v="4"/>
    <s v="2022"/>
    <x v="1"/>
    <x v="1"/>
    <n v="17964.5"/>
    <n v="43565.58"/>
    <x v="944"/>
    <n v="204.52"/>
    <x v="0"/>
    <x v="1"/>
  </r>
  <r>
    <s v="INV12657"/>
    <s v="CUST1097"/>
    <d v="2022-04-21T17:00:00"/>
    <x v="3"/>
    <s v="2022"/>
    <x v="1"/>
    <x v="0"/>
    <n v="4002.02"/>
    <n v="56836.86"/>
    <x v="971"/>
    <n v="60.18"/>
    <x v="2"/>
    <x v="1"/>
  </r>
  <r>
    <s v="INV12259"/>
    <s v="CUST1089"/>
    <d v="2022-04-05T03:00:00"/>
    <x v="3"/>
    <s v="2022"/>
    <x v="1"/>
    <x v="1"/>
    <n v="8419.86"/>
    <n v="43165.1"/>
    <x v="972"/>
    <n v="204.35"/>
    <x v="3"/>
    <x v="2"/>
  </r>
  <r>
    <s v="INV12138"/>
    <s v="CUST1098"/>
    <d v="2022-03-31T02:00:00"/>
    <x v="0"/>
    <s v="2022"/>
    <x v="2"/>
    <x v="3"/>
    <n v="46014.42"/>
    <n v="90244.37"/>
    <x v="973"/>
    <n v="263.19"/>
    <x v="1"/>
    <x v="3"/>
  </r>
  <r>
    <s v="INV12160"/>
    <s v="CUST1016"/>
    <d v="2022-04-01T00:00:00"/>
    <x v="3"/>
    <s v="2022"/>
    <x v="3"/>
    <x v="2"/>
    <n v="7699.76"/>
    <n v="15540.94"/>
    <x v="974"/>
    <n v="118.68"/>
    <x v="3"/>
    <x v="0"/>
  </r>
  <r>
    <s v="INV11502"/>
    <s v="CUST1098"/>
    <d v="2022-03-04T14:00:00"/>
    <x v="0"/>
    <s v="2022"/>
    <x v="2"/>
    <x v="1"/>
    <n v="48932.92"/>
    <n v="42799.54"/>
    <x v="881"/>
    <n v="276.24"/>
    <x v="0"/>
    <x v="0"/>
  </r>
  <r>
    <s v="INV10134"/>
    <s v="CUST1087"/>
    <d v="2022-01-06T14:00:00"/>
    <x v="1"/>
    <s v="2022"/>
    <x v="1"/>
    <x v="3"/>
    <n v="42755.37"/>
    <n v="4441.28"/>
    <x v="975"/>
    <n v="149.18"/>
    <x v="2"/>
    <x v="4"/>
  </r>
  <r>
    <s v="INV11559"/>
    <s v="CUST1079"/>
    <d v="2022-03-06T23:00:00"/>
    <x v="0"/>
    <s v="2022"/>
    <x v="0"/>
    <x v="1"/>
    <n v="32464.95"/>
    <n v="86692.18"/>
    <x v="976"/>
    <n v="138.22"/>
    <x v="2"/>
    <x v="2"/>
  </r>
  <r>
    <s v="INV10246"/>
    <s v="CUST1068"/>
    <d v="2022-01-11T06:00:00"/>
    <x v="1"/>
    <s v="2022"/>
    <x v="3"/>
    <x v="1"/>
    <n v="48448.7"/>
    <n v="77016.350000000006"/>
    <x v="977"/>
    <n v="122.74"/>
    <x v="2"/>
    <x v="2"/>
  </r>
  <r>
    <s v="INV10887"/>
    <s v="CUST1016"/>
    <d v="2022-02-06T23:00:00"/>
    <x v="2"/>
    <s v="2022"/>
    <x v="0"/>
    <x v="0"/>
    <n v="15634.06"/>
    <n v="33620.54"/>
    <x v="800"/>
    <n v="289.33999999999997"/>
    <x v="3"/>
    <x v="2"/>
  </r>
  <r>
    <s v="INV10574"/>
    <s v="CUST1092"/>
    <d v="2022-01-24T22:00:00"/>
    <x v="1"/>
    <s v="2022"/>
    <x v="0"/>
    <x v="2"/>
    <n v="17057.599999999999"/>
    <n v="6027.89"/>
    <x v="978"/>
    <n v="79.94"/>
    <x v="1"/>
    <x v="0"/>
  </r>
  <r>
    <s v="INV12265"/>
    <s v="CUST1025"/>
    <d v="2022-04-05T09:00:00"/>
    <x v="3"/>
    <s v="2022"/>
    <x v="3"/>
    <x v="0"/>
    <n v="37988.47"/>
    <n v="15220.96"/>
    <x v="979"/>
    <n v="153.12"/>
    <x v="2"/>
    <x v="0"/>
  </r>
  <r>
    <s v="INV10232"/>
    <s v="CUST1001"/>
    <d v="2022-01-10T16:00:00"/>
    <x v="1"/>
    <s v="2022"/>
    <x v="1"/>
    <x v="0"/>
    <n v="35547.61"/>
    <n v="91375.59"/>
    <x v="363"/>
    <n v="38.42"/>
    <x v="0"/>
    <x v="4"/>
  </r>
  <r>
    <s v="INV12195"/>
    <s v="CUST1027"/>
    <d v="2022-04-02T11:00:00"/>
    <x v="3"/>
    <s v="2022"/>
    <x v="3"/>
    <x v="1"/>
    <n v="9793.43"/>
    <n v="85671.53"/>
    <x v="980"/>
    <n v="27.59"/>
    <x v="2"/>
    <x v="4"/>
  </r>
  <r>
    <s v="INV11328"/>
    <s v="CUST1028"/>
    <d v="2022-02-25T08:00:00"/>
    <x v="2"/>
    <s v="2022"/>
    <x v="1"/>
    <x v="0"/>
    <n v="5122.1899999999996"/>
    <n v="94246.05"/>
    <x v="496"/>
    <n v="279.70999999999998"/>
    <x v="2"/>
    <x v="1"/>
  </r>
  <r>
    <s v="INV12591"/>
    <s v="CUST1072"/>
    <d v="2022-04-18T23:00:00"/>
    <x v="3"/>
    <s v="2022"/>
    <x v="1"/>
    <x v="1"/>
    <n v="24681.61"/>
    <n v="32862.160000000003"/>
    <x v="364"/>
    <n v="252.68"/>
    <x v="1"/>
    <x v="2"/>
  </r>
  <r>
    <s v="INV10215"/>
    <s v="CUST1051"/>
    <d v="2022-01-09T23:00:00"/>
    <x v="1"/>
    <s v="2022"/>
    <x v="0"/>
    <x v="3"/>
    <n v="32707.34"/>
    <n v="56820.92"/>
    <x v="933"/>
    <n v="295.83"/>
    <x v="3"/>
    <x v="1"/>
  </r>
  <r>
    <s v="INV11007"/>
    <s v="CUST1051"/>
    <d v="2022-02-11T23:00:00"/>
    <x v="2"/>
    <s v="2022"/>
    <x v="3"/>
    <x v="1"/>
    <n v="5490.72"/>
    <n v="99685.2"/>
    <x v="981"/>
    <n v="142.38999999999999"/>
    <x v="1"/>
    <x v="2"/>
  </r>
  <r>
    <s v="INV12490"/>
    <s v="CUST1038"/>
    <d v="2022-04-14T18:00:00"/>
    <x v="3"/>
    <s v="2022"/>
    <x v="0"/>
    <x v="0"/>
    <n v="8106.74"/>
    <n v="86195.34"/>
    <x v="982"/>
    <n v="1.02"/>
    <x v="3"/>
    <x v="0"/>
  </r>
  <r>
    <s v="INV11151"/>
    <s v="CUST1024"/>
    <d v="2022-02-17T23:00:00"/>
    <x v="2"/>
    <s v="2022"/>
    <x v="1"/>
    <x v="3"/>
    <n v="21508.47"/>
    <n v="20585"/>
    <x v="52"/>
    <n v="16.61"/>
    <x v="0"/>
    <x v="2"/>
  </r>
  <r>
    <s v="INV11442"/>
    <s v="CUST1024"/>
    <d v="2022-03-02T02:00:00"/>
    <x v="0"/>
    <s v="2022"/>
    <x v="0"/>
    <x v="0"/>
    <n v="6318.49"/>
    <n v="4856.76"/>
    <x v="983"/>
    <n v="111.25"/>
    <x v="3"/>
    <x v="2"/>
  </r>
  <r>
    <s v="INV10978"/>
    <s v="CUST1014"/>
    <d v="2022-02-10T18:00:00"/>
    <x v="2"/>
    <s v="2022"/>
    <x v="3"/>
    <x v="0"/>
    <n v="29123.95"/>
    <n v="81129.490000000005"/>
    <x v="984"/>
    <n v="122.09"/>
    <x v="0"/>
    <x v="3"/>
  </r>
  <r>
    <s v="INV10055"/>
    <s v="CUST1008"/>
    <d v="2022-01-03T07:00:00"/>
    <x v="1"/>
    <s v="2022"/>
    <x v="1"/>
    <x v="0"/>
    <n v="25571.84"/>
    <n v="82281.36"/>
    <x v="710"/>
    <n v="136.01"/>
    <x v="3"/>
    <x v="2"/>
  </r>
  <r>
    <s v="INV12723"/>
    <s v="CUST1062"/>
    <d v="2022-04-24T11:00:00"/>
    <x v="3"/>
    <s v="2022"/>
    <x v="1"/>
    <x v="3"/>
    <n v="7442.14"/>
    <n v="30459.7"/>
    <x v="985"/>
    <n v="210.56"/>
    <x v="2"/>
    <x v="0"/>
  </r>
  <r>
    <s v="INV10338"/>
    <s v="CUST1047"/>
    <d v="2022-01-15T02:00:00"/>
    <x v="1"/>
    <s v="2022"/>
    <x v="1"/>
    <x v="0"/>
    <n v="13646.97"/>
    <n v="51251.96"/>
    <x v="238"/>
    <n v="56.68"/>
    <x v="3"/>
    <x v="2"/>
  </r>
  <r>
    <s v="INV12820"/>
    <s v="CUST1098"/>
    <d v="2022-04-28T12:00:00"/>
    <x v="3"/>
    <s v="2022"/>
    <x v="1"/>
    <x v="3"/>
    <n v="30209.74"/>
    <n v="19418.52"/>
    <x v="986"/>
    <n v="166.47"/>
    <x v="2"/>
    <x v="1"/>
  </r>
  <r>
    <s v="INV10387"/>
    <s v="CUST1066"/>
    <d v="2022-01-17T03:00:00"/>
    <x v="1"/>
    <s v="2022"/>
    <x v="3"/>
    <x v="1"/>
    <n v="49808.22"/>
    <n v="40858.639999999999"/>
    <x v="987"/>
    <n v="136.87"/>
    <x v="1"/>
    <x v="2"/>
  </r>
  <r>
    <s v="INV11707"/>
    <s v="CUST1048"/>
    <d v="2022-03-13T03:00:00"/>
    <x v="0"/>
    <s v="2022"/>
    <x v="3"/>
    <x v="0"/>
    <n v="45394.559999999998"/>
    <n v="44681.599999999999"/>
    <x v="975"/>
    <n v="205.6"/>
    <x v="2"/>
    <x v="0"/>
  </r>
  <r>
    <s v="INV10601"/>
    <s v="CUST1095"/>
    <d v="2022-01-26T01:00:00"/>
    <x v="1"/>
    <s v="2022"/>
    <x v="1"/>
    <x v="2"/>
    <n v="30345.26"/>
    <n v="55513.9"/>
    <x v="218"/>
    <n v="81.16"/>
    <x v="1"/>
    <x v="2"/>
  </r>
  <r>
    <s v="INV10943"/>
    <s v="CUST1046"/>
    <d v="2022-02-09T07:00:00"/>
    <x v="2"/>
    <s v="2022"/>
    <x v="1"/>
    <x v="2"/>
    <n v="7829.78"/>
    <n v="73090.63"/>
    <x v="988"/>
    <n v="154.66"/>
    <x v="3"/>
    <x v="2"/>
  </r>
  <r>
    <s v="INV12275"/>
    <s v="CUST1000"/>
    <d v="2022-04-05T19:00:00"/>
    <x v="3"/>
    <s v="2022"/>
    <x v="0"/>
    <x v="0"/>
    <n v="32119.56"/>
    <n v="68511.89"/>
    <x v="989"/>
    <n v="104.84"/>
    <x v="3"/>
    <x v="2"/>
  </r>
  <r>
    <s v="INV11843"/>
    <s v="CUST1036"/>
    <d v="2022-03-18T19:00:00"/>
    <x v="0"/>
    <s v="2022"/>
    <x v="3"/>
    <x v="1"/>
    <n v="12857.02"/>
    <n v="31756.87"/>
    <x v="163"/>
    <n v="278.08"/>
    <x v="0"/>
    <x v="4"/>
  </r>
  <r>
    <s v="INV12060"/>
    <s v="CUST1059"/>
    <d v="2022-03-27T20:00:00"/>
    <x v="0"/>
    <s v="2022"/>
    <x v="3"/>
    <x v="1"/>
    <n v="16964.830000000002"/>
    <n v="19607.810000000001"/>
    <x v="990"/>
    <n v="49.28"/>
    <x v="3"/>
    <x v="0"/>
  </r>
  <r>
    <s v="INV12270"/>
    <s v="CUST1071"/>
    <d v="2022-04-05T14:00:00"/>
    <x v="3"/>
    <s v="2022"/>
    <x v="3"/>
    <x v="0"/>
    <n v="35100.339999999997"/>
    <n v="96783.24"/>
    <x v="275"/>
    <n v="35.6"/>
    <x v="2"/>
    <x v="2"/>
  </r>
  <r>
    <s v="INV11844"/>
    <s v="CUST1092"/>
    <d v="2022-03-18T20:00:00"/>
    <x v="0"/>
    <s v="2022"/>
    <x v="0"/>
    <x v="3"/>
    <n v="33211"/>
    <n v="33619.22"/>
    <x v="988"/>
    <n v="270.95999999999998"/>
    <x v="2"/>
    <x v="0"/>
  </r>
  <r>
    <s v="INV10253"/>
    <s v="CUST1072"/>
    <d v="2022-01-11T13:00:00"/>
    <x v="1"/>
    <s v="2022"/>
    <x v="1"/>
    <x v="0"/>
    <n v="20722.21"/>
    <n v="30442.94"/>
    <x v="209"/>
    <n v="295.02"/>
    <x v="1"/>
    <x v="2"/>
  </r>
  <r>
    <s v="INV10668"/>
    <s v="CUST1026"/>
    <d v="2022-01-28T20:00:00"/>
    <x v="1"/>
    <s v="2022"/>
    <x v="0"/>
    <x v="1"/>
    <n v="28992.53"/>
    <n v="34708.639999999999"/>
    <x v="991"/>
    <n v="184.08"/>
    <x v="0"/>
    <x v="3"/>
  </r>
  <r>
    <s v="INV10705"/>
    <s v="CUST1000"/>
    <d v="2022-01-30T09:00:00"/>
    <x v="1"/>
    <s v="2022"/>
    <x v="3"/>
    <x v="1"/>
    <n v="22198.36"/>
    <n v="27546.15"/>
    <x v="314"/>
    <n v="222.77"/>
    <x v="0"/>
    <x v="3"/>
  </r>
  <r>
    <s v="INV11312"/>
    <s v="CUST1091"/>
    <d v="2022-02-24T16:00:00"/>
    <x v="2"/>
    <s v="2022"/>
    <x v="3"/>
    <x v="0"/>
    <n v="38830.11"/>
    <n v="9436.0499999999993"/>
    <x v="123"/>
    <n v="257.27999999999997"/>
    <x v="0"/>
    <x v="2"/>
  </r>
  <r>
    <s v="INV10562"/>
    <s v="CUST1043"/>
    <d v="2022-01-24T10:00:00"/>
    <x v="1"/>
    <s v="2022"/>
    <x v="1"/>
    <x v="1"/>
    <n v="38182.519999999997"/>
    <n v="60412.3"/>
    <x v="992"/>
    <n v="215.02"/>
    <x v="3"/>
    <x v="4"/>
  </r>
  <r>
    <s v="INV10016"/>
    <s v="CUST1001"/>
    <d v="2022-01-01T16:00:00"/>
    <x v="1"/>
    <s v="2022"/>
    <x v="2"/>
    <x v="3"/>
    <n v="560.55999999999995"/>
    <n v="84218.22"/>
    <x v="993"/>
    <n v="198.4"/>
    <x v="3"/>
    <x v="2"/>
  </r>
  <r>
    <s v="INV12693"/>
    <s v="CUST1001"/>
    <d v="2022-04-23T05:00:00"/>
    <x v="3"/>
    <s v="2022"/>
    <x v="2"/>
    <x v="3"/>
    <n v="29835.56"/>
    <n v="12127.96"/>
    <x v="994"/>
    <n v="208.48"/>
    <x v="3"/>
    <x v="0"/>
  </r>
  <r>
    <s v="INV11643"/>
    <s v="CUST1055"/>
    <d v="2022-03-10T11:00:00"/>
    <x v="0"/>
    <s v="2022"/>
    <x v="3"/>
    <x v="1"/>
    <n v="26395.09"/>
    <n v="32073.53"/>
    <x v="995"/>
    <n v="244.27"/>
    <x v="3"/>
    <x v="3"/>
  </r>
  <r>
    <s v="INV10760"/>
    <s v="CUST1049"/>
    <d v="2022-02-01T16:00:00"/>
    <x v="2"/>
    <s v="2022"/>
    <x v="1"/>
    <x v="2"/>
    <n v="42694.76"/>
    <n v="91043.6"/>
    <x v="691"/>
    <n v="240.39"/>
    <x v="1"/>
    <x v="2"/>
  </r>
  <r>
    <s v="INV10926"/>
    <s v="CUST1060"/>
    <d v="2022-02-08T14:00:00"/>
    <x v="2"/>
    <s v="2022"/>
    <x v="0"/>
    <x v="1"/>
    <n v="2322.63"/>
    <n v="48557.03"/>
    <x v="56"/>
    <n v="279.45999999999998"/>
    <x v="2"/>
    <x v="1"/>
  </r>
  <r>
    <s v="INV11032"/>
    <s v="CUST1030"/>
    <d v="2022-02-13T00:00:00"/>
    <x v="2"/>
    <s v="2022"/>
    <x v="2"/>
    <x v="2"/>
    <n v="696.52"/>
    <n v="17552.490000000002"/>
    <x v="996"/>
    <n v="33.549999999999997"/>
    <x v="1"/>
    <x v="1"/>
  </r>
  <r>
    <s v="INV12203"/>
    <s v="CUST1027"/>
    <d v="2022-04-02T19:00:00"/>
    <x v="3"/>
    <s v="2022"/>
    <x v="0"/>
    <x v="2"/>
    <n v="36751.800000000003"/>
    <n v="24364.34"/>
    <x v="852"/>
    <n v="180.34"/>
    <x v="1"/>
    <x v="4"/>
  </r>
  <r>
    <s v="INV12564"/>
    <s v="CUST1029"/>
    <d v="2022-04-17T20:00:00"/>
    <x v="3"/>
    <s v="2022"/>
    <x v="3"/>
    <x v="3"/>
    <n v="44664.4"/>
    <n v="64678.41"/>
    <x v="997"/>
    <n v="5.28"/>
    <x v="0"/>
    <x v="2"/>
  </r>
  <r>
    <s v="INV10234"/>
    <s v="CUST1043"/>
    <d v="2022-01-10T18:00:00"/>
    <x v="1"/>
    <s v="2022"/>
    <x v="0"/>
    <x v="2"/>
    <n v="39530.47"/>
    <n v="56958.18"/>
    <x v="998"/>
    <n v="33.83"/>
    <x v="0"/>
    <x v="1"/>
  </r>
  <r>
    <s v="INV11091"/>
    <s v="CUST1062"/>
    <d v="2022-02-15T11:00:00"/>
    <x v="2"/>
    <s v="2022"/>
    <x v="0"/>
    <x v="2"/>
    <n v="12388.38"/>
    <n v="16682.849999999999"/>
    <x v="999"/>
    <n v="230.3"/>
    <x v="0"/>
    <x v="2"/>
  </r>
  <r>
    <s v="INV10789"/>
    <s v="CUST1064"/>
    <d v="2022-02-02T21:00:00"/>
    <x v="2"/>
    <s v="2022"/>
    <x v="1"/>
    <x v="1"/>
    <n v="11269.74"/>
    <n v="76679.070000000007"/>
    <x v="1000"/>
    <n v="18.940000000000001"/>
    <x v="1"/>
    <x v="4"/>
  </r>
  <r>
    <s v="INV12082"/>
    <s v="CUST1069"/>
    <d v="2022-03-28T18:00:00"/>
    <x v="0"/>
    <s v="2022"/>
    <x v="2"/>
    <x v="0"/>
    <n v="24185.61"/>
    <n v="67348.759999999995"/>
    <x v="1001"/>
    <n v="115.05"/>
    <x v="1"/>
    <x v="0"/>
  </r>
  <r>
    <s v="INV10901"/>
    <s v="CUST1054"/>
    <d v="2022-02-07T13:00:00"/>
    <x v="2"/>
    <s v="2022"/>
    <x v="1"/>
    <x v="3"/>
    <n v="2539.34"/>
    <n v="21296.82"/>
    <x v="716"/>
    <n v="166.13"/>
    <x v="1"/>
    <x v="1"/>
  </r>
  <r>
    <s v="INV11683"/>
    <s v="CUST1076"/>
    <d v="2022-03-12T03:00:00"/>
    <x v="0"/>
    <s v="2022"/>
    <x v="0"/>
    <x v="2"/>
    <n v="40362.480000000003"/>
    <n v="44916.46"/>
    <x v="357"/>
    <n v="214.67"/>
    <x v="1"/>
    <x v="2"/>
  </r>
  <r>
    <s v="INV10814"/>
    <s v="CUST1004"/>
    <d v="2022-02-03T22:00:00"/>
    <x v="2"/>
    <s v="2022"/>
    <x v="1"/>
    <x v="0"/>
    <n v="13619.3"/>
    <n v="4408.47"/>
    <x v="1002"/>
    <n v="241.29"/>
    <x v="1"/>
    <x v="4"/>
  </r>
  <r>
    <s v="INV12100"/>
    <s v="CUST1006"/>
    <d v="2022-03-29T12:00:00"/>
    <x v="0"/>
    <s v="2022"/>
    <x v="0"/>
    <x v="1"/>
    <n v="4331.42"/>
    <n v="22277.3"/>
    <x v="1003"/>
    <n v="31.28"/>
    <x v="1"/>
    <x v="4"/>
  </r>
  <r>
    <s v="INV11099"/>
    <s v="CUST1034"/>
    <d v="2022-02-15T19:00:00"/>
    <x v="2"/>
    <s v="2022"/>
    <x v="1"/>
    <x v="1"/>
    <n v="18131.86"/>
    <n v="94891.5"/>
    <x v="638"/>
    <n v="232.29"/>
    <x v="1"/>
    <x v="4"/>
  </r>
  <r>
    <s v="INV11125"/>
    <s v="CUST1029"/>
    <d v="2022-02-16T21:00:00"/>
    <x v="2"/>
    <s v="2022"/>
    <x v="0"/>
    <x v="1"/>
    <n v="11836.03"/>
    <n v="40228.89"/>
    <x v="588"/>
    <n v="75.930000000000007"/>
    <x v="2"/>
    <x v="0"/>
  </r>
  <r>
    <s v="INV12788"/>
    <s v="CUST1009"/>
    <d v="2022-04-27T04:00:00"/>
    <x v="3"/>
    <s v="2022"/>
    <x v="1"/>
    <x v="1"/>
    <n v="27277.38"/>
    <n v="70570.350000000006"/>
    <x v="1004"/>
    <n v="99.09"/>
    <x v="3"/>
    <x v="4"/>
  </r>
  <r>
    <s v="INV10422"/>
    <s v="CUST1044"/>
    <d v="2022-01-18T14:00:00"/>
    <x v="1"/>
    <s v="2022"/>
    <x v="1"/>
    <x v="0"/>
    <n v="49206.1"/>
    <n v="67897.08"/>
    <x v="439"/>
    <n v="234.9"/>
    <x v="1"/>
    <x v="1"/>
  </r>
  <r>
    <s v="INV10057"/>
    <s v="CUST1052"/>
    <d v="2022-01-03T09:00:00"/>
    <x v="1"/>
    <s v="2022"/>
    <x v="2"/>
    <x v="1"/>
    <n v="2502.73"/>
    <n v="18602.23"/>
    <x v="1005"/>
    <n v="214.76"/>
    <x v="2"/>
    <x v="2"/>
  </r>
  <r>
    <s v="INV12370"/>
    <s v="CUST1046"/>
    <d v="2022-04-09T18:00:00"/>
    <x v="3"/>
    <s v="2022"/>
    <x v="2"/>
    <x v="3"/>
    <n v="31255.09"/>
    <n v="5480.83"/>
    <x v="729"/>
    <n v="245.81"/>
    <x v="3"/>
    <x v="0"/>
  </r>
  <r>
    <s v="INV10424"/>
    <s v="CUST1064"/>
    <d v="2022-01-18T16:00:00"/>
    <x v="1"/>
    <s v="2022"/>
    <x v="0"/>
    <x v="1"/>
    <n v="38714.81"/>
    <n v="30812.51"/>
    <x v="1006"/>
    <n v="239.1"/>
    <x v="1"/>
    <x v="2"/>
  </r>
  <r>
    <s v="INV12700"/>
    <s v="CUST1086"/>
    <d v="2022-04-23T12:00:00"/>
    <x v="3"/>
    <s v="2022"/>
    <x v="3"/>
    <x v="0"/>
    <n v="32073.25"/>
    <n v="231.33"/>
    <x v="1007"/>
    <n v="293.92"/>
    <x v="3"/>
    <x v="2"/>
  </r>
  <r>
    <s v="INV12791"/>
    <s v="CUST1020"/>
    <d v="2022-04-27T07:00:00"/>
    <x v="3"/>
    <s v="2022"/>
    <x v="1"/>
    <x v="3"/>
    <n v="1280.78"/>
    <n v="46874.94"/>
    <x v="1008"/>
    <n v="82.79"/>
    <x v="1"/>
    <x v="4"/>
  </r>
  <r>
    <s v="INV10936"/>
    <s v="CUST1048"/>
    <d v="2022-02-09T00:00:00"/>
    <x v="2"/>
    <s v="2022"/>
    <x v="2"/>
    <x v="0"/>
    <n v="44524.57"/>
    <n v="31928.58"/>
    <x v="165"/>
    <n v="137.32"/>
    <x v="1"/>
    <x v="2"/>
  </r>
  <r>
    <s v="INV11625"/>
    <s v="CUST1098"/>
    <d v="2022-03-09T17:00:00"/>
    <x v="0"/>
    <s v="2022"/>
    <x v="2"/>
    <x v="2"/>
    <n v="8189.56"/>
    <n v="85095.18"/>
    <x v="985"/>
    <n v="212.61"/>
    <x v="2"/>
    <x v="0"/>
  </r>
  <r>
    <s v="INV12918"/>
    <s v="CUST1091"/>
    <d v="2022-05-02T14:00:00"/>
    <x v="4"/>
    <s v="2022"/>
    <x v="2"/>
    <x v="1"/>
    <n v="45671.51"/>
    <n v="9655.2999999999993"/>
    <x v="1009"/>
    <n v="236.12"/>
    <x v="0"/>
    <x v="0"/>
  </r>
  <r>
    <s v="INV10547"/>
    <s v="CUST1011"/>
    <d v="2022-01-23T19:00:00"/>
    <x v="1"/>
    <s v="2022"/>
    <x v="1"/>
    <x v="1"/>
    <n v="20445.560000000001"/>
    <n v="71374.39"/>
    <x v="918"/>
    <n v="11.39"/>
    <x v="3"/>
    <x v="4"/>
  </r>
  <r>
    <s v="INV12413"/>
    <s v="CUST1060"/>
    <d v="2022-04-11T13:00:00"/>
    <x v="3"/>
    <s v="2022"/>
    <x v="3"/>
    <x v="1"/>
    <n v="46956.07"/>
    <n v="20769.599999999999"/>
    <x v="1010"/>
    <n v="101.9"/>
    <x v="1"/>
    <x v="0"/>
  </r>
  <r>
    <s v="INV10126"/>
    <s v="CUST1072"/>
    <d v="2022-01-06T06:00:00"/>
    <x v="1"/>
    <s v="2022"/>
    <x v="2"/>
    <x v="2"/>
    <n v="35962.79"/>
    <n v="40933.230000000003"/>
    <x v="1011"/>
    <n v="74.930000000000007"/>
    <x v="3"/>
    <x v="0"/>
  </r>
  <r>
    <s v="INV12721"/>
    <s v="CUST1049"/>
    <d v="2022-04-24T09:00:00"/>
    <x v="3"/>
    <s v="2022"/>
    <x v="3"/>
    <x v="0"/>
    <n v="34824.93"/>
    <n v="37621.33"/>
    <x v="1012"/>
    <n v="62.43"/>
    <x v="2"/>
    <x v="3"/>
  </r>
  <r>
    <s v="INV10440"/>
    <s v="CUST1057"/>
    <d v="2022-01-19T08:00:00"/>
    <x v="1"/>
    <s v="2022"/>
    <x v="0"/>
    <x v="3"/>
    <n v="25431.29"/>
    <n v="25839.94"/>
    <x v="1013"/>
    <n v="59.57"/>
    <x v="1"/>
    <x v="3"/>
  </r>
  <r>
    <s v="INV10270"/>
    <s v="CUST1032"/>
    <d v="2022-01-12T06:00:00"/>
    <x v="1"/>
    <s v="2022"/>
    <x v="0"/>
    <x v="1"/>
    <n v="43871.59"/>
    <n v="22077.95"/>
    <x v="1014"/>
    <n v="249.23"/>
    <x v="1"/>
    <x v="2"/>
  </r>
  <r>
    <s v="INV11431"/>
    <s v="CUST1073"/>
    <d v="2022-03-01T15:00:00"/>
    <x v="0"/>
    <s v="2022"/>
    <x v="3"/>
    <x v="0"/>
    <n v="15278.58"/>
    <n v="16080.3"/>
    <x v="1015"/>
    <n v="285.85000000000002"/>
    <x v="1"/>
    <x v="1"/>
  </r>
  <r>
    <s v="INV10676"/>
    <s v="CUST1064"/>
    <d v="2022-01-29T04:00:00"/>
    <x v="1"/>
    <s v="2022"/>
    <x v="3"/>
    <x v="1"/>
    <n v="9166.64"/>
    <n v="80953.350000000006"/>
    <x v="527"/>
    <n v="29.49"/>
    <x v="0"/>
    <x v="0"/>
  </r>
  <r>
    <s v="INV12385"/>
    <s v="CUST1051"/>
    <d v="2022-04-10T09:00:00"/>
    <x v="3"/>
    <s v="2022"/>
    <x v="1"/>
    <x v="2"/>
    <n v="26139.46"/>
    <n v="11955.38"/>
    <x v="1016"/>
    <n v="173.55"/>
    <x v="2"/>
    <x v="2"/>
  </r>
  <r>
    <s v="INV10407"/>
    <s v="CUST1042"/>
    <d v="2022-01-17T23:00:00"/>
    <x v="1"/>
    <s v="2022"/>
    <x v="0"/>
    <x v="0"/>
    <n v="39216.15"/>
    <n v="64388.06"/>
    <x v="521"/>
    <n v="160.62"/>
    <x v="0"/>
    <x v="1"/>
  </r>
  <r>
    <s v="INV11160"/>
    <s v="CUST1069"/>
    <d v="2022-02-18T08:00:00"/>
    <x v="2"/>
    <s v="2022"/>
    <x v="1"/>
    <x v="3"/>
    <n v="782.22"/>
    <n v="24837.13"/>
    <x v="1017"/>
    <n v="116.33"/>
    <x v="1"/>
    <x v="2"/>
  </r>
  <r>
    <s v="INV12598"/>
    <s v="CUST1025"/>
    <d v="2022-04-19T06:00:00"/>
    <x v="3"/>
    <s v="2022"/>
    <x v="1"/>
    <x v="3"/>
    <n v="45210.52"/>
    <n v="37567.93"/>
    <x v="919"/>
    <n v="110.71"/>
    <x v="3"/>
    <x v="2"/>
  </r>
  <r>
    <s v="INV10205"/>
    <s v="CUST1043"/>
    <d v="2022-01-09T13:00:00"/>
    <x v="1"/>
    <s v="2022"/>
    <x v="1"/>
    <x v="1"/>
    <n v="43302.5"/>
    <n v="54367.69"/>
    <x v="428"/>
    <n v="161.12"/>
    <x v="0"/>
    <x v="2"/>
  </r>
  <r>
    <s v="INV11895"/>
    <s v="CUST1028"/>
    <d v="2022-03-20T23:00:00"/>
    <x v="0"/>
    <s v="2022"/>
    <x v="1"/>
    <x v="1"/>
    <n v="16471.97"/>
    <n v="85565.57"/>
    <x v="552"/>
    <n v="224.3"/>
    <x v="1"/>
    <x v="2"/>
  </r>
  <r>
    <s v="INV11648"/>
    <s v="CUST1004"/>
    <d v="2022-03-10T16:00:00"/>
    <x v="0"/>
    <s v="2022"/>
    <x v="1"/>
    <x v="3"/>
    <n v="31312.44"/>
    <n v="75271.95"/>
    <x v="416"/>
    <n v="279.45999999999998"/>
    <x v="3"/>
    <x v="0"/>
  </r>
  <r>
    <s v="INV11972"/>
    <s v="CUST1001"/>
    <d v="2022-03-24T04:00:00"/>
    <x v="0"/>
    <s v="2022"/>
    <x v="2"/>
    <x v="1"/>
    <n v="15478.53"/>
    <n v="9902.08"/>
    <x v="446"/>
    <n v="161.29"/>
    <x v="1"/>
    <x v="2"/>
  </r>
  <r>
    <s v="INV10578"/>
    <s v="CUST1033"/>
    <d v="2022-01-25T02:00:00"/>
    <x v="1"/>
    <s v="2022"/>
    <x v="2"/>
    <x v="1"/>
    <n v="32142.400000000001"/>
    <n v="35466.559999999998"/>
    <x v="1018"/>
    <n v="181.37"/>
    <x v="1"/>
    <x v="2"/>
  </r>
  <r>
    <s v="INV11368"/>
    <s v="CUST1066"/>
    <d v="2022-02-27T00:00:00"/>
    <x v="2"/>
    <s v="2022"/>
    <x v="0"/>
    <x v="3"/>
    <n v="44649.3"/>
    <n v="38150.42"/>
    <x v="593"/>
    <n v="225.33"/>
    <x v="1"/>
    <x v="0"/>
  </r>
  <r>
    <s v="INV10297"/>
    <s v="CUST1098"/>
    <d v="2022-01-13T09:00:00"/>
    <x v="1"/>
    <s v="2022"/>
    <x v="0"/>
    <x v="1"/>
    <n v="30337.01"/>
    <n v="49040.39"/>
    <x v="517"/>
    <n v="172.89"/>
    <x v="3"/>
    <x v="2"/>
  </r>
  <r>
    <s v="INV12328"/>
    <s v="CUST1048"/>
    <d v="2022-04-08T00:00:00"/>
    <x v="3"/>
    <s v="2022"/>
    <x v="1"/>
    <x v="0"/>
    <n v="20858.490000000002"/>
    <n v="2510.86"/>
    <x v="409"/>
    <n v="7.29"/>
    <x v="0"/>
    <x v="2"/>
  </r>
  <r>
    <s v="INV11861"/>
    <s v="CUST1081"/>
    <d v="2022-03-19T13:00:00"/>
    <x v="0"/>
    <s v="2022"/>
    <x v="1"/>
    <x v="1"/>
    <n v="16446.8"/>
    <n v="94798.94"/>
    <x v="1019"/>
    <n v="32.270000000000003"/>
    <x v="1"/>
    <x v="1"/>
  </r>
  <r>
    <s v="INV12425"/>
    <s v="CUST1012"/>
    <d v="2022-04-12T01:00:00"/>
    <x v="3"/>
    <s v="2022"/>
    <x v="2"/>
    <x v="3"/>
    <n v="26701.08"/>
    <n v="58777.08"/>
    <x v="1020"/>
    <n v="215.78"/>
    <x v="0"/>
    <x v="2"/>
  </r>
  <r>
    <s v="INV10707"/>
    <s v="CUST1076"/>
    <d v="2022-01-30T11:00:00"/>
    <x v="1"/>
    <s v="2022"/>
    <x v="1"/>
    <x v="1"/>
    <n v="32660.31"/>
    <n v="74599.259999999995"/>
    <x v="1021"/>
    <n v="298.39999999999998"/>
    <x v="2"/>
    <x v="2"/>
  </r>
  <r>
    <s v="INV11514"/>
    <s v="CUST1098"/>
    <d v="2022-03-05T02:00:00"/>
    <x v="0"/>
    <s v="2022"/>
    <x v="0"/>
    <x v="3"/>
    <n v="235.18"/>
    <n v="39449.08"/>
    <x v="1022"/>
    <n v="120.73"/>
    <x v="1"/>
    <x v="4"/>
  </r>
  <r>
    <s v="INV10225"/>
    <s v="CUST1091"/>
    <d v="2022-01-10T09:00:00"/>
    <x v="1"/>
    <s v="2022"/>
    <x v="2"/>
    <x v="1"/>
    <n v="29653.21"/>
    <n v="19971.84"/>
    <x v="1023"/>
    <n v="148.03"/>
    <x v="2"/>
    <x v="2"/>
  </r>
  <r>
    <s v="INV11454"/>
    <s v="CUST1017"/>
    <d v="2022-03-02T14:00:00"/>
    <x v="0"/>
    <s v="2022"/>
    <x v="1"/>
    <x v="2"/>
    <n v="30971.22"/>
    <n v="41743.24"/>
    <x v="1024"/>
    <n v="121.42"/>
    <x v="1"/>
    <x v="1"/>
  </r>
  <r>
    <s v="INV12827"/>
    <s v="CUST1030"/>
    <d v="2022-04-28T19:00:00"/>
    <x v="3"/>
    <s v="2022"/>
    <x v="3"/>
    <x v="1"/>
    <n v="39329.32"/>
    <n v="62627.43"/>
    <x v="1025"/>
    <n v="217.94"/>
    <x v="1"/>
    <x v="2"/>
  </r>
  <r>
    <s v="INV12943"/>
    <s v="CUST1018"/>
    <d v="2022-05-03T15:00:00"/>
    <x v="4"/>
    <s v="2022"/>
    <x v="3"/>
    <x v="0"/>
    <n v="46533.82"/>
    <n v="24809.73"/>
    <x v="312"/>
    <n v="244.84"/>
    <x v="3"/>
    <x v="2"/>
  </r>
  <r>
    <s v="INV12118"/>
    <s v="CUST1050"/>
    <d v="2022-03-30T06:00:00"/>
    <x v="0"/>
    <s v="2022"/>
    <x v="3"/>
    <x v="0"/>
    <n v="39000.22"/>
    <n v="83925.24"/>
    <x v="1026"/>
    <n v="43.85"/>
    <x v="2"/>
    <x v="0"/>
  </r>
  <r>
    <s v="INV11390"/>
    <s v="CUST1084"/>
    <d v="2022-02-27T22:00:00"/>
    <x v="2"/>
    <s v="2022"/>
    <x v="3"/>
    <x v="1"/>
    <n v="48115.41"/>
    <n v="41047.42"/>
    <x v="888"/>
    <n v="283.05"/>
    <x v="1"/>
    <x v="2"/>
  </r>
  <r>
    <s v="INV12398"/>
    <s v="CUST1003"/>
    <d v="2022-04-10T22:00:00"/>
    <x v="3"/>
    <s v="2022"/>
    <x v="1"/>
    <x v="1"/>
    <n v="2100.66"/>
    <n v="89568.76"/>
    <x v="1027"/>
    <n v="182.02"/>
    <x v="1"/>
    <x v="2"/>
  </r>
  <r>
    <s v="INV11602"/>
    <s v="CUST1059"/>
    <d v="2022-03-08T18:00:00"/>
    <x v="0"/>
    <s v="2022"/>
    <x v="2"/>
    <x v="1"/>
    <n v="8601.9699999999993"/>
    <n v="13151.82"/>
    <x v="1028"/>
    <n v="173.08"/>
    <x v="0"/>
    <x v="4"/>
  </r>
  <r>
    <s v="INV10230"/>
    <s v="CUST1000"/>
    <d v="2022-01-10T14:00:00"/>
    <x v="1"/>
    <s v="2022"/>
    <x v="2"/>
    <x v="0"/>
    <n v="44112.93"/>
    <n v="42798.09"/>
    <x v="573"/>
    <n v="44.73"/>
    <x v="2"/>
    <x v="4"/>
  </r>
  <r>
    <s v="INV12593"/>
    <s v="CUST1074"/>
    <d v="2022-04-19T01:00:00"/>
    <x v="3"/>
    <s v="2022"/>
    <x v="3"/>
    <x v="3"/>
    <n v="19868.13"/>
    <n v="66981.13"/>
    <x v="174"/>
    <n v="1.01"/>
    <x v="1"/>
    <x v="0"/>
  </r>
  <r>
    <s v="INV10489"/>
    <s v="CUST1047"/>
    <d v="2022-01-21T09:00:00"/>
    <x v="1"/>
    <s v="2022"/>
    <x v="0"/>
    <x v="0"/>
    <n v="14674.5"/>
    <n v="96201.57"/>
    <x v="96"/>
    <n v="278.44"/>
    <x v="1"/>
    <x v="2"/>
  </r>
  <r>
    <s v="INV10970"/>
    <s v="CUST1058"/>
    <d v="2022-02-10T10:00:00"/>
    <x v="2"/>
    <s v="2022"/>
    <x v="1"/>
    <x v="1"/>
    <n v="13621.56"/>
    <n v="38831.9"/>
    <x v="1029"/>
    <n v="27"/>
    <x v="3"/>
    <x v="2"/>
  </r>
  <r>
    <s v="INV11322"/>
    <s v="CUST1050"/>
    <d v="2022-02-25T02:00:00"/>
    <x v="2"/>
    <s v="2022"/>
    <x v="1"/>
    <x v="2"/>
    <n v="40596.36"/>
    <n v="53038.07"/>
    <x v="478"/>
    <n v="77.81"/>
    <x v="1"/>
    <x v="3"/>
  </r>
  <r>
    <s v="INV10829"/>
    <s v="CUST1044"/>
    <d v="2022-02-04T13:00:00"/>
    <x v="2"/>
    <s v="2022"/>
    <x v="1"/>
    <x v="1"/>
    <n v="48067.12"/>
    <n v="32137.86"/>
    <x v="666"/>
    <n v="72.8"/>
    <x v="0"/>
    <x v="3"/>
  </r>
  <r>
    <s v="INV11988"/>
    <s v="CUST1010"/>
    <d v="2022-03-24T20:00:00"/>
    <x v="0"/>
    <s v="2022"/>
    <x v="2"/>
    <x v="1"/>
    <n v="32410.86"/>
    <n v="66145.679999999993"/>
    <x v="1030"/>
    <n v="252.83"/>
    <x v="3"/>
    <x v="2"/>
  </r>
  <r>
    <s v="INV11634"/>
    <s v="CUST1098"/>
    <d v="2022-03-10T02:00:00"/>
    <x v="0"/>
    <s v="2022"/>
    <x v="1"/>
    <x v="1"/>
    <n v="21820.71"/>
    <n v="72473.39"/>
    <x v="339"/>
    <n v="261.48"/>
    <x v="0"/>
    <x v="0"/>
  </r>
  <r>
    <s v="INV12677"/>
    <s v="CUST1059"/>
    <d v="2022-04-22T13:00:00"/>
    <x v="3"/>
    <s v="2022"/>
    <x v="0"/>
    <x v="1"/>
    <n v="4721.08"/>
    <n v="73817.210000000006"/>
    <x v="1031"/>
    <n v="116.33"/>
    <x v="2"/>
    <x v="3"/>
  </r>
  <r>
    <s v="INV10452"/>
    <s v="CUST1053"/>
    <d v="2022-01-19T20:00:00"/>
    <x v="1"/>
    <s v="2022"/>
    <x v="2"/>
    <x v="2"/>
    <n v="37814.120000000003"/>
    <n v="44603.22"/>
    <x v="1032"/>
    <n v="97.8"/>
    <x v="2"/>
    <x v="0"/>
  </r>
  <r>
    <s v="INV12594"/>
    <s v="CUST1066"/>
    <d v="2022-04-19T02:00:00"/>
    <x v="3"/>
    <s v="2022"/>
    <x v="1"/>
    <x v="0"/>
    <n v="13442.35"/>
    <n v="1813.45"/>
    <x v="430"/>
    <n v="298.95"/>
    <x v="1"/>
    <x v="2"/>
  </r>
  <r>
    <s v="INV11665"/>
    <s v="CUST1072"/>
    <d v="2022-03-11T09:00:00"/>
    <x v="0"/>
    <s v="2022"/>
    <x v="2"/>
    <x v="1"/>
    <n v="16205.72"/>
    <n v="31410"/>
    <x v="1033"/>
    <n v="172.12"/>
    <x v="2"/>
    <x v="3"/>
  </r>
  <r>
    <s v="INV12377"/>
    <s v="CUST1067"/>
    <d v="2022-04-10T01:00:00"/>
    <x v="3"/>
    <s v="2022"/>
    <x v="3"/>
    <x v="3"/>
    <n v="30074.52"/>
    <n v="32535.43"/>
    <x v="1034"/>
    <n v="37.79"/>
    <x v="1"/>
    <x v="3"/>
  </r>
  <r>
    <s v="INV11941"/>
    <s v="CUST1052"/>
    <d v="2022-03-22T21:00:00"/>
    <x v="0"/>
    <s v="2022"/>
    <x v="2"/>
    <x v="2"/>
    <n v="44850.73"/>
    <n v="16935.21"/>
    <x v="572"/>
    <n v="262"/>
    <x v="0"/>
    <x v="2"/>
  </r>
  <r>
    <s v="INV10075"/>
    <s v="CUST1003"/>
    <d v="2022-01-04T03:00:00"/>
    <x v="1"/>
    <s v="2022"/>
    <x v="1"/>
    <x v="2"/>
    <n v="16654.5"/>
    <n v="76323.59"/>
    <x v="1035"/>
    <n v="207.58"/>
    <x v="1"/>
    <x v="0"/>
  </r>
  <r>
    <s v="INV12379"/>
    <s v="CUST1012"/>
    <d v="2022-04-10T03:00:00"/>
    <x v="3"/>
    <s v="2022"/>
    <x v="1"/>
    <x v="1"/>
    <n v="6000.04"/>
    <n v="86244.09"/>
    <x v="1036"/>
    <n v="207.68"/>
    <x v="3"/>
    <x v="2"/>
  </r>
  <r>
    <s v="INV11970"/>
    <s v="CUST1062"/>
    <d v="2022-03-24T02:00:00"/>
    <x v="0"/>
    <s v="2022"/>
    <x v="2"/>
    <x v="2"/>
    <n v="20835.45"/>
    <n v="11927.84"/>
    <x v="48"/>
    <n v="299.37"/>
    <x v="3"/>
    <x v="4"/>
  </r>
  <r>
    <s v="INV12578"/>
    <s v="CUST1032"/>
    <d v="2022-04-18T10:00:00"/>
    <x v="3"/>
    <s v="2022"/>
    <x v="1"/>
    <x v="1"/>
    <n v="22245.83"/>
    <n v="21061.68"/>
    <x v="1037"/>
    <n v="260"/>
    <x v="1"/>
    <x v="2"/>
  </r>
  <r>
    <s v="INV11342"/>
    <s v="CUST1093"/>
    <d v="2022-02-25T22:00:00"/>
    <x v="2"/>
    <s v="2022"/>
    <x v="2"/>
    <x v="0"/>
    <n v="32142.26"/>
    <n v="25330.85"/>
    <x v="187"/>
    <n v="149.87"/>
    <x v="1"/>
    <x v="4"/>
  </r>
  <r>
    <s v="INV12711"/>
    <s v="CUST1096"/>
    <d v="2022-04-23T23:00:00"/>
    <x v="3"/>
    <s v="2022"/>
    <x v="3"/>
    <x v="3"/>
    <n v="31185.16"/>
    <n v="55686.27"/>
    <x v="738"/>
    <n v="223.74"/>
    <x v="1"/>
    <x v="1"/>
  </r>
  <r>
    <s v="INV10790"/>
    <s v="CUST1017"/>
    <d v="2022-02-02T22:00:00"/>
    <x v="2"/>
    <s v="2022"/>
    <x v="3"/>
    <x v="0"/>
    <n v="34076.19"/>
    <n v="71949.22"/>
    <x v="977"/>
    <n v="223.78"/>
    <x v="0"/>
    <x v="2"/>
  </r>
  <r>
    <s v="INV10105"/>
    <s v="CUST1014"/>
    <d v="2022-01-05T09:00:00"/>
    <x v="1"/>
    <s v="2022"/>
    <x v="3"/>
    <x v="0"/>
    <n v="40009.629999999997"/>
    <n v="72183.23"/>
    <x v="152"/>
    <n v="140.13999999999999"/>
    <x v="2"/>
    <x v="3"/>
  </r>
  <r>
    <s v="INV12093"/>
    <s v="CUST1034"/>
    <d v="2022-03-29T05:00:00"/>
    <x v="0"/>
    <s v="2022"/>
    <x v="0"/>
    <x v="0"/>
    <n v="7775.61"/>
    <n v="70259.63"/>
    <x v="1038"/>
    <n v="212.81"/>
    <x v="2"/>
    <x v="1"/>
  </r>
  <r>
    <s v="INV11529"/>
    <s v="CUST1041"/>
    <d v="2022-03-05T17:00:00"/>
    <x v="0"/>
    <s v="2022"/>
    <x v="3"/>
    <x v="1"/>
    <n v="34219.589999999997"/>
    <n v="22894.95"/>
    <x v="994"/>
    <n v="251.66"/>
    <x v="1"/>
    <x v="4"/>
  </r>
  <r>
    <s v="INV12631"/>
    <s v="CUST1090"/>
    <d v="2022-04-20T15:00:00"/>
    <x v="3"/>
    <s v="2022"/>
    <x v="2"/>
    <x v="1"/>
    <n v="43993.8"/>
    <n v="12097.06"/>
    <x v="93"/>
    <n v="263.19"/>
    <x v="1"/>
    <x v="2"/>
  </r>
  <r>
    <s v="INV11569"/>
    <s v="CUST1025"/>
    <d v="2022-03-07T09:00:00"/>
    <x v="0"/>
    <s v="2022"/>
    <x v="1"/>
    <x v="0"/>
    <n v="39844.44"/>
    <n v="22306.880000000001"/>
    <x v="1039"/>
    <n v="244.02"/>
    <x v="0"/>
    <x v="2"/>
  </r>
  <r>
    <s v="INV11703"/>
    <s v="CUST1004"/>
    <d v="2022-03-12T23:00:00"/>
    <x v="0"/>
    <s v="2022"/>
    <x v="1"/>
    <x v="2"/>
    <n v="37297.15"/>
    <n v="29157.31"/>
    <x v="1040"/>
    <n v="126.69"/>
    <x v="1"/>
    <x v="3"/>
  </r>
  <r>
    <s v="INV10381"/>
    <s v="CUST1096"/>
    <d v="2022-01-16T21:00:00"/>
    <x v="1"/>
    <s v="2022"/>
    <x v="3"/>
    <x v="1"/>
    <n v="41919.26"/>
    <n v="26623.37"/>
    <x v="828"/>
    <n v="57.07"/>
    <x v="2"/>
    <x v="3"/>
  </r>
  <r>
    <s v="INV10311"/>
    <s v="CUST1083"/>
    <d v="2022-01-13T23:00:00"/>
    <x v="1"/>
    <s v="2022"/>
    <x v="0"/>
    <x v="3"/>
    <n v="36637.68"/>
    <n v="27980.61"/>
    <x v="1041"/>
    <n v="173.89"/>
    <x v="1"/>
    <x v="0"/>
  </r>
  <r>
    <s v="INV11245"/>
    <s v="CUST1039"/>
    <d v="2022-02-21T21:00:00"/>
    <x v="2"/>
    <s v="2022"/>
    <x v="0"/>
    <x v="1"/>
    <n v="29327.11"/>
    <n v="39539.269999999997"/>
    <x v="73"/>
    <n v="269.48"/>
    <x v="0"/>
    <x v="0"/>
  </r>
  <r>
    <s v="INV11858"/>
    <s v="CUST1064"/>
    <d v="2022-03-19T10:00:00"/>
    <x v="0"/>
    <s v="2022"/>
    <x v="1"/>
    <x v="0"/>
    <n v="14042.68"/>
    <n v="3774.1"/>
    <x v="176"/>
    <n v="287.91000000000003"/>
    <x v="3"/>
    <x v="4"/>
  </r>
  <r>
    <s v="INV12640"/>
    <s v="CUST1065"/>
    <d v="2022-04-21T00:00:00"/>
    <x v="3"/>
    <s v="2022"/>
    <x v="1"/>
    <x v="1"/>
    <n v="25665.65"/>
    <n v="39418.42"/>
    <x v="839"/>
    <n v="168"/>
    <x v="2"/>
    <x v="1"/>
  </r>
  <r>
    <s v="INV10940"/>
    <s v="CUST1026"/>
    <d v="2022-02-09T04:00:00"/>
    <x v="2"/>
    <s v="2022"/>
    <x v="3"/>
    <x v="1"/>
    <n v="9500.73"/>
    <n v="18163.77"/>
    <x v="1042"/>
    <n v="183.28"/>
    <x v="1"/>
    <x v="4"/>
  </r>
  <r>
    <s v="INV11477"/>
    <s v="CUST1070"/>
    <d v="2022-03-03T13:00:00"/>
    <x v="0"/>
    <s v="2022"/>
    <x v="1"/>
    <x v="1"/>
    <n v="6021.35"/>
    <n v="6381.29"/>
    <x v="656"/>
    <n v="218.21"/>
    <x v="1"/>
    <x v="4"/>
  </r>
  <r>
    <s v="INV12566"/>
    <s v="CUST1091"/>
    <d v="2022-04-17T22:00:00"/>
    <x v="3"/>
    <s v="2022"/>
    <x v="1"/>
    <x v="0"/>
    <n v="41267.81"/>
    <n v="72891.37"/>
    <x v="1043"/>
    <n v="59.28"/>
    <x v="0"/>
    <x v="3"/>
  </r>
  <r>
    <s v="INV12708"/>
    <s v="CUST1006"/>
    <d v="2022-04-23T20:00:00"/>
    <x v="3"/>
    <s v="2022"/>
    <x v="3"/>
    <x v="1"/>
    <n v="49209.83"/>
    <n v="26582.63"/>
    <x v="580"/>
    <n v="250.17"/>
    <x v="1"/>
    <x v="1"/>
  </r>
  <r>
    <s v="INV11753"/>
    <s v="CUST1017"/>
    <d v="2022-03-15T01:00:00"/>
    <x v="0"/>
    <s v="2022"/>
    <x v="1"/>
    <x v="1"/>
    <n v="48203.07"/>
    <n v="84872.38"/>
    <x v="817"/>
    <n v="223.74"/>
    <x v="2"/>
    <x v="1"/>
  </r>
  <r>
    <s v="INV11923"/>
    <s v="CUST1014"/>
    <d v="2022-03-22T03:00:00"/>
    <x v="0"/>
    <s v="2022"/>
    <x v="0"/>
    <x v="1"/>
    <n v="44356.45"/>
    <n v="83614.850000000006"/>
    <x v="424"/>
    <n v="180.34"/>
    <x v="2"/>
    <x v="2"/>
  </r>
  <r>
    <s v="INV11263"/>
    <s v="CUST1014"/>
    <d v="2022-02-22T15:00:00"/>
    <x v="2"/>
    <s v="2022"/>
    <x v="1"/>
    <x v="2"/>
    <n v="13533.38"/>
    <n v="70458"/>
    <x v="1044"/>
    <n v="19.5"/>
    <x v="0"/>
    <x v="4"/>
  </r>
  <r>
    <s v="INV12443"/>
    <s v="CUST1036"/>
    <d v="2022-04-12T19:00:00"/>
    <x v="3"/>
    <s v="2022"/>
    <x v="3"/>
    <x v="0"/>
    <n v="12011.08"/>
    <n v="83869.64"/>
    <x v="251"/>
    <n v="61.41"/>
    <x v="3"/>
    <x v="2"/>
  </r>
  <r>
    <s v="INV12122"/>
    <s v="CUST1099"/>
    <d v="2022-03-30T10:00:00"/>
    <x v="0"/>
    <s v="2022"/>
    <x v="0"/>
    <x v="1"/>
    <n v="39915.67"/>
    <n v="84380.86"/>
    <x v="1045"/>
    <n v="2.77"/>
    <x v="2"/>
    <x v="2"/>
  </r>
  <r>
    <s v="INV11832"/>
    <s v="CUST1082"/>
    <d v="2022-03-18T08:00:00"/>
    <x v="0"/>
    <s v="2022"/>
    <x v="1"/>
    <x v="0"/>
    <n v="42286.97"/>
    <n v="12264.46"/>
    <x v="1046"/>
    <n v="215.75"/>
    <x v="1"/>
    <x v="1"/>
  </r>
  <r>
    <s v="INV12527"/>
    <s v="CUST1057"/>
    <d v="2022-04-16T07:00:00"/>
    <x v="3"/>
    <s v="2022"/>
    <x v="1"/>
    <x v="0"/>
    <n v="25679.759999999998"/>
    <n v="67434.899999999994"/>
    <x v="913"/>
    <n v="299.64999999999998"/>
    <x v="3"/>
    <x v="1"/>
  </r>
  <r>
    <s v="INV10721"/>
    <s v="CUST1060"/>
    <d v="2022-01-31T01:00:00"/>
    <x v="1"/>
    <s v="2022"/>
    <x v="3"/>
    <x v="1"/>
    <n v="43041.94"/>
    <n v="38926.730000000003"/>
    <x v="608"/>
    <n v="86.44"/>
    <x v="1"/>
    <x v="2"/>
  </r>
  <r>
    <s v="INV10380"/>
    <s v="CUST1059"/>
    <d v="2022-01-16T20:00:00"/>
    <x v="1"/>
    <s v="2022"/>
    <x v="1"/>
    <x v="0"/>
    <n v="16012.31"/>
    <n v="41684.47"/>
    <x v="847"/>
    <n v="255.64"/>
    <x v="1"/>
    <x v="3"/>
  </r>
  <r>
    <s v="INV11128"/>
    <s v="CUST1036"/>
    <d v="2022-02-17T00:00:00"/>
    <x v="2"/>
    <s v="2022"/>
    <x v="2"/>
    <x v="2"/>
    <n v="34015.089999999997"/>
    <n v="55048.87"/>
    <x v="495"/>
    <n v="168.2"/>
    <x v="3"/>
    <x v="3"/>
  </r>
  <r>
    <s v="INV12237"/>
    <s v="CUST1049"/>
    <d v="2022-04-04T05:00:00"/>
    <x v="3"/>
    <s v="2022"/>
    <x v="0"/>
    <x v="1"/>
    <n v="38096.75"/>
    <n v="11843.57"/>
    <x v="723"/>
    <n v="160.96"/>
    <x v="3"/>
    <x v="4"/>
  </r>
  <r>
    <s v="INV10897"/>
    <s v="CUST1076"/>
    <d v="2022-02-07T09:00:00"/>
    <x v="2"/>
    <s v="2022"/>
    <x v="1"/>
    <x v="3"/>
    <n v="42031.78"/>
    <n v="93054.71"/>
    <x v="1047"/>
    <n v="157.72"/>
    <x v="3"/>
    <x v="1"/>
  </r>
  <r>
    <s v="INV12348"/>
    <s v="CUST1027"/>
    <d v="2022-04-08T20:00:00"/>
    <x v="3"/>
    <s v="2022"/>
    <x v="1"/>
    <x v="3"/>
    <n v="36852.449999999997"/>
    <n v="19040.59"/>
    <x v="392"/>
    <n v="164.56"/>
    <x v="1"/>
    <x v="3"/>
  </r>
  <r>
    <s v="INV11424"/>
    <s v="CUST1097"/>
    <d v="2022-03-01T08:00:00"/>
    <x v="0"/>
    <s v="2022"/>
    <x v="1"/>
    <x v="1"/>
    <n v="43769.81"/>
    <n v="78631.45"/>
    <x v="1048"/>
    <n v="49.57"/>
    <x v="2"/>
    <x v="1"/>
  </r>
  <r>
    <s v="INV12132"/>
    <s v="CUST1002"/>
    <d v="2022-03-30T20:00:00"/>
    <x v="0"/>
    <s v="2022"/>
    <x v="2"/>
    <x v="1"/>
    <n v="49612.17"/>
    <n v="96992.15"/>
    <x v="810"/>
    <n v="169.1"/>
    <x v="3"/>
    <x v="2"/>
  </r>
  <r>
    <s v="INV10188"/>
    <s v="CUST1091"/>
    <d v="2022-01-08T20:00:00"/>
    <x v="1"/>
    <s v="2022"/>
    <x v="1"/>
    <x v="1"/>
    <n v="38144.769999999997"/>
    <n v="93001.22"/>
    <x v="951"/>
    <n v="132.97999999999999"/>
    <x v="2"/>
    <x v="1"/>
  </r>
  <r>
    <s v="INV11407"/>
    <s v="CUST1081"/>
    <d v="2022-02-28T15:00:00"/>
    <x v="2"/>
    <s v="2022"/>
    <x v="0"/>
    <x v="1"/>
    <n v="49247.67"/>
    <n v="64660.63"/>
    <x v="1049"/>
    <n v="280.33999999999997"/>
    <x v="3"/>
    <x v="4"/>
  </r>
  <r>
    <s v="INV12164"/>
    <s v="CUST1034"/>
    <d v="2022-04-01T04:00:00"/>
    <x v="3"/>
    <s v="2022"/>
    <x v="3"/>
    <x v="1"/>
    <n v="40872.449999999997"/>
    <n v="12064.72"/>
    <x v="799"/>
    <n v="269.47000000000003"/>
    <x v="1"/>
    <x v="2"/>
  </r>
  <r>
    <s v="INV11120"/>
    <s v="CUST1092"/>
    <d v="2022-02-16T16:00:00"/>
    <x v="2"/>
    <s v="2022"/>
    <x v="0"/>
    <x v="2"/>
    <n v="10381.4"/>
    <n v="4472.21"/>
    <x v="1050"/>
    <n v="230.7"/>
    <x v="2"/>
    <x v="1"/>
  </r>
  <r>
    <s v="INV12805"/>
    <s v="CUST1044"/>
    <d v="2022-04-27T21:00:00"/>
    <x v="3"/>
    <s v="2022"/>
    <x v="0"/>
    <x v="1"/>
    <n v="24537.47"/>
    <n v="34236.800000000003"/>
    <x v="1051"/>
    <n v="243.82"/>
    <x v="0"/>
    <x v="1"/>
  </r>
  <r>
    <s v="INV12091"/>
    <s v="CUST1027"/>
    <d v="2022-03-29T03:00:00"/>
    <x v="0"/>
    <s v="2022"/>
    <x v="2"/>
    <x v="3"/>
    <n v="10947.53"/>
    <n v="16122.37"/>
    <x v="765"/>
    <n v="32.36"/>
    <x v="1"/>
    <x v="0"/>
  </r>
  <r>
    <s v="INV12457"/>
    <s v="CUST1096"/>
    <d v="2022-04-13T09:00:00"/>
    <x v="3"/>
    <s v="2022"/>
    <x v="1"/>
    <x v="1"/>
    <n v="38534.42"/>
    <n v="61514.26"/>
    <x v="1052"/>
    <n v="120.54"/>
    <x v="2"/>
    <x v="3"/>
  </r>
  <r>
    <s v="INV11317"/>
    <s v="CUST1000"/>
    <d v="2022-02-24T21:00:00"/>
    <x v="2"/>
    <s v="2022"/>
    <x v="3"/>
    <x v="3"/>
    <n v="39696.839999999997"/>
    <n v="41858.03"/>
    <x v="119"/>
    <n v="152.96"/>
    <x v="0"/>
    <x v="4"/>
  </r>
  <r>
    <s v="INV10112"/>
    <s v="CUST1000"/>
    <d v="2022-01-05T16:00:00"/>
    <x v="1"/>
    <s v="2022"/>
    <x v="1"/>
    <x v="0"/>
    <n v="6230.47"/>
    <n v="39860.839999999997"/>
    <x v="1053"/>
    <n v="259.61"/>
    <x v="1"/>
    <x v="4"/>
  </r>
  <r>
    <s v="INV11501"/>
    <s v="CUST1038"/>
    <d v="2022-03-04T13:00:00"/>
    <x v="0"/>
    <s v="2022"/>
    <x v="3"/>
    <x v="1"/>
    <n v="34435.370000000003"/>
    <n v="5343.97"/>
    <x v="1054"/>
    <n v="12.13"/>
    <x v="1"/>
    <x v="2"/>
  </r>
  <r>
    <s v="INV11059"/>
    <s v="CUST1025"/>
    <d v="2022-02-14T03:00:00"/>
    <x v="2"/>
    <s v="2022"/>
    <x v="0"/>
    <x v="3"/>
    <n v="11498.02"/>
    <n v="27073.200000000001"/>
    <x v="1055"/>
    <n v="121.42"/>
    <x v="0"/>
    <x v="0"/>
  </r>
  <r>
    <s v="INV12757"/>
    <s v="CUST1098"/>
    <d v="2022-04-25T21:00:00"/>
    <x v="3"/>
    <s v="2022"/>
    <x v="1"/>
    <x v="1"/>
    <n v="8443.4"/>
    <n v="85931.32"/>
    <x v="840"/>
    <n v="279.26"/>
    <x v="2"/>
    <x v="3"/>
  </r>
  <r>
    <s v="INV10591"/>
    <s v="CUST1063"/>
    <d v="2022-01-25T15:00:00"/>
    <x v="1"/>
    <s v="2022"/>
    <x v="1"/>
    <x v="3"/>
    <n v="35697.910000000003"/>
    <n v="4749.5"/>
    <x v="683"/>
    <n v="79.790000000000006"/>
    <x v="1"/>
    <x v="0"/>
  </r>
  <r>
    <s v="INV12044"/>
    <s v="CUST1049"/>
    <d v="2022-03-27T04:00:00"/>
    <x v="0"/>
    <s v="2022"/>
    <x v="1"/>
    <x v="2"/>
    <n v="36835.230000000003"/>
    <n v="51776.95"/>
    <x v="1056"/>
    <n v="291.64999999999998"/>
    <x v="0"/>
    <x v="4"/>
  </r>
  <r>
    <s v="INV11748"/>
    <s v="CUST1037"/>
    <d v="2022-03-14T20:00:00"/>
    <x v="0"/>
    <s v="2022"/>
    <x v="1"/>
    <x v="1"/>
    <n v="31939.919999999998"/>
    <n v="28003.88"/>
    <x v="1057"/>
    <n v="96.85"/>
    <x v="2"/>
    <x v="2"/>
  </r>
  <r>
    <s v="INV10536"/>
    <s v="CUST1068"/>
    <d v="2022-01-23T08:00:00"/>
    <x v="1"/>
    <s v="2022"/>
    <x v="3"/>
    <x v="3"/>
    <n v="41662.15"/>
    <n v="92621.65"/>
    <x v="1058"/>
    <n v="86.93"/>
    <x v="3"/>
    <x v="2"/>
  </r>
  <r>
    <s v="INV10497"/>
    <s v="CUST1021"/>
    <d v="2022-01-21T17:00:00"/>
    <x v="1"/>
    <s v="2022"/>
    <x v="3"/>
    <x v="2"/>
    <n v="3572.2"/>
    <n v="89734.61"/>
    <x v="1059"/>
    <n v="168.2"/>
    <x v="1"/>
    <x v="0"/>
  </r>
  <r>
    <s v="INV10780"/>
    <s v="CUST1068"/>
    <d v="2022-02-02T12:00:00"/>
    <x v="2"/>
    <s v="2022"/>
    <x v="0"/>
    <x v="2"/>
    <n v="30183.25"/>
    <n v="50997.33"/>
    <x v="487"/>
    <n v="128.68"/>
    <x v="2"/>
    <x v="2"/>
  </r>
  <r>
    <s v="INV12403"/>
    <s v="CUST1006"/>
    <d v="2022-04-11T03:00:00"/>
    <x v="3"/>
    <s v="2022"/>
    <x v="2"/>
    <x v="0"/>
    <n v="27535.16"/>
    <n v="83749.009999999995"/>
    <x v="1060"/>
    <n v="201.46"/>
    <x v="2"/>
    <x v="1"/>
  </r>
  <r>
    <s v="INV11238"/>
    <s v="CUST1071"/>
    <d v="2022-02-21T14:00:00"/>
    <x v="2"/>
    <s v="2022"/>
    <x v="0"/>
    <x v="1"/>
    <n v="39238.32"/>
    <n v="3359.16"/>
    <x v="1061"/>
    <n v="49.67"/>
    <x v="0"/>
    <x v="2"/>
  </r>
  <r>
    <s v="INV12196"/>
    <s v="CUST1036"/>
    <d v="2022-04-02T12:00:00"/>
    <x v="3"/>
    <s v="2022"/>
    <x v="3"/>
    <x v="2"/>
    <n v="1402.21"/>
    <n v="72214.240000000005"/>
    <x v="1062"/>
    <n v="15.94"/>
    <x v="1"/>
    <x v="2"/>
  </r>
  <r>
    <s v="INV11718"/>
    <s v="CUST1002"/>
    <d v="2022-03-13T14:00:00"/>
    <x v="0"/>
    <s v="2022"/>
    <x v="3"/>
    <x v="1"/>
    <n v="24865.15"/>
    <n v="96299.1"/>
    <x v="1015"/>
    <n v="136.63999999999999"/>
    <x v="1"/>
    <x v="2"/>
  </r>
  <r>
    <s v="INV12351"/>
    <s v="CUST1024"/>
    <d v="2022-04-08T23:00:00"/>
    <x v="3"/>
    <s v="2022"/>
    <x v="2"/>
    <x v="0"/>
    <n v="13813.17"/>
    <n v="40199.57"/>
    <x v="1063"/>
    <n v="192.22"/>
    <x v="1"/>
    <x v="0"/>
  </r>
  <r>
    <s v="INV11659"/>
    <s v="CUST1036"/>
    <d v="2022-03-11T03:00:00"/>
    <x v="0"/>
    <s v="2022"/>
    <x v="1"/>
    <x v="2"/>
    <n v="23446.26"/>
    <n v="27340.44"/>
    <x v="1064"/>
    <n v="101.26"/>
    <x v="0"/>
    <x v="2"/>
  </r>
  <r>
    <s v="INV10481"/>
    <s v="CUST1022"/>
    <d v="2022-01-21T01:00:00"/>
    <x v="1"/>
    <s v="2022"/>
    <x v="3"/>
    <x v="2"/>
    <n v="11235.73"/>
    <n v="98582.1"/>
    <x v="1065"/>
    <n v="87.75"/>
    <x v="1"/>
    <x v="3"/>
  </r>
  <r>
    <s v="INV12133"/>
    <s v="CUST1017"/>
    <d v="2022-03-30T21:00:00"/>
    <x v="0"/>
    <s v="2022"/>
    <x v="1"/>
    <x v="1"/>
    <n v="32634.14"/>
    <n v="92478.43"/>
    <x v="1066"/>
    <n v="282.39"/>
    <x v="2"/>
    <x v="3"/>
  </r>
  <r>
    <s v="INV11302"/>
    <s v="CUST1025"/>
    <d v="2022-02-24T06:00:00"/>
    <x v="2"/>
    <s v="2022"/>
    <x v="2"/>
    <x v="2"/>
    <n v="13607.41"/>
    <n v="89213.81"/>
    <x v="271"/>
    <n v="230.32"/>
    <x v="1"/>
    <x v="2"/>
  </r>
  <r>
    <s v="INV12219"/>
    <s v="CUST1068"/>
    <d v="2022-04-03T11:00:00"/>
    <x v="3"/>
    <s v="2022"/>
    <x v="0"/>
    <x v="1"/>
    <n v="7386.12"/>
    <n v="37991.949999999997"/>
    <x v="1067"/>
    <n v="42.95"/>
    <x v="1"/>
    <x v="2"/>
  </r>
  <r>
    <s v="INV10419"/>
    <s v="CUST1006"/>
    <d v="2022-01-18T11:00:00"/>
    <x v="1"/>
    <s v="2022"/>
    <x v="3"/>
    <x v="1"/>
    <n v="263.89"/>
    <n v="48696.02"/>
    <x v="990"/>
    <n v="46.16"/>
    <x v="0"/>
    <x v="2"/>
  </r>
  <r>
    <s v="INV12262"/>
    <s v="CUST1029"/>
    <d v="2022-04-05T06:00:00"/>
    <x v="3"/>
    <s v="2022"/>
    <x v="3"/>
    <x v="0"/>
    <n v="34371.75"/>
    <n v="69558.36"/>
    <x v="671"/>
    <n v="201.15"/>
    <x v="3"/>
    <x v="3"/>
  </r>
  <r>
    <s v="INV10438"/>
    <s v="CUST1050"/>
    <d v="2022-01-19T06:00:00"/>
    <x v="1"/>
    <s v="2022"/>
    <x v="1"/>
    <x v="1"/>
    <n v="41025.25"/>
    <n v="49044.18"/>
    <x v="1068"/>
    <n v="295.47000000000003"/>
    <x v="2"/>
    <x v="4"/>
  </r>
  <r>
    <s v="INV12475"/>
    <s v="CUST1010"/>
    <d v="2022-04-14T03:00:00"/>
    <x v="3"/>
    <s v="2022"/>
    <x v="0"/>
    <x v="2"/>
    <n v="23495.26"/>
    <n v="18973.61"/>
    <x v="192"/>
    <n v="212.87"/>
    <x v="1"/>
    <x v="0"/>
  </r>
  <r>
    <s v="INV11230"/>
    <s v="CUST1096"/>
    <d v="2022-02-21T06:00:00"/>
    <x v="2"/>
    <s v="2022"/>
    <x v="2"/>
    <x v="3"/>
    <n v="48441.13"/>
    <n v="82593.27"/>
    <x v="398"/>
    <n v="171.17"/>
    <x v="3"/>
    <x v="2"/>
  </r>
  <r>
    <s v="INV11530"/>
    <s v="CUST1024"/>
    <d v="2022-03-05T18:00:00"/>
    <x v="0"/>
    <s v="2022"/>
    <x v="2"/>
    <x v="1"/>
    <n v="18002.099999999999"/>
    <n v="31805.5"/>
    <x v="1069"/>
    <n v="179.16"/>
    <x v="1"/>
    <x v="1"/>
  </r>
  <r>
    <s v="INV10635"/>
    <s v="CUST1024"/>
    <d v="2022-01-27T11:00:00"/>
    <x v="1"/>
    <s v="2022"/>
    <x v="2"/>
    <x v="2"/>
    <n v="32291.51"/>
    <n v="20204.91"/>
    <x v="1070"/>
    <n v="121.17"/>
    <x v="3"/>
    <x v="2"/>
  </r>
  <r>
    <s v="INV11950"/>
    <s v="CUST1063"/>
    <d v="2022-03-23T06:00:00"/>
    <x v="0"/>
    <s v="2022"/>
    <x v="2"/>
    <x v="1"/>
    <n v="663.7"/>
    <n v="30610.51"/>
    <x v="5"/>
    <n v="52.93"/>
    <x v="1"/>
    <x v="1"/>
  </r>
  <r>
    <s v="INV11694"/>
    <s v="CUST1053"/>
    <d v="2022-03-12T14:00:00"/>
    <x v="0"/>
    <s v="2022"/>
    <x v="2"/>
    <x v="1"/>
    <n v="26169.39"/>
    <n v="29764.82"/>
    <x v="1071"/>
    <n v="197.51"/>
    <x v="1"/>
    <x v="2"/>
  </r>
  <r>
    <s v="INV12519"/>
    <s v="CUST1026"/>
    <d v="2022-04-15T23:00:00"/>
    <x v="3"/>
    <s v="2022"/>
    <x v="3"/>
    <x v="0"/>
    <n v="39877.9"/>
    <n v="3387.46"/>
    <x v="212"/>
    <n v="92.79"/>
    <x v="1"/>
    <x v="0"/>
  </r>
  <r>
    <s v="INV11321"/>
    <s v="CUST1086"/>
    <d v="2022-02-25T01:00:00"/>
    <x v="2"/>
    <s v="2022"/>
    <x v="2"/>
    <x v="1"/>
    <n v="13459.92"/>
    <n v="63082.78"/>
    <x v="1072"/>
    <n v="23.44"/>
    <x v="1"/>
    <x v="2"/>
  </r>
  <r>
    <s v="INV11307"/>
    <s v="CUST1080"/>
    <d v="2022-02-24T11:00:00"/>
    <x v="2"/>
    <s v="2022"/>
    <x v="3"/>
    <x v="3"/>
    <n v="29461.93"/>
    <n v="7260.77"/>
    <x v="1073"/>
    <n v="116.38"/>
    <x v="1"/>
    <x v="2"/>
  </r>
  <r>
    <s v="INV12404"/>
    <s v="CUST1094"/>
    <d v="2022-04-11T04:00:00"/>
    <x v="3"/>
    <s v="2022"/>
    <x v="1"/>
    <x v="3"/>
    <n v="12536.57"/>
    <n v="87776.12"/>
    <x v="225"/>
    <n v="38.97"/>
    <x v="3"/>
    <x v="2"/>
  </r>
  <r>
    <s v="INV11051"/>
    <s v="CUST1074"/>
    <d v="2022-02-13T19:00:00"/>
    <x v="2"/>
    <s v="2022"/>
    <x v="0"/>
    <x v="2"/>
    <n v="39398.67"/>
    <n v="11848.2"/>
    <x v="1074"/>
    <n v="274.18"/>
    <x v="3"/>
    <x v="2"/>
  </r>
  <r>
    <s v="INV12054"/>
    <s v="CUST1005"/>
    <d v="2022-03-27T14:00:00"/>
    <x v="0"/>
    <s v="2022"/>
    <x v="1"/>
    <x v="2"/>
    <n v="45381.74"/>
    <n v="51480.66"/>
    <x v="1075"/>
    <n v="206.13"/>
    <x v="1"/>
    <x v="3"/>
  </r>
  <r>
    <s v="INV10916"/>
    <s v="CUST1031"/>
    <d v="2022-02-08T04:00:00"/>
    <x v="2"/>
    <s v="2022"/>
    <x v="0"/>
    <x v="3"/>
    <n v="26370.71"/>
    <n v="40575.25"/>
    <x v="220"/>
    <n v="56.03"/>
    <x v="2"/>
    <x v="2"/>
  </r>
  <r>
    <s v="INV11058"/>
    <s v="CUST1069"/>
    <d v="2022-02-14T02:00:00"/>
    <x v="2"/>
    <s v="2022"/>
    <x v="1"/>
    <x v="2"/>
    <n v="46187.92"/>
    <n v="88885.77"/>
    <x v="1076"/>
    <n v="16.7"/>
    <x v="2"/>
    <x v="2"/>
  </r>
  <r>
    <s v="INV12529"/>
    <s v="CUST1085"/>
    <d v="2022-04-16T09:00:00"/>
    <x v="3"/>
    <s v="2022"/>
    <x v="1"/>
    <x v="1"/>
    <n v="11856.65"/>
    <n v="88002.55"/>
    <x v="465"/>
    <n v="253.44"/>
    <x v="1"/>
    <x v="1"/>
  </r>
  <r>
    <s v="INV10893"/>
    <s v="CUST1033"/>
    <d v="2022-02-07T05:00:00"/>
    <x v="2"/>
    <s v="2022"/>
    <x v="2"/>
    <x v="1"/>
    <n v="40289.29"/>
    <n v="30703.82"/>
    <x v="1077"/>
    <n v="219.81"/>
    <x v="1"/>
    <x v="2"/>
  </r>
  <r>
    <s v="INV10973"/>
    <s v="CUST1002"/>
    <d v="2022-02-10T13:00:00"/>
    <x v="2"/>
    <s v="2022"/>
    <x v="1"/>
    <x v="2"/>
    <n v="35952.35"/>
    <n v="30925.79"/>
    <x v="823"/>
    <n v="18.329999999999998"/>
    <x v="1"/>
    <x v="2"/>
  </r>
  <r>
    <s v="INV10341"/>
    <s v="CUST1085"/>
    <d v="2022-01-15T05:00:00"/>
    <x v="1"/>
    <s v="2022"/>
    <x v="0"/>
    <x v="1"/>
    <n v="22761.66"/>
    <n v="18854.03"/>
    <x v="268"/>
    <n v="166.72"/>
    <x v="1"/>
    <x v="2"/>
  </r>
  <r>
    <s v="INV10156"/>
    <s v="CUST1076"/>
    <d v="2022-01-07T12:00:00"/>
    <x v="1"/>
    <s v="2022"/>
    <x v="1"/>
    <x v="2"/>
    <n v="36644.589999999997"/>
    <n v="71247.600000000006"/>
    <x v="1078"/>
    <n v="91.08"/>
    <x v="3"/>
    <x v="2"/>
  </r>
  <r>
    <s v="INV12357"/>
    <s v="CUST1078"/>
    <d v="2022-04-09T05:00:00"/>
    <x v="3"/>
    <s v="2022"/>
    <x v="2"/>
    <x v="2"/>
    <n v="5353.2"/>
    <n v="24665.200000000001"/>
    <x v="748"/>
    <n v="118.23"/>
    <x v="3"/>
    <x v="0"/>
  </r>
  <r>
    <s v="INV12494"/>
    <s v="CUST1059"/>
    <d v="2022-04-14T22:00:00"/>
    <x v="3"/>
    <s v="2022"/>
    <x v="0"/>
    <x v="2"/>
    <n v="12086.83"/>
    <n v="71855.460000000006"/>
    <x v="1079"/>
    <n v="125.11"/>
    <x v="2"/>
    <x v="3"/>
  </r>
  <r>
    <s v="INV12908"/>
    <s v="CUST1007"/>
    <d v="2022-05-02T04:00:00"/>
    <x v="4"/>
    <s v="2022"/>
    <x v="1"/>
    <x v="3"/>
    <n v="19359.490000000002"/>
    <n v="42023.42"/>
    <x v="539"/>
    <n v="20.63"/>
    <x v="1"/>
    <x v="1"/>
  </r>
  <r>
    <s v="INV11682"/>
    <s v="CUST1061"/>
    <d v="2022-03-12T02:00:00"/>
    <x v="0"/>
    <s v="2022"/>
    <x v="1"/>
    <x v="2"/>
    <n v="13780.14"/>
    <n v="26994.080000000002"/>
    <x v="588"/>
    <n v="61.85"/>
    <x v="1"/>
    <x v="0"/>
  </r>
  <r>
    <s v="INV11992"/>
    <s v="CUST1040"/>
    <d v="2022-03-25T00:00:00"/>
    <x v="0"/>
    <s v="2022"/>
    <x v="1"/>
    <x v="2"/>
    <n v="33706.18"/>
    <n v="7071.6"/>
    <x v="1080"/>
    <n v="55.72"/>
    <x v="1"/>
    <x v="2"/>
  </r>
  <r>
    <s v="INV10995"/>
    <s v="CUST1009"/>
    <d v="2022-02-11T11:00:00"/>
    <x v="2"/>
    <s v="2022"/>
    <x v="0"/>
    <x v="1"/>
    <n v="16341.18"/>
    <n v="31743.040000000001"/>
    <x v="920"/>
    <n v="100.08"/>
    <x v="1"/>
    <x v="0"/>
  </r>
  <r>
    <s v="INV11276"/>
    <s v="CUST1024"/>
    <d v="2022-02-23T04:00:00"/>
    <x v="2"/>
    <s v="2022"/>
    <x v="1"/>
    <x v="3"/>
    <n v="45665.85"/>
    <n v="68926.679999999993"/>
    <x v="1076"/>
    <n v="69.05"/>
    <x v="2"/>
    <x v="2"/>
  </r>
  <r>
    <s v="INV11795"/>
    <s v="CUST1026"/>
    <d v="2022-03-16T19:00:00"/>
    <x v="0"/>
    <s v="2022"/>
    <x v="1"/>
    <x v="3"/>
    <n v="44204.92"/>
    <n v="453.31"/>
    <x v="304"/>
    <n v="201.15"/>
    <x v="1"/>
    <x v="2"/>
  </r>
  <r>
    <s v="INV10446"/>
    <s v="CUST1085"/>
    <d v="2022-01-19T14:00:00"/>
    <x v="1"/>
    <s v="2022"/>
    <x v="3"/>
    <x v="2"/>
    <n v="43228.42"/>
    <n v="82823.149999999994"/>
    <x v="1081"/>
    <n v="290.22000000000003"/>
    <x v="1"/>
    <x v="3"/>
  </r>
  <r>
    <s v="INV12778"/>
    <s v="CUST1063"/>
    <d v="2022-04-26T18:00:00"/>
    <x v="3"/>
    <s v="2022"/>
    <x v="0"/>
    <x v="2"/>
    <n v="41601.18"/>
    <n v="62145.3"/>
    <x v="1082"/>
    <n v="188.59"/>
    <x v="2"/>
    <x v="1"/>
  </r>
  <r>
    <s v="INV11272"/>
    <s v="CUST1025"/>
    <d v="2022-02-23T00:00:00"/>
    <x v="2"/>
    <s v="2022"/>
    <x v="0"/>
    <x v="2"/>
    <n v="14890.71"/>
    <n v="57179.26"/>
    <x v="825"/>
    <n v="69.05"/>
    <x v="3"/>
    <x v="0"/>
  </r>
  <r>
    <s v="INV11661"/>
    <s v="CUST1047"/>
    <d v="2022-03-11T05:00:00"/>
    <x v="0"/>
    <s v="2022"/>
    <x v="1"/>
    <x v="1"/>
    <n v="13874.56"/>
    <n v="88309.25"/>
    <x v="410"/>
    <n v="157.74"/>
    <x v="1"/>
    <x v="3"/>
  </r>
  <r>
    <s v="INV12341"/>
    <s v="CUST1002"/>
    <d v="2022-04-08T13:00:00"/>
    <x v="3"/>
    <s v="2022"/>
    <x v="3"/>
    <x v="3"/>
    <n v="47082.239999999998"/>
    <n v="40497.03"/>
    <x v="1083"/>
    <n v="201.26"/>
    <x v="3"/>
    <x v="2"/>
  </r>
  <r>
    <s v="INV11013"/>
    <s v="CUST1058"/>
    <d v="2022-02-12T05:00:00"/>
    <x v="2"/>
    <s v="2022"/>
    <x v="1"/>
    <x v="1"/>
    <n v="23139.759999999998"/>
    <n v="98092.57"/>
    <x v="870"/>
    <n v="205.87"/>
    <x v="0"/>
    <x v="0"/>
  </r>
  <r>
    <s v="INV11701"/>
    <s v="CUST1005"/>
    <d v="2022-03-12T21:00:00"/>
    <x v="0"/>
    <s v="2022"/>
    <x v="1"/>
    <x v="3"/>
    <n v="15916.19"/>
    <n v="58093.88"/>
    <x v="1084"/>
    <n v="247.63"/>
    <x v="1"/>
    <x v="2"/>
  </r>
  <r>
    <s v="INV12161"/>
    <s v="CUST1088"/>
    <d v="2022-04-01T01:00:00"/>
    <x v="3"/>
    <s v="2022"/>
    <x v="1"/>
    <x v="1"/>
    <n v="39673.89"/>
    <n v="88655.86"/>
    <x v="1085"/>
    <n v="180.34"/>
    <x v="1"/>
    <x v="3"/>
  </r>
  <r>
    <s v="INV11403"/>
    <s v="CUST1018"/>
    <d v="2022-02-28T11:00:00"/>
    <x v="2"/>
    <s v="2022"/>
    <x v="0"/>
    <x v="1"/>
    <n v="29751.72"/>
    <n v="94994.91"/>
    <x v="759"/>
    <n v="182.24"/>
    <x v="2"/>
    <x v="2"/>
  </r>
  <r>
    <s v="INV10549"/>
    <s v="CUST1034"/>
    <d v="2022-01-23T21:00:00"/>
    <x v="1"/>
    <s v="2022"/>
    <x v="1"/>
    <x v="0"/>
    <n v="37245.82"/>
    <n v="8934.91"/>
    <x v="1074"/>
    <n v="203.2"/>
    <x v="1"/>
    <x v="2"/>
  </r>
  <r>
    <s v="INV11842"/>
    <s v="CUST1093"/>
    <d v="2022-03-18T18:00:00"/>
    <x v="0"/>
    <s v="2022"/>
    <x v="3"/>
    <x v="2"/>
    <n v="14417.25"/>
    <n v="49086.01"/>
    <x v="1086"/>
    <n v="156.68"/>
    <x v="3"/>
    <x v="3"/>
  </r>
  <r>
    <s v="INV11642"/>
    <s v="CUST1015"/>
    <d v="2022-03-10T10:00:00"/>
    <x v="0"/>
    <s v="2022"/>
    <x v="1"/>
    <x v="1"/>
    <n v="23528.959999999999"/>
    <n v="96800.15"/>
    <x v="1087"/>
    <n v="293.35000000000002"/>
    <x v="1"/>
    <x v="3"/>
  </r>
  <r>
    <s v="INV10773"/>
    <s v="CUST1091"/>
    <d v="2022-02-02T05:00:00"/>
    <x v="2"/>
    <s v="2022"/>
    <x v="0"/>
    <x v="1"/>
    <n v="44189.26"/>
    <n v="53407.15"/>
    <x v="1088"/>
    <n v="279.47000000000003"/>
    <x v="2"/>
    <x v="3"/>
  </r>
  <r>
    <s v="INV11576"/>
    <s v="CUST1022"/>
    <d v="2022-03-07T16:00:00"/>
    <x v="0"/>
    <s v="2022"/>
    <x v="2"/>
    <x v="1"/>
    <n v="39228.980000000003"/>
    <n v="47561.760000000002"/>
    <x v="1089"/>
    <n v="239.03"/>
    <x v="1"/>
    <x v="4"/>
  </r>
  <r>
    <s v="INV12334"/>
    <s v="CUST1098"/>
    <d v="2022-04-08T06:00:00"/>
    <x v="3"/>
    <s v="2022"/>
    <x v="1"/>
    <x v="0"/>
    <n v="46378.79"/>
    <n v="10907.8"/>
    <x v="75"/>
    <n v="265.25"/>
    <x v="0"/>
    <x v="3"/>
  </r>
  <r>
    <s v="INV10627"/>
    <s v="CUST1077"/>
    <d v="2022-01-27T03:00:00"/>
    <x v="1"/>
    <s v="2022"/>
    <x v="1"/>
    <x v="1"/>
    <n v="17496.669999999998"/>
    <n v="45601.57"/>
    <x v="202"/>
    <n v="295.64"/>
    <x v="1"/>
    <x v="3"/>
  </r>
  <r>
    <s v="INV12258"/>
    <s v="CUST1054"/>
    <d v="2022-04-05T02:00:00"/>
    <x v="3"/>
    <s v="2022"/>
    <x v="2"/>
    <x v="1"/>
    <n v="13273"/>
    <n v="84169.69"/>
    <x v="1090"/>
    <n v="282.51"/>
    <x v="2"/>
    <x v="2"/>
  </r>
  <r>
    <s v="INV11266"/>
    <s v="CUST1072"/>
    <d v="2022-02-22T18:00:00"/>
    <x v="2"/>
    <s v="2022"/>
    <x v="1"/>
    <x v="0"/>
    <n v="37691.49"/>
    <n v="56155.86"/>
    <x v="1091"/>
    <n v="278.62"/>
    <x v="1"/>
    <x v="0"/>
  </r>
  <r>
    <s v="INV12454"/>
    <s v="CUST1018"/>
    <d v="2022-04-13T06:00:00"/>
    <x v="3"/>
    <s v="2022"/>
    <x v="2"/>
    <x v="1"/>
    <n v="13302.1"/>
    <n v="10524.23"/>
    <x v="1092"/>
    <n v="194.9"/>
    <x v="2"/>
    <x v="0"/>
  </r>
  <r>
    <s v="INV11799"/>
    <s v="CUST1004"/>
    <d v="2022-03-16T23:00:00"/>
    <x v="0"/>
    <s v="2022"/>
    <x v="3"/>
    <x v="1"/>
    <n v="7434.39"/>
    <n v="17493.509999999998"/>
    <x v="892"/>
    <n v="144.62"/>
    <x v="1"/>
    <x v="4"/>
  </r>
  <r>
    <s v="INV11334"/>
    <s v="CUST1039"/>
    <d v="2022-02-25T14:00:00"/>
    <x v="2"/>
    <s v="2022"/>
    <x v="0"/>
    <x v="1"/>
    <n v="21957.68"/>
    <n v="76772.83"/>
    <x v="1093"/>
    <n v="107.93"/>
    <x v="1"/>
    <x v="1"/>
  </r>
  <r>
    <s v="INV12548"/>
    <s v="CUST1030"/>
    <d v="2022-04-17T04:00:00"/>
    <x v="3"/>
    <s v="2022"/>
    <x v="2"/>
    <x v="0"/>
    <n v="8941.35"/>
    <n v="74071.27"/>
    <x v="109"/>
    <n v="283.86"/>
    <x v="0"/>
    <x v="2"/>
  </r>
  <r>
    <s v="INV11797"/>
    <s v="CUST1059"/>
    <d v="2022-03-16T21:00:00"/>
    <x v="0"/>
    <s v="2022"/>
    <x v="2"/>
    <x v="3"/>
    <n v="42861.08"/>
    <n v="36208.959999999999"/>
    <x v="1094"/>
    <n v="98.78"/>
    <x v="1"/>
    <x v="3"/>
  </r>
  <r>
    <s v="INV11434"/>
    <s v="CUST1086"/>
    <d v="2022-03-01T18:00:00"/>
    <x v="0"/>
    <s v="2022"/>
    <x v="2"/>
    <x v="1"/>
    <n v="12087.71"/>
    <n v="81248.38"/>
    <x v="977"/>
    <n v="288.37"/>
    <x v="3"/>
    <x v="1"/>
  </r>
  <r>
    <s v="INV10469"/>
    <s v="CUST1012"/>
    <d v="2022-01-20T13:00:00"/>
    <x v="1"/>
    <s v="2022"/>
    <x v="3"/>
    <x v="2"/>
    <n v="23905.200000000001"/>
    <n v="33375.25"/>
    <x v="164"/>
    <n v="96.85"/>
    <x v="0"/>
    <x v="2"/>
  </r>
  <r>
    <s v="INV11083"/>
    <s v="CUST1009"/>
    <d v="2022-02-15T03:00:00"/>
    <x v="2"/>
    <s v="2022"/>
    <x v="1"/>
    <x v="1"/>
    <n v="9337.06"/>
    <n v="69950.95"/>
    <x v="1095"/>
    <n v="90.21"/>
    <x v="3"/>
    <x v="3"/>
  </r>
  <r>
    <s v="INV10382"/>
    <s v="CUST1062"/>
    <d v="2022-01-16T22:00:00"/>
    <x v="1"/>
    <s v="2022"/>
    <x v="0"/>
    <x v="3"/>
    <n v="32714.959999999999"/>
    <n v="30328.959999999999"/>
    <x v="156"/>
    <n v="154.59"/>
    <x v="2"/>
    <x v="4"/>
  </r>
  <r>
    <s v="INV10678"/>
    <s v="CUST1016"/>
    <d v="2022-01-29T06:00:00"/>
    <x v="1"/>
    <s v="2022"/>
    <x v="1"/>
    <x v="1"/>
    <n v="28004.080000000002"/>
    <n v="94902.84"/>
    <x v="500"/>
    <n v="66.319999999999993"/>
    <x v="3"/>
    <x v="3"/>
  </r>
  <r>
    <s v="INV12621"/>
    <s v="CUST1066"/>
    <d v="2022-04-20T05:00:00"/>
    <x v="3"/>
    <s v="2022"/>
    <x v="0"/>
    <x v="3"/>
    <n v="8717.4699999999993"/>
    <n v="40940.51"/>
    <x v="161"/>
    <n v="85.37"/>
    <x v="1"/>
    <x v="1"/>
  </r>
  <r>
    <s v="INV11946"/>
    <s v="CUST1049"/>
    <d v="2022-03-23T02:00:00"/>
    <x v="0"/>
    <s v="2022"/>
    <x v="3"/>
    <x v="2"/>
    <n v="419.83"/>
    <n v="89191.31"/>
    <x v="1096"/>
    <n v="281.52999999999997"/>
    <x v="0"/>
    <x v="2"/>
  </r>
  <r>
    <s v="INV12610"/>
    <s v="CUST1048"/>
    <d v="2022-04-19T18:00:00"/>
    <x v="3"/>
    <s v="2022"/>
    <x v="0"/>
    <x v="1"/>
    <n v="48868.68"/>
    <n v="27332.17"/>
    <x v="1097"/>
    <n v="127.94"/>
    <x v="1"/>
    <x v="0"/>
  </r>
  <r>
    <s v="INV11700"/>
    <s v="CUST1002"/>
    <d v="2022-03-12T20:00:00"/>
    <x v="0"/>
    <s v="2022"/>
    <x v="1"/>
    <x v="3"/>
    <n v="44387.34"/>
    <n v="68339.710000000006"/>
    <x v="1098"/>
    <n v="87.71"/>
    <x v="3"/>
    <x v="2"/>
  </r>
  <r>
    <s v="INV11743"/>
    <s v="CUST1010"/>
    <d v="2022-03-14T15:00:00"/>
    <x v="0"/>
    <s v="2022"/>
    <x v="2"/>
    <x v="2"/>
    <n v="10196.76"/>
    <n v="56139.55"/>
    <x v="1099"/>
    <n v="62.32"/>
    <x v="3"/>
    <x v="2"/>
  </r>
  <r>
    <s v="INV10065"/>
    <s v="CUST1046"/>
    <d v="2022-01-03T17:00:00"/>
    <x v="1"/>
    <s v="2022"/>
    <x v="1"/>
    <x v="0"/>
    <n v="21311.86"/>
    <n v="90608.320000000007"/>
    <x v="1100"/>
    <n v="261.27999999999997"/>
    <x v="0"/>
    <x v="1"/>
  </r>
  <r>
    <s v="INV12293"/>
    <s v="CUST1088"/>
    <d v="2022-04-06T13:00:00"/>
    <x v="3"/>
    <s v="2022"/>
    <x v="3"/>
    <x v="1"/>
    <n v="5926.52"/>
    <n v="79178.350000000006"/>
    <x v="986"/>
    <n v="27.34"/>
    <x v="3"/>
    <x v="0"/>
  </r>
  <r>
    <s v="INV12244"/>
    <s v="CUST1051"/>
    <d v="2022-04-04T12:00:00"/>
    <x v="3"/>
    <s v="2022"/>
    <x v="3"/>
    <x v="1"/>
    <n v="39249.93"/>
    <n v="4641.92"/>
    <x v="1101"/>
    <n v="170.51"/>
    <x v="1"/>
    <x v="1"/>
  </r>
  <r>
    <s v="INV10001"/>
    <s v="CUST1092"/>
    <d v="2022-01-01T01:00:00"/>
    <x v="1"/>
    <s v="2022"/>
    <x v="2"/>
    <x v="2"/>
    <n v="35270.76"/>
    <n v="73416.149999999994"/>
    <x v="1102"/>
    <n v="71.709999999999994"/>
    <x v="1"/>
    <x v="3"/>
  </r>
  <r>
    <s v="INV11975"/>
    <s v="CUST1010"/>
    <d v="2022-03-24T07:00:00"/>
    <x v="0"/>
    <s v="2022"/>
    <x v="0"/>
    <x v="1"/>
    <n v="1233.77"/>
    <n v="17404.52"/>
    <x v="270"/>
    <n v="282.39"/>
    <x v="1"/>
    <x v="2"/>
  </r>
  <r>
    <s v="INV10144"/>
    <s v="CUST1077"/>
    <d v="2022-01-07T00:00:00"/>
    <x v="1"/>
    <s v="2022"/>
    <x v="3"/>
    <x v="3"/>
    <n v="18520.95"/>
    <n v="40092.120000000003"/>
    <x v="1103"/>
    <n v="92.51"/>
    <x v="1"/>
    <x v="2"/>
  </r>
  <r>
    <s v="INV12266"/>
    <s v="CUST1007"/>
    <d v="2022-04-05T10:00:00"/>
    <x v="3"/>
    <s v="2022"/>
    <x v="2"/>
    <x v="1"/>
    <n v="38684.629999999997"/>
    <n v="10419.02"/>
    <x v="1104"/>
    <n v="297.12"/>
    <x v="0"/>
    <x v="1"/>
  </r>
  <r>
    <s v="INV12085"/>
    <s v="CUST1021"/>
    <d v="2022-03-28T21:00:00"/>
    <x v="0"/>
    <s v="2022"/>
    <x v="1"/>
    <x v="0"/>
    <n v="24638.79"/>
    <n v="29127.29"/>
    <x v="1105"/>
    <n v="90.19"/>
    <x v="0"/>
    <x v="3"/>
  </r>
  <r>
    <s v="INV10185"/>
    <s v="CUST1029"/>
    <d v="2022-01-08T17:00:00"/>
    <x v="1"/>
    <s v="2022"/>
    <x v="1"/>
    <x v="0"/>
    <n v="34031.54"/>
    <n v="41489.4"/>
    <x v="1106"/>
    <n v="36.72"/>
    <x v="1"/>
    <x v="1"/>
  </r>
  <r>
    <s v="INV12656"/>
    <s v="CUST1012"/>
    <d v="2022-04-21T16:00:00"/>
    <x v="3"/>
    <s v="2022"/>
    <x v="2"/>
    <x v="2"/>
    <n v="43145.34"/>
    <n v="95151.22"/>
    <x v="398"/>
    <n v="62.1"/>
    <x v="3"/>
    <x v="4"/>
  </r>
  <r>
    <s v="INV12062"/>
    <s v="CUST1074"/>
    <d v="2022-03-27T22:00:00"/>
    <x v="0"/>
    <s v="2022"/>
    <x v="2"/>
    <x v="2"/>
    <n v="13935.61"/>
    <n v="16093.6"/>
    <x v="1107"/>
    <n v="268.77"/>
    <x v="0"/>
    <x v="0"/>
  </r>
  <r>
    <s v="INV11426"/>
    <s v="CUST1043"/>
    <d v="2022-03-01T10:00:00"/>
    <x v="0"/>
    <s v="2022"/>
    <x v="3"/>
    <x v="1"/>
    <n v="20144.78"/>
    <n v="11728.64"/>
    <x v="1108"/>
    <n v="130.75"/>
    <x v="0"/>
    <x v="0"/>
  </r>
  <r>
    <s v="INV12482"/>
    <s v="CUST1001"/>
    <d v="2022-04-14T10:00:00"/>
    <x v="3"/>
    <s v="2022"/>
    <x v="1"/>
    <x v="0"/>
    <n v="7660.6"/>
    <n v="48005.1"/>
    <x v="1109"/>
    <n v="199.11"/>
    <x v="3"/>
    <x v="1"/>
  </r>
  <r>
    <s v="INV12765"/>
    <s v="CUST1067"/>
    <d v="2022-04-26T05:00:00"/>
    <x v="3"/>
    <s v="2022"/>
    <x v="1"/>
    <x v="1"/>
    <n v="33553.06"/>
    <n v="38859.85"/>
    <x v="685"/>
    <n v="60.57"/>
    <x v="1"/>
    <x v="0"/>
  </r>
  <r>
    <s v="INV11422"/>
    <s v="CUST1093"/>
    <d v="2022-03-01T06:00:00"/>
    <x v="0"/>
    <s v="2022"/>
    <x v="3"/>
    <x v="3"/>
    <n v="34550.660000000003"/>
    <n v="66098.720000000001"/>
    <x v="1110"/>
    <n v="37.46"/>
    <x v="1"/>
    <x v="0"/>
  </r>
  <r>
    <s v="INV10404"/>
    <s v="CUST1016"/>
    <d v="2022-01-17T20:00:00"/>
    <x v="1"/>
    <s v="2022"/>
    <x v="1"/>
    <x v="0"/>
    <n v="5672.35"/>
    <n v="1151.55"/>
    <x v="1111"/>
    <n v="29.07"/>
    <x v="1"/>
    <x v="4"/>
  </r>
  <r>
    <s v="INV11990"/>
    <s v="CUST1088"/>
    <d v="2022-03-24T22:00:00"/>
    <x v="0"/>
    <s v="2022"/>
    <x v="1"/>
    <x v="1"/>
    <n v="45299.62"/>
    <n v="38273.269999999997"/>
    <x v="1112"/>
    <n v="224.63"/>
    <x v="2"/>
    <x v="2"/>
  </r>
  <r>
    <s v="INV10640"/>
    <s v="CUST1022"/>
    <d v="2022-01-27T16:00:00"/>
    <x v="1"/>
    <s v="2022"/>
    <x v="1"/>
    <x v="2"/>
    <n v="33942.620000000003"/>
    <n v="62300.34"/>
    <x v="1113"/>
    <n v="201.4"/>
    <x v="3"/>
    <x v="1"/>
  </r>
  <r>
    <s v="INV11905"/>
    <s v="CUST1066"/>
    <d v="2022-03-21T09:00:00"/>
    <x v="0"/>
    <s v="2022"/>
    <x v="1"/>
    <x v="3"/>
    <n v="42227.63"/>
    <n v="81931.11"/>
    <x v="1104"/>
    <n v="205.97"/>
    <x v="3"/>
    <x v="2"/>
  </r>
  <r>
    <s v="INV10766"/>
    <s v="CUST1026"/>
    <d v="2022-02-01T22:00:00"/>
    <x v="2"/>
    <s v="2022"/>
    <x v="0"/>
    <x v="3"/>
    <n v="36276.65"/>
    <n v="25308.17"/>
    <x v="1114"/>
    <n v="224.88"/>
    <x v="3"/>
    <x v="2"/>
  </r>
  <r>
    <s v="INV12045"/>
    <s v="CUST1091"/>
    <d v="2022-03-27T05:00:00"/>
    <x v="0"/>
    <s v="2022"/>
    <x v="1"/>
    <x v="0"/>
    <n v="5687.09"/>
    <n v="7532.32"/>
    <x v="1115"/>
    <n v="123.06"/>
    <x v="3"/>
    <x v="4"/>
  </r>
  <r>
    <s v="INV10521"/>
    <s v="CUST1099"/>
    <d v="2022-01-22T17:00:00"/>
    <x v="1"/>
    <s v="2022"/>
    <x v="3"/>
    <x v="0"/>
    <n v="34797.120000000003"/>
    <n v="34770"/>
    <x v="1116"/>
    <n v="155.15"/>
    <x v="2"/>
    <x v="2"/>
  </r>
  <r>
    <s v="INV10541"/>
    <s v="CUST1001"/>
    <d v="2022-01-23T13:00:00"/>
    <x v="1"/>
    <s v="2022"/>
    <x v="1"/>
    <x v="1"/>
    <n v="49106.94"/>
    <n v="89462.87"/>
    <x v="1117"/>
    <n v="49.57"/>
    <x v="3"/>
    <x v="0"/>
  </r>
  <r>
    <s v="INV11247"/>
    <s v="CUST1085"/>
    <d v="2022-02-21T23:00:00"/>
    <x v="2"/>
    <s v="2022"/>
    <x v="1"/>
    <x v="2"/>
    <n v="49095.45"/>
    <n v="89715.03"/>
    <x v="1118"/>
    <n v="280.38"/>
    <x v="1"/>
    <x v="3"/>
  </r>
  <r>
    <s v="INV10010"/>
    <s v="CUST1087"/>
    <d v="2022-01-01T10:00:00"/>
    <x v="1"/>
    <s v="2022"/>
    <x v="0"/>
    <x v="1"/>
    <n v="39331.31"/>
    <n v="33748.230000000003"/>
    <x v="1119"/>
    <n v="244.41"/>
    <x v="0"/>
    <x v="1"/>
  </r>
  <r>
    <s v="INV12235"/>
    <s v="CUST1055"/>
    <d v="2022-04-04T03:00:00"/>
    <x v="3"/>
    <s v="2022"/>
    <x v="2"/>
    <x v="2"/>
    <n v="19934.310000000001"/>
    <n v="68420.009999999995"/>
    <x v="300"/>
    <n v="107.52"/>
    <x v="1"/>
    <x v="2"/>
  </r>
  <r>
    <s v="INV12441"/>
    <s v="CUST1025"/>
    <d v="2022-04-12T17:00:00"/>
    <x v="3"/>
    <s v="2022"/>
    <x v="0"/>
    <x v="2"/>
    <n v="10530.98"/>
    <n v="51991.03"/>
    <x v="1120"/>
    <n v="226.55"/>
    <x v="1"/>
    <x v="2"/>
  </r>
  <r>
    <s v="INV11645"/>
    <s v="CUST1029"/>
    <d v="2022-03-10T13:00:00"/>
    <x v="0"/>
    <s v="2022"/>
    <x v="1"/>
    <x v="0"/>
    <n v="42166.720000000001"/>
    <n v="36150.57"/>
    <x v="535"/>
    <n v="276.55"/>
    <x v="0"/>
    <x v="4"/>
  </r>
  <r>
    <s v="INV12188"/>
    <s v="CUST1007"/>
    <d v="2022-04-02T04:00:00"/>
    <x v="3"/>
    <s v="2022"/>
    <x v="0"/>
    <x v="1"/>
    <n v="18184.27"/>
    <n v="40260.65"/>
    <x v="400"/>
    <n v="27.37"/>
    <x v="0"/>
    <x v="3"/>
  </r>
  <r>
    <s v="INV10014"/>
    <s v="CUST1021"/>
    <d v="2022-01-01T14:00:00"/>
    <x v="1"/>
    <s v="2022"/>
    <x v="1"/>
    <x v="0"/>
    <n v="23710.36"/>
    <n v="45811.13"/>
    <x v="730"/>
    <n v="56.26"/>
    <x v="3"/>
    <x v="0"/>
  </r>
  <r>
    <s v="INV10332"/>
    <s v="CUST1019"/>
    <d v="2022-01-14T20:00:00"/>
    <x v="1"/>
    <s v="2022"/>
    <x v="1"/>
    <x v="1"/>
    <n v="39766.44"/>
    <n v="2642.17"/>
    <x v="722"/>
    <n v="151.82"/>
    <x v="1"/>
    <x v="2"/>
  </r>
  <r>
    <s v="INV10632"/>
    <s v="CUST1068"/>
    <d v="2022-01-27T08:00:00"/>
    <x v="1"/>
    <s v="2022"/>
    <x v="0"/>
    <x v="3"/>
    <n v="33779.86"/>
    <n v="902.38"/>
    <x v="1121"/>
    <n v="164.46"/>
    <x v="3"/>
    <x v="2"/>
  </r>
  <r>
    <s v="INV11250"/>
    <s v="CUST1000"/>
    <d v="2022-02-22T02:00:00"/>
    <x v="2"/>
    <s v="2022"/>
    <x v="2"/>
    <x v="1"/>
    <n v="1317.66"/>
    <n v="17438.71"/>
    <x v="1122"/>
    <n v="283.01"/>
    <x v="0"/>
    <x v="2"/>
  </r>
  <r>
    <s v="INV11034"/>
    <s v="CUST1035"/>
    <d v="2022-02-13T02:00:00"/>
    <x v="2"/>
    <s v="2022"/>
    <x v="2"/>
    <x v="0"/>
    <n v="6439.92"/>
    <n v="26223.14"/>
    <x v="958"/>
    <n v="57.74"/>
    <x v="2"/>
    <x v="1"/>
  </r>
  <r>
    <s v="INV10463"/>
    <s v="CUST1046"/>
    <d v="2022-01-20T07:00:00"/>
    <x v="1"/>
    <s v="2022"/>
    <x v="0"/>
    <x v="0"/>
    <n v="19894.689999999999"/>
    <n v="44021.61"/>
    <x v="360"/>
    <n v="233.06"/>
    <x v="0"/>
    <x v="2"/>
  </r>
  <r>
    <s v="INV12230"/>
    <s v="CUST1049"/>
    <d v="2022-04-03T22:00:00"/>
    <x v="3"/>
    <s v="2022"/>
    <x v="2"/>
    <x v="3"/>
    <n v="10763.88"/>
    <n v="17421.59"/>
    <x v="1123"/>
    <n v="99.3"/>
    <x v="3"/>
    <x v="2"/>
  </r>
  <r>
    <s v="INV11538"/>
    <s v="CUST1011"/>
    <d v="2022-03-06T02:00:00"/>
    <x v="0"/>
    <s v="2022"/>
    <x v="3"/>
    <x v="0"/>
    <n v="12367.78"/>
    <n v="208.59"/>
    <x v="144"/>
    <n v="213.87"/>
    <x v="1"/>
    <x v="4"/>
  </r>
  <r>
    <s v="INV11176"/>
    <s v="CUST1056"/>
    <d v="2022-02-19T00:00:00"/>
    <x v="2"/>
    <s v="2022"/>
    <x v="0"/>
    <x v="3"/>
    <n v="13769.05"/>
    <n v="69097.73"/>
    <x v="1124"/>
    <n v="251.96"/>
    <x v="3"/>
    <x v="2"/>
  </r>
  <r>
    <s v="INV11509"/>
    <s v="CUST1055"/>
    <d v="2022-03-04T21:00:00"/>
    <x v="0"/>
    <s v="2022"/>
    <x v="2"/>
    <x v="3"/>
    <n v="8421.34"/>
    <n v="27187.919999999998"/>
    <x v="108"/>
    <n v="236.44"/>
    <x v="3"/>
    <x v="2"/>
  </r>
  <r>
    <s v="INV11962"/>
    <s v="CUST1070"/>
    <d v="2022-03-23T18:00:00"/>
    <x v="0"/>
    <s v="2022"/>
    <x v="0"/>
    <x v="0"/>
    <n v="7428.6"/>
    <n v="57913.93"/>
    <x v="248"/>
    <n v="147.35"/>
    <x v="3"/>
    <x v="2"/>
  </r>
  <r>
    <s v="INV11067"/>
    <s v="CUST1000"/>
    <d v="2022-02-14T11:00:00"/>
    <x v="2"/>
    <s v="2022"/>
    <x v="2"/>
    <x v="1"/>
    <n v="31926.37"/>
    <n v="31822.81"/>
    <x v="1125"/>
    <n v="19.5"/>
    <x v="2"/>
    <x v="1"/>
  </r>
  <r>
    <s v="INV10896"/>
    <s v="CUST1065"/>
    <d v="2022-02-07T08:00:00"/>
    <x v="2"/>
    <s v="2022"/>
    <x v="3"/>
    <x v="1"/>
    <n v="44411.58"/>
    <n v="25714.92"/>
    <x v="805"/>
    <n v="31.72"/>
    <x v="3"/>
    <x v="4"/>
  </r>
  <r>
    <s v="INV11864"/>
    <s v="CUST1063"/>
    <d v="2022-03-19T16:00:00"/>
    <x v="0"/>
    <s v="2022"/>
    <x v="1"/>
    <x v="2"/>
    <n v="10798.05"/>
    <n v="49602.91"/>
    <x v="1126"/>
    <n v="126.69"/>
    <x v="1"/>
    <x v="0"/>
  </r>
  <r>
    <s v="INV10345"/>
    <s v="CUST1050"/>
    <d v="2022-01-15T09:00:00"/>
    <x v="1"/>
    <s v="2022"/>
    <x v="0"/>
    <x v="0"/>
    <n v="768.56"/>
    <n v="72803.63"/>
    <x v="1127"/>
    <n v="56.48"/>
    <x v="1"/>
    <x v="2"/>
  </r>
  <r>
    <s v="INV10879"/>
    <s v="CUST1029"/>
    <d v="2022-02-06T15:00:00"/>
    <x v="2"/>
    <s v="2022"/>
    <x v="0"/>
    <x v="1"/>
    <n v="44348.24"/>
    <n v="1885.57"/>
    <x v="502"/>
    <n v="118.66"/>
    <x v="0"/>
    <x v="2"/>
  </r>
  <r>
    <s v="INV11607"/>
    <s v="CUST1042"/>
    <d v="2022-03-08T23:00:00"/>
    <x v="0"/>
    <s v="2022"/>
    <x v="1"/>
    <x v="1"/>
    <n v="27181.55"/>
    <n v="68479.06"/>
    <x v="169"/>
    <n v="68.17"/>
    <x v="3"/>
    <x v="4"/>
  </r>
  <r>
    <s v="INV10368"/>
    <s v="CUST1029"/>
    <d v="2022-01-16T08:00:00"/>
    <x v="1"/>
    <s v="2022"/>
    <x v="0"/>
    <x v="1"/>
    <n v="14890.96"/>
    <n v="76716.2"/>
    <x v="1128"/>
    <n v="161.79"/>
    <x v="1"/>
    <x v="2"/>
  </r>
  <r>
    <s v="INV12213"/>
    <s v="CUST1025"/>
    <d v="2022-04-03T05:00:00"/>
    <x v="3"/>
    <s v="2022"/>
    <x v="1"/>
    <x v="2"/>
    <n v="17851.43"/>
    <n v="59401.96"/>
    <x v="867"/>
    <n v="88.76"/>
    <x v="0"/>
    <x v="1"/>
  </r>
  <r>
    <s v="INV10361"/>
    <s v="CUST1003"/>
    <d v="2022-01-16T01:00:00"/>
    <x v="1"/>
    <s v="2022"/>
    <x v="2"/>
    <x v="1"/>
    <n v="46058.93"/>
    <n v="63339.59"/>
    <x v="98"/>
    <n v="85.33"/>
    <x v="0"/>
    <x v="4"/>
  </r>
  <r>
    <s v="INV10417"/>
    <s v="CUST1012"/>
    <d v="2022-01-18T09:00:00"/>
    <x v="1"/>
    <s v="2022"/>
    <x v="3"/>
    <x v="2"/>
    <n v="26362.09"/>
    <n v="44068.76"/>
    <x v="1129"/>
    <n v="180.17"/>
    <x v="2"/>
    <x v="2"/>
  </r>
  <r>
    <s v="INV10002"/>
    <s v="CUST1014"/>
    <d v="2022-01-01T02:00:00"/>
    <x v="1"/>
    <s v="2022"/>
    <x v="1"/>
    <x v="1"/>
    <n v="12189.49"/>
    <n v="7450.77"/>
    <x v="28"/>
    <n v="257.01"/>
    <x v="2"/>
    <x v="1"/>
  </r>
  <r>
    <s v="INV10003"/>
    <s v="CUST1071"/>
    <d v="2022-01-01T03:00:00"/>
    <x v="1"/>
    <s v="2022"/>
    <x v="1"/>
    <x v="3"/>
    <n v="23435.4"/>
    <n v="62948.45"/>
    <x v="1130"/>
    <n v="133.58000000000001"/>
    <x v="3"/>
    <x v="2"/>
  </r>
  <r>
    <s v="INV12035"/>
    <s v="CUST1008"/>
    <d v="2022-03-26T19:00:00"/>
    <x v="0"/>
    <s v="2022"/>
    <x v="1"/>
    <x v="0"/>
    <n v="37398.699999999997"/>
    <n v="3764.73"/>
    <x v="651"/>
    <n v="16.100000000000001"/>
    <x v="3"/>
    <x v="2"/>
  </r>
  <r>
    <s v="INV12299"/>
    <s v="CUST1074"/>
    <d v="2022-04-06T19:00:00"/>
    <x v="3"/>
    <s v="2022"/>
    <x v="1"/>
    <x v="1"/>
    <n v="4514.78"/>
    <n v="26417.93"/>
    <x v="502"/>
    <n v="231.41"/>
    <x v="1"/>
    <x v="3"/>
  </r>
  <r>
    <s v="INV10530"/>
    <s v="CUST1094"/>
    <d v="2022-01-23T02:00:00"/>
    <x v="1"/>
    <s v="2022"/>
    <x v="1"/>
    <x v="3"/>
    <n v="2809.56"/>
    <n v="13063.25"/>
    <x v="1131"/>
    <n v="261.33999999999997"/>
    <x v="1"/>
    <x v="1"/>
  </r>
  <r>
    <s v="INV12724"/>
    <s v="CUST1061"/>
    <d v="2022-04-24T12:00:00"/>
    <x v="3"/>
    <s v="2022"/>
    <x v="1"/>
    <x v="0"/>
    <n v="22820.83"/>
    <n v="26596.23"/>
    <x v="1132"/>
    <n v="282.29000000000002"/>
    <x v="0"/>
    <x v="4"/>
  </r>
  <r>
    <s v="INV10792"/>
    <s v="CUST1048"/>
    <d v="2022-02-03T00:00:00"/>
    <x v="2"/>
    <s v="2022"/>
    <x v="1"/>
    <x v="3"/>
    <n v="44187.83"/>
    <n v="63992.25"/>
    <x v="1133"/>
    <n v="83.87"/>
    <x v="0"/>
    <x v="4"/>
  </r>
  <r>
    <s v="INV10257"/>
    <s v="CUST1092"/>
    <d v="2022-01-11T17:00:00"/>
    <x v="1"/>
    <s v="2022"/>
    <x v="2"/>
    <x v="0"/>
    <n v="32134.97"/>
    <n v="93255.93"/>
    <x v="775"/>
    <n v="4.29"/>
    <x v="2"/>
    <x v="2"/>
  </r>
  <r>
    <s v="INV11015"/>
    <s v="CUST1032"/>
    <d v="2022-02-12T07:00:00"/>
    <x v="2"/>
    <s v="2022"/>
    <x v="3"/>
    <x v="3"/>
    <n v="8990.4699999999993"/>
    <n v="2599.0100000000002"/>
    <x v="1134"/>
    <n v="40.1"/>
    <x v="1"/>
    <x v="4"/>
  </r>
  <r>
    <s v="INV10058"/>
    <s v="CUST1001"/>
    <d v="2022-01-03T10:00:00"/>
    <x v="1"/>
    <s v="2022"/>
    <x v="0"/>
    <x v="3"/>
    <n v="30174.18"/>
    <n v="68163.19"/>
    <x v="1135"/>
    <n v="201.18"/>
    <x v="3"/>
    <x v="4"/>
  </r>
  <r>
    <s v="INV12198"/>
    <s v="CUST1075"/>
    <d v="2022-04-02T14:00:00"/>
    <x v="3"/>
    <s v="2022"/>
    <x v="1"/>
    <x v="0"/>
    <n v="985.93"/>
    <n v="61616.05"/>
    <x v="1136"/>
    <n v="99.3"/>
    <x v="2"/>
    <x v="4"/>
  </r>
  <r>
    <s v="INV11130"/>
    <s v="CUST1082"/>
    <d v="2022-02-17T02:00:00"/>
    <x v="2"/>
    <s v="2022"/>
    <x v="2"/>
    <x v="2"/>
    <n v="11431.29"/>
    <n v="13319.82"/>
    <x v="1137"/>
    <n v="184.08"/>
    <x v="2"/>
    <x v="0"/>
  </r>
  <r>
    <s v="INV11830"/>
    <s v="CUST1034"/>
    <d v="2022-03-18T06:00:00"/>
    <x v="0"/>
    <s v="2022"/>
    <x v="1"/>
    <x v="0"/>
    <n v="40794.6"/>
    <n v="61318.78"/>
    <x v="724"/>
    <n v="97.79"/>
    <x v="2"/>
    <x v="1"/>
  </r>
  <r>
    <s v="INV12844"/>
    <s v="CUST1037"/>
    <d v="2022-04-29T12:00:00"/>
    <x v="3"/>
    <s v="2022"/>
    <x v="1"/>
    <x v="3"/>
    <n v="44087.31"/>
    <n v="75617.14"/>
    <x v="1138"/>
    <n v="48.08"/>
    <x v="0"/>
    <x v="2"/>
  </r>
  <r>
    <s v="INV12975"/>
    <s v="CUST1057"/>
    <d v="2022-05-04T23:00:00"/>
    <x v="4"/>
    <s v="2022"/>
    <x v="0"/>
    <x v="1"/>
    <n v="5478.9"/>
    <n v="22838.3"/>
    <x v="1139"/>
    <n v="13.15"/>
    <x v="1"/>
    <x v="2"/>
  </r>
  <r>
    <s v="INV11773"/>
    <s v="CUST1039"/>
    <d v="2022-03-15T21:00:00"/>
    <x v="0"/>
    <s v="2022"/>
    <x v="0"/>
    <x v="3"/>
    <n v="46713.32"/>
    <n v="94329.1"/>
    <x v="1140"/>
    <n v="277.42"/>
    <x v="1"/>
    <x v="2"/>
  </r>
  <r>
    <s v="INV10421"/>
    <s v="CUST1035"/>
    <d v="2022-01-18T13:00:00"/>
    <x v="1"/>
    <s v="2022"/>
    <x v="1"/>
    <x v="3"/>
    <n v="9880.4699999999993"/>
    <n v="82755.679999999993"/>
    <x v="1141"/>
    <n v="211.28"/>
    <x v="1"/>
    <x v="3"/>
  </r>
  <r>
    <s v="INV12837"/>
    <s v="CUST1004"/>
    <d v="2022-04-29T05:00:00"/>
    <x v="3"/>
    <s v="2022"/>
    <x v="3"/>
    <x v="1"/>
    <n v="15505.91"/>
    <n v="11557.46"/>
    <x v="865"/>
    <n v="44.16"/>
    <x v="1"/>
    <x v="0"/>
  </r>
  <r>
    <s v="INV11169"/>
    <s v="CUST1028"/>
    <d v="2022-02-18T17:00:00"/>
    <x v="2"/>
    <s v="2022"/>
    <x v="3"/>
    <x v="1"/>
    <n v="24712.94"/>
    <n v="59339.55"/>
    <x v="1142"/>
    <n v="130.88"/>
    <x v="0"/>
    <x v="2"/>
  </r>
  <r>
    <s v="INV10706"/>
    <s v="CUST1002"/>
    <d v="2022-01-30T10:00:00"/>
    <x v="1"/>
    <s v="2022"/>
    <x v="1"/>
    <x v="1"/>
    <n v="9408.91"/>
    <n v="48029.16"/>
    <x v="574"/>
    <n v="30.1"/>
    <x v="3"/>
    <x v="2"/>
  </r>
  <r>
    <s v="INV10142"/>
    <s v="CUST1098"/>
    <d v="2022-01-06T22:00:00"/>
    <x v="1"/>
    <s v="2022"/>
    <x v="1"/>
    <x v="1"/>
    <n v="49603.82"/>
    <n v="33663.43"/>
    <x v="483"/>
    <n v="286.92"/>
    <x v="0"/>
    <x v="1"/>
  </r>
  <r>
    <s v="INV11286"/>
    <s v="CUST1016"/>
    <d v="2022-02-23T14:00:00"/>
    <x v="2"/>
    <s v="2022"/>
    <x v="0"/>
    <x v="3"/>
    <n v="17273.75"/>
    <n v="54697.59"/>
    <x v="283"/>
    <n v="69.989999999999995"/>
    <x v="2"/>
    <x v="4"/>
  </r>
  <r>
    <s v="INV10470"/>
    <s v="CUST1029"/>
    <d v="2022-01-20T14:00:00"/>
    <x v="1"/>
    <s v="2022"/>
    <x v="3"/>
    <x v="1"/>
    <n v="23573.61"/>
    <n v="14837.63"/>
    <x v="1143"/>
    <n v="237.75"/>
    <x v="3"/>
    <x v="2"/>
  </r>
  <r>
    <s v="INV12709"/>
    <s v="CUST1079"/>
    <d v="2022-04-23T21:00:00"/>
    <x v="3"/>
    <s v="2022"/>
    <x v="2"/>
    <x v="2"/>
    <n v="1526.66"/>
    <n v="57098.95"/>
    <x v="1144"/>
    <n v="298.95"/>
    <x v="0"/>
    <x v="2"/>
  </r>
  <r>
    <s v="INV11809"/>
    <s v="CUST1038"/>
    <d v="2022-03-17T09:00:00"/>
    <x v="0"/>
    <s v="2022"/>
    <x v="1"/>
    <x v="2"/>
    <n v="24384.2"/>
    <n v="36853.5"/>
    <x v="1145"/>
    <n v="51.19"/>
    <x v="1"/>
    <x v="4"/>
  </r>
  <r>
    <s v="INV10140"/>
    <s v="CUST1034"/>
    <d v="2022-01-06T20:00:00"/>
    <x v="1"/>
    <s v="2022"/>
    <x v="0"/>
    <x v="0"/>
    <n v="25413.360000000001"/>
    <n v="86948.35"/>
    <x v="834"/>
    <n v="171.38"/>
    <x v="1"/>
    <x v="2"/>
  </r>
  <r>
    <s v="INV11499"/>
    <s v="CUST1035"/>
    <d v="2022-03-04T11:00:00"/>
    <x v="0"/>
    <s v="2022"/>
    <x v="1"/>
    <x v="2"/>
    <n v="18356.240000000002"/>
    <n v="29459.62"/>
    <x v="1146"/>
    <n v="85.33"/>
    <x v="3"/>
    <x v="4"/>
  </r>
  <r>
    <s v="INV11371"/>
    <s v="CUST1058"/>
    <d v="2022-02-27T03:00:00"/>
    <x v="2"/>
    <s v="2022"/>
    <x v="0"/>
    <x v="1"/>
    <n v="20794.560000000001"/>
    <n v="76966.720000000001"/>
    <x v="1147"/>
    <n v="97.44"/>
    <x v="1"/>
    <x v="3"/>
  </r>
  <r>
    <s v="INV12626"/>
    <s v="CUST1072"/>
    <d v="2022-04-20T10:00:00"/>
    <x v="3"/>
    <s v="2022"/>
    <x v="1"/>
    <x v="0"/>
    <n v="44211.53"/>
    <n v="84602.1"/>
    <x v="1148"/>
    <n v="3.65"/>
    <x v="1"/>
    <x v="2"/>
  </r>
  <r>
    <s v="INV12186"/>
    <s v="CUST1004"/>
    <d v="2022-04-02T02:00:00"/>
    <x v="3"/>
    <s v="2022"/>
    <x v="3"/>
    <x v="3"/>
    <n v="16932.95"/>
    <n v="52721.88"/>
    <x v="1149"/>
    <n v="215.18"/>
    <x v="1"/>
    <x v="0"/>
  </r>
  <r>
    <s v="INV12824"/>
    <s v="CUST1019"/>
    <d v="2022-04-28T16:00:00"/>
    <x v="3"/>
    <s v="2022"/>
    <x v="1"/>
    <x v="2"/>
    <n v="3470.81"/>
    <n v="88933.74"/>
    <x v="1150"/>
    <n v="113.45"/>
    <x v="0"/>
    <x v="4"/>
  </r>
  <r>
    <s v="INV12739"/>
    <s v="CUST1078"/>
    <d v="2022-04-25T03:00:00"/>
    <x v="3"/>
    <s v="2022"/>
    <x v="2"/>
    <x v="1"/>
    <n v="3636.63"/>
    <n v="56019.87"/>
    <x v="509"/>
    <n v="211.5"/>
    <x v="1"/>
    <x v="4"/>
  </r>
  <r>
    <s v="INV12423"/>
    <s v="CUST1044"/>
    <d v="2022-04-11T23:00:00"/>
    <x v="3"/>
    <s v="2022"/>
    <x v="3"/>
    <x v="2"/>
    <n v="18000.53"/>
    <n v="61589.3"/>
    <x v="893"/>
    <n v="239.52"/>
    <x v="1"/>
    <x v="4"/>
  </r>
  <r>
    <s v="INV10183"/>
    <s v="CUST1043"/>
    <d v="2022-01-08T15:00:00"/>
    <x v="1"/>
    <s v="2022"/>
    <x v="3"/>
    <x v="0"/>
    <n v="26474.240000000002"/>
    <n v="86234.74"/>
    <x v="1151"/>
    <n v="282.29000000000002"/>
    <x v="0"/>
    <x v="0"/>
  </r>
  <r>
    <s v="INV11520"/>
    <s v="CUST1065"/>
    <d v="2022-03-05T08:00:00"/>
    <x v="0"/>
    <s v="2022"/>
    <x v="0"/>
    <x v="3"/>
    <n v="12670.11"/>
    <n v="46193.98"/>
    <x v="1152"/>
    <n v="141.21"/>
    <x v="3"/>
    <x v="4"/>
  </r>
  <r>
    <s v="INV10121"/>
    <s v="CUST1032"/>
    <d v="2022-01-06T01:00:00"/>
    <x v="1"/>
    <s v="2022"/>
    <x v="0"/>
    <x v="0"/>
    <n v="5313.53"/>
    <n v="78945.45"/>
    <x v="488"/>
    <n v="128.68"/>
    <x v="1"/>
    <x v="2"/>
  </r>
  <r>
    <s v="INV12204"/>
    <s v="CUST1078"/>
    <d v="2022-04-02T20:00:00"/>
    <x v="3"/>
    <s v="2022"/>
    <x v="0"/>
    <x v="3"/>
    <n v="5533.08"/>
    <n v="73464.929999999993"/>
    <x v="865"/>
    <n v="253.53"/>
    <x v="3"/>
    <x v="3"/>
  </r>
  <r>
    <s v="INV11196"/>
    <s v="CUST1014"/>
    <d v="2022-02-19T20:00:00"/>
    <x v="2"/>
    <s v="2022"/>
    <x v="1"/>
    <x v="1"/>
    <n v="36624.75"/>
    <n v="80709.240000000005"/>
    <x v="1153"/>
    <n v="20.399999999999999"/>
    <x v="1"/>
    <x v="0"/>
  </r>
  <r>
    <s v="INV11480"/>
    <s v="CUST1016"/>
    <d v="2022-03-03T16:00:00"/>
    <x v="0"/>
    <s v="2022"/>
    <x v="2"/>
    <x v="2"/>
    <n v="37889.17"/>
    <n v="56947.46"/>
    <x v="1154"/>
    <n v="44.14"/>
    <x v="2"/>
    <x v="3"/>
  </r>
  <r>
    <s v="INV10888"/>
    <s v="CUST1073"/>
    <d v="2022-02-07T00:00:00"/>
    <x v="2"/>
    <s v="2022"/>
    <x v="3"/>
    <x v="0"/>
    <n v="45722.94"/>
    <n v="32589.599999999999"/>
    <x v="780"/>
    <n v="264.87"/>
    <x v="3"/>
    <x v="1"/>
  </r>
  <r>
    <s v="INV10755"/>
    <s v="CUST1035"/>
    <d v="2022-02-01T11:00:00"/>
    <x v="2"/>
    <s v="2022"/>
    <x v="3"/>
    <x v="2"/>
    <n v="16814.650000000001"/>
    <n v="62352.42"/>
    <x v="1155"/>
    <n v="13.96"/>
    <x v="3"/>
    <x v="2"/>
  </r>
  <r>
    <s v="INV11674"/>
    <s v="CUST1042"/>
    <d v="2022-03-11T18:00:00"/>
    <x v="0"/>
    <s v="2022"/>
    <x v="0"/>
    <x v="1"/>
    <n v="47812.74"/>
    <n v="35689.68"/>
    <x v="1156"/>
    <n v="190.8"/>
    <x v="1"/>
    <x v="2"/>
  </r>
  <r>
    <s v="INV10013"/>
    <s v="CUST1002"/>
    <d v="2022-01-01T13:00:00"/>
    <x v="1"/>
    <s v="2022"/>
    <x v="1"/>
    <x v="0"/>
    <n v="42889.63"/>
    <n v="13174.55"/>
    <x v="1157"/>
    <n v="57.31"/>
    <x v="3"/>
    <x v="2"/>
  </r>
  <r>
    <s v="INV12400"/>
    <s v="CUST1088"/>
    <d v="2022-04-11T00:00:00"/>
    <x v="3"/>
    <s v="2022"/>
    <x v="1"/>
    <x v="2"/>
    <n v="28129.98"/>
    <n v="34607.480000000003"/>
    <x v="1158"/>
    <n v="95.57"/>
    <x v="2"/>
    <x v="4"/>
  </r>
  <r>
    <s v="INV10201"/>
    <s v="CUST1061"/>
    <d v="2022-01-09T09:00:00"/>
    <x v="1"/>
    <s v="2022"/>
    <x v="0"/>
    <x v="2"/>
    <n v="33619.620000000003"/>
    <n v="94788.91"/>
    <x v="373"/>
    <n v="111.57"/>
    <x v="2"/>
    <x v="2"/>
  </r>
  <r>
    <s v="INV10302"/>
    <s v="CUST1019"/>
    <d v="2022-01-13T14:00:00"/>
    <x v="1"/>
    <s v="2022"/>
    <x v="2"/>
    <x v="0"/>
    <n v="3674.56"/>
    <n v="42989.2"/>
    <x v="1159"/>
    <n v="83.57"/>
    <x v="2"/>
    <x v="1"/>
  </r>
  <r>
    <s v="INV10529"/>
    <s v="CUST1051"/>
    <d v="2022-01-23T01:00:00"/>
    <x v="1"/>
    <s v="2022"/>
    <x v="3"/>
    <x v="1"/>
    <n v="41274.660000000003"/>
    <n v="51042.26"/>
    <x v="1160"/>
    <n v="66.099999999999994"/>
    <x v="1"/>
    <x v="3"/>
  </r>
  <r>
    <s v="INV11418"/>
    <s v="CUST1019"/>
    <d v="2022-03-01T02:00:00"/>
    <x v="0"/>
    <s v="2022"/>
    <x v="1"/>
    <x v="3"/>
    <n v="39532.239999999998"/>
    <n v="94018.18"/>
    <x v="1161"/>
    <n v="51.79"/>
    <x v="0"/>
    <x v="4"/>
  </r>
  <r>
    <s v="INV12760"/>
    <s v="CUST1062"/>
    <d v="2022-04-26T00:00:00"/>
    <x v="3"/>
    <s v="2022"/>
    <x v="0"/>
    <x v="1"/>
    <n v="32279.119999999999"/>
    <n v="40153.78"/>
    <x v="1063"/>
    <n v="93.41"/>
    <x v="3"/>
    <x v="1"/>
  </r>
  <r>
    <s v="INV11568"/>
    <s v="CUST1025"/>
    <d v="2022-03-07T08:00:00"/>
    <x v="0"/>
    <s v="2022"/>
    <x v="1"/>
    <x v="3"/>
    <n v="40520.120000000003"/>
    <n v="63409.83"/>
    <x v="1094"/>
    <n v="65.400000000000006"/>
    <x v="1"/>
    <x v="0"/>
  </r>
  <r>
    <s v="INV11319"/>
    <s v="CUST1012"/>
    <d v="2022-02-24T23:00:00"/>
    <x v="2"/>
    <s v="2022"/>
    <x v="0"/>
    <x v="1"/>
    <n v="42551.68"/>
    <n v="9507.5499999999993"/>
    <x v="634"/>
    <n v="51.06"/>
    <x v="2"/>
    <x v="4"/>
  </r>
  <r>
    <s v="INV10538"/>
    <s v="CUST1015"/>
    <d v="2022-01-23T10:00:00"/>
    <x v="1"/>
    <s v="2022"/>
    <x v="2"/>
    <x v="3"/>
    <n v="31424.86"/>
    <n v="92251.32"/>
    <x v="1162"/>
    <n v="229.64"/>
    <x v="0"/>
    <x v="0"/>
  </r>
  <r>
    <s v="INV12520"/>
    <s v="CUST1031"/>
    <d v="2022-04-16T00:00:00"/>
    <x v="3"/>
    <s v="2022"/>
    <x v="0"/>
    <x v="0"/>
    <n v="7711.54"/>
    <n v="60553.71"/>
    <x v="1163"/>
    <n v="217.97"/>
    <x v="2"/>
    <x v="4"/>
  </r>
  <r>
    <s v="INV10347"/>
    <s v="CUST1007"/>
    <d v="2022-01-15T11:00:00"/>
    <x v="1"/>
    <s v="2022"/>
    <x v="2"/>
    <x v="3"/>
    <n v="21834.720000000001"/>
    <n v="60892.61"/>
    <x v="1164"/>
    <n v="283.86"/>
    <x v="1"/>
    <x v="2"/>
  </r>
  <r>
    <s v="INV11022"/>
    <s v="CUST1093"/>
    <d v="2022-02-12T14:00:00"/>
    <x v="2"/>
    <s v="2022"/>
    <x v="0"/>
    <x v="3"/>
    <n v="36351.629999999997"/>
    <n v="14596.56"/>
    <x v="1165"/>
    <n v="7.32"/>
    <x v="3"/>
    <x v="0"/>
  </r>
  <r>
    <s v="INV11191"/>
    <s v="CUST1046"/>
    <d v="2022-02-19T15:00:00"/>
    <x v="2"/>
    <s v="2022"/>
    <x v="3"/>
    <x v="1"/>
    <n v="14622.23"/>
    <n v="64793.8"/>
    <x v="1166"/>
    <n v="69.239999999999995"/>
    <x v="1"/>
    <x v="3"/>
  </r>
  <r>
    <s v="INV11967"/>
    <s v="CUST1037"/>
    <d v="2022-03-23T23:00:00"/>
    <x v="0"/>
    <s v="2022"/>
    <x v="2"/>
    <x v="1"/>
    <n v="44084.91"/>
    <n v="74883.58"/>
    <x v="1167"/>
    <n v="51.19"/>
    <x v="0"/>
    <x v="3"/>
  </r>
  <r>
    <s v="INV11829"/>
    <s v="CUST1087"/>
    <d v="2022-03-18T05:00:00"/>
    <x v="0"/>
    <s v="2022"/>
    <x v="2"/>
    <x v="3"/>
    <n v="16773.099999999999"/>
    <n v="30229.5"/>
    <x v="1168"/>
    <n v="252.68"/>
    <x v="1"/>
    <x v="1"/>
  </r>
  <r>
    <s v="INV10434"/>
    <s v="CUST1031"/>
    <d v="2022-01-19T02:00:00"/>
    <x v="1"/>
    <s v="2022"/>
    <x v="1"/>
    <x v="3"/>
    <n v="15316.73"/>
    <n v="48077.37"/>
    <x v="1169"/>
    <n v="69.98"/>
    <x v="0"/>
    <x v="0"/>
  </r>
  <r>
    <s v="INV10833"/>
    <s v="CUST1064"/>
    <d v="2022-02-04T17:00:00"/>
    <x v="2"/>
    <s v="2022"/>
    <x v="0"/>
    <x v="0"/>
    <n v="30191.18"/>
    <n v="21205.25"/>
    <x v="1170"/>
    <n v="165.15"/>
    <x v="3"/>
    <x v="2"/>
  </r>
  <r>
    <s v="INV11887"/>
    <s v="CUST1028"/>
    <d v="2022-03-20T15:00:00"/>
    <x v="0"/>
    <s v="2022"/>
    <x v="0"/>
    <x v="1"/>
    <n v="41165.199999999997"/>
    <n v="5573.25"/>
    <x v="1171"/>
    <n v="85.27"/>
    <x v="2"/>
    <x v="1"/>
  </r>
  <r>
    <s v="INV10754"/>
    <s v="CUST1091"/>
    <d v="2022-02-01T10:00:00"/>
    <x v="2"/>
    <s v="2022"/>
    <x v="3"/>
    <x v="3"/>
    <n v="14577.84"/>
    <n v="43660.55"/>
    <x v="162"/>
    <n v="43.94"/>
    <x v="3"/>
    <x v="1"/>
  </r>
  <r>
    <s v="INV10356"/>
    <s v="CUST1096"/>
    <d v="2022-01-15T20:00:00"/>
    <x v="1"/>
    <s v="2022"/>
    <x v="2"/>
    <x v="3"/>
    <n v="982.12"/>
    <n v="19298.060000000001"/>
    <x v="202"/>
    <n v="36.96"/>
    <x v="2"/>
    <x v="2"/>
  </r>
  <r>
    <s v="INV10400"/>
    <s v="CUST1065"/>
    <d v="2022-01-17T16:00:00"/>
    <x v="1"/>
    <s v="2022"/>
    <x v="0"/>
    <x v="0"/>
    <n v="15558.72"/>
    <n v="66928.479999999996"/>
    <x v="363"/>
    <n v="8.67"/>
    <x v="3"/>
    <x v="2"/>
  </r>
  <r>
    <s v="INV11352"/>
    <s v="CUST1031"/>
    <d v="2022-02-26T08:00:00"/>
    <x v="2"/>
    <s v="2022"/>
    <x v="3"/>
    <x v="3"/>
    <n v="41015.64"/>
    <n v="30150.54"/>
    <x v="1172"/>
    <n v="80.709999999999994"/>
    <x v="3"/>
    <x v="4"/>
  </r>
  <r>
    <s v="INV11364"/>
    <s v="CUST1092"/>
    <d v="2022-02-26T20:00:00"/>
    <x v="2"/>
    <s v="2022"/>
    <x v="3"/>
    <x v="1"/>
    <n v="47572.62"/>
    <n v="6211.06"/>
    <x v="1173"/>
    <n v="112.64"/>
    <x v="1"/>
    <x v="0"/>
  </r>
  <r>
    <s v="INV12272"/>
    <s v="CUST1045"/>
    <d v="2022-04-05T16:00:00"/>
    <x v="3"/>
    <s v="2022"/>
    <x v="1"/>
    <x v="3"/>
    <n v="34414.78"/>
    <n v="41237.599999999999"/>
    <x v="53"/>
    <n v="124.73"/>
    <x v="1"/>
    <x v="1"/>
  </r>
  <r>
    <s v="INV11284"/>
    <s v="CUST1033"/>
    <d v="2022-02-23T12:00:00"/>
    <x v="2"/>
    <s v="2022"/>
    <x v="1"/>
    <x v="3"/>
    <n v="36774.480000000003"/>
    <n v="58851.71"/>
    <x v="1174"/>
    <n v="126"/>
    <x v="2"/>
    <x v="2"/>
  </r>
  <r>
    <s v="INV10852"/>
    <s v="CUST1016"/>
    <d v="2022-02-05T12:00:00"/>
    <x v="2"/>
    <s v="2022"/>
    <x v="2"/>
    <x v="2"/>
    <n v="13747.14"/>
    <n v="39245.120000000003"/>
    <x v="1175"/>
    <n v="169.1"/>
    <x v="2"/>
    <x v="1"/>
  </r>
  <r>
    <s v="INV11511"/>
    <s v="CUST1035"/>
    <d v="2022-03-04T23:00:00"/>
    <x v="0"/>
    <s v="2022"/>
    <x v="2"/>
    <x v="2"/>
    <n v="48772.77"/>
    <n v="84213.31"/>
    <x v="1170"/>
    <n v="272.88"/>
    <x v="0"/>
    <x v="4"/>
  </r>
  <r>
    <s v="INV11580"/>
    <s v="CUST1006"/>
    <d v="2022-03-07T20:00:00"/>
    <x v="0"/>
    <s v="2022"/>
    <x v="0"/>
    <x v="3"/>
    <n v="41511.33"/>
    <n v="30729.25"/>
    <x v="1176"/>
    <n v="219.34"/>
    <x v="1"/>
    <x v="4"/>
  </r>
  <r>
    <s v="INV12315"/>
    <s v="CUST1088"/>
    <d v="2022-04-07T11:00:00"/>
    <x v="3"/>
    <s v="2022"/>
    <x v="3"/>
    <x v="0"/>
    <n v="14082.67"/>
    <n v="95774.64"/>
    <x v="1177"/>
    <n v="221.56"/>
    <x v="3"/>
    <x v="2"/>
  </r>
  <r>
    <s v="INV11410"/>
    <s v="CUST1046"/>
    <d v="2022-02-28T18:00:00"/>
    <x v="2"/>
    <s v="2022"/>
    <x v="2"/>
    <x v="0"/>
    <n v="5401.58"/>
    <n v="64195.57"/>
    <x v="88"/>
    <n v="25.9"/>
    <x v="3"/>
    <x v="2"/>
  </r>
  <r>
    <s v="INV12410"/>
    <s v="CUST1062"/>
    <d v="2022-04-11T10:00:00"/>
    <x v="3"/>
    <s v="2022"/>
    <x v="0"/>
    <x v="0"/>
    <n v="35961.71"/>
    <n v="22721.73"/>
    <x v="1178"/>
    <n v="78.540000000000006"/>
    <x v="1"/>
    <x v="2"/>
  </r>
  <r>
    <s v="INV11536"/>
    <s v="CUST1093"/>
    <d v="2022-03-06T00:00:00"/>
    <x v="0"/>
    <s v="2022"/>
    <x v="1"/>
    <x v="1"/>
    <n v="35810.28"/>
    <n v="98309.74"/>
    <x v="1179"/>
    <n v="84.49"/>
    <x v="1"/>
    <x v="2"/>
  </r>
  <r>
    <s v="INV10295"/>
    <s v="CUST1031"/>
    <d v="2022-01-13T07:00:00"/>
    <x v="1"/>
    <s v="2022"/>
    <x v="3"/>
    <x v="1"/>
    <n v="784.76"/>
    <n v="70380.460000000006"/>
    <x v="225"/>
    <n v="70.73"/>
    <x v="0"/>
    <x v="4"/>
  </r>
  <r>
    <s v="INV11450"/>
    <s v="CUST1086"/>
    <d v="2022-03-02T10:00:00"/>
    <x v="0"/>
    <s v="2022"/>
    <x v="2"/>
    <x v="1"/>
    <n v="984.94"/>
    <n v="58075.19"/>
    <x v="1180"/>
    <n v="173.74"/>
    <x v="1"/>
    <x v="2"/>
  </r>
  <r>
    <s v="INV10267"/>
    <s v="CUST1095"/>
    <d v="2022-01-12T03:00:00"/>
    <x v="1"/>
    <s v="2022"/>
    <x v="2"/>
    <x v="1"/>
    <n v="17641.03"/>
    <n v="43946.98"/>
    <x v="1181"/>
    <n v="282.14999999999998"/>
    <x v="3"/>
    <x v="2"/>
  </r>
  <r>
    <s v="INV10321"/>
    <s v="CUST1034"/>
    <d v="2022-01-14T09:00:00"/>
    <x v="1"/>
    <s v="2022"/>
    <x v="1"/>
    <x v="1"/>
    <n v="49840.42"/>
    <n v="31188.240000000002"/>
    <x v="1182"/>
    <n v="132.62"/>
    <x v="1"/>
    <x v="0"/>
  </r>
  <r>
    <s v="INV10006"/>
    <s v="CUST1082"/>
    <d v="2022-01-01T06:00:00"/>
    <x v="1"/>
    <s v="2022"/>
    <x v="1"/>
    <x v="0"/>
    <n v="44443.87"/>
    <n v="51912.01"/>
    <x v="1183"/>
    <n v="276.55"/>
    <x v="2"/>
    <x v="1"/>
  </r>
  <r>
    <s v="INV12743"/>
    <s v="CUST1057"/>
    <d v="2022-04-25T07:00:00"/>
    <x v="3"/>
    <s v="2022"/>
    <x v="1"/>
    <x v="3"/>
    <n v="49508.89"/>
    <n v="87126.7"/>
    <x v="1184"/>
    <n v="72.69"/>
    <x v="2"/>
    <x v="2"/>
  </r>
  <r>
    <s v="INV11043"/>
    <s v="CUST1078"/>
    <d v="2022-02-13T11:00:00"/>
    <x v="2"/>
    <s v="2022"/>
    <x v="0"/>
    <x v="2"/>
    <n v="27978.17"/>
    <n v="4601.45"/>
    <x v="191"/>
    <n v="269.88"/>
    <x v="1"/>
    <x v="3"/>
  </r>
  <r>
    <s v="INV11582"/>
    <s v="CUST1078"/>
    <d v="2022-03-07T22:00:00"/>
    <x v="0"/>
    <s v="2022"/>
    <x v="2"/>
    <x v="1"/>
    <n v="34916.65"/>
    <n v="30948.32"/>
    <x v="865"/>
    <n v="13.06"/>
    <x v="2"/>
    <x v="2"/>
  </r>
  <r>
    <s v="INV11213"/>
    <s v="CUST1068"/>
    <d v="2022-02-20T13:00:00"/>
    <x v="2"/>
    <s v="2022"/>
    <x v="1"/>
    <x v="1"/>
    <n v="4761.0600000000004"/>
    <n v="23085.58"/>
    <x v="138"/>
    <n v="131.9"/>
    <x v="2"/>
    <x v="1"/>
  </r>
  <r>
    <s v="INV12905"/>
    <s v="CUST1020"/>
    <d v="2022-05-02T01:00:00"/>
    <x v="4"/>
    <s v="2022"/>
    <x v="1"/>
    <x v="0"/>
    <n v="13945"/>
    <n v="64324.11"/>
    <x v="85"/>
    <n v="15.03"/>
    <x v="1"/>
    <x v="0"/>
  </r>
  <r>
    <s v="INV10499"/>
    <s v="CUST1066"/>
    <d v="2022-01-21T19:00:00"/>
    <x v="1"/>
    <s v="2022"/>
    <x v="0"/>
    <x v="3"/>
    <n v="39083.96"/>
    <n v="97651.35"/>
    <x v="1185"/>
    <n v="267.05"/>
    <x v="1"/>
    <x v="2"/>
  </r>
  <r>
    <s v="INV12618"/>
    <s v="CUST1029"/>
    <d v="2022-04-20T02:00:00"/>
    <x v="3"/>
    <s v="2022"/>
    <x v="2"/>
    <x v="2"/>
    <n v="6896.77"/>
    <n v="17905.62"/>
    <x v="197"/>
    <n v="174.33"/>
    <x v="1"/>
    <x v="2"/>
  </r>
  <r>
    <s v="INV11552"/>
    <s v="CUST1087"/>
    <d v="2022-03-06T16:00:00"/>
    <x v="0"/>
    <s v="2022"/>
    <x v="0"/>
    <x v="0"/>
    <n v="24011.51"/>
    <n v="63689.38"/>
    <x v="485"/>
    <n v="55.95"/>
    <x v="2"/>
    <x v="2"/>
  </r>
  <r>
    <s v="INV12948"/>
    <s v="CUST1024"/>
    <d v="2022-05-03T20:00:00"/>
    <x v="4"/>
    <s v="2022"/>
    <x v="3"/>
    <x v="1"/>
    <n v="30016.65"/>
    <n v="53584.56"/>
    <x v="1186"/>
    <n v="84.62"/>
    <x v="3"/>
    <x v="0"/>
  </r>
  <r>
    <s v="INV12645"/>
    <s v="CUST1094"/>
    <d v="2022-04-21T05:00:00"/>
    <x v="3"/>
    <s v="2022"/>
    <x v="2"/>
    <x v="2"/>
    <n v="5682.55"/>
    <n v="43226.57"/>
    <x v="554"/>
    <n v="128.59"/>
    <x v="1"/>
    <x v="2"/>
  </r>
  <r>
    <s v="INV12343"/>
    <s v="CUST1025"/>
    <d v="2022-04-08T15:00:00"/>
    <x v="3"/>
    <s v="2022"/>
    <x v="2"/>
    <x v="1"/>
    <n v="14788.96"/>
    <n v="1830.86"/>
    <x v="1187"/>
    <n v="282.22000000000003"/>
    <x v="0"/>
    <x v="3"/>
  </r>
  <r>
    <s v="INV12773"/>
    <s v="CUST1037"/>
    <d v="2022-04-26T13:00:00"/>
    <x v="3"/>
    <s v="2022"/>
    <x v="1"/>
    <x v="1"/>
    <n v="25168.16"/>
    <n v="58219.88"/>
    <x v="906"/>
    <n v="255.84"/>
    <x v="3"/>
    <x v="0"/>
  </r>
  <r>
    <s v="INV12540"/>
    <s v="CUST1007"/>
    <d v="2022-04-16T20:00:00"/>
    <x v="3"/>
    <s v="2022"/>
    <x v="2"/>
    <x v="3"/>
    <n v="37872.54"/>
    <n v="32334.55"/>
    <x v="990"/>
    <n v="228.01"/>
    <x v="0"/>
    <x v="3"/>
  </r>
  <r>
    <s v="INV11824"/>
    <s v="CUST1016"/>
    <d v="2022-03-18T00:00:00"/>
    <x v="0"/>
    <s v="2022"/>
    <x v="0"/>
    <x v="3"/>
    <n v="33088.050000000003"/>
    <n v="33973.51"/>
    <x v="1188"/>
    <n v="132.04"/>
    <x v="1"/>
    <x v="2"/>
  </r>
  <r>
    <s v="INV10756"/>
    <s v="CUST1089"/>
    <d v="2022-02-01T12:00:00"/>
    <x v="2"/>
    <s v="2022"/>
    <x v="3"/>
    <x v="3"/>
    <n v="15430.38"/>
    <n v="84071.28"/>
    <x v="565"/>
    <n v="226.57"/>
    <x v="0"/>
    <x v="3"/>
  </r>
  <r>
    <s v="INV12355"/>
    <s v="CUST1047"/>
    <d v="2022-04-09T03:00:00"/>
    <x v="3"/>
    <s v="2022"/>
    <x v="1"/>
    <x v="1"/>
    <n v="13319.01"/>
    <n v="6919.76"/>
    <x v="309"/>
    <n v="52.15"/>
    <x v="1"/>
    <x v="3"/>
  </r>
  <r>
    <s v="INV10047"/>
    <s v="CUST1020"/>
    <d v="2022-01-02T23:00:00"/>
    <x v="1"/>
    <s v="2022"/>
    <x v="0"/>
    <x v="1"/>
    <n v="3234.39"/>
    <n v="65740.81"/>
    <x v="1189"/>
    <n v="182.77"/>
    <x v="3"/>
    <x v="3"/>
  </r>
  <r>
    <s v="INV10866"/>
    <s v="CUST1097"/>
    <d v="2022-02-06T02:00:00"/>
    <x v="2"/>
    <s v="2022"/>
    <x v="2"/>
    <x v="0"/>
    <n v="36007.879999999997"/>
    <n v="89448.87"/>
    <x v="1190"/>
    <n v="249.32"/>
    <x v="2"/>
    <x v="1"/>
  </r>
  <r>
    <s v="INV12876"/>
    <s v="CUST1097"/>
    <d v="2022-04-30T20:00:00"/>
    <x v="3"/>
    <s v="2022"/>
    <x v="3"/>
    <x v="0"/>
    <n v="11240.79"/>
    <n v="39148.5"/>
    <x v="309"/>
    <n v="274.52"/>
    <x v="1"/>
    <x v="4"/>
  </r>
  <r>
    <s v="INV11140"/>
    <s v="CUST1071"/>
    <d v="2022-02-17T12:00:00"/>
    <x v="2"/>
    <s v="2022"/>
    <x v="3"/>
    <x v="2"/>
    <n v="28553.87"/>
    <n v="10553.32"/>
    <x v="1191"/>
    <n v="68.66"/>
    <x v="2"/>
    <x v="1"/>
  </r>
  <r>
    <s v="INV12823"/>
    <s v="CUST1004"/>
    <d v="2022-04-28T15:00:00"/>
    <x v="3"/>
    <s v="2022"/>
    <x v="1"/>
    <x v="0"/>
    <n v="3575.44"/>
    <n v="5043.55"/>
    <x v="1192"/>
    <n v="263.11"/>
    <x v="1"/>
    <x v="2"/>
  </r>
  <r>
    <s v="INV12504"/>
    <s v="CUST1035"/>
    <d v="2022-04-15T08:00:00"/>
    <x v="3"/>
    <s v="2022"/>
    <x v="2"/>
    <x v="1"/>
    <n v="31730.400000000001"/>
    <n v="33163.19"/>
    <x v="421"/>
    <n v="215.35"/>
    <x v="2"/>
    <x v="1"/>
  </r>
  <r>
    <s v="INV11173"/>
    <s v="CUST1035"/>
    <d v="2022-02-18T21:00:00"/>
    <x v="2"/>
    <s v="2022"/>
    <x v="1"/>
    <x v="3"/>
    <n v="24095.35"/>
    <n v="73187.63"/>
    <x v="1193"/>
    <n v="223.68"/>
    <x v="1"/>
    <x v="2"/>
  </r>
  <r>
    <s v="INV10559"/>
    <s v="CUST1039"/>
    <d v="2022-01-24T07:00:00"/>
    <x v="1"/>
    <s v="2022"/>
    <x v="0"/>
    <x v="1"/>
    <n v="3595.87"/>
    <n v="4217.68"/>
    <x v="1068"/>
    <n v="191.97"/>
    <x v="1"/>
    <x v="1"/>
  </r>
  <r>
    <s v="INV12868"/>
    <s v="CUST1001"/>
    <d v="2022-04-30T12:00:00"/>
    <x v="3"/>
    <s v="2022"/>
    <x v="1"/>
    <x v="1"/>
    <n v="7679.34"/>
    <n v="90698.95"/>
    <x v="1194"/>
    <n v="55.35"/>
    <x v="3"/>
    <x v="2"/>
  </r>
  <r>
    <s v="INV11812"/>
    <s v="CUST1099"/>
    <d v="2022-03-17T12:00:00"/>
    <x v="0"/>
    <s v="2022"/>
    <x v="0"/>
    <x v="3"/>
    <n v="19589.86"/>
    <n v="57693.93"/>
    <x v="1195"/>
    <n v="19.14"/>
    <x v="1"/>
    <x v="1"/>
  </r>
  <r>
    <s v="INV12447"/>
    <s v="CUST1018"/>
    <d v="2022-04-12T23:00:00"/>
    <x v="3"/>
    <s v="2022"/>
    <x v="0"/>
    <x v="0"/>
    <n v="16682.28"/>
    <n v="24727.48"/>
    <x v="1196"/>
    <n v="219.64"/>
    <x v="1"/>
    <x v="4"/>
  </r>
  <r>
    <s v="INV12651"/>
    <s v="CUST1002"/>
    <d v="2022-04-21T11:00:00"/>
    <x v="3"/>
    <s v="2022"/>
    <x v="3"/>
    <x v="0"/>
    <n v="40453.54"/>
    <n v="81173.55"/>
    <x v="1197"/>
    <n v="221.11"/>
    <x v="1"/>
    <x v="1"/>
  </r>
  <r>
    <s v="INV10701"/>
    <s v="CUST1091"/>
    <d v="2022-01-30T05:00:00"/>
    <x v="1"/>
    <s v="2022"/>
    <x v="1"/>
    <x v="2"/>
    <n v="14950.17"/>
    <n v="38341"/>
    <x v="1198"/>
    <n v="116.09"/>
    <x v="1"/>
    <x v="4"/>
  </r>
  <r>
    <s v="INV12484"/>
    <s v="CUST1034"/>
    <d v="2022-04-14T12:00:00"/>
    <x v="3"/>
    <s v="2022"/>
    <x v="3"/>
    <x v="1"/>
    <n v="20666.04"/>
    <n v="96950.33"/>
    <x v="723"/>
    <n v="8.15"/>
    <x v="1"/>
    <x v="3"/>
  </r>
  <r>
    <s v="INV11225"/>
    <s v="CUST1089"/>
    <d v="2022-02-21T01:00:00"/>
    <x v="2"/>
    <s v="2022"/>
    <x v="1"/>
    <x v="2"/>
    <n v="28167.16"/>
    <n v="24355.87"/>
    <x v="956"/>
    <n v="182.08"/>
    <x v="0"/>
    <x v="1"/>
  </r>
  <r>
    <s v="INV10035"/>
    <s v="CUST1079"/>
    <d v="2022-01-02T11:00:00"/>
    <x v="1"/>
    <s v="2022"/>
    <x v="3"/>
    <x v="2"/>
    <n v="5718.05"/>
    <n v="64779.95"/>
    <x v="910"/>
    <n v="98.66"/>
    <x v="3"/>
    <x v="4"/>
  </r>
  <r>
    <s v="INV11939"/>
    <s v="CUST1016"/>
    <d v="2022-03-22T19:00:00"/>
    <x v="0"/>
    <s v="2022"/>
    <x v="1"/>
    <x v="1"/>
    <n v="22043.88"/>
    <n v="42989.18"/>
    <x v="563"/>
    <n v="198.98"/>
    <x v="1"/>
    <x v="2"/>
  </r>
  <r>
    <s v="INV11545"/>
    <s v="CUST1073"/>
    <d v="2022-03-06T09:00:00"/>
    <x v="0"/>
    <s v="2022"/>
    <x v="0"/>
    <x v="0"/>
    <n v="24889.42"/>
    <n v="82125.119999999995"/>
    <x v="1199"/>
    <n v="32.24"/>
    <x v="2"/>
    <x v="4"/>
  </r>
  <r>
    <s v="INV10049"/>
    <s v="CUST1038"/>
    <d v="2022-01-03T01:00:00"/>
    <x v="1"/>
    <s v="2022"/>
    <x v="0"/>
    <x v="0"/>
    <n v="27206.06"/>
    <n v="35605"/>
    <x v="1200"/>
    <n v="128.72"/>
    <x v="1"/>
    <x v="1"/>
  </r>
  <r>
    <s v="INV10008"/>
    <s v="CUST1074"/>
    <d v="2022-01-01T08:00:00"/>
    <x v="1"/>
    <s v="2022"/>
    <x v="1"/>
    <x v="1"/>
    <n v="1767.5"/>
    <n v="26137.279999999999"/>
    <x v="653"/>
    <n v="223.68"/>
    <x v="1"/>
    <x v="3"/>
  </r>
  <r>
    <s v="INV10900"/>
    <s v="CUST1022"/>
    <d v="2022-02-07T12:00:00"/>
    <x v="2"/>
    <s v="2022"/>
    <x v="2"/>
    <x v="3"/>
    <n v="31930.799999999999"/>
    <n v="39781.01"/>
    <x v="678"/>
    <n v="283.01"/>
    <x v="3"/>
    <x v="2"/>
  </r>
  <r>
    <s v="INV11129"/>
    <s v="CUST1004"/>
    <d v="2022-02-17T01:00:00"/>
    <x v="2"/>
    <s v="2022"/>
    <x v="1"/>
    <x v="0"/>
    <n v="42124.42"/>
    <n v="9806.75"/>
    <x v="742"/>
    <n v="71.150000000000006"/>
    <x v="1"/>
    <x v="3"/>
  </r>
  <r>
    <s v="INV10854"/>
    <s v="CUST1022"/>
    <d v="2022-02-05T14:00:00"/>
    <x v="2"/>
    <s v="2022"/>
    <x v="2"/>
    <x v="1"/>
    <n v="4712.05"/>
    <n v="25229.4"/>
    <x v="895"/>
    <n v="279.45999999999998"/>
    <x v="1"/>
    <x v="1"/>
  </r>
  <r>
    <s v="INV11256"/>
    <s v="CUST1086"/>
    <d v="2022-02-22T08:00:00"/>
    <x v="2"/>
    <s v="2022"/>
    <x v="1"/>
    <x v="1"/>
    <n v="12968.17"/>
    <n v="41214.42"/>
    <x v="1201"/>
    <n v="153.54"/>
    <x v="1"/>
    <x v="4"/>
  </r>
  <r>
    <s v="INV11096"/>
    <s v="CUST1014"/>
    <d v="2022-02-15T16:00:00"/>
    <x v="2"/>
    <s v="2022"/>
    <x v="1"/>
    <x v="0"/>
    <n v="30758.41"/>
    <n v="35702.6"/>
    <x v="1187"/>
    <n v="139.88"/>
    <x v="2"/>
    <x v="3"/>
  </r>
  <r>
    <s v="INV12875"/>
    <s v="CUST1031"/>
    <d v="2022-04-30T19:00:00"/>
    <x v="3"/>
    <s v="2022"/>
    <x v="1"/>
    <x v="1"/>
    <n v="22302.91"/>
    <n v="49015.46"/>
    <x v="279"/>
    <n v="102.56"/>
    <x v="0"/>
    <x v="2"/>
  </r>
  <r>
    <s v="INV12940"/>
    <s v="CUST1055"/>
    <d v="2022-05-03T12:00:00"/>
    <x v="4"/>
    <s v="2022"/>
    <x v="1"/>
    <x v="2"/>
    <n v="18675.189999999999"/>
    <n v="84509.51"/>
    <x v="1202"/>
    <n v="123.06"/>
    <x v="1"/>
    <x v="2"/>
  </r>
  <r>
    <s v="INV10882"/>
    <s v="CUST1004"/>
    <d v="2022-02-06T18:00:00"/>
    <x v="2"/>
    <s v="2022"/>
    <x v="1"/>
    <x v="3"/>
    <n v="11573.4"/>
    <n v="68046.27"/>
    <x v="718"/>
    <n v="28.55"/>
    <x v="2"/>
    <x v="2"/>
  </r>
  <r>
    <s v="INV10532"/>
    <s v="CUST1018"/>
    <d v="2022-01-23T04:00:00"/>
    <x v="1"/>
    <s v="2022"/>
    <x v="0"/>
    <x v="1"/>
    <n v="26773.19"/>
    <n v="10012.969999999999"/>
    <x v="1183"/>
    <n v="50.02"/>
    <x v="1"/>
    <x v="0"/>
  </r>
  <r>
    <s v="INV12510"/>
    <s v="CUST1040"/>
    <d v="2022-04-15T14:00:00"/>
    <x v="3"/>
    <s v="2022"/>
    <x v="1"/>
    <x v="2"/>
    <n v="25077.360000000001"/>
    <n v="46615.31"/>
    <x v="710"/>
    <n v="19.32"/>
    <x v="1"/>
    <x v="4"/>
  </r>
  <r>
    <s v="INV10744"/>
    <s v="CUST1074"/>
    <d v="2022-02-01T00:00:00"/>
    <x v="2"/>
    <s v="2022"/>
    <x v="2"/>
    <x v="3"/>
    <n v="49814.879999999997"/>
    <n v="42520.65"/>
    <x v="1203"/>
    <n v="262"/>
    <x v="1"/>
    <x v="2"/>
  </r>
  <r>
    <s v="INV10161"/>
    <s v="CUST1095"/>
    <d v="2022-01-07T17:00:00"/>
    <x v="1"/>
    <s v="2022"/>
    <x v="3"/>
    <x v="1"/>
    <n v="9040.0300000000007"/>
    <n v="41895.629999999997"/>
    <x v="1204"/>
    <n v="239.66"/>
    <x v="3"/>
    <x v="3"/>
  </r>
  <r>
    <s v="INV10025"/>
    <s v="CUST1075"/>
    <d v="2022-01-02T01:00:00"/>
    <x v="1"/>
    <s v="2022"/>
    <x v="2"/>
    <x v="0"/>
    <n v="38214.94"/>
    <n v="42576.42"/>
    <x v="394"/>
    <n v="20.12"/>
    <x v="3"/>
    <x v="1"/>
  </r>
  <r>
    <s v="INV12733"/>
    <s v="CUST1004"/>
    <d v="2022-04-24T21:00:00"/>
    <x v="3"/>
    <s v="2022"/>
    <x v="1"/>
    <x v="2"/>
    <n v="7554.29"/>
    <n v="42032.72"/>
    <x v="1205"/>
    <n v="127.66"/>
    <x v="0"/>
    <x v="1"/>
  </r>
  <r>
    <s v="INV11578"/>
    <s v="CUST1084"/>
    <d v="2022-03-07T18:00:00"/>
    <x v="0"/>
    <s v="2022"/>
    <x v="2"/>
    <x v="1"/>
    <n v="26048.49"/>
    <n v="85329.22"/>
    <x v="1206"/>
    <n v="16.100000000000001"/>
    <x v="1"/>
    <x v="2"/>
  </r>
  <r>
    <s v="INV12154"/>
    <s v="CUST1059"/>
    <d v="2022-03-31T18:00:00"/>
    <x v="0"/>
    <s v="2022"/>
    <x v="2"/>
    <x v="1"/>
    <n v="31873.25"/>
    <n v="71665.27"/>
    <x v="1207"/>
    <n v="271.48"/>
    <x v="1"/>
    <x v="3"/>
  </r>
  <r>
    <s v="INV10876"/>
    <s v="CUST1096"/>
    <d v="2022-02-06T12:00:00"/>
    <x v="2"/>
    <s v="2022"/>
    <x v="0"/>
    <x v="2"/>
    <n v="2401.46"/>
    <n v="59409.39"/>
    <x v="1179"/>
    <n v="16.7"/>
    <x v="0"/>
    <x v="2"/>
  </r>
  <r>
    <s v="INV11756"/>
    <s v="CUST1059"/>
    <d v="2022-03-15T04:00:00"/>
    <x v="0"/>
    <s v="2022"/>
    <x v="1"/>
    <x v="3"/>
    <n v="2796.92"/>
    <n v="15526.05"/>
    <x v="1208"/>
    <n v="65.23"/>
    <x v="2"/>
    <x v="4"/>
  </r>
  <r>
    <s v="INV10631"/>
    <s v="CUST1015"/>
    <d v="2022-01-27T07:00:00"/>
    <x v="1"/>
    <s v="2022"/>
    <x v="0"/>
    <x v="2"/>
    <n v="30982.22"/>
    <n v="22792.26"/>
    <x v="637"/>
    <n v="56.26"/>
    <x v="2"/>
    <x v="1"/>
  </r>
  <r>
    <s v="INV12530"/>
    <s v="CUST1069"/>
    <d v="2022-04-16T10:00:00"/>
    <x v="3"/>
    <s v="2022"/>
    <x v="3"/>
    <x v="1"/>
    <n v="22404.28"/>
    <n v="51120.26"/>
    <x v="1209"/>
    <n v="24.7"/>
    <x v="0"/>
    <x v="3"/>
  </r>
  <r>
    <s v="INV11600"/>
    <s v="CUST1023"/>
    <d v="2022-03-08T16:00:00"/>
    <x v="0"/>
    <s v="2022"/>
    <x v="3"/>
    <x v="0"/>
    <n v="19076.95"/>
    <n v="73148.259999999995"/>
    <x v="136"/>
    <n v="292.64"/>
    <x v="1"/>
    <x v="2"/>
  </r>
  <r>
    <s v="INV12014"/>
    <s v="CUST1001"/>
    <d v="2022-03-25T22:00:00"/>
    <x v="0"/>
    <s v="2022"/>
    <x v="1"/>
    <x v="3"/>
    <n v="21239.7"/>
    <n v="13084.05"/>
    <x v="1210"/>
    <n v="89.26"/>
    <x v="1"/>
    <x v="2"/>
  </r>
  <r>
    <s v="INV10647"/>
    <s v="CUST1038"/>
    <d v="2022-01-27T23:00:00"/>
    <x v="1"/>
    <s v="2022"/>
    <x v="0"/>
    <x v="2"/>
    <n v="19510.400000000001"/>
    <n v="77766.820000000007"/>
    <x v="253"/>
    <n v="261.10000000000002"/>
    <x v="2"/>
    <x v="0"/>
  </r>
  <r>
    <s v="INV10738"/>
    <s v="CUST1000"/>
    <d v="2022-01-31T18:00:00"/>
    <x v="1"/>
    <s v="2022"/>
    <x v="0"/>
    <x v="1"/>
    <n v="24867.07"/>
    <n v="32792.31"/>
    <x v="1007"/>
    <n v="294.37"/>
    <x v="1"/>
    <x v="4"/>
  </r>
  <r>
    <s v="INV12317"/>
    <s v="CUST1014"/>
    <d v="2022-04-07T13:00:00"/>
    <x v="3"/>
    <s v="2022"/>
    <x v="1"/>
    <x v="3"/>
    <n v="28022"/>
    <n v="95812.91"/>
    <x v="1211"/>
    <n v="228.97"/>
    <x v="1"/>
    <x v="0"/>
  </r>
  <r>
    <s v="INV11340"/>
    <s v="CUST1065"/>
    <d v="2022-02-25T20:00:00"/>
    <x v="2"/>
    <s v="2022"/>
    <x v="3"/>
    <x v="0"/>
    <n v="17924.54"/>
    <n v="44989.37"/>
    <x v="1212"/>
    <n v="101.87"/>
    <x v="0"/>
    <x v="2"/>
  </r>
  <r>
    <s v="INV12967"/>
    <s v="CUST1026"/>
    <d v="2022-05-04T15:00:00"/>
    <x v="4"/>
    <s v="2022"/>
    <x v="0"/>
    <x v="1"/>
    <n v="45722.87"/>
    <n v="88782.15"/>
    <x v="1213"/>
    <n v="274.51"/>
    <x v="0"/>
    <x v="1"/>
  </r>
  <r>
    <s v="INV11998"/>
    <s v="CUST1040"/>
    <d v="2022-03-25T06:00:00"/>
    <x v="0"/>
    <s v="2022"/>
    <x v="0"/>
    <x v="1"/>
    <n v="37138.65"/>
    <n v="38455.53"/>
    <x v="1214"/>
    <n v="111.54"/>
    <x v="1"/>
    <x v="2"/>
  </r>
  <r>
    <s v="INV12324"/>
    <s v="CUST1059"/>
    <d v="2022-04-07T20:00:00"/>
    <x v="3"/>
    <s v="2022"/>
    <x v="0"/>
    <x v="3"/>
    <n v="49232.37"/>
    <n v="19759.330000000002"/>
    <x v="1215"/>
    <n v="260.31"/>
    <x v="1"/>
    <x v="4"/>
  </r>
  <r>
    <s v="INV11118"/>
    <s v="CUST1059"/>
    <d v="2022-02-16T14:00:00"/>
    <x v="2"/>
    <s v="2022"/>
    <x v="0"/>
    <x v="2"/>
    <n v="26416.05"/>
    <n v="54940.28"/>
    <x v="1216"/>
    <n v="80.17"/>
    <x v="1"/>
    <x v="3"/>
  </r>
  <r>
    <s v="INV10600"/>
    <s v="CUST1061"/>
    <d v="2022-01-26T00:00:00"/>
    <x v="1"/>
    <s v="2022"/>
    <x v="3"/>
    <x v="2"/>
    <n v="48631.6"/>
    <n v="42767.95"/>
    <x v="1217"/>
    <n v="233.17"/>
    <x v="2"/>
    <x v="2"/>
  </r>
  <r>
    <s v="INV10442"/>
    <s v="CUST1061"/>
    <d v="2022-01-19T10:00:00"/>
    <x v="1"/>
    <s v="2022"/>
    <x v="2"/>
    <x v="1"/>
    <n v="36549.089999999997"/>
    <n v="43475.24"/>
    <x v="1218"/>
    <n v="188.2"/>
    <x v="3"/>
    <x v="2"/>
  </r>
  <r>
    <s v="INV12789"/>
    <s v="CUST1057"/>
    <d v="2022-04-27T05:00:00"/>
    <x v="3"/>
    <s v="2022"/>
    <x v="3"/>
    <x v="3"/>
    <n v="47503.96"/>
    <n v="93707.27"/>
    <x v="1219"/>
    <n v="57.4"/>
    <x v="2"/>
    <x v="0"/>
  </r>
  <r>
    <s v="INV10426"/>
    <s v="CUST1015"/>
    <d v="2022-01-18T18:00:00"/>
    <x v="1"/>
    <s v="2022"/>
    <x v="1"/>
    <x v="2"/>
    <n v="23588.44"/>
    <n v="91511.74"/>
    <x v="1220"/>
    <n v="173.81"/>
    <x v="2"/>
    <x v="3"/>
  </r>
  <r>
    <s v="INV12286"/>
    <s v="CUST1065"/>
    <d v="2022-04-06T06:00:00"/>
    <x v="3"/>
    <s v="2022"/>
    <x v="2"/>
    <x v="3"/>
    <n v="12547.41"/>
    <n v="68030.55"/>
    <x v="1221"/>
    <n v="198.4"/>
    <x v="0"/>
    <x v="3"/>
  </r>
  <r>
    <s v="INV12053"/>
    <s v="CUST1003"/>
    <d v="2022-03-27T13:00:00"/>
    <x v="0"/>
    <s v="2022"/>
    <x v="0"/>
    <x v="2"/>
    <n v="26908"/>
    <n v="95590.58"/>
    <x v="1222"/>
    <n v="165.95"/>
    <x v="2"/>
    <x v="4"/>
  </r>
  <r>
    <s v="INV11920"/>
    <s v="CUST1000"/>
    <d v="2022-03-22T00:00:00"/>
    <x v="0"/>
    <s v="2022"/>
    <x v="1"/>
    <x v="0"/>
    <n v="27789.69"/>
    <n v="85658.66"/>
    <x v="860"/>
    <n v="219.99"/>
    <x v="1"/>
    <x v="2"/>
  </r>
  <r>
    <s v="INV11521"/>
    <s v="CUST1072"/>
    <d v="2022-03-05T09:00:00"/>
    <x v="0"/>
    <s v="2022"/>
    <x v="3"/>
    <x v="1"/>
    <n v="45462.53"/>
    <n v="46329.72"/>
    <x v="1223"/>
    <n v="201.4"/>
    <x v="1"/>
    <x v="2"/>
  </r>
  <r>
    <s v="INV12312"/>
    <s v="CUST1087"/>
    <d v="2022-04-07T08:00:00"/>
    <x v="3"/>
    <s v="2022"/>
    <x v="3"/>
    <x v="1"/>
    <n v="18410.599999999999"/>
    <n v="37736.199999999997"/>
    <x v="1083"/>
    <n v="157.91999999999999"/>
    <x v="0"/>
    <x v="0"/>
  </r>
  <r>
    <s v="INV12586"/>
    <s v="CUST1022"/>
    <d v="2022-04-18T18:00:00"/>
    <x v="3"/>
    <s v="2022"/>
    <x v="2"/>
    <x v="0"/>
    <n v="12939.91"/>
    <n v="30848.5"/>
    <x v="1224"/>
    <n v="285.12"/>
    <x v="1"/>
    <x v="3"/>
  </r>
  <r>
    <s v="INV12037"/>
    <s v="CUST1072"/>
    <d v="2022-03-26T21:00:00"/>
    <x v="0"/>
    <s v="2022"/>
    <x v="1"/>
    <x v="1"/>
    <n v="38867.01"/>
    <n v="75471.7"/>
    <x v="1225"/>
    <n v="128.18"/>
    <x v="0"/>
    <x v="2"/>
  </r>
  <r>
    <s v="INV12353"/>
    <s v="CUST1004"/>
    <d v="2022-04-09T01:00:00"/>
    <x v="3"/>
    <s v="2022"/>
    <x v="0"/>
    <x v="1"/>
    <n v="18238.349999999999"/>
    <n v="63732.07"/>
    <x v="67"/>
    <n v="271.73"/>
    <x v="1"/>
    <x v="4"/>
  </r>
  <r>
    <s v="INV11813"/>
    <s v="CUST1001"/>
    <d v="2022-03-17T13:00:00"/>
    <x v="0"/>
    <s v="2022"/>
    <x v="1"/>
    <x v="3"/>
    <n v="31099.5"/>
    <n v="96387.9"/>
    <x v="1089"/>
    <n v="213.79"/>
    <x v="1"/>
    <x v="3"/>
  </r>
  <r>
    <s v="INV12097"/>
    <s v="CUST1062"/>
    <d v="2022-03-29T09:00:00"/>
    <x v="0"/>
    <s v="2022"/>
    <x v="3"/>
    <x v="0"/>
    <n v="1835.65"/>
    <n v="43463.12"/>
    <x v="632"/>
    <n v="223.74"/>
    <x v="0"/>
    <x v="0"/>
  </r>
  <r>
    <s v="INV10474"/>
    <s v="CUST1018"/>
    <d v="2022-01-20T18:00:00"/>
    <x v="1"/>
    <s v="2022"/>
    <x v="3"/>
    <x v="1"/>
    <n v="45727.16"/>
    <n v="18842.34"/>
    <x v="1226"/>
    <n v="30.05"/>
    <x v="2"/>
    <x v="1"/>
  </r>
  <r>
    <s v="INV10067"/>
    <s v="CUST1077"/>
    <d v="2022-01-03T19:00:00"/>
    <x v="1"/>
    <s v="2022"/>
    <x v="1"/>
    <x v="3"/>
    <n v="29948.17"/>
    <n v="43221.919999999998"/>
    <x v="612"/>
    <n v="29.07"/>
    <x v="1"/>
    <x v="3"/>
  </r>
  <r>
    <s v="INV10123"/>
    <s v="CUST1040"/>
    <d v="2022-01-06T03:00:00"/>
    <x v="1"/>
    <s v="2022"/>
    <x v="0"/>
    <x v="1"/>
    <n v="14449.08"/>
    <n v="11922.7"/>
    <x v="207"/>
    <n v="248.59"/>
    <x v="2"/>
    <x v="2"/>
  </r>
  <r>
    <s v="INV12679"/>
    <s v="CUST1005"/>
    <d v="2022-04-22T15:00:00"/>
    <x v="3"/>
    <s v="2022"/>
    <x v="0"/>
    <x v="3"/>
    <n v="14325.44"/>
    <n v="38246.300000000003"/>
    <x v="23"/>
    <n v="151.52000000000001"/>
    <x v="2"/>
    <x v="2"/>
  </r>
  <r>
    <s v="INV12672"/>
    <s v="CUST1030"/>
    <d v="2022-04-22T08:00:00"/>
    <x v="3"/>
    <s v="2022"/>
    <x v="0"/>
    <x v="2"/>
    <n v="33243.35"/>
    <n v="87892.22"/>
    <x v="510"/>
    <n v="128.94999999999999"/>
    <x v="2"/>
    <x v="1"/>
  </r>
  <r>
    <s v="INV11759"/>
    <s v="CUST1027"/>
    <d v="2022-03-15T07:00:00"/>
    <x v="0"/>
    <s v="2022"/>
    <x v="3"/>
    <x v="3"/>
    <n v="36065.68"/>
    <n v="22375.15"/>
    <x v="93"/>
    <n v="146.88"/>
    <x v="0"/>
    <x v="3"/>
  </r>
  <r>
    <s v="INV11147"/>
    <s v="CUST1022"/>
    <d v="2022-02-17T19:00:00"/>
    <x v="2"/>
    <s v="2022"/>
    <x v="2"/>
    <x v="2"/>
    <n v="28746.2"/>
    <n v="67324.490000000005"/>
    <x v="1025"/>
    <n v="248.09"/>
    <x v="1"/>
    <x v="3"/>
  </r>
  <r>
    <s v="INV12894"/>
    <s v="CUST1031"/>
    <d v="2022-05-01T14:00:00"/>
    <x v="4"/>
    <s v="2022"/>
    <x v="2"/>
    <x v="1"/>
    <n v="42960.86"/>
    <n v="15284.06"/>
    <x v="1227"/>
    <n v="150.28"/>
    <x v="1"/>
    <x v="3"/>
  </r>
  <r>
    <s v="INV11704"/>
    <s v="CUST1053"/>
    <d v="2022-03-13T00:00:00"/>
    <x v="0"/>
    <s v="2022"/>
    <x v="1"/>
    <x v="0"/>
    <n v="18919.91"/>
    <n v="26723.07"/>
    <x v="183"/>
    <n v="40.61"/>
    <x v="3"/>
    <x v="2"/>
  </r>
  <r>
    <s v="INV10662"/>
    <s v="CUST1045"/>
    <d v="2022-01-28T14:00:00"/>
    <x v="1"/>
    <s v="2022"/>
    <x v="3"/>
    <x v="1"/>
    <n v="12556.85"/>
    <n v="24375.89"/>
    <x v="1127"/>
    <n v="110.4"/>
    <x v="3"/>
    <x v="2"/>
  </r>
  <r>
    <s v="INV12819"/>
    <s v="CUST1023"/>
    <d v="2022-04-28T11:00:00"/>
    <x v="3"/>
    <s v="2022"/>
    <x v="0"/>
    <x v="1"/>
    <n v="1056.3900000000001"/>
    <n v="39682.39"/>
    <x v="439"/>
    <n v="220.18"/>
    <x v="1"/>
    <x v="3"/>
  </r>
  <r>
    <s v="INV11697"/>
    <s v="CUST1056"/>
    <d v="2022-03-12T17:00:00"/>
    <x v="0"/>
    <s v="2022"/>
    <x v="1"/>
    <x v="2"/>
    <n v="38622.83"/>
    <n v="82294.12"/>
    <x v="1228"/>
    <n v="105.95"/>
    <x v="3"/>
    <x v="2"/>
  </r>
  <r>
    <s v="INV10751"/>
    <s v="CUST1023"/>
    <d v="2022-02-01T07:00:00"/>
    <x v="2"/>
    <s v="2022"/>
    <x v="1"/>
    <x v="1"/>
    <n v="41723.11"/>
    <n v="17994.02"/>
    <x v="1174"/>
    <n v="102.47"/>
    <x v="3"/>
    <x v="4"/>
  </r>
  <r>
    <s v="INV12997"/>
    <s v="CUST1025"/>
    <d v="2022-05-05T21:00:00"/>
    <x v="4"/>
    <s v="2022"/>
    <x v="2"/>
    <x v="1"/>
    <n v="21093.53"/>
    <n v="43717.79"/>
    <x v="492"/>
    <n v="271.06"/>
    <x v="1"/>
    <x v="1"/>
  </r>
  <r>
    <s v="INV10291"/>
    <s v="CUST1047"/>
    <d v="2022-01-13T03:00:00"/>
    <x v="1"/>
    <s v="2022"/>
    <x v="2"/>
    <x v="3"/>
    <n v="41796.06"/>
    <n v="93939.57"/>
    <x v="583"/>
    <n v="273.35000000000002"/>
    <x v="1"/>
    <x v="0"/>
  </r>
  <r>
    <s v="INV10925"/>
    <s v="CUST1041"/>
    <d v="2022-02-08T13:00:00"/>
    <x v="2"/>
    <s v="2022"/>
    <x v="2"/>
    <x v="1"/>
    <n v="48717.73"/>
    <n v="42012.01"/>
    <x v="1229"/>
    <n v="160.65"/>
    <x v="1"/>
    <x v="0"/>
  </r>
  <r>
    <s v="INV11161"/>
    <s v="CUST1005"/>
    <d v="2022-02-18T09:00:00"/>
    <x v="2"/>
    <s v="2022"/>
    <x v="1"/>
    <x v="1"/>
    <n v="21792.36"/>
    <n v="83370.61"/>
    <x v="1230"/>
    <n v="75.739999999999995"/>
    <x v="2"/>
    <x v="2"/>
  </r>
  <r>
    <s v="INV12077"/>
    <s v="CUST1054"/>
    <d v="2022-03-28T13:00:00"/>
    <x v="0"/>
    <s v="2022"/>
    <x v="3"/>
    <x v="3"/>
    <n v="31381.53"/>
    <n v="73303.61"/>
    <x v="726"/>
    <n v="249.3"/>
    <x v="1"/>
    <x v="2"/>
  </r>
  <r>
    <s v="INV10904"/>
    <s v="CUST1074"/>
    <d v="2022-02-07T16:00:00"/>
    <x v="2"/>
    <s v="2022"/>
    <x v="1"/>
    <x v="3"/>
    <n v="9482.61"/>
    <n v="49807.76"/>
    <x v="900"/>
    <n v="238.85"/>
    <x v="3"/>
    <x v="2"/>
  </r>
  <r>
    <s v="INV12858"/>
    <s v="CUST1067"/>
    <d v="2022-04-30T02:00:00"/>
    <x v="3"/>
    <s v="2022"/>
    <x v="2"/>
    <x v="1"/>
    <n v="34371.74"/>
    <n v="50422.9"/>
    <x v="1231"/>
    <n v="85.92"/>
    <x v="1"/>
    <x v="4"/>
  </r>
  <r>
    <s v="INV12536"/>
    <s v="CUST1034"/>
    <d v="2022-04-16T16:00:00"/>
    <x v="3"/>
    <s v="2022"/>
    <x v="0"/>
    <x v="1"/>
    <n v="35851.589999999997"/>
    <n v="21341.21"/>
    <x v="461"/>
    <n v="87.15"/>
    <x v="3"/>
    <x v="3"/>
  </r>
  <r>
    <s v="INV12853"/>
    <s v="CUST1078"/>
    <d v="2022-04-29T21:00:00"/>
    <x v="3"/>
    <s v="2022"/>
    <x v="1"/>
    <x v="3"/>
    <n v="24484.48"/>
    <n v="13173.27"/>
    <x v="0"/>
    <n v="113.89"/>
    <x v="2"/>
    <x v="2"/>
  </r>
  <r>
    <s v="INV10466"/>
    <s v="CUST1039"/>
    <d v="2022-01-20T10:00:00"/>
    <x v="1"/>
    <s v="2022"/>
    <x v="3"/>
    <x v="1"/>
    <n v="6746.02"/>
    <n v="53904.480000000003"/>
    <x v="319"/>
    <n v="31.41"/>
    <x v="3"/>
    <x v="4"/>
  </r>
  <r>
    <s v="INV12840"/>
    <s v="CUST1095"/>
    <d v="2022-04-29T08:00:00"/>
    <x v="3"/>
    <s v="2022"/>
    <x v="1"/>
    <x v="0"/>
    <n v="32130.17"/>
    <n v="63535.47"/>
    <x v="1232"/>
    <n v="115.26"/>
    <x v="2"/>
    <x v="3"/>
  </r>
  <r>
    <s v="INV11818"/>
    <s v="CUST1038"/>
    <d v="2022-03-17T18:00:00"/>
    <x v="0"/>
    <s v="2022"/>
    <x v="1"/>
    <x v="1"/>
    <n v="28852.6"/>
    <n v="35075.47"/>
    <x v="470"/>
    <n v="128.47999999999999"/>
    <x v="3"/>
    <x v="2"/>
  </r>
  <r>
    <s v="INV12673"/>
    <s v="CUST1077"/>
    <d v="2022-04-22T09:00:00"/>
    <x v="3"/>
    <s v="2022"/>
    <x v="2"/>
    <x v="0"/>
    <n v="16963.150000000001"/>
    <n v="68219.11"/>
    <x v="726"/>
    <n v="33.56"/>
    <x v="3"/>
    <x v="0"/>
  </r>
  <r>
    <s v="INV11731"/>
    <s v="CUST1028"/>
    <d v="2022-03-14T03:00:00"/>
    <x v="0"/>
    <s v="2022"/>
    <x v="3"/>
    <x v="2"/>
    <n v="49248.05"/>
    <n v="41805.71"/>
    <x v="778"/>
    <n v="132.01"/>
    <x v="0"/>
    <x v="4"/>
  </r>
  <r>
    <s v="INV11077"/>
    <s v="CUST1032"/>
    <d v="2022-02-14T21:00:00"/>
    <x v="2"/>
    <s v="2022"/>
    <x v="2"/>
    <x v="1"/>
    <n v="30183.03"/>
    <n v="70756.070000000007"/>
    <x v="1233"/>
    <n v="91.72"/>
    <x v="1"/>
    <x v="2"/>
  </r>
  <r>
    <s v="INV12777"/>
    <s v="CUST1012"/>
    <d v="2022-04-26T17:00:00"/>
    <x v="3"/>
    <s v="2022"/>
    <x v="1"/>
    <x v="2"/>
    <n v="8474.9"/>
    <n v="9486.98"/>
    <x v="566"/>
    <n v="23.37"/>
    <x v="1"/>
    <x v="2"/>
  </r>
  <r>
    <s v="INV11174"/>
    <s v="CUST1028"/>
    <d v="2022-02-18T22:00:00"/>
    <x v="2"/>
    <s v="2022"/>
    <x v="1"/>
    <x v="0"/>
    <n v="28564.98"/>
    <n v="25764.09"/>
    <x v="1234"/>
    <n v="170.72"/>
    <x v="0"/>
    <x v="2"/>
  </r>
  <r>
    <s v="INV12057"/>
    <s v="CUST1025"/>
    <d v="2022-03-27T17:00:00"/>
    <x v="0"/>
    <s v="2022"/>
    <x v="0"/>
    <x v="1"/>
    <n v="1862.23"/>
    <n v="15209.21"/>
    <x v="307"/>
    <n v="190.52"/>
    <x v="2"/>
    <x v="1"/>
  </r>
  <r>
    <s v="INV11999"/>
    <s v="CUST1016"/>
    <d v="2022-03-25T07:00:00"/>
    <x v="0"/>
    <s v="2022"/>
    <x v="1"/>
    <x v="2"/>
    <n v="42329.59"/>
    <n v="26945.87"/>
    <x v="1235"/>
    <n v="213.91"/>
    <x v="1"/>
    <x v="1"/>
  </r>
  <r>
    <s v="INV10922"/>
    <s v="CUST1004"/>
    <d v="2022-02-08T10:00:00"/>
    <x v="2"/>
    <s v="2022"/>
    <x v="1"/>
    <x v="1"/>
    <n v="6446.07"/>
    <n v="71754.63"/>
    <x v="1236"/>
    <n v="174.31"/>
    <x v="0"/>
    <x v="3"/>
  </r>
  <r>
    <s v="INV12977"/>
    <s v="CUST1011"/>
    <d v="2022-05-05T01:00:00"/>
    <x v="4"/>
    <s v="2022"/>
    <x v="1"/>
    <x v="1"/>
    <n v="15960.56"/>
    <n v="56032.63"/>
    <x v="1237"/>
    <n v="133.16999999999999"/>
    <x v="1"/>
    <x v="2"/>
  </r>
  <r>
    <s v="INV11323"/>
    <s v="CUST1055"/>
    <d v="2022-02-25T03:00:00"/>
    <x v="2"/>
    <s v="2022"/>
    <x v="3"/>
    <x v="1"/>
    <n v="26678.59"/>
    <n v="6991.83"/>
    <x v="1238"/>
    <n v="234.25"/>
    <x v="2"/>
    <x v="3"/>
  </r>
  <r>
    <s v="INV12932"/>
    <s v="CUST1087"/>
    <d v="2022-05-03T04:00:00"/>
    <x v="4"/>
    <s v="2022"/>
    <x v="1"/>
    <x v="3"/>
    <n v="49358.52"/>
    <n v="24545.71"/>
    <x v="1239"/>
    <n v="124.73"/>
    <x v="0"/>
    <x v="3"/>
  </r>
  <r>
    <s v="INV12257"/>
    <s v="CUST1064"/>
    <d v="2022-04-05T01:00:00"/>
    <x v="3"/>
    <s v="2022"/>
    <x v="1"/>
    <x v="1"/>
    <n v="19704.95"/>
    <n v="37349.75"/>
    <x v="1240"/>
    <n v="199.11"/>
    <x v="1"/>
    <x v="4"/>
  </r>
  <r>
    <s v="INV11765"/>
    <s v="CUST1095"/>
    <d v="2022-03-15T13:00:00"/>
    <x v="0"/>
    <s v="2022"/>
    <x v="1"/>
    <x v="1"/>
    <n v="24505.31"/>
    <n v="41839.379999999997"/>
    <x v="1241"/>
    <n v="132.86000000000001"/>
    <x v="1"/>
    <x v="3"/>
  </r>
  <r>
    <s v="INV11070"/>
    <s v="CUST1063"/>
    <d v="2022-02-14T14:00:00"/>
    <x v="2"/>
    <s v="2022"/>
    <x v="2"/>
    <x v="1"/>
    <n v="19985.93"/>
    <n v="63296.07"/>
    <x v="409"/>
    <n v="52.48"/>
    <x v="1"/>
    <x v="4"/>
  </r>
  <r>
    <s v="INV12215"/>
    <s v="CUST1000"/>
    <d v="2022-04-03T07:00:00"/>
    <x v="3"/>
    <s v="2022"/>
    <x v="3"/>
    <x v="1"/>
    <n v="21049.65"/>
    <n v="74363.58"/>
    <x v="1242"/>
    <n v="66.099999999999994"/>
    <x v="2"/>
    <x v="4"/>
  </r>
  <r>
    <s v="INV10596"/>
    <s v="CUST1081"/>
    <d v="2022-01-25T20:00:00"/>
    <x v="1"/>
    <s v="2022"/>
    <x v="1"/>
    <x v="2"/>
    <n v="38536.89"/>
    <n v="91278.83"/>
    <x v="1197"/>
    <n v="253.86"/>
    <x v="1"/>
    <x v="4"/>
  </r>
  <r>
    <s v="INV11685"/>
    <s v="CUST1024"/>
    <d v="2022-03-12T05:00:00"/>
    <x v="0"/>
    <s v="2022"/>
    <x v="3"/>
    <x v="0"/>
    <n v="15856.88"/>
    <n v="97058.2"/>
    <x v="143"/>
    <n v="247.48"/>
    <x v="1"/>
    <x v="2"/>
  </r>
  <r>
    <s v="INV11395"/>
    <s v="CUST1081"/>
    <d v="2022-02-28T03:00:00"/>
    <x v="2"/>
    <s v="2022"/>
    <x v="0"/>
    <x v="0"/>
    <n v="6280.83"/>
    <n v="46734.41"/>
    <x v="592"/>
    <n v="97.79"/>
    <x v="1"/>
    <x v="2"/>
  </r>
  <r>
    <s v="INV12144"/>
    <s v="CUST1041"/>
    <d v="2022-03-31T08:00:00"/>
    <x v="0"/>
    <s v="2022"/>
    <x v="1"/>
    <x v="1"/>
    <n v="22716.85"/>
    <n v="62682.29"/>
    <x v="1243"/>
    <n v="65.349999999999994"/>
    <x v="1"/>
    <x v="3"/>
  </r>
  <r>
    <s v="INV10147"/>
    <s v="CUST1004"/>
    <d v="2022-01-07T03:00:00"/>
    <x v="1"/>
    <s v="2022"/>
    <x v="3"/>
    <x v="0"/>
    <n v="40730.11"/>
    <n v="66584.39"/>
    <x v="1244"/>
    <n v="85.41"/>
    <x v="2"/>
    <x v="1"/>
  </r>
  <r>
    <s v="INV11541"/>
    <s v="CUST1058"/>
    <d v="2022-03-06T05:00:00"/>
    <x v="0"/>
    <s v="2022"/>
    <x v="2"/>
    <x v="1"/>
    <n v="9041.33"/>
    <n v="36663.040000000001"/>
    <x v="1245"/>
    <n v="292.92"/>
    <x v="0"/>
    <x v="0"/>
  </r>
  <r>
    <s v="INV10571"/>
    <s v="CUST1080"/>
    <d v="2022-01-24T19:00:00"/>
    <x v="1"/>
    <s v="2022"/>
    <x v="0"/>
    <x v="2"/>
    <n v="46384.45"/>
    <n v="16486.669999999998"/>
    <x v="1246"/>
    <n v="255.64"/>
    <x v="1"/>
    <x v="2"/>
  </r>
  <r>
    <s v="INV11072"/>
    <s v="CUST1036"/>
    <d v="2022-02-14T16:00:00"/>
    <x v="2"/>
    <s v="2022"/>
    <x v="1"/>
    <x v="1"/>
    <n v="25019.89"/>
    <n v="89758.54"/>
    <x v="1247"/>
    <n v="82.42"/>
    <x v="2"/>
    <x v="2"/>
  </r>
  <r>
    <s v="INV11338"/>
    <s v="CUST1077"/>
    <d v="2022-02-25T18:00:00"/>
    <x v="2"/>
    <s v="2022"/>
    <x v="1"/>
    <x v="1"/>
    <n v="32627.71"/>
    <n v="13301.12"/>
    <x v="835"/>
    <n v="137.63999999999999"/>
    <x v="2"/>
    <x v="2"/>
  </r>
  <r>
    <s v="INV11231"/>
    <s v="CUST1059"/>
    <d v="2022-02-21T07:00:00"/>
    <x v="2"/>
    <s v="2022"/>
    <x v="1"/>
    <x v="3"/>
    <n v="49594.720000000001"/>
    <n v="35229.61"/>
    <x v="1153"/>
    <n v="16.61"/>
    <x v="1"/>
    <x v="4"/>
  </r>
  <r>
    <s v="INV11411"/>
    <s v="CUST1068"/>
    <d v="2022-02-28T19:00:00"/>
    <x v="2"/>
    <s v="2022"/>
    <x v="1"/>
    <x v="1"/>
    <n v="13122.62"/>
    <n v="64391.09"/>
    <x v="600"/>
    <n v="13.04"/>
    <x v="2"/>
    <x v="0"/>
  </r>
  <r>
    <s v="INV12796"/>
    <s v="CUST1058"/>
    <d v="2022-04-27T12:00:00"/>
    <x v="3"/>
    <s v="2022"/>
    <x v="3"/>
    <x v="2"/>
    <n v="7105.24"/>
    <n v="27116.37"/>
    <x v="1248"/>
    <n v="277.39"/>
    <x v="1"/>
    <x v="4"/>
  </r>
  <r>
    <s v="INV11577"/>
    <s v="CUST1025"/>
    <d v="2022-03-07T17:00:00"/>
    <x v="0"/>
    <s v="2022"/>
    <x v="1"/>
    <x v="2"/>
    <n v="4673.96"/>
    <n v="22471.45"/>
    <x v="1249"/>
    <n v="153.27000000000001"/>
    <x v="1"/>
    <x v="2"/>
  </r>
  <r>
    <s v="INV11848"/>
    <s v="CUST1095"/>
    <d v="2022-03-19T00:00:00"/>
    <x v="0"/>
    <s v="2022"/>
    <x v="1"/>
    <x v="1"/>
    <n v="39604.31"/>
    <n v="4744.95"/>
    <x v="1250"/>
    <n v="140.46"/>
    <x v="3"/>
    <x v="1"/>
  </r>
  <r>
    <s v="INV10304"/>
    <s v="CUST1053"/>
    <d v="2022-01-13T16:00:00"/>
    <x v="1"/>
    <s v="2022"/>
    <x v="0"/>
    <x v="1"/>
    <n v="11416.01"/>
    <n v="60450.48"/>
    <x v="1251"/>
    <n v="113.41"/>
    <x v="1"/>
    <x v="0"/>
  </r>
  <r>
    <s v="INV11478"/>
    <s v="CUST1009"/>
    <d v="2022-03-03T14:00:00"/>
    <x v="0"/>
    <s v="2022"/>
    <x v="3"/>
    <x v="2"/>
    <n v="11544.41"/>
    <n v="62293.62"/>
    <x v="37"/>
    <n v="201.3"/>
    <x v="1"/>
    <x v="3"/>
  </r>
  <r>
    <s v="INV10785"/>
    <s v="CUST1055"/>
    <d v="2022-02-02T17:00:00"/>
    <x v="2"/>
    <s v="2022"/>
    <x v="3"/>
    <x v="0"/>
    <n v="25322.46"/>
    <n v="21600.54"/>
    <x v="1252"/>
    <n v="257.87"/>
    <x v="2"/>
    <x v="1"/>
  </r>
  <r>
    <s v="INV11078"/>
    <s v="CUST1005"/>
    <d v="2022-02-14T22:00:00"/>
    <x v="2"/>
    <s v="2022"/>
    <x v="0"/>
    <x v="0"/>
    <n v="46698.23"/>
    <n v="67199.44"/>
    <x v="305"/>
    <n v="250.38"/>
    <x v="1"/>
    <x v="1"/>
  </r>
  <r>
    <s v="INV12382"/>
    <s v="CUST1033"/>
    <d v="2022-04-10T06:00:00"/>
    <x v="3"/>
    <s v="2022"/>
    <x v="1"/>
    <x v="0"/>
    <n v="40716.910000000003"/>
    <n v="90005.15"/>
    <x v="1084"/>
    <n v="15.05"/>
    <x v="1"/>
    <x v="2"/>
  </r>
  <r>
    <s v="INV12003"/>
    <s v="CUST1078"/>
    <d v="2022-03-25T11:00:00"/>
    <x v="0"/>
    <s v="2022"/>
    <x v="3"/>
    <x v="1"/>
    <n v="45034.3"/>
    <n v="76830.59"/>
    <x v="130"/>
    <n v="252.73"/>
    <x v="1"/>
    <x v="2"/>
  </r>
  <r>
    <s v="INV11186"/>
    <s v="CUST1073"/>
    <d v="2022-02-19T10:00:00"/>
    <x v="2"/>
    <s v="2022"/>
    <x v="1"/>
    <x v="1"/>
    <n v="39086.54"/>
    <n v="53865.62"/>
    <x v="243"/>
    <n v="18.89"/>
    <x v="1"/>
    <x v="4"/>
  </r>
  <r>
    <s v="INV12261"/>
    <s v="CUST1073"/>
    <d v="2022-04-05T05:00:00"/>
    <x v="3"/>
    <s v="2022"/>
    <x v="0"/>
    <x v="3"/>
    <n v="32273.48"/>
    <n v="2929.6"/>
    <x v="231"/>
    <n v="130.88"/>
    <x v="0"/>
    <x v="0"/>
  </r>
  <r>
    <s v="INV12600"/>
    <s v="CUST1081"/>
    <d v="2022-04-19T08:00:00"/>
    <x v="3"/>
    <s v="2022"/>
    <x v="0"/>
    <x v="3"/>
    <n v="24655.98"/>
    <n v="1337.59"/>
    <x v="1253"/>
    <n v="224.89"/>
    <x v="1"/>
    <x v="3"/>
  </r>
  <r>
    <s v="INV10886"/>
    <s v="CUST1055"/>
    <d v="2022-02-06T22:00:00"/>
    <x v="2"/>
    <s v="2022"/>
    <x v="1"/>
    <x v="1"/>
    <n v="39328.43"/>
    <n v="94889.7"/>
    <x v="1254"/>
    <n v="49.75"/>
    <x v="0"/>
    <x v="2"/>
  </r>
  <r>
    <s v="INV11551"/>
    <s v="CUST1079"/>
    <d v="2022-03-06T15:00:00"/>
    <x v="0"/>
    <s v="2022"/>
    <x v="2"/>
    <x v="0"/>
    <n v="30244.04"/>
    <n v="32452.7"/>
    <x v="1255"/>
    <n v="205.42"/>
    <x v="1"/>
    <x v="2"/>
  </r>
  <r>
    <s v="INV10308"/>
    <s v="CUST1071"/>
    <d v="2022-01-13T20:00:00"/>
    <x v="1"/>
    <s v="2022"/>
    <x v="1"/>
    <x v="1"/>
    <n v="35025.74"/>
    <n v="1305.05"/>
    <x v="448"/>
    <n v="271.61"/>
    <x v="1"/>
    <x v="3"/>
  </r>
  <r>
    <s v="INV11357"/>
    <s v="CUST1096"/>
    <d v="2022-02-26T13:00:00"/>
    <x v="2"/>
    <s v="2022"/>
    <x v="1"/>
    <x v="1"/>
    <n v="3468.02"/>
    <n v="96358.6"/>
    <x v="1256"/>
    <n v="165.95"/>
    <x v="3"/>
    <x v="2"/>
  </r>
  <r>
    <s v="INV10471"/>
    <s v="CUST1018"/>
    <d v="2022-01-20T15:00:00"/>
    <x v="1"/>
    <s v="2022"/>
    <x v="0"/>
    <x v="1"/>
    <n v="8797.43"/>
    <n v="9745.39"/>
    <x v="1257"/>
    <n v="250.06"/>
    <x v="2"/>
    <x v="0"/>
  </r>
  <r>
    <s v="INV10386"/>
    <s v="CUST1032"/>
    <d v="2022-01-17T02:00:00"/>
    <x v="1"/>
    <s v="2022"/>
    <x v="0"/>
    <x v="0"/>
    <n v="49911.72"/>
    <n v="48929.06"/>
    <x v="1258"/>
    <n v="72.55"/>
    <x v="1"/>
    <x v="4"/>
  </r>
  <r>
    <s v="INV12667"/>
    <s v="CUST1011"/>
    <d v="2022-04-22T03:00:00"/>
    <x v="3"/>
    <s v="2022"/>
    <x v="2"/>
    <x v="3"/>
    <n v="35756.67"/>
    <n v="26049.119999999999"/>
    <x v="1259"/>
    <n v="140.33000000000001"/>
    <x v="2"/>
    <x v="4"/>
  </r>
  <r>
    <s v="INV10552"/>
    <s v="CUST1060"/>
    <d v="2022-01-24T00:00:00"/>
    <x v="1"/>
    <s v="2022"/>
    <x v="2"/>
    <x v="2"/>
    <n v="22403.21"/>
    <n v="5494.53"/>
    <x v="1260"/>
    <n v="196.37"/>
    <x v="3"/>
    <x v="0"/>
  </r>
  <r>
    <s v="INV12993"/>
    <s v="CUST1019"/>
    <d v="2022-05-05T17:00:00"/>
    <x v="4"/>
    <s v="2022"/>
    <x v="1"/>
    <x v="2"/>
    <n v="25003.86"/>
    <n v="61028.38"/>
    <x v="1261"/>
    <n v="157.44999999999999"/>
    <x v="0"/>
    <x v="3"/>
  </r>
  <r>
    <s v="INV12168"/>
    <s v="CUST1075"/>
    <d v="2022-04-01T08:00:00"/>
    <x v="3"/>
    <s v="2022"/>
    <x v="2"/>
    <x v="1"/>
    <n v="27325.59"/>
    <n v="11975.22"/>
    <x v="1262"/>
    <n v="70.73"/>
    <x v="3"/>
    <x v="4"/>
  </r>
  <r>
    <s v="INV10074"/>
    <s v="CUST1053"/>
    <d v="2022-01-04T02:00:00"/>
    <x v="1"/>
    <s v="2022"/>
    <x v="1"/>
    <x v="0"/>
    <n v="20520.54"/>
    <n v="7973.93"/>
    <x v="1244"/>
    <n v="214.96"/>
    <x v="1"/>
    <x v="1"/>
  </r>
  <r>
    <s v="INV11004"/>
    <s v="CUST1041"/>
    <d v="2022-02-11T20:00:00"/>
    <x v="2"/>
    <s v="2022"/>
    <x v="3"/>
    <x v="3"/>
    <n v="2743.68"/>
    <n v="94965.25"/>
    <x v="1263"/>
    <n v="145.97999999999999"/>
    <x v="0"/>
    <x v="2"/>
  </r>
  <r>
    <s v="INV11793"/>
    <s v="CUST1099"/>
    <d v="2022-03-16T17:00:00"/>
    <x v="0"/>
    <s v="2022"/>
    <x v="2"/>
    <x v="1"/>
    <n v="48410.71"/>
    <n v="50328.09"/>
    <x v="177"/>
    <n v="247.99"/>
    <x v="3"/>
    <x v="2"/>
  </r>
  <r>
    <s v="INV12754"/>
    <s v="CUST1031"/>
    <d v="2022-04-25T18:00:00"/>
    <x v="3"/>
    <s v="2022"/>
    <x v="1"/>
    <x v="0"/>
    <n v="15849.08"/>
    <n v="45447.88"/>
    <x v="1264"/>
    <n v="79.3"/>
    <x v="2"/>
    <x v="4"/>
  </r>
  <r>
    <s v="INV11246"/>
    <s v="CUST1040"/>
    <d v="2022-02-21T22:00:00"/>
    <x v="2"/>
    <s v="2022"/>
    <x v="1"/>
    <x v="0"/>
    <n v="13069.64"/>
    <n v="74442.679999999993"/>
    <x v="1265"/>
    <n v="205.87"/>
    <x v="3"/>
    <x v="1"/>
  </r>
  <r>
    <s v="INV10824"/>
    <s v="CUST1084"/>
    <d v="2022-02-04T08:00:00"/>
    <x v="2"/>
    <s v="2022"/>
    <x v="1"/>
    <x v="3"/>
    <n v="14627.83"/>
    <n v="81969.84"/>
    <x v="1266"/>
    <n v="126.54"/>
    <x v="2"/>
    <x v="2"/>
  </r>
  <r>
    <s v="INV11606"/>
    <s v="CUST1036"/>
    <d v="2022-03-08T22:00:00"/>
    <x v="0"/>
    <s v="2022"/>
    <x v="1"/>
    <x v="0"/>
    <n v="17061.3"/>
    <n v="1421.8"/>
    <x v="1267"/>
    <n v="142.97999999999999"/>
    <x v="1"/>
    <x v="2"/>
  </r>
  <r>
    <s v="INV12763"/>
    <s v="CUST1054"/>
    <d v="2022-04-26T03:00:00"/>
    <x v="3"/>
    <s v="2022"/>
    <x v="1"/>
    <x v="0"/>
    <n v="18688"/>
    <n v="45545.52"/>
    <x v="180"/>
    <n v="55.72"/>
    <x v="1"/>
    <x v="1"/>
  </r>
  <r>
    <s v="INV11498"/>
    <s v="CUST1010"/>
    <d v="2022-03-04T10:00:00"/>
    <x v="0"/>
    <s v="2022"/>
    <x v="3"/>
    <x v="3"/>
    <n v="36582.9"/>
    <n v="83502.710000000006"/>
    <x v="364"/>
    <n v="242.5"/>
    <x v="3"/>
    <x v="2"/>
  </r>
  <r>
    <s v="INV10937"/>
    <s v="CUST1077"/>
    <d v="2022-02-09T01:00:00"/>
    <x v="2"/>
    <s v="2022"/>
    <x v="3"/>
    <x v="1"/>
    <n v="28468.38"/>
    <n v="89485.45"/>
    <x v="1268"/>
    <n v="57.48"/>
    <x v="3"/>
    <x v="0"/>
  </r>
  <r>
    <s v="INV10157"/>
    <s v="CUST1050"/>
    <d v="2022-01-07T13:00:00"/>
    <x v="1"/>
    <s v="2022"/>
    <x v="2"/>
    <x v="0"/>
    <n v="16822.04"/>
    <n v="58020.01"/>
    <x v="1269"/>
    <n v="107.58"/>
    <x v="3"/>
    <x v="1"/>
  </r>
  <r>
    <s v="INV11786"/>
    <s v="CUST1047"/>
    <d v="2022-03-16T10:00:00"/>
    <x v="0"/>
    <s v="2022"/>
    <x v="1"/>
    <x v="3"/>
    <n v="30440.06"/>
    <n v="32458.14"/>
    <x v="935"/>
    <n v="286.95"/>
    <x v="2"/>
    <x v="2"/>
  </r>
  <r>
    <s v="INV12901"/>
    <s v="CUST1038"/>
    <d v="2022-05-01T21:00:00"/>
    <x v="4"/>
    <s v="2022"/>
    <x v="0"/>
    <x v="3"/>
    <n v="14531.04"/>
    <n v="82658.850000000006"/>
    <x v="1270"/>
    <n v="277.95999999999998"/>
    <x v="1"/>
    <x v="2"/>
  </r>
  <r>
    <s v="INV11094"/>
    <s v="CUST1008"/>
    <d v="2022-02-15T14:00:00"/>
    <x v="2"/>
    <s v="2022"/>
    <x v="3"/>
    <x v="3"/>
    <n v="11968.77"/>
    <n v="77681.429999999993"/>
    <x v="1271"/>
    <n v="55.54"/>
    <x v="2"/>
    <x v="2"/>
  </r>
  <r>
    <s v="INV11608"/>
    <s v="CUST1039"/>
    <d v="2022-03-09T00:00:00"/>
    <x v="0"/>
    <s v="2022"/>
    <x v="3"/>
    <x v="1"/>
    <n v="35586.99"/>
    <n v="2007.86"/>
    <x v="455"/>
    <n v="62.32"/>
    <x v="3"/>
    <x v="2"/>
  </r>
  <r>
    <s v="INV10986"/>
    <s v="CUST1085"/>
    <d v="2022-02-11T02:00:00"/>
    <x v="2"/>
    <s v="2022"/>
    <x v="1"/>
    <x v="1"/>
    <n v="1686.96"/>
    <n v="5075.8100000000004"/>
    <x v="1055"/>
    <n v="13.96"/>
    <x v="1"/>
    <x v="2"/>
  </r>
  <r>
    <s v="INV10245"/>
    <s v="CUST1023"/>
    <d v="2022-01-11T05:00:00"/>
    <x v="1"/>
    <s v="2022"/>
    <x v="0"/>
    <x v="0"/>
    <n v="15959.01"/>
    <n v="78688.03"/>
    <x v="1272"/>
    <n v="281.54000000000002"/>
    <x v="1"/>
    <x v="1"/>
  </r>
  <r>
    <s v="INV10064"/>
    <s v="CUST1007"/>
    <d v="2022-01-03T16:00:00"/>
    <x v="1"/>
    <s v="2022"/>
    <x v="0"/>
    <x v="0"/>
    <n v="6922.78"/>
    <n v="10745.29"/>
    <x v="1273"/>
    <n v="184.94"/>
    <x v="0"/>
    <x v="2"/>
  </r>
  <r>
    <s v="INV10043"/>
    <s v="CUST1063"/>
    <d v="2022-01-02T19:00:00"/>
    <x v="1"/>
    <s v="2022"/>
    <x v="3"/>
    <x v="1"/>
    <n v="23265.62"/>
    <n v="64039.040000000001"/>
    <x v="145"/>
    <n v="72.37"/>
    <x v="1"/>
    <x v="2"/>
  </r>
  <r>
    <s v="INV11373"/>
    <s v="CUST1053"/>
    <d v="2022-02-27T05:00:00"/>
    <x v="2"/>
    <s v="2022"/>
    <x v="2"/>
    <x v="3"/>
    <n v="11492.82"/>
    <n v="76918.149999999994"/>
    <x v="1274"/>
    <n v="205.46"/>
    <x v="1"/>
    <x v="1"/>
  </r>
  <r>
    <s v="INV11495"/>
    <s v="CUST1020"/>
    <d v="2022-03-04T07:00:00"/>
    <x v="0"/>
    <s v="2022"/>
    <x v="1"/>
    <x v="1"/>
    <n v="49049.51"/>
    <n v="18141.560000000001"/>
    <x v="381"/>
    <n v="200.26"/>
    <x v="1"/>
    <x v="3"/>
  </r>
  <r>
    <s v="INV10518"/>
    <s v="CUST1047"/>
    <d v="2022-01-22T14:00:00"/>
    <x v="1"/>
    <s v="2022"/>
    <x v="2"/>
    <x v="1"/>
    <n v="44381.54"/>
    <n v="45229"/>
    <x v="1275"/>
    <n v="140.13999999999999"/>
    <x v="0"/>
    <x v="2"/>
  </r>
  <r>
    <s v="INV11889"/>
    <s v="CUST1080"/>
    <d v="2022-03-20T17:00:00"/>
    <x v="0"/>
    <s v="2022"/>
    <x v="2"/>
    <x v="1"/>
    <n v="24391.07"/>
    <n v="89137.14"/>
    <x v="1276"/>
    <n v="146.43"/>
    <x v="2"/>
    <x v="1"/>
  </r>
  <r>
    <s v="INV12898"/>
    <s v="CUST1098"/>
    <d v="2022-05-01T18:00:00"/>
    <x v="4"/>
    <s v="2022"/>
    <x v="1"/>
    <x v="1"/>
    <n v="48596.51"/>
    <n v="70641.62"/>
    <x v="904"/>
    <n v="202.42"/>
    <x v="0"/>
    <x v="2"/>
  </r>
  <r>
    <s v="INV12436"/>
    <s v="CUST1041"/>
    <d v="2022-04-12T12:00:00"/>
    <x v="3"/>
    <s v="2022"/>
    <x v="1"/>
    <x v="2"/>
    <n v="31720.12"/>
    <n v="92335.91"/>
    <x v="1277"/>
    <n v="177.33"/>
    <x v="1"/>
    <x v="2"/>
  </r>
  <r>
    <s v="INV12551"/>
    <s v="CUST1079"/>
    <d v="2022-04-17T07:00:00"/>
    <x v="3"/>
    <s v="2022"/>
    <x v="1"/>
    <x v="2"/>
    <n v="28332.53"/>
    <n v="16943.509999999998"/>
    <x v="1278"/>
    <n v="215.67"/>
    <x v="0"/>
    <x v="3"/>
  </r>
  <r>
    <s v="INV11460"/>
    <s v="CUST1033"/>
    <d v="2022-03-02T20:00:00"/>
    <x v="0"/>
    <s v="2022"/>
    <x v="1"/>
    <x v="2"/>
    <n v="49119.7"/>
    <n v="37294.25"/>
    <x v="491"/>
    <n v="198.67"/>
    <x v="1"/>
    <x v="4"/>
  </r>
  <r>
    <s v="INV11315"/>
    <s v="CUST1048"/>
    <d v="2022-02-24T19:00:00"/>
    <x v="2"/>
    <s v="2022"/>
    <x v="1"/>
    <x v="1"/>
    <n v="30549.27"/>
    <n v="19175.79"/>
    <x v="1279"/>
    <n v="35.450000000000003"/>
    <x v="1"/>
    <x v="4"/>
  </r>
  <r>
    <s v="INV10555"/>
    <s v="CUST1011"/>
    <d v="2022-01-24T03:00:00"/>
    <x v="1"/>
    <s v="2022"/>
    <x v="2"/>
    <x v="0"/>
    <n v="6316.39"/>
    <n v="61196.5"/>
    <x v="334"/>
    <n v="36.42"/>
    <x v="0"/>
    <x v="1"/>
  </r>
  <r>
    <s v="INV11394"/>
    <s v="CUST1047"/>
    <d v="2022-02-28T02:00:00"/>
    <x v="2"/>
    <s v="2022"/>
    <x v="1"/>
    <x v="0"/>
    <n v="34241.81"/>
    <n v="51992.36"/>
    <x v="1280"/>
    <n v="260.83999999999997"/>
    <x v="3"/>
    <x v="1"/>
  </r>
  <r>
    <s v="INV11367"/>
    <s v="CUST1056"/>
    <d v="2022-02-26T23:00:00"/>
    <x v="2"/>
    <s v="2022"/>
    <x v="1"/>
    <x v="1"/>
    <n v="36942.68"/>
    <n v="50686.5"/>
    <x v="211"/>
    <n v="133.44"/>
    <x v="3"/>
    <x v="0"/>
  </r>
  <r>
    <s v="INV11949"/>
    <s v="CUST1092"/>
    <d v="2022-03-23T05:00:00"/>
    <x v="0"/>
    <s v="2022"/>
    <x v="1"/>
    <x v="1"/>
    <n v="48051.44"/>
    <n v="4455.13"/>
    <x v="1281"/>
    <n v="94.95"/>
    <x v="1"/>
    <x v="0"/>
  </r>
  <r>
    <s v="INV11584"/>
    <s v="CUST1008"/>
    <d v="2022-03-08T00:00:00"/>
    <x v="0"/>
    <s v="2022"/>
    <x v="2"/>
    <x v="3"/>
    <n v="1023.81"/>
    <n v="34831.800000000003"/>
    <x v="1282"/>
    <n v="135.36000000000001"/>
    <x v="3"/>
    <x v="1"/>
  </r>
  <r>
    <s v="INV11856"/>
    <s v="CUST1016"/>
    <d v="2022-03-19T08:00:00"/>
    <x v="0"/>
    <s v="2022"/>
    <x v="1"/>
    <x v="1"/>
    <n v="8743.68"/>
    <n v="72448.56"/>
    <x v="1283"/>
    <n v="40.69"/>
    <x v="0"/>
    <x v="0"/>
  </r>
  <r>
    <s v="INV12197"/>
    <s v="CUST1046"/>
    <d v="2022-04-02T13:00:00"/>
    <x v="3"/>
    <s v="2022"/>
    <x v="0"/>
    <x v="0"/>
    <n v="40252.69"/>
    <n v="88400.83"/>
    <x v="1284"/>
    <n v="243.89"/>
    <x v="0"/>
    <x v="2"/>
  </r>
  <r>
    <s v="INV11433"/>
    <s v="CUST1058"/>
    <d v="2022-03-01T17:00:00"/>
    <x v="0"/>
    <s v="2022"/>
    <x v="2"/>
    <x v="2"/>
    <n v="18302.310000000001"/>
    <n v="78230.789999999994"/>
    <x v="1285"/>
    <n v="107.65"/>
    <x v="1"/>
    <x v="0"/>
  </r>
  <r>
    <s v="INV12399"/>
    <s v="CUST1089"/>
    <d v="2022-04-10T23:00:00"/>
    <x v="3"/>
    <s v="2022"/>
    <x v="2"/>
    <x v="3"/>
    <n v="31198.21"/>
    <n v="23723.72"/>
    <x v="628"/>
    <n v="41.07"/>
    <x v="3"/>
    <x v="2"/>
  </r>
  <r>
    <s v="INV10976"/>
    <s v="CUST1037"/>
    <d v="2022-02-10T16:00:00"/>
    <x v="2"/>
    <s v="2022"/>
    <x v="3"/>
    <x v="3"/>
    <n v="7084.64"/>
    <n v="12914.85"/>
    <x v="451"/>
    <n v="138.22"/>
    <x v="3"/>
    <x v="2"/>
  </r>
  <r>
    <s v="INV12422"/>
    <s v="CUST1043"/>
    <d v="2022-04-11T22:00:00"/>
    <x v="3"/>
    <s v="2022"/>
    <x v="1"/>
    <x v="1"/>
    <n v="39666.97"/>
    <n v="80472.81"/>
    <x v="644"/>
    <n v="41.55"/>
    <x v="1"/>
    <x v="4"/>
  </r>
  <r>
    <s v="INV11355"/>
    <s v="CUST1082"/>
    <d v="2022-02-26T11:00:00"/>
    <x v="2"/>
    <s v="2022"/>
    <x v="1"/>
    <x v="0"/>
    <n v="6503.64"/>
    <n v="35801.9"/>
    <x v="1286"/>
    <n v="264.95999999999998"/>
    <x v="3"/>
    <x v="0"/>
  </r>
  <r>
    <s v="INV10563"/>
    <s v="CUST1028"/>
    <d v="2022-01-24T11:00:00"/>
    <x v="1"/>
    <s v="2022"/>
    <x v="2"/>
    <x v="0"/>
    <n v="49629.96"/>
    <n v="80061.05"/>
    <x v="640"/>
    <n v="111.55"/>
    <x v="1"/>
    <x v="4"/>
  </r>
  <r>
    <s v="INV10051"/>
    <s v="CUST1003"/>
    <d v="2022-01-03T03:00:00"/>
    <x v="1"/>
    <s v="2022"/>
    <x v="2"/>
    <x v="0"/>
    <n v="26010.57"/>
    <n v="4566.22"/>
    <x v="84"/>
    <n v="225.61"/>
    <x v="2"/>
    <x v="2"/>
  </r>
  <r>
    <s v="INV12890"/>
    <s v="CUST1029"/>
    <d v="2022-05-01T10:00:00"/>
    <x v="4"/>
    <s v="2022"/>
    <x v="1"/>
    <x v="3"/>
    <n v="41393.15"/>
    <n v="53080.24"/>
    <x v="1287"/>
    <n v="173.89"/>
    <x v="1"/>
    <x v="2"/>
  </r>
  <r>
    <s v="INV12166"/>
    <s v="CUST1064"/>
    <d v="2022-04-01T06:00:00"/>
    <x v="3"/>
    <s v="2022"/>
    <x v="2"/>
    <x v="1"/>
    <n v="46918.7"/>
    <n v="707.72"/>
    <x v="958"/>
    <n v="186.07"/>
    <x v="2"/>
    <x v="3"/>
  </r>
  <r>
    <s v="INV12251"/>
    <s v="CUST1028"/>
    <d v="2022-04-04T19:00:00"/>
    <x v="3"/>
    <s v="2022"/>
    <x v="0"/>
    <x v="1"/>
    <n v="26584.720000000001"/>
    <n v="42273.3"/>
    <x v="133"/>
    <n v="20.83"/>
    <x v="3"/>
    <x v="4"/>
  </r>
  <r>
    <s v="INV11068"/>
    <s v="CUST1089"/>
    <d v="2022-02-14T12:00:00"/>
    <x v="2"/>
    <s v="2022"/>
    <x v="2"/>
    <x v="1"/>
    <n v="14347.92"/>
    <n v="36138.699999999997"/>
    <x v="301"/>
    <n v="61.85"/>
    <x v="0"/>
    <x v="3"/>
  </r>
  <r>
    <s v="INV11767"/>
    <s v="CUST1092"/>
    <d v="2022-03-15T15:00:00"/>
    <x v="0"/>
    <s v="2022"/>
    <x v="0"/>
    <x v="3"/>
    <n v="20981.49"/>
    <n v="7193.01"/>
    <x v="987"/>
    <n v="83.57"/>
    <x v="3"/>
    <x v="0"/>
  </r>
  <r>
    <s v="INV12104"/>
    <s v="CUST1084"/>
    <d v="2022-03-29T16:00:00"/>
    <x v="0"/>
    <s v="2022"/>
    <x v="2"/>
    <x v="3"/>
    <n v="11848.28"/>
    <n v="9333.0499999999993"/>
    <x v="1288"/>
    <n v="1.02"/>
    <x v="1"/>
    <x v="2"/>
  </r>
  <r>
    <s v="INV12305"/>
    <s v="CUST1097"/>
    <d v="2022-04-07T01:00:00"/>
    <x v="3"/>
    <s v="2022"/>
    <x v="1"/>
    <x v="3"/>
    <n v="39741.94"/>
    <n v="70572.88"/>
    <x v="1289"/>
    <n v="115.05"/>
    <x v="0"/>
    <x v="0"/>
  </r>
  <r>
    <s v="INV11324"/>
    <s v="CUST1082"/>
    <d v="2022-02-25T04:00:00"/>
    <x v="2"/>
    <s v="2022"/>
    <x v="3"/>
    <x v="0"/>
    <n v="2647.3"/>
    <n v="96846.28"/>
    <x v="1290"/>
    <n v="113.97"/>
    <x v="1"/>
    <x v="0"/>
  </r>
  <r>
    <s v="INV12073"/>
    <s v="CUST1044"/>
    <d v="2022-03-28T09:00:00"/>
    <x v="0"/>
    <s v="2022"/>
    <x v="3"/>
    <x v="1"/>
    <n v="5688.23"/>
    <n v="22920.79"/>
    <x v="634"/>
    <n v="229.64"/>
    <x v="1"/>
    <x v="2"/>
  </r>
  <r>
    <s v="INV11149"/>
    <s v="CUST1014"/>
    <d v="2022-02-17T21:00:00"/>
    <x v="2"/>
    <s v="2022"/>
    <x v="1"/>
    <x v="2"/>
    <n v="18738.71"/>
    <n v="81695.08"/>
    <x v="179"/>
    <n v="176.38"/>
    <x v="2"/>
    <x v="2"/>
  </r>
  <r>
    <s v="INV11566"/>
    <s v="CUST1014"/>
    <d v="2022-03-07T06:00:00"/>
    <x v="0"/>
    <s v="2022"/>
    <x v="3"/>
    <x v="2"/>
    <n v="1266.73"/>
    <n v="69453.259999999995"/>
    <x v="923"/>
    <n v="121.64"/>
    <x v="3"/>
    <x v="4"/>
  </r>
  <r>
    <s v="INV10428"/>
    <s v="CUST1075"/>
    <d v="2022-01-18T20:00:00"/>
    <x v="1"/>
    <s v="2022"/>
    <x v="1"/>
    <x v="3"/>
    <n v="2329.6799999999998"/>
    <n v="37077.78"/>
    <x v="1291"/>
    <n v="271.61"/>
    <x v="3"/>
    <x v="1"/>
  </r>
  <r>
    <s v="INV11561"/>
    <s v="CUST1071"/>
    <d v="2022-03-07T01:00:00"/>
    <x v="0"/>
    <s v="2022"/>
    <x v="2"/>
    <x v="2"/>
    <n v="1692.15"/>
    <n v="4516.6499999999996"/>
    <x v="1292"/>
    <n v="291.88"/>
    <x v="1"/>
    <x v="1"/>
  </r>
  <r>
    <s v="INV12771"/>
    <s v="CUST1051"/>
    <d v="2022-04-26T11:00:00"/>
    <x v="3"/>
    <s v="2022"/>
    <x v="1"/>
    <x v="2"/>
    <n v="145.03"/>
    <n v="50727.66"/>
    <x v="1293"/>
    <n v="204.82"/>
    <x v="3"/>
    <x v="3"/>
  </r>
  <r>
    <s v="INV12408"/>
    <s v="CUST1030"/>
    <d v="2022-04-11T08:00:00"/>
    <x v="3"/>
    <s v="2022"/>
    <x v="1"/>
    <x v="0"/>
    <n v="48045.599999999999"/>
    <n v="33486.25"/>
    <x v="1294"/>
    <n v="160.91"/>
    <x v="3"/>
    <x v="0"/>
  </r>
  <r>
    <s v="INV10818"/>
    <s v="CUST1052"/>
    <d v="2022-02-04T02:00:00"/>
    <x v="2"/>
    <s v="2022"/>
    <x v="1"/>
    <x v="3"/>
    <n v="22813.38"/>
    <n v="30308.12"/>
    <x v="1295"/>
    <n v="27.59"/>
    <x v="1"/>
    <x v="4"/>
  </r>
  <r>
    <s v="INV11623"/>
    <s v="CUST1065"/>
    <d v="2022-03-09T15:00:00"/>
    <x v="0"/>
    <s v="2022"/>
    <x v="1"/>
    <x v="2"/>
    <n v="30401.89"/>
    <n v="74325.89"/>
    <x v="347"/>
    <n v="130.75"/>
    <x v="1"/>
    <x v="0"/>
  </r>
  <r>
    <s v="INV11724"/>
    <s v="CUST1067"/>
    <d v="2022-03-13T20:00:00"/>
    <x v="0"/>
    <s v="2022"/>
    <x v="1"/>
    <x v="0"/>
    <n v="3600.01"/>
    <n v="9977.42"/>
    <x v="1296"/>
    <n v="39.380000000000003"/>
    <x v="1"/>
    <x v="2"/>
  </r>
  <r>
    <s v="INV11994"/>
    <s v="CUST1010"/>
    <d v="2022-03-25T02:00:00"/>
    <x v="0"/>
    <s v="2022"/>
    <x v="2"/>
    <x v="1"/>
    <n v="31888.77"/>
    <n v="19761.490000000002"/>
    <x v="1297"/>
    <n v="171.51"/>
    <x v="3"/>
    <x v="1"/>
  </r>
  <r>
    <s v="INV10096"/>
    <s v="CUST1079"/>
    <d v="2022-01-05T00:00:00"/>
    <x v="1"/>
    <s v="2022"/>
    <x v="1"/>
    <x v="2"/>
    <n v="2735.05"/>
    <n v="3303.06"/>
    <x v="1298"/>
    <n v="187.77"/>
    <x v="1"/>
    <x v="1"/>
  </r>
  <r>
    <s v="INV12856"/>
    <s v="CUST1048"/>
    <d v="2022-04-30T00:00:00"/>
    <x v="3"/>
    <s v="2022"/>
    <x v="1"/>
    <x v="2"/>
    <n v="7802.48"/>
    <n v="49514.13"/>
    <x v="1299"/>
    <n v="224.73"/>
    <x v="3"/>
    <x v="1"/>
  </r>
  <r>
    <s v="INV12231"/>
    <s v="CUST1028"/>
    <d v="2022-04-03T23:00:00"/>
    <x v="3"/>
    <s v="2022"/>
    <x v="1"/>
    <x v="1"/>
    <n v="41270.65"/>
    <n v="9928.7099999999991"/>
    <x v="1058"/>
    <n v="244.66"/>
    <x v="2"/>
    <x v="0"/>
  </r>
  <r>
    <s v="INV10838"/>
    <s v="CUST1071"/>
    <d v="2022-02-04T22:00:00"/>
    <x v="2"/>
    <s v="2022"/>
    <x v="2"/>
    <x v="1"/>
    <n v="26539.45"/>
    <n v="64986.1"/>
    <x v="1300"/>
    <n v="211.94"/>
    <x v="0"/>
    <x v="2"/>
  </r>
  <r>
    <s v="INV12543"/>
    <s v="CUST1057"/>
    <d v="2022-04-16T23:00:00"/>
    <x v="3"/>
    <s v="2022"/>
    <x v="0"/>
    <x v="2"/>
    <n v="13135.99"/>
    <n v="30016.720000000001"/>
    <x v="1301"/>
    <n v="163.19999999999999"/>
    <x v="0"/>
    <x v="2"/>
  </r>
  <r>
    <s v="INV10817"/>
    <s v="CUST1022"/>
    <d v="2022-02-04T01:00:00"/>
    <x v="2"/>
    <s v="2022"/>
    <x v="2"/>
    <x v="1"/>
    <n v="7440.17"/>
    <n v="39875.68"/>
    <x v="958"/>
    <n v="212.51"/>
    <x v="1"/>
    <x v="2"/>
  </r>
  <r>
    <s v="INV11532"/>
    <s v="CUST1034"/>
    <d v="2022-03-05T20:00:00"/>
    <x v="0"/>
    <s v="2022"/>
    <x v="1"/>
    <x v="0"/>
    <n v="2039.39"/>
    <n v="34872.230000000003"/>
    <x v="275"/>
    <n v="40.61"/>
    <x v="0"/>
    <x v="4"/>
  </r>
  <r>
    <s v="INV12181"/>
    <s v="CUST1092"/>
    <d v="2022-04-01T21:00:00"/>
    <x v="3"/>
    <s v="2022"/>
    <x v="1"/>
    <x v="2"/>
    <n v="2603.59"/>
    <n v="48114.01"/>
    <x v="589"/>
    <n v="76.900000000000006"/>
    <x v="2"/>
    <x v="2"/>
  </r>
  <r>
    <s v="INV11960"/>
    <s v="CUST1093"/>
    <d v="2022-03-23T16:00:00"/>
    <x v="0"/>
    <s v="2022"/>
    <x v="3"/>
    <x v="0"/>
    <n v="24990.29"/>
    <n v="17313.95"/>
    <x v="222"/>
    <n v="177.32"/>
    <x v="0"/>
    <x v="1"/>
  </r>
  <r>
    <s v="INV12019"/>
    <s v="CUST1032"/>
    <d v="2022-03-26T03:00:00"/>
    <x v="0"/>
    <s v="2022"/>
    <x v="1"/>
    <x v="2"/>
    <n v="14091.15"/>
    <n v="80544.28"/>
    <x v="1302"/>
    <n v="123.09"/>
    <x v="0"/>
    <x v="1"/>
  </r>
  <r>
    <s v="INV11581"/>
    <s v="CUST1013"/>
    <d v="2022-03-07T21:00:00"/>
    <x v="0"/>
    <s v="2022"/>
    <x v="1"/>
    <x v="1"/>
    <n v="47807.08"/>
    <n v="83444.36"/>
    <x v="65"/>
    <n v="97.54"/>
    <x v="0"/>
    <x v="1"/>
  </r>
  <r>
    <s v="INV11622"/>
    <s v="CUST1041"/>
    <d v="2022-03-09T14:00:00"/>
    <x v="0"/>
    <s v="2022"/>
    <x v="1"/>
    <x v="1"/>
    <n v="16773.560000000001"/>
    <n v="59072.17"/>
    <x v="1303"/>
    <n v="274.87"/>
    <x v="0"/>
    <x v="2"/>
  </r>
  <r>
    <s v="INV11027"/>
    <s v="CUST1094"/>
    <d v="2022-02-12T19:00:00"/>
    <x v="2"/>
    <s v="2022"/>
    <x v="2"/>
    <x v="1"/>
    <n v="40294.83"/>
    <n v="75237.070000000007"/>
    <x v="227"/>
    <n v="248.66"/>
    <x v="0"/>
    <x v="2"/>
  </r>
  <r>
    <s v="INV10626"/>
    <s v="CUST1027"/>
    <d v="2022-01-27T02:00:00"/>
    <x v="1"/>
    <s v="2022"/>
    <x v="0"/>
    <x v="1"/>
    <n v="41486.49"/>
    <n v="96854.5"/>
    <x v="1304"/>
    <n v="269.47000000000003"/>
    <x v="3"/>
    <x v="0"/>
  </r>
  <r>
    <s v="INV12541"/>
    <s v="CUST1021"/>
    <d v="2022-04-16T21:00:00"/>
    <x v="3"/>
    <s v="2022"/>
    <x v="0"/>
    <x v="1"/>
    <n v="17853.3"/>
    <n v="57201.73"/>
    <x v="1305"/>
    <n v="113.41"/>
    <x v="2"/>
    <x v="1"/>
  </r>
  <r>
    <s v="INV10658"/>
    <s v="CUST1073"/>
    <d v="2022-01-28T10:00:00"/>
    <x v="1"/>
    <s v="2022"/>
    <x v="1"/>
    <x v="1"/>
    <n v="14923.9"/>
    <n v="13208.43"/>
    <x v="1306"/>
    <n v="19.75"/>
    <x v="0"/>
    <x v="1"/>
  </r>
  <r>
    <s v="INV12129"/>
    <s v="CUST1041"/>
    <d v="2022-03-30T17:00:00"/>
    <x v="0"/>
    <s v="2022"/>
    <x v="3"/>
    <x v="0"/>
    <n v="6317.22"/>
    <n v="36202.120000000003"/>
    <x v="538"/>
    <n v="264.95999999999998"/>
    <x v="0"/>
    <x v="0"/>
  </r>
  <r>
    <s v="INV11695"/>
    <s v="CUST1073"/>
    <d v="2022-03-12T15:00:00"/>
    <x v="0"/>
    <s v="2022"/>
    <x v="2"/>
    <x v="1"/>
    <n v="17210.330000000002"/>
    <n v="79169.69"/>
    <x v="811"/>
    <n v="232.29"/>
    <x v="0"/>
    <x v="3"/>
  </r>
  <r>
    <s v="INV10610"/>
    <s v="CUST1016"/>
    <d v="2022-01-26T10:00:00"/>
    <x v="1"/>
    <s v="2022"/>
    <x v="0"/>
    <x v="1"/>
    <n v="37144.14"/>
    <n v="6056.59"/>
    <x v="1307"/>
    <n v="64.900000000000006"/>
    <x v="2"/>
    <x v="0"/>
  </r>
  <r>
    <s v="INV12534"/>
    <s v="CUST1001"/>
    <d v="2022-04-16T14:00:00"/>
    <x v="3"/>
    <s v="2022"/>
    <x v="2"/>
    <x v="3"/>
    <n v="41632.120000000003"/>
    <n v="77624.62"/>
    <x v="1240"/>
    <n v="59.89"/>
    <x v="1"/>
    <x v="2"/>
  </r>
  <r>
    <s v="INV10129"/>
    <s v="CUST1033"/>
    <d v="2022-01-06T09:00:00"/>
    <x v="1"/>
    <s v="2022"/>
    <x v="3"/>
    <x v="1"/>
    <n v="16556.29"/>
    <n v="79018.48"/>
    <x v="1214"/>
    <n v="96"/>
    <x v="1"/>
    <x v="0"/>
  </r>
  <r>
    <s v="INV12483"/>
    <s v="CUST1063"/>
    <d v="2022-04-14T11:00:00"/>
    <x v="3"/>
    <s v="2022"/>
    <x v="3"/>
    <x v="3"/>
    <n v="25284.240000000002"/>
    <n v="92415.79"/>
    <x v="1308"/>
    <n v="172.41"/>
    <x v="3"/>
    <x v="2"/>
  </r>
  <r>
    <s v="INV10179"/>
    <s v="CUST1056"/>
    <d v="2022-01-08T11:00:00"/>
    <x v="1"/>
    <s v="2022"/>
    <x v="0"/>
    <x v="2"/>
    <n v="24175.279999999999"/>
    <n v="79426.66"/>
    <x v="769"/>
    <n v="295.02"/>
    <x v="0"/>
    <x v="1"/>
  </r>
  <r>
    <s v="INV12734"/>
    <s v="CUST1054"/>
    <d v="2022-04-24T22:00:00"/>
    <x v="3"/>
    <s v="2022"/>
    <x v="1"/>
    <x v="3"/>
    <n v="39635.949999999997"/>
    <n v="46158.79"/>
    <x v="559"/>
    <n v="131.47"/>
    <x v="1"/>
    <x v="0"/>
  </r>
  <r>
    <s v="INV11535"/>
    <s v="CUST1050"/>
    <d v="2022-03-05T23:00:00"/>
    <x v="0"/>
    <s v="2022"/>
    <x v="1"/>
    <x v="1"/>
    <n v="40152.269999999997"/>
    <n v="97100.44"/>
    <x v="1145"/>
    <n v="273.61"/>
    <x v="1"/>
    <x v="4"/>
  </r>
  <r>
    <s v="INV12938"/>
    <s v="CUST1060"/>
    <d v="2022-05-03T10:00:00"/>
    <x v="4"/>
    <s v="2022"/>
    <x v="1"/>
    <x v="1"/>
    <n v="34958.32"/>
    <n v="94193.32"/>
    <x v="1309"/>
    <n v="130"/>
    <x v="1"/>
    <x v="3"/>
  </r>
  <r>
    <s v="INV10217"/>
    <s v="CUST1038"/>
    <d v="2022-01-10T01:00:00"/>
    <x v="1"/>
    <s v="2022"/>
    <x v="2"/>
    <x v="1"/>
    <n v="7954.65"/>
    <n v="89824.6"/>
    <x v="1310"/>
    <n v="139.30000000000001"/>
    <x v="3"/>
    <x v="2"/>
  </r>
  <r>
    <s v="INV10036"/>
    <s v="CUST1014"/>
    <d v="2022-01-02T12:00:00"/>
    <x v="1"/>
    <s v="2022"/>
    <x v="0"/>
    <x v="1"/>
    <n v="25920.75"/>
    <n v="34216.559999999998"/>
    <x v="1311"/>
    <n v="242.14"/>
    <x v="1"/>
    <x v="4"/>
  </r>
  <r>
    <s v="INV11162"/>
    <s v="CUST1066"/>
    <d v="2022-02-18T10:00:00"/>
    <x v="2"/>
    <s v="2022"/>
    <x v="2"/>
    <x v="1"/>
    <n v="11221.43"/>
    <n v="40569.699999999997"/>
    <x v="1312"/>
    <n v="51.33"/>
    <x v="1"/>
    <x v="0"/>
  </r>
  <r>
    <s v="INV11233"/>
    <s v="CUST1075"/>
    <d v="2022-02-21T09:00:00"/>
    <x v="2"/>
    <s v="2022"/>
    <x v="1"/>
    <x v="3"/>
    <n v="33178.47"/>
    <n v="98170.28"/>
    <x v="1151"/>
    <n v="217.94"/>
    <x v="1"/>
    <x v="2"/>
  </r>
  <r>
    <s v="INV11603"/>
    <s v="CUST1044"/>
    <d v="2022-03-08T19:00:00"/>
    <x v="0"/>
    <s v="2022"/>
    <x v="3"/>
    <x v="0"/>
    <n v="2970.57"/>
    <n v="64029.08"/>
    <x v="1154"/>
    <n v="78.37"/>
    <x v="3"/>
    <x v="2"/>
  </r>
  <r>
    <s v="INV10513"/>
    <s v="CUST1068"/>
    <d v="2022-01-22T09:00:00"/>
    <x v="1"/>
    <s v="2022"/>
    <x v="0"/>
    <x v="1"/>
    <n v="17165.259999999998"/>
    <n v="41631.85"/>
    <x v="1313"/>
    <n v="94.55"/>
    <x v="1"/>
    <x v="2"/>
  </r>
  <r>
    <s v="INV11702"/>
    <s v="CUST1004"/>
    <d v="2022-03-12T22:00:00"/>
    <x v="0"/>
    <s v="2022"/>
    <x v="3"/>
    <x v="0"/>
    <n v="8307.7000000000007"/>
    <n v="59495.56"/>
    <x v="574"/>
    <n v="189.45"/>
    <x v="1"/>
    <x v="2"/>
  </r>
  <r>
    <s v="INV10206"/>
    <s v="CUST1023"/>
    <d v="2022-01-09T14:00:00"/>
    <x v="1"/>
    <s v="2022"/>
    <x v="0"/>
    <x v="1"/>
    <n v="8616.7099999999991"/>
    <n v="2145.66"/>
    <x v="698"/>
    <n v="11.39"/>
    <x v="1"/>
    <x v="1"/>
  </r>
  <r>
    <s v="INV12537"/>
    <s v="CUST1097"/>
    <d v="2022-04-16T17:00:00"/>
    <x v="3"/>
    <s v="2022"/>
    <x v="0"/>
    <x v="3"/>
    <n v="43835.44"/>
    <n v="37537.620000000003"/>
    <x v="47"/>
    <n v="221.03"/>
    <x v="3"/>
    <x v="3"/>
  </r>
  <r>
    <s v="INV10048"/>
    <s v="CUST1072"/>
    <d v="2022-01-03T00:00:00"/>
    <x v="1"/>
    <s v="2022"/>
    <x v="1"/>
    <x v="1"/>
    <n v="48626.400000000001"/>
    <n v="73257.19"/>
    <x v="1314"/>
    <n v="13.46"/>
    <x v="2"/>
    <x v="4"/>
  </r>
  <r>
    <s v="INV12833"/>
    <s v="CUST1006"/>
    <d v="2022-04-29T01:00:00"/>
    <x v="3"/>
    <s v="2022"/>
    <x v="0"/>
    <x v="1"/>
    <n v="41346.910000000003"/>
    <n v="2061.2600000000002"/>
    <x v="263"/>
    <n v="38.72"/>
    <x v="1"/>
    <x v="1"/>
  </r>
  <r>
    <s v="INV10429"/>
    <s v="CUST1086"/>
    <d v="2022-01-18T21:00:00"/>
    <x v="1"/>
    <s v="2022"/>
    <x v="0"/>
    <x v="1"/>
    <n v="31201.74"/>
    <n v="7208.41"/>
    <x v="1228"/>
    <n v="57.74"/>
    <x v="3"/>
    <x v="4"/>
  </r>
  <r>
    <s v="INV10009"/>
    <s v="CUST1074"/>
    <d v="2022-01-01T09:00:00"/>
    <x v="1"/>
    <s v="2022"/>
    <x v="1"/>
    <x v="3"/>
    <n v="28757.77"/>
    <n v="16375.37"/>
    <x v="490"/>
    <n v="76.84"/>
    <x v="1"/>
    <x v="0"/>
  </r>
  <r>
    <s v="INV12692"/>
    <s v="CUST1088"/>
    <d v="2022-04-23T04:00:00"/>
    <x v="3"/>
    <s v="2022"/>
    <x v="1"/>
    <x v="2"/>
    <n v="2723.02"/>
    <n v="68578.710000000006"/>
    <x v="138"/>
    <n v="44.61"/>
    <x v="1"/>
    <x v="3"/>
  </r>
  <r>
    <s v="INV11951"/>
    <s v="CUST1043"/>
    <d v="2022-03-23T07:00:00"/>
    <x v="0"/>
    <s v="2022"/>
    <x v="0"/>
    <x v="3"/>
    <n v="8593.32"/>
    <n v="69610.649999999994"/>
    <x v="1250"/>
    <n v="101.83"/>
    <x v="3"/>
    <x v="2"/>
  </r>
  <r>
    <s v="INV12461"/>
    <s v="CUST1048"/>
    <d v="2022-04-13T13:00:00"/>
    <x v="3"/>
    <s v="2022"/>
    <x v="1"/>
    <x v="2"/>
    <n v="29519.759999999998"/>
    <n v="39256.42"/>
    <x v="11"/>
    <n v="275.61"/>
    <x v="3"/>
    <x v="2"/>
  </r>
  <r>
    <s v="INV12559"/>
    <s v="CUST1011"/>
    <d v="2022-04-17T15:00:00"/>
    <x v="3"/>
    <s v="2022"/>
    <x v="1"/>
    <x v="2"/>
    <n v="40527.72"/>
    <n v="7895.38"/>
    <x v="697"/>
    <n v="131.65"/>
    <x v="0"/>
    <x v="4"/>
  </r>
  <r>
    <s v="INV10169"/>
    <s v="CUST1012"/>
    <d v="2022-01-08T01:00:00"/>
    <x v="1"/>
    <s v="2022"/>
    <x v="1"/>
    <x v="3"/>
    <n v="254.17"/>
    <n v="71441.789999999994"/>
    <x v="433"/>
    <n v="65.14"/>
    <x v="1"/>
    <x v="3"/>
  </r>
  <r>
    <s v="INV11413"/>
    <s v="CUST1010"/>
    <d v="2022-02-28T21:00:00"/>
    <x v="2"/>
    <s v="2022"/>
    <x v="1"/>
    <x v="1"/>
    <n v="1625.84"/>
    <n v="50883.88"/>
    <x v="1315"/>
    <n v="83.81"/>
    <x v="1"/>
    <x v="0"/>
  </r>
  <r>
    <s v="INV12254"/>
    <s v="CUST1085"/>
    <d v="2022-04-04T22:00:00"/>
    <x v="3"/>
    <s v="2022"/>
    <x v="2"/>
    <x v="0"/>
    <n v="27478.98"/>
    <n v="24685.3"/>
    <x v="1316"/>
    <n v="55.73"/>
    <x v="2"/>
    <x v="2"/>
  </r>
  <r>
    <s v="INV12411"/>
    <s v="CUST1055"/>
    <d v="2022-04-11T11:00:00"/>
    <x v="3"/>
    <s v="2022"/>
    <x v="1"/>
    <x v="0"/>
    <n v="29253.79"/>
    <n v="57968.86"/>
    <x v="1317"/>
    <n v="46.72"/>
    <x v="3"/>
    <x v="2"/>
  </r>
  <r>
    <s v="INV12066"/>
    <s v="CUST1011"/>
    <d v="2022-03-28T02:00:00"/>
    <x v="0"/>
    <s v="2022"/>
    <x v="2"/>
    <x v="0"/>
    <n v="15982.88"/>
    <n v="97531.88"/>
    <x v="1318"/>
    <n v="271.06"/>
    <x v="0"/>
    <x v="1"/>
  </r>
  <r>
    <s v="INV10560"/>
    <s v="CUST1073"/>
    <d v="2022-01-24T08:00:00"/>
    <x v="1"/>
    <s v="2022"/>
    <x v="0"/>
    <x v="0"/>
    <n v="32996.89"/>
    <n v="58468.39"/>
    <x v="1286"/>
    <n v="203.56"/>
    <x v="0"/>
    <x v="4"/>
  </r>
  <r>
    <s v="INV10015"/>
    <s v="CUST1052"/>
    <d v="2022-01-01T15:00:00"/>
    <x v="1"/>
    <s v="2022"/>
    <x v="2"/>
    <x v="1"/>
    <n v="215.27"/>
    <n v="26901.39"/>
    <x v="907"/>
    <n v="244.41"/>
    <x v="1"/>
    <x v="4"/>
  </r>
  <r>
    <s v="INV10522"/>
    <s v="CUST1032"/>
    <d v="2022-01-22T18:00:00"/>
    <x v="1"/>
    <s v="2022"/>
    <x v="1"/>
    <x v="1"/>
    <n v="8237.26"/>
    <n v="41965.56"/>
    <x v="1319"/>
    <n v="160.09"/>
    <x v="1"/>
    <x v="0"/>
  </r>
  <r>
    <s v="INV10534"/>
    <s v="CUST1095"/>
    <d v="2022-01-23T06:00:00"/>
    <x v="1"/>
    <s v="2022"/>
    <x v="2"/>
    <x v="1"/>
    <n v="16129.27"/>
    <n v="93149.08"/>
    <x v="1320"/>
    <n v="38.450000000000003"/>
    <x v="3"/>
    <x v="3"/>
  </r>
  <r>
    <s v="INV10572"/>
    <s v="CUST1089"/>
    <d v="2022-01-24T20:00:00"/>
    <x v="1"/>
    <s v="2022"/>
    <x v="2"/>
    <x v="0"/>
    <n v="47491.96"/>
    <n v="95556.22"/>
    <x v="1048"/>
    <n v="293.39"/>
    <x v="1"/>
    <x v="0"/>
  </r>
  <r>
    <s v="INV12372"/>
    <s v="CUST1024"/>
    <d v="2022-04-09T20:00:00"/>
    <x v="3"/>
    <s v="2022"/>
    <x v="1"/>
    <x v="1"/>
    <n v="40124.97"/>
    <n v="44108.12"/>
    <x v="210"/>
    <n v="181.37"/>
    <x v="1"/>
    <x v="1"/>
  </r>
  <r>
    <s v="INV10265"/>
    <s v="CUST1018"/>
    <d v="2022-01-12T01:00:00"/>
    <x v="1"/>
    <s v="2022"/>
    <x v="3"/>
    <x v="1"/>
    <n v="25439.51"/>
    <n v="57991.47"/>
    <x v="1321"/>
    <n v="278.62"/>
    <x v="3"/>
    <x v="1"/>
  </r>
  <r>
    <s v="INV11775"/>
    <s v="CUST1076"/>
    <d v="2022-03-15T23:00:00"/>
    <x v="0"/>
    <s v="2022"/>
    <x v="0"/>
    <x v="2"/>
    <n v="39963.910000000003"/>
    <n v="68978.44"/>
    <x v="987"/>
    <n v="235.23"/>
    <x v="2"/>
    <x v="0"/>
  </r>
  <r>
    <s v="INV11678"/>
    <s v="CUST1062"/>
    <d v="2022-03-11T22:00:00"/>
    <x v="0"/>
    <s v="2022"/>
    <x v="2"/>
    <x v="3"/>
    <n v="8788.25"/>
    <n v="44566.59"/>
    <x v="1322"/>
    <n v="202.1"/>
    <x v="1"/>
    <x v="0"/>
  </r>
  <r>
    <s v="INV12669"/>
    <s v="CUST1095"/>
    <d v="2022-04-22T05:00:00"/>
    <x v="3"/>
    <s v="2022"/>
    <x v="1"/>
    <x v="2"/>
    <n v="2361.48"/>
    <n v="45228.09"/>
    <x v="1323"/>
    <n v="75.67"/>
    <x v="0"/>
    <x v="3"/>
  </r>
  <r>
    <s v="INV12605"/>
    <s v="CUST1042"/>
    <d v="2022-04-19T13:00:00"/>
    <x v="3"/>
    <s v="2022"/>
    <x v="1"/>
    <x v="1"/>
    <n v="30814.71"/>
    <n v="96613.1"/>
    <x v="1324"/>
    <n v="49.93"/>
    <x v="1"/>
    <x v="4"/>
  </r>
  <r>
    <s v="INV12873"/>
    <s v="CUST1015"/>
    <d v="2022-04-30T17:00:00"/>
    <x v="3"/>
    <s v="2022"/>
    <x v="0"/>
    <x v="2"/>
    <n v="38360.74"/>
    <n v="66731.789999999994"/>
    <x v="637"/>
    <n v="72.61"/>
    <x v="1"/>
    <x v="2"/>
  </r>
  <r>
    <s v="INV11883"/>
    <s v="CUST1025"/>
    <d v="2022-03-20T11:00:00"/>
    <x v="0"/>
    <s v="2022"/>
    <x v="1"/>
    <x v="1"/>
    <n v="20141.560000000001"/>
    <n v="25839.85"/>
    <x v="1325"/>
    <n v="3.65"/>
    <x v="0"/>
    <x v="2"/>
  </r>
  <r>
    <s v="INV11258"/>
    <s v="CUST1000"/>
    <d v="2022-02-22T10:00:00"/>
    <x v="2"/>
    <s v="2022"/>
    <x v="1"/>
    <x v="0"/>
    <n v="1804.28"/>
    <n v="92275.88"/>
    <x v="1326"/>
    <n v="278.99"/>
    <x v="0"/>
    <x v="3"/>
  </r>
  <r>
    <s v="INV10873"/>
    <s v="CUST1097"/>
    <d v="2022-02-06T09:00:00"/>
    <x v="2"/>
    <s v="2022"/>
    <x v="0"/>
    <x v="1"/>
    <n v="30421.42"/>
    <n v="87795.43"/>
    <x v="431"/>
    <n v="213.98"/>
    <x v="1"/>
    <x v="2"/>
  </r>
  <r>
    <s v="INV11870"/>
    <s v="CUST1051"/>
    <d v="2022-03-19T22:00:00"/>
    <x v="0"/>
    <s v="2022"/>
    <x v="1"/>
    <x v="3"/>
    <n v="6903.37"/>
    <n v="24498.59"/>
    <x v="1327"/>
    <n v="231.01"/>
    <x v="0"/>
    <x v="0"/>
  </r>
  <r>
    <s v="INV11251"/>
    <s v="CUST1045"/>
    <d v="2022-02-22T03:00:00"/>
    <x v="2"/>
    <s v="2022"/>
    <x v="1"/>
    <x v="1"/>
    <n v="34419.65"/>
    <n v="91292.6"/>
    <x v="1328"/>
    <n v="211.5"/>
    <x v="3"/>
    <x v="4"/>
  </r>
  <r>
    <s v="INV12628"/>
    <s v="CUST1020"/>
    <d v="2022-04-20T12:00:00"/>
    <x v="3"/>
    <s v="2022"/>
    <x v="1"/>
    <x v="0"/>
    <n v="19151.64"/>
    <n v="86484.92"/>
    <x v="1329"/>
    <n v="149.87"/>
    <x v="1"/>
    <x v="3"/>
  </r>
  <r>
    <s v="INV10091"/>
    <s v="CUST1077"/>
    <d v="2022-01-04T19:00:00"/>
    <x v="1"/>
    <s v="2022"/>
    <x v="1"/>
    <x v="3"/>
    <n v="47896.02"/>
    <n v="25723.1"/>
    <x v="1330"/>
    <n v="122.36"/>
    <x v="0"/>
    <x v="4"/>
  </r>
  <r>
    <s v="INV10924"/>
    <s v="CUST1091"/>
    <d v="2022-02-08T12:00:00"/>
    <x v="2"/>
    <s v="2022"/>
    <x v="0"/>
    <x v="1"/>
    <n v="44699.69"/>
    <n v="16873.53"/>
    <x v="1331"/>
    <n v="217.26"/>
    <x v="2"/>
    <x v="2"/>
  </r>
  <r>
    <s v="INV11614"/>
    <s v="CUST1003"/>
    <d v="2022-03-09T06:00:00"/>
    <x v="0"/>
    <s v="2022"/>
    <x v="1"/>
    <x v="0"/>
    <n v="5558.63"/>
    <n v="82657.240000000005"/>
    <x v="1332"/>
    <n v="2.92"/>
    <x v="1"/>
    <x v="2"/>
  </r>
  <r>
    <s v="INV11771"/>
    <s v="CUST1039"/>
    <d v="2022-03-15T19:00:00"/>
    <x v="0"/>
    <s v="2022"/>
    <x v="0"/>
    <x v="1"/>
    <n v="38204.199999999997"/>
    <n v="25043.07"/>
    <x v="184"/>
    <n v="183.14"/>
    <x v="1"/>
    <x v="1"/>
  </r>
  <r>
    <s v="INV11821"/>
    <s v="CUST1012"/>
    <d v="2022-03-17T21:00:00"/>
    <x v="0"/>
    <s v="2022"/>
    <x v="2"/>
    <x v="1"/>
    <n v="14275.22"/>
    <n v="64568.55"/>
    <x v="342"/>
    <n v="39.93"/>
    <x v="1"/>
    <x v="0"/>
  </r>
  <r>
    <s v="INV10447"/>
    <s v="CUST1048"/>
    <d v="2022-01-19T15:00:00"/>
    <x v="1"/>
    <s v="2022"/>
    <x v="3"/>
    <x v="1"/>
    <n v="24983.33"/>
    <n v="41215.22"/>
    <x v="58"/>
    <n v="238.98"/>
    <x v="1"/>
    <x v="3"/>
  </r>
  <r>
    <s v="INV11921"/>
    <s v="CUST1057"/>
    <d v="2022-03-22T01:00:00"/>
    <x v="0"/>
    <s v="2022"/>
    <x v="1"/>
    <x v="1"/>
    <n v="47352.54"/>
    <n v="69470.289999999994"/>
    <x v="1137"/>
    <n v="116.88"/>
    <x v="1"/>
    <x v="1"/>
  </r>
  <r>
    <s v="INV10195"/>
    <s v="CUST1076"/>
    <d v="2022-01-09T03:00:00"/>
    <x v="1"/>
    <s v="2022"/>
    <x v="2"/>
    <x v="0"/>
    <n v="3493.84"/>
    <n v="1932.01"/>
    <x v="411"/>
    <n v="132.86000000000001"/>
    <x v="1"/>
    <x v="3"/>
  </r>
  <r>
    <s v="INV10800"/>
    <s v="CUST1026"/>
    <d v="2022-02-03T08:00:00"/>
    <x v="2"/>
    <s v="2022"/>
    <x v="0"/>
    <x v="3"/>
    <n v="16892.580000000002"/>
    <n v="32297.52"/>
    <x v="729"/>
    <n v="292.27999999999997"/>
    <x v="2"/>
    <x v="2"/>
  </r>
  <r>
    <s v="INV10992"/>
    <s v="CUST1083"/>
    <d v="2022-02-11T08:00:00"/>
    <x v="2"/>
    <s v="2022"/>
    <x v="1"/>
    <x v="1"/>
    <n v="23981.17"/>
    <n v="72810.63"/>
    <x v="1333"/>
    <n v="247.63"/>
    <x v="2"/>
    <x v="2"/>
  </r>
  <r>
    <s v="INV10730"/>
    <s v="CUST1019"/>
    <d v="2022-01-31T10:00:00"/>
    <x v="1"/>
    <s v="2022"/>
    <x v="1"/>
    <x v="0"/>
    <n v="42120.14"/>
    <n v="25615.5"/>
    <x v="443"/>
    <n v="26.45"/>
    <x v="2"/>
    <x v="1"/>
  </r>
  <r>
    <s v="INV10557"/>
    <s v="CUST1064"/>
    <d v="2022-01-24T05:00:00"/>
    <x v="1"/>
    <s v="2022"/>
    <x v="3"/>
    <x v="3"/>
    <n v="7381.16"/>
    <n v="71931.429999999993"/>
    <x v="619"/>
    <n v="56.03"/>
    <x v="0"/>
    <x v="1"/>
  </r>
  <r>
    <s v="INV10032"/>
    <s v="CUST1041"/>
    <d v="2022-01-02T08:00:00"/>
    <x v="1"/>
    <s v="2022"/>
    <x v="3"/>
    <x v="3"/>
    <n v="37382.379999999997"/>
    <n v="64278.41"/>
    <x v="1334"/>
    <n v="257.01"/>
    <x v="3"/>
    <x v="1"/>
  </r>
  <r>
    <s v="INV12785"/>
    <s v="CUST1047"/>
    <d v="2022-04-27T01:00:00"/>
    <x v="3"/>
    <s v="2022"/>
    <x v="0"/>
    <x v="2"/>
    <n v="4761.37"/>
    <n v="31169.93"/>
    <x v="1335"/>
    <n v="214.2"/>
    <x v="2"/>
    <x v="3"/>
  </r>
  <r>
    <s v="INV12638"/>
    <s v="CUST1009"/>
    <d v="2022-04-20T22:00:00"/>
    <x v="3"/>
    <s v="2022"/>
    <x v="1"/>
    <x v="2"/>
    <n v="14787.16"/>
    <n v="95507.32"/>
    <x v="1336"/>
    <n v="134.25"/>
    <x v="2"/>
    <x v="3"/>
  </r>
  <r>
    <s v="INV12406"/>
    <s v="CUST1038"/>
    <d v="2022-04-11T06:00:00"/>
    <x v="3"/>
    <s v="2022"/>
    <x v="3"/>
    <x v="1"/>
    <n v="21411.4"/>
    <n v="82362.740000000005"/>
    <x v="1337"/>
    <n v="93.41"/>
    <x v="2"/>
    <x v="3"/>
  </r>
  <r>
    <s v="INV12741"/>
    <s v="CUST1009"/>
    <d v="2022-04-25T05:00:00"/>
    <x v="3"/>
    <s v="2022"/>
    <x v="1"/>
    <x v="0"/>
    <n v="41261.39"/>
    <n v="8675.64"/>
    <x v="1338"/>
    <n v="273.86"/>
    <x v="1"/>
    <x v="1"/>
  </r>
  <r>
    <s v="INV12458"/>
    <s v="CUST1054"/>
    <d v="2022-04-13T10:00:00"/>
    <x v="3"/>
    <s v="2022"/>
    <x v="1"/>
    <x v="3"/>
    <n v="31095.01"/>
    <n v="83768.179999999993"/>
    <x v="1339"/>
    <n v="112.09"/>
    <x v="2"/>
    <x v="1"/>
  </r>
  <r>
    <s v="INV12110"/>
    <s v="CUST1036"/>
    <d v="2022-03-29T22:00:00"/>
    <x v="0"/>
    <s v="2022"/>
    <x v="1"/>
    <x v="3"/>
    <n v="20840.580000000002"/>
    <n v="13149.39"/>
    <x v="1340"/>
    <n v="190.8"/>
    <x v="1"/>
    <x v="3"/>
  </r>
  <r>
    <s v="INV11137"/>
    <s v="CUST1088"/>
    <d v="2022-02-17T09:00:00"/>
    <x v="2"/>
    <s v="2022"/>
    <x v="2"/>
    <x v="2"/>
    <n v="41829.25"/>
    <n v="10536.85"/>
    <x v="1341"/>
    <n v="107.12"/>
    <x v="0"/>
    <x v="3"/>
  </r>
  <r>
    <s v="INV10158"/>
    <s v="CUST1062"/>
    <d v="2022-01-07T14:00:00"/>
    <x v="1"/>
    <s v="2022"/>
    <x v="1"/>
    <x v="3"/>
    <n v="16436.93"/>
    <n v="17268.5"/>
    <x v="1342"/>
    <n v="294.98"/>
    <x v="1"/>
    <x v="1"/>
  </r>
  <r>
    <s v="INV12252"/>
    <s v="CUST1095"/>
    <d v="2022-04-04T20:00:00"/>
    <x v="3"/>
    <s v="2022"/>
    <x v="1"/>
    <x v="0"/>
    <n v="9347.17"/>
    <n v="61905.8"/>
    <x v="755"/>
    <n v="297.58999999999997"/>
    <x v="1"/>
    <x v="4"/>
  </r>
  <r>
    <s v="INV10607"/>
    <s v="CUST1088"/>
    <d v="2022-01-26T07:00:00"/>
    <x v="1"/>
    <s v="2022"/>
    <x v="1"/>
    <x v="1"/>
    <n v="20139.53"/>
    <n v="42305.63"/>
    <x v="1224"/>
    <n v="6.93"/>
    <x v="3"/>
    <x v="4"/>
  </r>
  <r>
    <s v="INV11333"/>
    <s v="CUST1015"/>
    <d v="2022-02-25T13:00:00"/>
    <x v="2"/>
    <s v="2022"/>
    <x v="1"/>
    <x v="1"/>
    <n v="35552.29"/>
    <n v="16921.689999999999"/>
    <x v="1343"/>
    <n v="271.73"/>
    <x v="1"/>
    <x v="2"/>
  </r>
  <r>
    <s v="INV10799"/>
    <s v="CUST1058"/>
    <d v="2022-02-03T07:00:00"/>
    <x v="2"/>
    <s v="2022"/>
    <x v="0"/>
    <x v="1"/>
    <n v="24420.6"/>
    <n v="33078.17"/>
    <x v="1344"/>
    <n v="42.51"/>
    <x v="2"/>
    <x v="1"/>
  </r>
  <r>
    <s v="INV10344"/>
    <s v="CUST1037"/>
    <d v="2022-01-15T08:00:00"/>
    <x v="1"/>
    <s v="2022"/>
    <x v="0"/>
    <x v="1"/>
    <n v="23011.26"/>
    <n v="53738.63"/>
    <x v="793"/>
    <n v="14.03"/>
    <x v="0"/>
    <x v="4"/>
  </r>
  <r>
    <s v="INV10088"/>
    <s v="CUST1047"/>
    <d v="2022-01-04T16:00:00"/>
    <x v="1"/>
    <s v="2022"/>
    <x v="1"/>
    <x v="2"/>
    <n v="26775.31"/>
    <n v="30604.79"/>
    <x v="146"/>
    <n v="212.07"/>
    <x v="3"/>
    <x v="1"/>
  </r>
  <r>
    <s v="INV10717"/>
    <s v="CUST1043"/>
    <d v="2022-01-30T21:00:00"/>
    <x v="1"/>
    <s v="2022"/>
    <x v="1"/>
    <x v="1"/>
    <n v="21588.69"/>
    <n v="67068.33"/>
    <x v="1345"/>
    <n v="289.64999999999998"/>
    <x v="1"/>
    <x v="1"/>
  </r>
  <r>
    <s v="INV10759"/>
    <s v="CUST1059"/>
    <d v="2022-02-01T15:00:00"/>
    <x v="2"/>
    <s v="2022"/>
    <x v="0"/>
    <x v="0"/>
    <n v="34944.699999999997"/>
    <n v="46230.86"/>
    <x v="1346"/>
    <n v="276.41000000000003"/>
    <x v="0"/>
    <x v="3"/>
  </r>
  <r>
    <s v="INV10101"/>
    <s v="CUST1088"/>
    <d v="2022-01-05T05:00:00"/>
    <x v="1"/>
    <s v="2022"/>
    <x v="0"/>
    <x v="0"/>
    <n v="26778.17"/>
    <n v="2313.4499999999998"/>
    <x v="1347"/>
    <n v="92.14"/>
    <x v="3"/>
    <x v="2"/>
  </r>
  <r>
    <s v="INV10599"/>
    <s v="CUST1022"/>
    <d v="2022-01-25T23:00:00"/>
    <x v="1"/>
    <s v="2022"/>
    <x v="3"/>
    <x v="0"/>
    <n v="33428.559999999998"/>
    <n v="94037.15"/>
    <x v="663"/>
    <n v="69.05"/>
    <x v="1"/>
    <x v="0"/>
  </r>
  <r>
    <s v="INV12005"/>
    <s v="CUST1053"/>
    <d v="2022-03-25T13:00:00"/>
    <x v="0"/>
    <s v="2022"/>
    <x v="0"/>
    <x v="0"/>
    <n v="34139.54"/>
    <n v="75350.63"/>
    <x v="1302"/>
    <n v="113.14"/>
    <x v="2"/>
    <x v="2"/>
  </r>
  <r>
    <s v="INV10686"/>
    <s v="CUST1018"/>
    <d v="2022-01-29T14:00:00"/>
    <x v="1"/>
    <s v="2022"/>
    <x v="1"/>
    <x v="0"/>
    <n v="7535.72"/>
    <n v="60907.55"/>
    <x v="954"/>
    <n v="123.18"/>
    <x v="1"/>
    <x v="0"/>
  </r>
  <r>
    <s v="INV11691"/>
    <s v="CUST1019"/>
    <d v="2022-03-12T11:00:00"/>
    <x v="0"/>
    <s v="2022"/>
    <x v="2"/>
    <x v="0"/>
    <n v="21202.29"/>
    <n v="48921.75"/>
    <x v="1348"/>
    <n v="242.9"/>
    <x v="0"/>
    <x v="2"/>
  </r>
  <r>
    <s v="INV11105"/>
    <s v="CUST1059"/>
    <d v="2022-02-16T01:00:00"/>
    <x v="2"/>
    <s v="2022"/>
    <x v="0"/>
    <x v="2"/>
    <n v="47662.33"/>
    <n v="13558.57"/>
    <x v="1349"/>
    <n v="295.47000000000003"/>
    <x v="1"/>
    <x v="3"/>
  </r>
  <r>
    <s v="INV10641"/>
    <s v="CUST1015"/>
    <d v="2022-01-27T17:00:00"/>
    <x v="1"/>
    <s v="2022"/>
    <x v="2"/>
    <x v="1"/>
    <n v="8812.3700000000008"/>
    <n v="65310.7"/>
    <x v="60"/>
    <n v="228.59"/>
    <x v="1"/>
    <x v="2"/>
  </r>
  <r>
    <s v="INV11693"/>
    <s v="CUST1062"/>
    <d v="2022-03-12T13:00:00"/>
    <x v="0"/>
    <s v="2022"/>
    <x v="1"/>
    <x v="3"/>
    <n v="89.22"/>
    <n v="84549.19"/>
    <x v="1140"/>
    <n v="119.25"/>
    <x v="2"/>
    <x v="2"/>
  </r>
  <r>
    <s v="INV12851"/>
    <s v="CUST1072"/>
    <d v="2022-04-29T19:00:00"/>
    <x v="3"/>
    <s v="2022"/>
    <x v="1"/>
    <x v="1"/>
    <n v="21966.13"/>
    <n v="28587.39"/>
    <x v="334"/>
    <n v="31.28"/>
    <x v="1"/>
    <x v="2"/>
  </r>
  <r>
    <s v="INV12512"/>
    <s v="CUST1012"/>
    <d v="2022-04-15T16:00:00"/>
    <x v="3"/>
    <s v="2022"/>
    <x v="1"/>
    <x v="2"/>
    <n v="22423.86"/>
    <n v="25774.86"/>
    <x v="406"/>
    <n v="136.28"/>
    <x v="3"/>
    <x v="0"/>
  </r>
  <r>
    <s v="INV12365"/>
    <s v="CUST1045"/>
    <d v="2022-04-09T13:00:00"/>
    <x v="3"/>
    <s v="2022"/>
    <x v="3"/>
    <x v="1"/>
    <n v="37295.75"/>
    <n v="58665.24"/>
    <x v="1350"/>
    <n v="147.35"/>
    <x v="1"/>
    <x v="0"/>
  </r>
  <r>
    <s v="INV11446"/>
    <s v="CUST1025"/>
    <d v="2022-03-02T06:00:00"/>
    <x v="0"/>
    <s v="2022"/>
    <x v="0"/>
    <x v="0"/>
    <n v="24575.45"/>
    <n v="90229.21"/>
    <x v="245"/>
    <n v="149.32"/>
    <x v="0"/>
    <x v="0"/>
  </r>
  <r>
    <s v="INV12742"/>
    <s v="CUST1086"/>
    <d v="2022-04-25T06:00:00"/>
    <x v="3"/>
    <s v="2022"/>
    <x v="1"/>
    <x v="1"/>
    <n v="15250.92"/>
    <n v="73018.570000000007"/>
    <x v="1351"/>
    <n v="18.940000000000001"/>
    <x v="3"/>
    <x v="0"/>
  </r>
  <r>
    <s v="INV10039"/>
    <s v="CUST1046"/>
    <d v="2022-01-02T15:00:00"/>
    <x v="1"/>
    <s v="2022"/>
    <x v="0"/>
    <x v="3"/>
    <n v="48144.95"/>
    <n v="98528.47"/>
    <x v="1352"/>
    <n v="242.9"/>
    <x v="2"/>
    <x v="4"/>
  </r>
  <r>
    <s v="INV12130"/>
    <s v="CUST1057"/>
    <d v="2022-03-30T18:00:00"/>
    <x v="0"/>
    <s v="2022"/>
    <x v="3"/>
    <x v="3"/>
    <n v="9278.74"/>
    <n v="62643.35"/>
    <x v="574"/>
    <n v="198.06"/>
    <x v="1"/>
    <x v="2"/>
  </r>
  <r>
    <s v="INV11204"/>
    <s v="CUST1044"/>
    <d v="2022-02-20T04:00:00"/>
    <x v="2"/>
    <s v="2022"/>
    <x v="1"/>
    <x v="2"/>
    <n v="5412.79"/>
    <n v="46565.85"/>
    <x v="527"/>
    <n v="87.99"/>
    <x v="3"/>
    <x v="2"/>
  </r>
  <r>
    <s v="INV12098"/>
    <s v="CUST1078"/>
    <d v="2022-03-29T10:00:00"/>
    <x v="0"/>
    <s v="2022"/>
    <x v="3"/>
    <x v="0"/>
    <n v="31018.23"/>
    <n v="55891.43"/>
    <x v="1353"/>
    <n v="96.51"/>
    <x v="1"/>
    <x v="2"/>
  </r>
  <r>
    <s v="INV12881"/>
    <s v="CUST1039"/>
    <d v="2022-05-01T01:00:00"/>
    <x v="4"/>
    <s v="2022"/>
    <x v="0"/>
    <x v="3"/>
    <n v="3229.61"/>
    <n v="47421.16"/>
    <x v="1354"/>
    <n v="204.77"/>
    <x v="3"/>
    <x v="3"/>
  </r>
  <r>
    <s v="INV10204"/>
    <s v="CUST1050"/>
    <d v="2022-01-09T12:00:00"/>
    <x v="1"/>
    <s v="2022"/>
    <x v="2"/>
    <x v="2"/>
    <n v="40610.86"/>
    <n v="30533.119999999999"/>
    <x v="1355"/>
    <n v="67.62"/>
    <x v="1"/>
    <x v="1"/>
  </r>
  <r>
    <s v="INV11054"/>
    <s v="CUST1050"/>
    <d v="2022-02-13T22:00:00"/>
    <x v="2"/>
    <s v="2022"/>
    <x v="0"/>
    <x v="1"/>
    <n v="16944.11"/>
    <n v="99963.6"/>
    <x v="1103"/>
    <n v="229.76"/>
    <x v="2"/>
    <x v="1"/>
  </r>
  <r>
    <s v="INV11382"/>
    <s v="CUST1087"/>
    <d v="2022-02-27T14:00:00"/>
    <x v="2"/>
    <s v="2022"/>
    <x v="0"/>
    <x v="1"/>
    <n v="37414.199999999997"/>
    <n v="1203.6099999999999"/>
    <x v="341"/>
    <n v="72.55"/>
    <x v="2"/>
    <x v="2"/>
  </r>
  <r>
    <s v="INV10433"/>
    <s v="CUST1065"/>
    <d v="2022-01-19T01:00:00"/>
    <x v="1"/>
    <s v="2022"/>
    <x v="0"/>
    <x v="1"/>
    <n v="3866.45"/>
    <n v="84523.66"/>
    <x v="1356"/>
    <n v="208.59"/>
    <x v="0"/>
    <x v="2"/>
  </r>
  <r>
    <s v="INV11892"/>
    <s v="CUST1038"/>
    <d v="2022-03-20T20:00:00"/>
    <x v="0"/>
    <s v="2022"/>
    <x v="0"/>
    <x v="1"/>
    <n v="24407.03"/>
    <n v="12937.55"/>
    <x v="1357"/>
    <n v="151.75"/>
    <x v="1"/>
    <x v="2"/>
  </r>
  <r>
    <s v="INV11621"/>
    <s v="CUST1015"/>
    <d v="2022-03-09T13:00:00"/>
    <x v="0"/>
    <s v="2022"/>
    <x v="1"/>
    <x v="1"/>
    <n v="8507.7900000000009"/>
    <n v="15845.37"/>
    <x v="1358"/>
    <n v="212.87"/>
    <x v="1"/>
    <x v="2"/>
  </r>
  <r>
    <s v="INV12999"/>
    <s v="CUST1084"/>
    <d v="2022-05-05T23:00:00"/>
    <x v="4"/>
    <s v="2022"/>
    <x v="1"/>
    <x v="2"/>
    <n v="23954.91"/>
    <n v="91603.45"/>
    <x v="1359"/>
    <n v="126.47"/>
    <x v="1"/>
    <x v="3"/>
  </r>
  <r>
    <s v="INV11789"/>
    <s v="CUST1044"/>
    <d v="2022-03-16T13:00:00"/>
    <x v="0"/>
    <s v="2022"/>
    <x v="1"/>
    <x v="2"/>
    <n v="34545.769999999997"/>
    <n v="35591.199999999997"/>
    <x v="1360"/>
    <n v="174.22"/>
    <x v="3"/>
    <x v="2"/>
  </r>
  <r>
    <s v="INV10037"/>
    <s v="CUST1061"/>
    <d v="2022-01-02T13:00:00"/>
    <x v="1"/>
    <s v="2022"/>
    <x v="1"/>
    <x v="0"/>
    <n v="29371.52"/>
    <n v="77979.69"/>
    <x v="1361"/>
    <n v="88.48"/>
    <x v="1"/>
    <x v="4"/>
  </r>
  <r>
    <s v="INV12304"/>
    <s v="CUST1069"/>
    <d v="2022-04-07T00:00:00"/>
    <x v="3"/>
    <s v="2022"/>
    <x v="3"/>
    <x v="0"/>
    <n v="34197.83"/>
    <n v="32966.68"/>
    <x v="1153"/>
    <n v="119.06"/>
    <x v="1"/>
    <x v="1"/>
  </r>
  <r>
    <s v="INV11562"/>
    <s v="CUST1024"/>
    <d v="2022-03-07T02:00:00"/>
    <x v="0"/>
    <s v="2022"/>
    <x v="3"/>
    <x v="0"/>
    <n v="7064.07"/>
    <n v="24536.81"/>
    <x v="1362"/>
    <n v="13.53"/>
    <x v="1"/>
    <x v="2"/>
  </r>
  <r>
    <s v="INV10584"/>
    <s v="CUST1035"/>
    <d v="2022-01-25T08:00:00"/>
    <x v="1"/>
    <s v="2022"/>
    <x v="1"/>
    <x v="1"/>
    <n v="40082.959999999999"/>
    <n v="73874.55"/>
    <x v="631"/>
    <n v="5.29"/>
    <x v="3"/>
    <x v="0"/>
  </r>
  <r>
    <s v="INV10461"/>
    <s v="CUST1095"/>
    <d v="2022-01-20T05:00:00"/>
    <x v="1"/>
    <s v="2022"/>
    <x v="3"/>
    <x v="1"/>
    <n v="32633.57"/>
    <n v="68994.61"/>
    <x v="1363"/>
    <n v="51.86"/>
    <x v="0"/>
    <x v="1"/>
  </r>
  <r>
    <s v="INV12717"/>
    <s v="CUST1092"/>
    <d v="2022-04-24T05:00:00"/>
    <x v="3"/>
    <s v="2022"/>
    <x v="2"/>
    <x v="2"/>
    <n v="33086.04"/>
    <n v="42493.94"/>
    <x v="1008"/>
    <n v="154.82"/>
    <x v="2"/>
    <x v="0"/>
  </r>
  <r>
    <s v="INV11612"/>
    <s v="CUST1038"/>
    <d v="2022-03-09T04:00:00"/>
    <x v="0"/>
    <s v="2022"/>
    <x v="2"/>
    <x v="0"/>
    <n v="27935.53"/>
    <n v="76635.56"/>
    <x v="1364"/>
    <n v="26.85"/>
    <x v="1"/>
    <x v="2"/>
  </r>
  <r>
    <s v="INV12885"/>
    <s v="CUST1024"/>
    <d v="2022-05-01T05:00:00"/>
    <x v="4"/>
    <s v="2022"/>
    <x v="3"/>
    <x v="0"/>
    <n v="26004.71"/>
    <n v="46828.01"/>
    <x v="941"/>
    <n v="207.58"/>
    <x v="2"/>
    <x v="2"/>
  </r>
  <r>
    <s v="INV12539"/>
    <s v="CUST1029"/>
    <d v="2022-04-16T19:00:00"/>
    <x v="3"/>
    <s v="2022"/>
    <x v="0"/>
    <x v="3"/>
    <n v="40361.53"/>
    <n v="69399.009999999995"/>
    <x v="1121"/>
    <n v="228.29"/>
    <x v="1"/>
    <x v="2"/>
  </r>
  <r>
    <s v="INV11259"/>
    <s v="CUST1062"/>
    <d v="2022-02-22T11:00:00"/>
    <x v="2"/>
    <s v="2022"/>
    <x v="1"/>
    <x v="1"/>
    <n v="45743.74"/>
    <n v="366.55"/>
    <x v="1110"/>
    <n v="144.63"/>
    <x v="1"/>
    <x v="2"/>
  </r>
  <r>
    <s v="INV10420"/>
    <s v="CUST1056"/>
    <d v="2022-01-18T12:00:00"/>
    <x v="1"/>
    <s v="2022"/>
    <x v="1"/>
    <x v="0"/>
    <n v="45888.75"/>
    <n v="62559.18"/>
    <x v="491"/>
    <n v="189.51"/>
    <x v="1"/>
    <x v="3"/>
  </r>
  <r>
    <s v="INV11351"/>
    <s v="CUST1002"/>
    <d v="2022-02-26T07:00:00"/>
    <x v="2"/>
    <s v="2022"/>
    <x v="2"/>
    <x v="2"/>
    <n v="11911.88"/>
    <n v="8277.9599999999991"/>
    <x v="170"/>
    <n v="169.1"/>
    <x v="0"/>
    <x v="1"/>
  </r>
  <r>
    <s v="INV11788"/>
    <s v="CUST1012"/>
    <d v="2022-03-16T12:00:00"/>
    <x v="0"/>
    <s v="2022"/>
    <x v="2"/>
    <x v="0"/>
    <n v="33259.360000000001"/>
    <n v="87980.1"/>
    <x v="927"/>
    <n v="227.75"/>
    <x v="1"/>
    <x v="1"/>
  </r>
  <r>
    <s v="INV10307"/>
    <s v="CUST1074"/>
    <d v="2022-01-13T19:00:00"/>
    <x v="1"/>
    <s v="2022"/>
    <x v="1"/>
    <x v="1"/>
    <n v="42939.01"/>
    <n v="59200.77"/>
    <x v="1365"/>
    <n v="239.13"/>
    <x v="1"/>
    <x v="2"/>
  </r>
  <r>
    <s v="INV11101"/>
    <s v="CUST1094"/>
    <d v="2022-02-15T21:00:00"/>
    <x v="2"/>
    <s v="2022"/>
    <x v="3"/>
    <x v="0"/>
    <n v="31222.39"/>
    <n v="15674.53"/>
    <x v="473"/>
    <n v="71.63"/>
    <x v="0"/>
    <x v="3"/>
  </r>
  <r>
    <s v="INV11206"/>
    <s v="CUST1026"/>
    <d v="2022-02-20T06:00:00"/>
    <x v="2"/>
    <s v="2022"/>
    <x v="3"/>
    <x v="1"/>
    <n v="48597.82"/>
    <n v="67885.289999999994"/>
    <x v="354"/>
    <n v="219.52"/>
    <x v="3"/>
    <x v="2"/>
  </r>
  <r>
    <s v="INV11681"/>
    <s v="CUST1010"/>
    <d v="2022-03-12T01:00:00"/>
    <x v="0"/>
    <s v="2022"/>
    <x v="0"/>
    <x v="3"/>
    <n v="17897.09"/>
    <n v="73329.119999999995"/>
    <x v="1366"/>
    <n v="182.24"/>
    <x v="2"/>
    <x v="2"/>
  </r>
  <r>
    <s v="INV11985"/>
    <s v="CUST1094"/>
    <d v="2022-03-24T17:00:00"/>
    <x v="0"/>
    <s v="2022"/>
    <x v="3"/>
    <x v="3"/>
    <n v="17499.009999999998"/>
    <n v="46864.43"/>
    <x v="1367"/>
    <n v="203.3"/>
    <x v="0"/>
    <x v="2"/>
  </r>
  <r>
    <s v="INV11671"/>
    <s v="CUST1058"/>
    <d v="2022-03-11T15:00:00"/>
    <x v="0"/>
    <s v="2022"/>
    <x v="2"/>
    <x v="1"/>
    <n v="35157.660000000003"/>
    <n v="59854.29"/>
    <x v="1368"/>
    <n v="70.3"/>
    <x v="2"/>
    <x v="2"/>
  </r>
  <r>
    <s v="INV10218"/>
    <s v="CUST1001"/>
    <d v="2022-01-10T02:00:00"/>
    <x v="1"/>
    <s v="2022"/>
    <x v="1"/>
    <x v="2"/>
    <n v="2682.4"/>
    <n v="95271.28"/>
    <x v="1369"/>
    <n v="3.06"/>
    <x v="1"/>
    <x v="3"/>
  </r>
  <r>
    <s v="INV12689"/>
    <s v="CUST1082"/>
    <d v="2022-04-23T01:00:00"/>
    <x v="3"/>
    <s v="2022"/>
    <x v="3"/>
    <x v="1"/>
    <n v="639.63"/>
    <n v="19059.7"/>
    <x v="618"/>
    <n v="148.66"/>
    <x v="0"/>
    <x v="3"/>
  </r>
  <r>
    <s v="INV12210"/>
    <s v="CUST1072"/>
    <d v="2022-04-03T02:00:00"/>
    <x v="3"/>
    <s v="2022"/>
    <x v="1"/>
    <x v="1"/>
    <n v="306.35000000000002"/>
    <n v="45099.06"/>
    <x v="1110"/>
    <n v="56.48"/>
    <x v="1"/>
    <x v="3"/>
  </r>
  <r>
    <s v="INV11706"/>
    <s v="CUST1086"/>
    <d v="2022-03-13T02:00:00"/>
    <x v="0"/>
    <s v="2022"/>
    <x v="2"/>
    <x v="1"/>
    <n v="31523.58"/>
    <n v="25755.67"/>
    <x v="1370"/>
    <n v="149.18"/>
    <x v="2"/>
    <x v="1"/>
  </r>
  <r>
    <s v="INV12172"/>
    <s v="CUST1022"/>
    <d v="2022-04-01T12:00:00"/>
    <x v="3"/>
    <s v="2022"/>
    <x v="1"/>
    <x v="1"/>
    <n v="21447.66"/>
    <n v="44252.21"/>
    <x v="1371"/>
    <n v="65.650000000000006"/>
    <x v="1"/>
    <x v="2"/>
  </r>
  <r>
    <s v="INV10072"/>
    <s v="CUST1001"/>
    <d v="2022-01-04T00:00:00"/>
    <x v="1"/>
    <s v="2022"/>
    <x v="0"/>
    <x v="1"/>
    <n v="43095.4"/>
    <n v="3401.91"/>
    <x v="1372"/>
    <n v="136.01"/>
    <x v="3"/>
    <x v="2"/>
  </r>
  <r>
    <s v="INV11479"/>
    <s v="CUST1044"/>
    <d v="2022-03-03T15:00:00"/>
    <x v="0"/>
    <s v="2022"/>
    <x v="0"/>
    <x v="3"/>
    <n v="17543.36"/>
    <n v="18948.36"/>
    <x v="1168"/>
    <n v="126.76"/>
    <x v="2"/>
    <x v="4"/>
  </r>
  <r>
    <s v="INV11486"/>
    <s v="CUST1063"/>
    <d v="2022-03-03T22:00:00"/>
    <x v="0"/>
    <s v="2022"/>
    <x v="1"/>
    <x v="1"/>
    <n v="46545.599999999999"/>
    <n v="81966.12"/>
    <x v="1373"/>
    <n v="238.85"/>
    <x v="0"/>
    <x v="2"/>
  </r>
  <r>
    <s v="INV10565"/>
    <s v="CUST1011"/>
    <d v="2022-01-24T13:00:00"/>
    <x v="1"/>
    <s v="2022"/>
    <x v="1"/>
    <x v="1"/>
    <n v="2532.27"/>
    <n v="99702.48"/>
    <x v="1374"/>
    <n v="109.92"/>
    <x v="0"/>
    <x v="0"/>
  </r>
  <r>
    <s v="INV12056"/>
    <s v="CUST1021"/>
    <d v="2022-03-27T16:00:00"/>
    <x v="0"/>
    <s v="2022"/>
    <x v="2"/>
    <x v="0"/>
    <n v="24527.42"/>
    <n v="96454.5"/>
    <x v="1375"/>
    <n v="62.32"/>
    <x v="3"/>
    <x v="3"/>
  </r>
  <r>
    <s v="INV10166"/>
    <s v="CUST1042"/>
    <d v="2022-01-07T22:00:00"/>
    <x v="1"/>
    <s v="2022"/>
    <x v="3"/>
    <x v="1"/>
    <n v="3765.39"/>
    <n v="56310.69"/>
    <x v="1376"/>
    <n v="19.100000000000001"/>
    <x v="3"/>
    <x v="1"/>
  </r>
  <r>
    <s v="INV12068"/>
    <s v="CUST1024"/>
    <d v="2022-03-28T04:00:00"/>
    <x v="0"/>
    <s v="2022"/>
    <x v="1"/>
    <x v="3"/>
    <n v="21798.06"/>
    <n v="71247.95"/>
    <x v="1097"/>
    <n v="205.1"/>
    <x v="1"/>
    <x v="2"/>
  </r>
  <r>
    <s v="INV10593"/>
    <s v="CUST1048"/>
    <d v="2022-01-25T17:00:00"/>
    <x v="1"/>
    <s v="2022"/>
    <x v="3"/>
    <x v="1"/>
    <n v="20125.650000000001"/>
    <n v="64567.43"/>
    <x v="1377"/>
    <n v="78.37"/>
    <x v="1"/>
    <x v="2"/>
  </r>
  <r>
    <s v="INV12013"/>
    <s v="CUST1096"/>
    <d v="2022-03-25T21:00:00"/>
    <x v="0"/>
    <s v="2022"/>
    <x v="1"/>
    <x v="2"/>
    <n v="32869.370000000003"/>
    <n v="26520.77"/>
    <x v="801"/>
    <n v="283.94"/>
    <x v="2"/>
    <x v="1"/>
  </r>
  <r>
    <s v="INV11872"/>
    <s v="CUST1006"/>
    <d v="2022-03-20T00:00:00"/>
    <x v="0"/>
    <s v="2022"/>
    <x v="2"/>
    <x v="0"/>
    <n v="39879.15"/>
    <n v="86319.13"/>
    <x v="601"/>
    <n v="227.34"/>
    <x v="2"/>
    <x v="2"/>
  </r>
  <r>
    <s v="INV11874"/>
    <s v="CUST1010"/>
    <d v="2022-03-20T02:00:00"/>
    <x v="0"/>
    <s v="2022"/>
    <x v="0"/>
    <x v="3"/>
    <n v="15491"/>
    <n v="52882.38"/>
    <x v="1378"/>
    <n v="241.99"/>
    <x v="0"/>
    <x v="4"/>
  </r>
  <r>
    <s v="INV11311"/>
    <s v="CUST1085"/>
    <d v="2022-02-24T15:00:00"/>
    <x v="2"/>
    <s v="2022"/>
    <x v="3"/>
    <x v="1"/>
    <n v="543.51"/>
    <n v="46647.8"/>
    <x v="496"/>
    <n v="143.81"/>
    <x v="1"/>
    <x v="0"/>
  </r>
  <r>
    <s v="INV12008"/>
    <s v="CUST1019"/>
    <d v="2022-03-25T16:00:00"/>
    <x v="0"/>
    <s v="2022"/>
    <x v="2"/>
    <x v="0"/>
    <n v="47130.71"/>
    <n v="1976.55"/>
    <x v="197"/>
    <n v="200.69"/>
    <x v="1"/>
    <x v="2"/>
  </r>
  <r>
    <s v="INV10435"/>
    <s v="CUST1086"/>
    <d v="2022-01-19T03:00:00"/>
    <x v="1"/>
    <s v="2022"/>
    <x v="1"/>
    <x v="0"/>
    <n v="32784.910000000003"/>
    <n v="17825.419999999998"/>
    <x v="1046"/>
    <n v="221.94"/>
    <x v="0"/>
    <x v="2"/>
  </r>
  <r>
    <s v="INV10693"/>
    <s v="CUST1018"/>
    <d v="2022-01-29T21:00:00"/>
    <x v="1"/>
    <s v="2022"/>
    <x v="1"/>
    <x v="1"/>
    <n v="3568.3"/>
    <n v="17758.009999999998"/>
    <x v="1379"/>
    <n v="186.98"/>
    <x v="3"/>
    <x v="3"/>
  </r>
  <r>
    <s v="INV12079"/>
    <s v="CUST1050"/>
    <d v="2022-03-28T15:00:00"/>
    <x v="0"/>
    <s v="2022"/>
    <x v="2"/>
    <x v="1"/>
    <n v="16181.15"/>
    <n v="45013.7"/>
    <x v="1380"/>
    <n v="62.41"/>
    <x v="1"/>
    <x v="2"/>
  </r>
  <r>
    <s v="INV12402"/>
    <s v="CUST1074"/>
    <d v="2022-04-11T02:00:00"/>
    <x v="3"/>
    <s v="2022"/>
    <x v="2"/>
    <x v="1"/>
    <n v="32198.26"/>
    <n v="42513.67"/>
    <x v="1381"/>
    <n v="161.72999999999999"/>
    <x v="1"/>
    <x v="2"/>
  </r>
  <r>
    <s v="INV11372"/>
    <s v="CUST1071"/>
    <d v="2022-02-27T04:00:00"/>
    <x v="2"/>
    <s v="2022"/>
    <x v="0"/>
    <x v="1"/>
    <n v="42520.34"/>
    <n v="10613.67"/>
    <x v="1382"/>
    <n v="94.44"/>
    <x v="1"/>
    <x v="1"/>
  </r>
  <r>
    <s v="INV12939"/>
    <s v="CUST1096"/>
    <d v="2022-05-03T11:00:00"/>
    <x v="4"/>
    <s v="2022"/>
    <x v="1"/>
    <x v="2"/>
    <n v="46090.239999999998"/>
    <n v="85002.16"/>
    <x v="33"/>
    <n v="182.24"/>
    <x v="0"/>
    <x v="2"/>
  </r>
  <r>
    <s v="INV12984"/>
    <s v="CUST1074"/>
    <d v="2022-05-05T08:00:00"/>
    <x v="4"/>
    <s v="2022"/>
    <x v="3"/>
    <x v="2"/>
    <n v="10345.959999999999"/>
    <n v="73318.929999999993"/>
    <x v="1163"/>
    <n v="86.35"/>
    <x v="1"/>
    <x v="1"/>
  </r>
  <r>
    <s v="INV12208"/>
    <s v="CUST1077"/>
    <d v="2022-04-03T00:00:00"/>
    <x v="3"/>
    <s v="2022"/>
    <x v="1"/>
    <x v="0"/>
    <n v="25118.720000000001"/>
    <n v="10329.790000000001"/>
    <x v="691"/>
    <n v="163.12"/>
    <x v="2"/>
    <x v="2"/>
  </r>
  <r>
    <s v="INV12325"/>
    <s v="CUST1092"/>
    <d v="2022-04-07T21:00:00"/>
    <x v="3"/>
    <s v="2022"/>
    <x v="2"/>
    <x v="2"/>
    <n v="6921.88"/>
    <n v="64293.73"/>
    <x v="1383"/>
    <n v="49"/>
    <x v="1"/>
    <x v="0"/>
  </r>
  <r>
    <s v="INV10702"/>
    <s v="CUST1071"/>
    <d v="2022-01-30T06:00:00"/>
    <x v="1"/>
    <s v="2022"/>
    <x v="1"/>
    <x v="3"/>
    <n v="9657.27"/>
    <n v="15811.63"/>
    <x v="1384"/>
    <n v="48.11"/>
    <x v="1"/>
    <x v="3"/>
  </r>
  <r>
    <s v="INV12131"/>
    <s v="CUST1011"/>
    <d v="2022-03-30T19:00:00"/>
    <x v="0"/>
    <s v="2022"/>
    <x v="1"/>
    <x v="1"/>
    <n v="25605.79"/>
    <n v="3153.78"/>
    <x v="1160"/>
    <n v="209.78"/>
    <x v="3"/>
    <x v="0"/>
  </r>
  <r>
    <s v="INV10086"/>
    <s v="CUST1013"/>
    <d v="2022-01-04T14:00:00"/>
    <x v="1"/>
    <s v="2022"/>
    <x v="3"/>
    <x v="1"/>
    <n v="31396.91"/>
    <n v="97151.27"/>
    <x v="1265"/>
    <n v="212.66"/>
    <x v="2"/>
    <x v="0"/>
  </r>
  <r>
    <s v="INV10724"/>
    <s v="CUST1079"/>
    <d v="2022-01-31T04:00:00"/>
    <x v="1"/>
    <s v="2022"/>
    <x v="3"/>
    <x v="2"/>
    <n v="45591.96"/>
    <n v="82292.73"/>
    <x v="1385"/>
    <n v="65.14"/>
    <x v="3"/>
    <x v="0"/>
  </r>
  <r>
    <s v="INV12883"/>
    <s v="CUST1054"/>
    <d v="2022-05-01T03:00:00"/>
    <x v="4"/>
    <s v="2022"/>
    <x v="1"/>
    <x v="1"/>
    <n v="9375.65"/>
    <n v="80185.61"/>
    <x v="1386"/>
    <n v="286.17"/>
    <x v="3"/>
    <x v="2"/>
  </r>
  <r>
    <s v="INV12362"/>
    <s v="CUST1047"/>
    <d v="2022-04-09T10:00:00"/>
    <x v="3"/>
    <s v="2022"/>
    <x v="1"/>
    <x v="0"/>
    <n v="2265.34"/>
    <n v="44180.46"/>
    <x v="174"/>
    <n v="115.53"/>
    <x v="1"/>
    <x v="0"/>
  </r>
  <r>
    <s v="INV12889"/>
    <s v="CUST1021"/>
    <d v="2022-05-01T09:00:00"/>
    <x v="4"/>
    <s v="2022"/>
    <x v="3"/>
    <x v="0"/>
    <n v="17920.89"/>
    <n v="38623.5"/>
    <x v="1060"/>
    <n v="53.63"/>
    <x v="2"/>
    <x v="2"/>
  </r>
  <r>
    <s v="INV10723"/>
    <s v="CUST1020"/>
    <d v="2022-01-31T03:00:00"/>
    <x v="1"/>
    <s v="2022"/>
    <x v="1"/>
    <x v="2"/>
    <n v="1768.38"/>
    <n v="14499.15"/>
    <x v="941"/>
    <n v="38.340000000000003"/>
    <x v="1"/>
    <x v="1"/>
  </r>
  <r>
    <s v="INV12897"/>
    <s v="CUST1020"/>
    <d v="2022-05-01T17:00:00"/>
    <x v="4"/>
    <s v="2022"/>
    <x v="3"/>
    <x v="2"/>
    <n v="22479.64"/>
    <n v="73844.350000000006"/>
    <x v="1387"/>
    <n v="7.32"/>
    <x v="3"/>
    <x v="1"/>
  </r>
  <r>
    <s v="INV10231"/>
    <s v="CUST1018"/>
    <d v="2022-01-10T15:00:00"/>
    <x v="1"/>
    <s v="2022"/>
    <x v="0"/>
    <x v="2"/>
    <n v="7359.28"/>
    <n v="13566.3"/>
    <x v="558"/>
    <n v="131.24"/>
    <x v="2"/>
    <x v="0"/>
  </r>
  <r>
    <s v="INV10745"/>
    <s v="CUST1011"/>
    <d v="2022-02-01T01:00:00"/>
    <x v="2"/>
    <s v="2022"/>
    <x v="1"/>
    <x v="2"/>
    <n v="42279.1"/>
    <n v="46151.11"/>
    <x v="1388"/>
    <n v="106.35"/>
    <x v="3"/>
    <x v="3"/>
  </r>
  <r>
    <s v="INV10200"/>
    <s v="CUST1008"/>
    <d v="2022-01-09T08:00:00"/>
    <x v="1"/>
    <s v="2022"/>
    <x v="3"/>
    <x v="0"/>
    <n v="37755.47"/>
    <n v="26469.69"/>
    <x v="1389"/>
    <n v="182.87"/>
    <x v="0"/>
    <x v="2"/>
  </r>
  <r>
    <s v="INV11692"/>
    <s v="CUST1092"/>
    <d v="2022-03-12T12:00:00"/>
    <x v="0"/>
    <s v="2022"/>
    <x v="3"/>
    <x v="0"/>
    <n v="3332.99"/>
    <n v="89007.37"/>
    <x v="460"/>
    <n v="147.03"/>
    <x v="3"/>
    <x v="4"/>
  </r>
  <r>
    <s v="INV11611"/>
    <s v="CUST1086"/>
    <d v="2022-03-09T03:00:00"/>
    <x v="0"/>
    <s v="2022"/>
    <x v="1"/>
    <x v="1"/>
    <n v="35215.910000000003"/>
    <n v="14919.95"/>
    <x v="540"/>
    <n v="125.77"/>
    <x v="3"/>
    <x v="1"/>
  </r>
  <r>
    <s v="INV11399"/>
    <s v="CUST1032"/>
    <d v="2022-02-28T07:00:00"/>
    <x v="2"/>
    <s v="2022"/>
    <x v="1"/>
    <x v="2"/>
    <n v="16557.5"/>
    <n v="17326.86"/>
    <x v="801"/>
    <n v="154.59"/>
    <x v="1"/>
    <x v="1"/>
  </r>
  <r>
    <s v="INV11190"/>
    <s v="CUST1030"/>
    <d v="2022-02-19T14:00:00"/>
    <x v="2"/>
    <s v="2022"/>
    <x v="1"/>
    <x v="1"/>
    <n v="15484.87"/>
    <n v="16121.39"/>
    <x v="1285"/>
    <n v="268.39999999999998"/>
    <x v="1"/>
    <x v="4"/>
  </r>
  <r>
    <s v="INV10237"/>
    <s v="CUST1069"/>
    <d v="2022-01-10T21:00:00"/>
    <x v="1"/>
    <s v="2022"/>
    <x v="3"/>
    <x v="1"/>
    <n v="4664.43"/>
    <n v="35423.760000000002"/>
    <x v="1390"/>
    <n v="107.65"/>
    <x v="1"/>
    <x v="4"/>
  </r>
  <r>
    <s v="INV12810"/>
    <s v="CUST1064"/>
    <d v="2022-04-28T02:00:00"/>
    <x v="3"/>
    <s v="2022"/>
    <x v="3"/>
    <x v="1"/>
    <n v="23230.97"/>
    <n v="82867.12"/>
    <x v="1391"/>
    <n v="271.06"/>
    <x v="0"/>
    <x v="2"/>
  </r>
  <r>
    <s v="INV11294"/>
    <s v="CUST1051"/>
    <d v="2022-02-23T22:00:00"/>
    <x v="2"/>
    <s v="2022"/>
    <x v="0"/>
    <x v="0"/>
    <n v="2833.61"/>
    <n v="9300.5300000000007"/>
    <x v="1392"/>
    <n v="71.239999999999995"/>
    <x v="1"/>
    <x v="3"/>
  </r>
  <r>
    <s v="INV10771"/>
    <s v="CUST1083"/>
    <d v="2022-02-02T03:00:00"/>
    <x v="2"/>
    <s v="2022"/>
    <x v="2"/>
    <x v="1"/>
    <n v="40659.370000000003"/>
    <n v="83607.37"/>
    <x v="478"/>
    <n v="39.93"/>
    <x v="2"/>
    <x v="2"/>
  </r>
  <r>
    <s v="INV11543"/>
    <s v="CUST1060"/>
    <d v="2022-03-06T07:00:00"/>
    <x v="0"/>
    <s v="2022"/>
    <x v="1"/>
    <x v="0"/>
    <n v="16389.47"/>
    <n v="40043.26"/>
    <x v="471"/>
    <n v="249.22"/>
    <x v="1"/>
    <x v="2"/>
  </r>
  <r>
    <s v="INV12260"/>
    <s v="CUST1042"/>
    <d v="2022-04-05T04:00:00"/>
    <x v="3"/>
    <s v="2022"/>
    <x v="1"/>
    <x v="2"/>
    <n v="34695.33"/>
    <n v="40193.46"/>
    <x v="840"/>
    <n v="245.2"/>
    <x v="2"/>
    <x v="2"/>
  </r>
  <r>
    <s v="INV11969"/>
    <s v="CUST1059"/>
    <d v="2022-03-24T01:00:00"/>
    <x v="0"/>
    <s v="2022"/>
    <x v="1"/>
    <x v="1"/>
    <n v="34331.85"/>
    <n v="81309.19"/>
    <x v="741"/>
    <n v="197.63"/>
    <x v="0"/>
    <x v="2"/>
  </r>
  <r>
    <s v="INV12194"/>
    <s v="CUST1083"/>
    <d v="2022-04-02T10:00:00"/>
    <x v="3"/>
    <s v="2022"/>
    <x v="1"/>
    <x v="2"/>
    <n v="21411.89"/>
    <n v="41534.959999999999"/>
    <x v="1393"/>
    <n v="129.61000000000001"/>
    <x v="1"/>
    <x v="0"/>
  </r>
  <r>
    <s v="INV10770"/>
    <s v="CUST1032"/>
    <d v="2022-02-02T02:00:00"/>
    <x v="2"/>
    <s v="2022"/>
    <x v="1"/>
    <x v="2"/>
    <n v="43886.87"/>
    <n v="10462.64"/>
    <x v="541"/>
    <n v="269.47000000000003"/>
    <x v="1"/>
    <x v="2"/>
  </r>
  <r>
    <s v="INV11913"/>
    <s v="CUST1058"/>
    <d v="2022-03-21T17:00:00"/>
    <x v="0"/>
    <s v="2022"/>
    <x v="0"/>
    <x v="1"/>
    <n v="21530.37"/>
    <n v="45057.85"/>
    <x v="1181"/>
    <n v="285.25"/>
    <x v="3"/>
    <x v="2"/>
  </r>
  <r>
    <s v="INV12699"/>
    <s v="CUST1072"/>
    <d v="2022-04-23T11:00:00"/>
    <x v="3"/>
    <s v="2022"/>
    <x v="1"/>
    <x v="0"/>
    <n v="44829.61"/>
    <n v="17937.43"/>
    <x v="625"/>
    <n v="65.14"/>
    <x v="1"/>
    <x v="2"/>
  </r>
  <r>
    <s v="INV10753"/>
    <s v="CUST1007"/>
    <d v="2022-02-01T09:00:00"/>
    <x v="2"/>
    <s v="2022"/>
    <x v="3"/>
    <x v="2"/>
    <n v="34911.71"/>
    <n v="5303.58"/>
    <x v="598"/>
    <n v="107.65"/>
    <x v="1"/>
    <x v="2"/>
  </r>
  <r>
    <s v="INV12990"/>
    <s v="CUST1057"/>
    <d v="2022-05-05T14:00:00"/>
    <x v="4"/>
    <s v="2022"/>
    <x v="0"/>
    <x v="3"/>
    <n v="48292.28"/>
    <n v="74303.39"/>
    <x v="277"/>
    <n v="73.91"/>
    <x v="2"/>
    <x v="4"/>
  </r>
  <r>
    <s v="INV10449"/>
    <s v="CUST1041"/>
    <d v="2022-01-19T17:00:00"/>
    <x v="1"/>
    <s v="2022"/>
    <x v="3"/>
    <x v="1"/>
    <n v="30555.06"/>
    <n v="3461.67"/>
    <x v="305"/>
    <n v="85.73"/>
    <x v="3"/>
    <x v="3"/>
  </r>
  <r>
    <s v="INV12139"/>
    <s v="CUST1025"/>
    <d v="2022-03-31T03:00:00"/>
    <x v="0"/>
    <s v="2022"/>
    <x v="3"/>
    <x v="1"/>
    <n v="22043.85"/>
    <n v="79045.42"/>
    <x v="773"/>
    <n v="28.61"/>
    <x v="2"/>
    <x v="3"/>
  </r>
  <r>
    <s v="INV11926"/>
    <s v="CUST1034"/>
    <d v="2022-03-22T06:00:00"/>
    <x v="0"/>
    <s v="2022"/>
    <x v="2"/>
    <x v="0"/>
    <n v="20912.349999999999"/>
    <n v="50513.78"/>
    <x v="3"/>
    <n v="207.49"/>
    <x v="1"/>
    <x v="0"/>
  </r>
  <r>
    <s v="INV10243"/>
    <s v="CUST1016"/>
    <d v="2022-01-11T03:00:00"/>
    <x v="1"/>
    <s v="2022"/>
    <x v="1"/>
    <x v="2"/>
    <n v="18761.22"/>
    <n v="79192.45"/>
    <x v="1394"/>
    <n v="258.24"/>
    <x v="3"/>
    <x v="1"/>
  </r>
  <r>
    <s v="INV10667"/>
    <s v="CUST1049"/>
    <d v="2022-01-28T19:00:00"/>
    <x v="1"/>
    <s v="2022"/>
    <x v="1"/>
    <x v="0"/>
    <n v="42068.57"/>
    <n v="43498.879999999997"/>
    <x v="296"/>
    <n v="15.18"/>
    <x v="3"/>
    <x v="1"/>
  </r>
  <r>
    <s v="INV12109"/>
    <s v="CUST1019"/>
    <d v="2022-03-29T21:00:00"/>
    <x v="0"/>
    <s v="2022"/>
    <x v="0"/>
    <x v="1"/>
    <n v="6844.75"/>
    <n v="80614.7"/>
    <x v="221"/>
    <n v="239.34"/>
    <x v="0"/>
    <x v="3"/>
  </r>
  <r>
    <s v="INV12239"/>
    <s v="CUST1043"/>
    <d v="2022-04-04T07:00:00"/>
    <x v="3"/>
    <s v="2022"/>
    <x v="2"/>
    <x v="1"/>
    <n v="43757.3"/>
    <n v="84506.92"/>
    <x v="1096"/>
    <n v="278.62"/>
    <x v="2"/>
    <x v="2"/>
  </r>
  <r>
    <s v="INV10537"/>
    <s v="CUST1003"/>
    <d v="2022-01-23T09:00:00"/>
    <x v="1"/>
    <s v="2022"/>
    <x v="2"/>
    <x v="2"/>
    <n v="46471.08"/>
    <n v="79321.52"/>
    <x v="790"/>
    <n v="100.78"/>
    <x v="0"/>
    <x v="2"/>
  </r>
  <r>
    <s v="INV12086"/>
    <s v="CUST1036"/>
    <d v="2022-03-28T22:00:00"/>
    <x v="0"/>
    <s v="2022"/>
    <x v="1"/>
    <x v="2"/>
    <n v="16956.310000000001"/>
    <n v="27854.17"/>
    <x v="1395"/>
    <n v="124.41"/>
    <x v="1"/>
    <x v="3"/>
  </r>
  <r>
    <s v="INV11863"/>
    <s v="CUST1013"/>
    <d v="2022-03-19T15:00:00"/>
    <x v="0"/>
    <s v="2022"/>
    <x v="3"/>
    <x v="1"/>
    <n v="14705.13"/>
    <n v="30625.75"/>
    <x v="1256"/>
    <n v="240.27"/>
    <x v="1"/>
    <x v="2"/>
  </r>
  <r>
    <s v="INV12662"/>
    <s v="CUST1024"/>
    <d v="2022-04-21T22:00:00"/>
    <x v="3"/>
    <s v="2022"/>
    <x v="3"/>
    <x v="2"/>
    <n v="46131.93"/>
    <n v="69358.12"/>
    <x v="1281"/>
    <n v="55.1"/>
    <x v="1"/>
    <x v="3"/>
  </r>
  <r>
    <s v="INV11062"/>
    <s v="CUST1083"/>
    <d v="2022-02-14T06:00:00"/>
    <x v="2"/>
    <s v="2022"/>
    <x v="3"/>
    <x v="3"/>
    <n v="37482.480000000003"/>
    <n v="16498.36"/>
    <x v="1396"/>
    <n v="84.69"/>
    <x v="1"/>
    <x v="3"/>
  </r>
  <r>
    <s v="INV10155"/>
    <s v="CUST1041"/>
    <d v="2022-01-07T11:00:00"/>
    <x v="1"/>
    <s v="2022"/>
    <x v="1"/>
    <x v="0"/>
    <n v="21381.1"/>
    <n v="20606.669999999998"/>
    <x v="1397"/>
    <n v="34.76"/>
    <x v="2"/>
    <x v="4"/>
  </r>
  <r>
    <s v="INV10394"/>
    <s v="CUST1045"/>
    <d v="2022-01-17T10:00:00"/>
    <x v="1"/>
    <s v="2022"/>
    <x v="1"/>
    <x v="1"/>
    <n v="36202.22"/>
    <n v="46302.77"/>
    <x v="1398"/>
    <n v="37.53"/>
    <x v="2"/>
    <x v="1"/>
  </r>
  <r>
    <s v="INV12666"/>
    <s v="CUST1059"/>
    <d v="2022-04-22T02:00:00"/>
    <x v="3"/>
    <s v="2022"/>
    <x v="2"/>
    <x v="0"/>
    <n v="49322.52"/>
    <n v="9244.36"/>
    <x v="233"/>
    <n v="170.2"/>
    <x v="1"/>
    <x v="0"/>
  </r>
  <r>
    <s v="INV12552"/>
    <s v="CUST1061"/>
    <d v="2022-04-17T08:00:00"/>
    <x v="3"/>
    <s v="2022"/>
    <x v="1"/>
    <x v="2"/>
    <n v="47866.11"/>
    <n v="79150.64"/>
    <x v="1399"/>
    <n v="288.92"/>
    <x v="2"/>
    <x v="2"/>
  </r>
  <r>
    <s v="INV10329"/>
    <s v="CUST1013"/>
    <d v="2022-01-14T17:00:00"/>
    <x v="1"/>
    <s v="2022"/>
    <x v="3"/>
    <x v="3"/>
    <n v="3925.57"/>
    <n v="46982.06"/>
    <x v="659"/>
    <n v="92.79"/>
    <x v="3"/>
    <x v="3"/>
  </r>
  <r>
    <s v="INV12500"/>
    <s v="CUST1031"/>
    <d v="2022-04-15T04:00:00"/>
    <x v="3"/>
    <s v="2022"/>
    <x v="3"/>
    <x v="3"/>
    <n v="15914.43"/>
    <n v="12861.5"/>
    <x v="1003"/>
    <n v="65.33"/>
    <x v="2"/>
    <x v="1"/>
  </r>
  <r>
    <s v="INV12816"/>
    <s v="CUST1042"/>
    <d v="2022-04-28T08:00:00"/>
    <x v="3"/>
    <s v="2022"/>
    <x v="3"/>
    <x v="2"/>
    <n v="7792.2"/>
    <n v="33374.019999999997"/>
    <x v="1400"/>
    <n v="97.12"/>
    <x v="2"/>
    <x v="3"/>
  </r>
  <r>
    <s v="INV10999"/>
    <s v="CUST1085"/>
    <d v="2022-02-11T15:00:00"/>
    <x v="2"/>
    <s v="2022"/>
    <x v="3"/>
    <x v="1"/>
    <n v="2776.94"/>
    <n v="24333.46"/>
    <x v="96"/>
    <n v="21.52"/>
    <x v="3"/>
    <x v="1"/>
  </r>
  <r>
    <s v="INV10620"/>
    <s v="CUST1011"/>
    <d v="2022-01-26T20:00:00"/>
    <x v="1"/>
    <s v="2022"/>
    <x v="3"/>
    <x v="1"/>
    <n v="39181.360000000001"/>
    <n v="91716.11"/>
    <x v="1065"/>
    <n v="131.83000000000001"/>
    <x v="3"/>
    <x v="2"/>
  </r>
  <r>
    <s v="INV11823"/>
    <s v="CUST1026"/>
    <d v="2022-03-17T23:00:00"/>
    <x v="0"/>
    <s v="2022"/>
    <x v="1"/>
    <x v="1"/>
    <n v="36708.089999999997"/>
    <n v="74384.58"/>
    <x v="1401"/>
    <n v="124.67"/>
    <x v="0"/>
    <x v="1"/>
  </r>
  <r>
    <s v="INV11654"/>
    <s v="CUST1013"/>
    <d v="2022-03-10T22:00:00"/>
    <x v="0"/>
    <s v="2022"/>
    <x v="3"/>
    <x v="3"/>
    <n v="3152.25"/>
    <n v="21976.12"/>
    <x v="487"/>
    <n v="94.44"/>
    <x v="1"/>
    <x v="3"/>
  </r>
  <r>
    <s v="INV10604"/>
    <s v="CUST1054"/>
    <d v="2022-01-26T04:00:00"/>
    <x v="1"/>
    <s v="2022"/>
    <x v="2"/>
    <x v="1"/>
    <n v="43383.4"/>
    <n v="42333.599999999999"/>
    <x v="1223"/>
    <n v="172.41"/>
    <x v="1"/>
    <x v="2"/>
  </r>
  <r>
    <s v="INV11164"/>
    <s v="CUST1050"/>
    <d v="2022-02-18T12:00:00"/>
    <x v="2"/>
    <s v="2022"/>
    <x v="3"/>
    <x v="1"/>
    <n v="20805.32"/>
    <n v="8234.6299999999992"/>
    <x v="1402"/>
    <n v="127.63"/>
    <x v="1"/>
    <x v="2"/>
  </r>
  <r>
    <s v="INV10612"/>
    <s v="CUST1083"/>
    <d v="2022-01-26T12:00:00"/>
    <x v="1"/>
    <s v="2022"/>
    <x v="3"/>
    <x v="1"/>
    <n v="11824.47"/>
    <n v="30138.84"/>
    <x v="1403"/>
    <n v="163.12"/>
    <x v="3"/>
    <x v="3"/>
  </r>
  <r>
    <s v="INV11610"/>
    <s v="CUST1054"/>
    <d v="2022-03-09T02:00:00"/>
    <x v="0"/>
    <s v="2022"/>
    <x v="1"/>
    <x v="1"/>
    <n v="33629.39"/>
    <n v="63598.57"/>
    <x v="244"/>
    <n v="157.44999999999999"/>
    <x v="2"/>
    <x v="2"/>
  </r>
  <r>
    <s v="INV11836"/>
    <s v="CUST1095"/>
    <d v="2022-03-18T12:00:00"/>
    <x v="0"/>
    <s v="2022"/>
    <x v="2"/>
    <x v="1"/>
    <n v="17879.91"/>
    <n v="84213.01"/>
    <x v="107"/>
    <n v="247.24"/>
    <x v="1"/>
    <x v="1"/>
  </r>
  <r>
    <s v="INV10464"/>
    <s v="CUST1098"/>
    <d v="2022-01-20T08:00:00"/>
    <x v="1"/>
    <s v="2022"/>
    <x v="1"/>
    <x v="1"/>
    <n v="16242.02"/>
    <n v="44684.04"/>
    <x v="1404"/>
    <n v="103.99"/>
    <x v="1"/>
    <x v="2"/>
  </r>
  <r>
    <s v="INV11345"/>
    <s v="CUST1062"/>
    <d v="2022-02-26T01:00:00"/>
    <x v="2"/>
    <s v="2022"/>
    <x v="2"/>
    <x v="0"/>
    <n v="6140.18"/>
    <n v="25234.74"/>
    <x v="1405"/>
    <n v="212.07"/>
    <x v="1"/>
    <x v="0"/>
  </r>
  <r>
    <s v="INV12020"/>
    <s v="CUST1076"/>
    <d v="2022-03-26T04:00:00"/>
    <x v="0"/>
    <s v="2022"/>
    <x v="0"/>
    <x v="3"/>
    <n v="24038.7"/>
    <n v="27517.759999999998"/>
    <x v="330"/>
    <n v="237.86"/>
    <x v="1"/>
    <x v="0"/>
  </r>
  <r>
    <s v="INV11574"/>
    <s v="CUST1070"/>
    <d v="2022-03-07T14:00:00"/>
    <x v="0"/>
    <s v="2022"/>
    <x v="0"/>
    <x v="1"/>
    <n v="22363.55"/>
    <n v="22635.439999999999"/>
    <x v="1135"/>
    <n v="49.57"/>
    <x v="1"/>
    <x v="4"/>
  </r>
  <r>
    <s v="INV11023"/>
    <s v="CUST1074"/>
    <d v="2022-02-12T15:00:00"/>
    <x v="2"/>
    <s v="2022"/>
    <x v="1"/>
    <x v="1"/>
    <n v="28995.91"/>
    <n v="49258.61"/>
    <x v="1406"/>
    <n v="33.880000000000003"/>
    <x v="1"/>
    <x v="1"/>
  </r>
  <r>
    <s v="INV12850"/>
    <s v="CUST1024"/>
    <d v="2022-04-29T18:00:00"/>
    <x v="3"/>
    <s v="2022"/>
    <x v="1"/>
    <x v="2"/>
    <n v="544.49"/>
    <n v="89997.96"/>
    <x v="712"/>
    <n v="28.61"/>
    <x v="1"/>
    <x v="1"/>
  </r>
  <r>
    <s v="INV12314"/>
    <s v="CUST1070"/>
    <d v="2022-04-07T10:00:00"/>
    <x v="3"/>
    <s v="2022"/>
    <x v="1"/>
    <x v="0"/>
    <n v="2084.5500000000002"/>
    <n v="25334.25"/>
    <x v="1407"/>
    <n v="47.15"/>
    <x v="1"/>
    <x v="2"/>
  </r>
  <r>
    <s v="INV12287"/>
    <s v="CUST1063"/>
    <d v="2022-04-06T07:00:00"/>
    <x v="3"/>
    <s v="2022"/>
    <x v="2"/>
    <x v="1"/>
    <n v="34488.19"/>
    <n v="72026.92"/>
    <x v="88"/>
    <n v="88.96"/>
    <x v="0"/>
    <x v="4"/>
  </r>
  <r>
    <s v="INV10895"/>
    <s v="CUST1052"/>
    <d v="2022-02-07T07:00:00"/>
    <x v="2"/>
    <s v="2022"/>
    <x v="1"/>
    <x v="3"/>
    <n v="14798.18"/>
    <n v="89096.61"/>
    <x v="1408"/>
    <n v="7.32"/>
    <x v="1"/>
    <x v="2"/>
  </r>
  <r>
    <s v="INV11523"/>
    <s v="CUST1039"/>
    <d v="2022-03-05T11:00:00"/>
    <x v="0"/>
    <s v="2022"/>
    <x v="2"/>
    <x v="3"/>
    <n v="2467.14"/>
    <n v="67128.789999999994"/>
    <x v="525"/>
    <n v="27.93"/>
    <x v="1"/>
    <x v="1"/>
  </r>
  <r>
    <s v="INV11111"/>
    <s v="CUST1075"/>
    <d v="2022-02-16T07:00:00"/>
    <x v="2"/>
    <s v="2022"/>
    <x v="3"/>
    <x v="3"/>
    <n v="9219.15"/>
    <n v="34367.25"/>
    <x v="1023"/>
    <n v="296.91000000000003"/>
    <x v="1"/>
    <x v="1"/>
  </r>
  <r>
    <s v="INV11780"/>
    <s v="CUST1079"/>
    <d v="2022-03-16T04:00:00"/>
    <x v="0"/>
    <s v="2022"/>
    <x v="0"/>
    <x v="0"/>
    <n v="16661.03"/>
    <n v="96517.56"/>
    <x v="353"/>
    <n v="92.52"/>
    <x v="1"/>
    <x v="2"/>
  </r>
  <r>
    <s v="INV12727"/>
    <s v="CUST1026"/>
    <d v="2022-04-24T15:00:00"/>
    <x v="3"/>
    <s v="2022"/>
    <x v="3"/>
    <x v="3"/>
    <n v="3484.74"/>
    <n v="15452.06"/>
    <x v="813"/>
    <n v="129.19999999999999"/>
    <x v="2"/>
    <x v="1"/>
  </r>
  <r>
    <s v="INV11489"/>
    <s v="CUST1064"/>
    <d v="2022-03-04T01:00:00"/>
    <x v="0"/>
    <s v="2022"/>
    <x v="2"/>
    <x v="0"/>
    <n v="38554.21"/>
    <n v="907.66"/>
    <x v="1409"/>
    <n v="19.97"/>
    <x v="1"/>
    <x v="2"/>
  </r>
  <r>
    <s v="INV11380"/>
    <s v="CUST1034"/>
    <d v="2022-02-27T12:00:00"/>
    <x v="2"/>
    <s v="2022"/>
    <x v="3"/>
    <x v="0"/>
    <n v="45673.1"/>
    <n v="95802.41"/>
    <x v="1410"/>
    <n v="223.55"/>
    <x v="1"/>
    <x v="0"/>
  </r>
  <r>
    <s v="INV12780"/>
    <s v="CUST1008"/>
    <d v="2022-04-26T20:00:00"/>
    <x v="3"/>
    <s v="2022"/>
    <x v="1"/>
    <x v="0"/>
    <n v="29198.65"/>
    <n v="29983.119999999999"/>
    <x v="796"/>
    <n v="1.52"/>
    <x v="2"/>
    <x v="0"/>
  </r>
  <r>
    <s v="INV11383"/>
    <s v="CUST1077"/>
    <d v="2022-02-27T15:00:00"/>
    <x v="2"/>
    <s v="2022"/>
    <x v="2"/>
    <x v="1"/>
    <n v="5681.97"/>
    <n v="6065.12"/>
    <x v="1331"/>
    <n v="212.58"/>
    <x v="1"/>
    <x v="3"/>
  </r>
  <r>
    <s v="INV11537"/>
    <s v="CUST1097"/>
    <d v="2022-03-06T01:00:00"/>
    <x v="0"/>
    <s v="2022"/>
    <x v="3"/>
    <x v="1"/>
    <n v="10219.89"/>
    <n v="58007.83"/>
    <x v="1411"/>
    <n v="132.04"/>
    <x v="2"/>
    <x v="0"/>
  </r>
  <r>
    <s v="INV12798"/>
    <s v="CUST1071"/>
    <d v="2022-04-27T14:00:00"/>
    <x v="3"/>
    <s v="2022"/>
    <x v="1"/>
    <x v="3"/>
    <n v="41127.660000000003"/>
    <n v="36105.14"/>
    <x v="1412"/>
    <n v="169.1"/>
    <x v="1"/>
    <x v="4"/>
  </r>
  <r>
    <s v="INV11325"/>
    <s v="CUST1061"/>
    <d v="2022-02-25T05:00:00"/>
    <x v="2"/>
    <s v="2022"/>
    <x v="2"/>
    <x v="0"/>
    <n v="22852.37"/>
    <n v="88728.15"/>
    <x v="169"/>
    <n v="233.17"/>
    <x v="1"/>
    <x v="2"/>
  </r>
  <r>
    <s v="INV12396"/>
    <s v="CUST1048"/>
    <d v="2022-04-10T20:00:00"/>
    <x v="3"/>
    <s v="2022"/>
    <x v="2"/>
    <x v="3"/>
    <n v="40140.26"/>
    <n v="93247.31"/>
    <x v="531"/>
    <n v="70.05"/>
    <x v="3"/>
    <x v="4"/>
  </r>
  <r>
    <s v="INV11300"/>
    <s v="CUST1062"/>
    <d v="2022-02-24T04:00:00"/>
    <x v="2"/>
    <s v="2022"/>
    <x v="3"/>
    <x v="3"/>
    <n v="15031.43"/>
    <n v="52230.14"/>
    <x v="1413"/>
    <n v="102.97"/>
    <x v="1"/>
    <x v="4"/>
  </r>
  <r>
    <s v="INV10478"/>
    <s v="CUST1089"/>
    <d v="2022-01-20T22:00:00"/>
    <x v="1"/>
    <s v="2022"/>
    <x v="3"/>
    <x v="1"/>
    <n v="40490.42"/>
    <n v="8666.5300000000007"/>
    <x v="1414"/>
    <n v="70.790000000000006"/>
    <x v="1"/>
    <x v="2"/>
  </r>
  <r>
    <s v="INV11734"/>
    <s v="CUST1024"/>
    <d v="2022-03-14T06:00:00"/>
    <x v="0"/>
    <s v="2022"/>
    <x v="3"/>
    <x v="1"/>
    <n v="13930.48"/>
    <n v="82653.679999999993"/>
    <x v="733"/>
    <n v="228.61"/>
    <x v="1"/>
    <x v="2"/>
  </r>
  <r>
    <s v="INV10918"/>
    <s v="CUST1060"/>
    <d v="2022-02-08T06:00:00"/>
    <x v="2"/>
    <s v="2022"/>
    <x v="1"/>
    <x v="1"/>
    <n v="41895.279999999999"/>
    <n v="68281.05"/>
    <x v="431"/>
    <n v="159.44"/>
    <x v="3"/>
    <x v="4"/>
  </r>
  <r>
    <s v="INV10520"/>
    <s v="CUST1038"/>
    <d v="2022-01-22T16:00:00"/>
    <x v="1"/>
    <s v="2022"/>
    <x v="1"/>
    <x v="1"/>
    <n v="7149.78"/>
    <n v="8476.19"/>
    <x v="383"/>
    <n v="182.72"/>
    <x v="1"/>
    <x v="2"/>
  </r>
  <r>
    <s v="INV11763"/>
    <s v="CUST1039"/>
    <d v="2022-03-15T11:00:00"/>
    <x v="0"/>
    <s v="2022"/>
    <x v="1"/>
    <x v="2"/>
    <n v="7790.84"/>
    <n v="57551.13"/>
    <x v="665"/>
    <n v="157.74"/>
    <x v="2"/>
    <x v="2"/>
  </r>
  <r>
    <s v="INV12116"/>
    <s v="CUST1049"/>
    <d v="2022-03-30T04:00:00"/>
    <x v="0"/>
    <s v="2022"/>
    <x v="2"/>
    <x v="2"/>
    <n v="32774.230000000003"/>
    <n v="46234.47"/>
    <x v="533"/>
    <n v="126.69"/>
    <x v="0"/>
    <x v="2"/>
  </r>
  <r>
    <s v="INV12964"/>
    <s v="CUST1020"/>
    <d v="2022-05-04T12:00:00"/>
    <x v="4"/>
    <s v="2022"/>
    <x v="1"/>
    <x v="3"/>
    <n v="16292.11"/>
    <n v="22356.22"/>
    <x v="1415"/>
    <n v="276.41000000000003"/>
    <x v="1"/>
    <x v="3"/>
  </r>
  <r>
    <s v="INV11653"/>
    <s v="CUST1044"/>
    <d v="2022-03-10T21:00:00"/>
    <x v="0"/>
    <s v="2022"/>
    <x v="3"/>
    <x v="1"/>
    <n v="22447.1"/>
    <n v="13992.01"/>
    <x v="1416"/>
    <n v="37.78"/>
    <x v="1"/>
    <x v="4"/>
  </r>
  <r>
    <s v="INV11270"/>
    <s v="CUST1051"/>
    <d v="2022-02-22T22:00:00"/>
    <x v="2"/>
    <s v="2022"/>
    <x v="1"/>
    <x v="0"/>
    <n v="16160.32"/>
    <n v="90619.14"/>
    <x v="722"/>
    <n v="165.15"/>
    <x v="1"/>
    <x v="2"/>
  </r>
  <r>
    <s v="INV12929"/>
    <s v="CUST1094"/>
    <d v="2022-05-03T01:00:00"/>
    <x v="4"/>
    <s v="2022"/>
    <x v="2"/>
    <x v="0"/>
    <n v="8120.16"/>
    <n v="24171.87"/>
    <x v="1080"/>
    <n v="80.790000000000006"/>
    <x v="0"/>
    <x v="1"/>
  </r>
  <r>
    <s v="INV10193"/>
    <s v="CUST1026"/>
    <d v="2022-01-09T01:00:00"/>
    <x v="1"/>
    <s v="2022"/>
    <x v="1"/>
    <x v="1"/>
    <n v="18865.169999999998"/>
    <n v="58024.2"/>
    <x v="739"/>
    <n v="99.29"/>
    <x v="1"/>
    <x v="3"/>
  </r>
  <r>
    <s v="INV11925"/>
    <s v="CUST1060"/>
    <d v="2022-03-22T05:00:00"/>
    <x v="0"/>
    <s v="2022"/>
    <x v="2"/>
    <x v="2"/>
    <n v="18938.330000000002"/>
    <n v="82262.86"/>
    <x v="1417"/>
    <n v="56.03"/>
    <x v="1"/>
    <x v="2"/>
  </r>
  <r>
    <s v="INV12681"/>
    <s v="CUST1092"/>
    <d v="2022-04-22T17:00:00"/>
    <x v="3"/>
    <s v="2022"/>
    <x v="0"/>
    <x v="0"/>
    <n v="26985.4"/>
    <n v="73735.06"/>
    <x v="1418"/>
    <n v="138.58000000000001"/>
    <x v="2"/>
    <x v="1"/>
  </r>
  <r>
    <s v="INV11232"/>
    <s v="CUST1042"/>
    <d v="2022-02-21T08:00:00"/>
    <x v="2"/>
    <s v="2022"/>
    <x v="1"/>
    <x v="2"/>
    <n v="39490.19"/>
    <n v="90597.05"/>
    <x v="1419"/>
    <n v="3.06"/>
    <x v="1"/>
    <x v="4"/>
  </r>
  <r>
    <s v="INV10378"/>
    <s v="CUST1094"/>
    <d v="2022-01-16T18:00:00"/>
    <x v="1"/>
    <s v="2022"/>
    <x v="3"/>
    <x v="0"/>
    <n v="2168.08"/>
    <n v="97859.98"/>
    <x v="1420"/>
    <n v="219.97"/>
    <x v="1"/>
    <x v="4"/>
  </r>
  <r>
    <s v="INV10168"/>
    <s v="CUST1035"/>
    <d v="2022-01-08T00:00:00"/>
    <x v="1"/>
    <s v="2022"/>
    <x v="1"/>
    <x v="1"/>
    <n v="42724.21"/>
    <n v="21800.69"/>
    <x v="561"/>
    <n v="133.58000000000001"/>
    <x v="2"/>
    <x v="0"/>
  </r>
  <r>
    <s v="INV10869"/>
    <s v="CUST1078"/>
    <d v="2022-02-06T05:00:00"/>
    <x v="2"/>
    <s v="2022"/>
    <x v="1"/>
    <x v="3"/>
    <n v="24466.6"/>
    <n v="47768.29"/>
    <x v="680"/>
    <n v="178.59"/>
    <x v="3"/>
    <x v="3"/>
  </r>
  <r>
    <s v="INV12623"/>
    <s v="CUST1006"/>
    <d v="2022-04-20T07:00:00"/>
    <x v="3"/>
    <s v="2022"/>
    <x v="2"/>
    <x v="1"/>
    <n v="34766.75"/>
    <n v="20081.62"/>
    <x v="1189"/>
    <n v="19.03"/>
    <x v="1"/>
    <x v="2"/>
  </r>
  <r>
    <s v="INV10933"/>
    <s v="CUST1089"/>
    <d v="2022-02-08T21:00:00"/>
    <x v="2"/>
    <s v="2022"/>
    <x v="1"/>
    <x v="3"/>
    <n v="34275.17"/>
    <n v="98365.89"/>
    <x v="352"/>
    <n v="101.69"/>
    <x v="3"/>
    <x v="1"/>
  </r>
  <r>
    <s v="INV12253"/>
    <s v="CUST1004"/>
    <d v="2022-04-04T21:00:00"/>
    <x v="3"/>
    <s v="2022"/>
    <x v="3"/>
    <x v="2"/>
    <n v="21283.91"/>
    <n v="44436.89"/>
    <x v="1072"/>
    <n v="260.61"/>
    <x v="1"/>
    <x v="2"/>
  </r>
  <r>
    <s v="INV11188"/>
    <s v="CUST1037"/>
    <d v="2022-02-19T12:00:00"/>
    <x v="2"/>
    <s v="2022"/>
    <x v="0"/>
    <x v="1"/>
    <n v="23937.46"/>
    <n v="49526.25"/>
    <x v="949"/>
    <n v="62.43"/>
    <x v="1"/>
    <x v="0"/>
  </r>
  <r>
    <s v="INV11862"/>
    <s v="CUST1049"/>
    <d v="2022-03-19T14:00:00"/>
    <x v="0"/>
    <s v="2022"/>
    <x v="1"/>
    <x v="0"/>
    <n v="32969.81"/>
    <n v="57231.07"/>
    <x v="1421"/>
    <n v="98.3"/>
    <x v="2"/>
    <x v="0"/>
  </r>
  <r>
    <s v="INV11869"/>
    <s v="CUST1098"/>
    <d v="2022-03-19T21:00:00"/>
    <x v="0"/>
    <s v="2022"/>
    <x v="0"/>
    <x v="0"/>
    <n v="40234.04"/>
    <n v="51055.91"/>
    <x v="119"/>
    <n v="2.23"/>
    <x v="2"/>
    <x v="4"/>
  </r>
  <r>
    <s v="INV10567"/>
    <s v="CUST1045"/>
    <d v="2022-01-24T15:00:00"/>
    <x v="1"/>
    <s v="2022"/>
    <x v="3"/>
    <x v="2"/>
    <n v="44051.39"/>
    <n v="74907.86"/>
    <x v="1231"/>
    <n v="130.84"/>
    <x v="1"/>
    <x v="2"/>
  </r>
  <r>
    <s v="INV10247"/>
    <s v="CUST1097"/>
    <d v="2022-01-11T07:00:00"/>
    <x v="1"/>
    <s v="2022"/>
    <x v="1"/>
    <x v="2"/>
    <n v="46654.55"/>
    <n v="85762.78"/>
    <x v="54"/>
    <n v="123.86"/>
    <x v="0"/>
    <x v="3"/>
  </r>
  <r>
    <s v="INV12022"/>
    <s v="CUST1021"/>
    <d v="2022-03-26T06:00:00"/>
    <x v="0"/>
    <s v="2022"/>
    <x v="2"/>
    <x v="2"/>
    <n v="6047.77"/>
    <n v="83355.789999999994"/>
    <x v="38"/>
    <n v="81.680000000000007"/>
    <x v="1"/>
    <x v="1"/>
  </r>
  <r>
    <s v="INV12994"/>
    <s v="CUST1009"/>
    <d v="2022-05-05T18:00:00"/>
    <x v="4"/>
    <s v="2022"/>
    <x v="3"/>
    <x v="2"/>
    <n v="7053.79"/>
    <n v="40731.74"/>
    <x v="1422"/>
    <n v="37.11"/>
    <x v="3"/>
    <x v="0"/>
  </r>
  <r>
    <s v="INV12722"/>
    <s v="CUST1062"/>
    <d v="2022-04-24T10:00:00"/>
    <x v="3"/>
    <s v="2022"/>
    <x v="0"/>
    <x v="2"/>
    <n v="8239.7199999999993"/>
    <n v="97937.07"/>
    <x v="1423"/>
    <n v="110.49"/>
    <x v="3"/>
    <x v="2"/>
  </r>
  <r>
    <s v="INV12280"/>
    <s v="CUST1052"/>
    <d v="2022-04-06T00:00:00"/>
    <x v="3"/>
    <s v="2022"/>
    <x v="3"/>
    <x v="0"/>
    <n v="47588.76"/>
    <n v="96743.42"/>
    <x v="661"/>
    <n v="34.96"/>
    <x v="3"/>
    <x v="2"/>
  </r>
  <r>
    <s v="INV11740"/>
    <s v="CUST1039"/>
    <d v="2022-03-14T12:00:00"/>
    <x v="0"/>
    <s v="2022"/>
    <x v="1"/>
    <x v="3"/>
    <n v="36949.9"/>
    <n v="36492.65"/>
    <x v="833"/>
    <n v="111.8"/>
    <x v="1"/>
    <x v="2"/>
  </r>
  <r>
    <s v="INV11303"/>
    <s v="CUST1027"/>
    <d v="2022-02-24T07:00:00"/>
    <x v="2"/>
    <s v="2022"/>
    <x v="3"/>
    <x v="0"/>
    <n v="36149.94"/>
    <n v="3203.06"/>
    <x v="1339"/>
    <n v="72.09"/>
    <x v="0"/>
    <x v="2"/>
  </r>
  <r>
    <s v="INV11886"/>
    <s v="CUST1097"/>
    <d v="2022-03-20T14:00:00"/>
    <x v="0"/>
    <s v="2022"/>
    <x v="1"/>
    <x v="1"/>
    <n v="37642.92"/>
    <n v="31899.69"/>
    <x v="149"/>
    <n v="36.42"/>
    <x v="1"/>
    <x v="2"/>
  </r>
  <r>
    <s v="INV10877"/>
    <s v="CUST1087"/>
    <d v="2022-02-06T13:00:00"/>
    <x v="2"/>
    <s v="2022"/>
    <x v="0"/>
    <x v="3"/>
    <n v="42510.1"/>
    <n v="63997.75"/>
    <x v="1424"/>
    <n v="129.30000000000001"/>
    <x v="1"/>
    <x v="2"/>
  </r>
  <r>
    <s v="INV12752"/>
    <s v="CUST1081"/>
    <d v="2022-04-25T16:00:00"/>
    <x v="3"/>
    <s v="2022"/>
    <x v="2"/>
    <x v="3"/>
    <n v="14127.03"/>
    <n v="32738.25"/>
    <x v="373"/>
    <n v="93.41"/>
    <x v="0"/>
    <x v="3"/>
  </r>
  <r>
    <s v="INV12865"/>
    <s v="CUST1035"/>
    <d v="2022-04-30T09:00:00"/>
    <x v="3"/>
    <s v="2022"/>
    <x v="1"/>
    <x v="0"/>
    <n v="20276.14"/>
    <n v="8638.1299999999992"/>
    <x v="1425"/>
    <n v="282.14999999999998"/>
    <x v="3"/>
    <x v="4"/>
  </r>
  <r>
    <s v="INV11599"/>
    <s v="CUST1030"/>
    <d v="2022-03-08T15:00:00"/>
    <x v="0"/>
    <s v="2022"/>
    <x v="1"/>
    <x v="1"/>
    <n v="46493.63"/>
    <n v="83845.58"/>
    <x v="1426"/>
    <n v="141.21"/>
    <x v="2"/>
    <x v="2"/>
  </r>
  <r>
    <s v="INV11205"/>
    <s v="CUST1001"/>
    <d v="2022-02-20T05:00:00"/>
    <x v="2"/>
    <s v="2022"/>
    <x v="2"/>
    <x v="1"/>
    <n v="21817.86"/>
    <n v="97100.62"/>
    <x v="24"/>
    <n v="283.72000000000003"/>
    <x v="1"/>
    <x v="2"/>
  </r>
  <r>
    <s v="INV11326"/>
    <s v="CUST1031"/>
    <d v="2022-02-25T06:00:00"/>
    <x v="2"/>
    <s v="2022"/>
    <x v="0"/>
    <x v="3"/>
    <n v="47108.47"/>
    <n v="25996.63"/>
    <x v="1427"/>
    <n v="1.08"/>
    <x v="0"/>
    <x v="4"/>
  </r>
  <r>
    <s v="INV12726"/>
    <s v="CUST1006"/>
    <d v="2022-04-24T14:00:00"/>
    <x v="3"/>
    <s v="2022"/>
    <x v="2"/>
    <x v="3"/>
    <n v="35713.629999999997"/>
    <n v="51149.78"/>
    <x v="92"/>
    <n v="287.13"/>
    <x v="0"/>
    <x v="4"/>
  </r>
  <r>
    <s v="INV11733"/>
    <s v="CUST1066"/>
    <d v="2022-03-14T05:00:00"/>
    <x v="0"/>
    <s v="2022"/>
    <x v="1"/>
    <x v="3"/>
    <n v="12105.61"/>
    <n v="39383.75"/>
    <x v="1025"/>
    <n v="82.61"/>
    <x v="1"/>
    <x v="0"/>
  </r>
  <r>
    <s v="INV11847"/>
    <s v="CUST1019"/>
    <d v="2022-03-18T23:00:00"/>
    <x v="0"/>
    <s v="2022"/>
    <x v="3"/>
    <x v="3"/>
    <n v="34195.31"/>
    <n v="8555.7999999999993"/>
    <x v="1037"/>
    <n v="257.72000000000003"/>
    <x v="1"/>
    <x v="3"/>
  </r>
  <r>
    <s v="INV10042"/>
    <s v="CUST1054"/>
    <d v="2022-01-02T18:00:00"/>
    <x v="1"/>
    <s v="2022"/>
    <x v="1"/>
    <x v="2"/>
    <n v="45759.21"/>
    <n v="7082.19"/>
    <x v="277"/>
    <n v="266.5"/>
    <x v="1"/>
    <x v="2"/>
  </r>
  <r>
    <s v="INV12041"/>
    <s v="CUST1075"/>
    <d v="2022-03-27T01:00:00"/>
    <x v="0"/>
    <s v="2022"/>
    <x v="2"/>
    <x v="2"/>
    <n v="19258.68"/>
    <n v="33331.5"/>
    <x v="1428"/>
    <n v="15.18"/>
    <x v="3"/>
    <x v="3"/>
  </r>
  <r>
    <s v="INV12916"/>
    <s v="CUST1088"/>
    <d v="2022-05-02T12:00:00"/>
    <x v="4"/>
    <s v="2022"/>
    <x v="3"/>
    <x v="3"/>
    <n v="34421.81"/>
    <n v="56323.27"/>
    <x v="1059"/>
    <n v="262.89"/>
    <x v="0"/>
    <x v="1"/>
  </r>
  <r>
    <s v="INV12024"/>
    <s v="CUST1037"/>
    <d v="2022-03-26T08:00:00"/>
    <x v="0"/>
    <s v="2022"/>
    <x v="1"/>
    <x v="3"/>
    <n v="14384.8"/>
    <n v="45920.22"/>
    <x v="882"/>
    <n v="67.62"/>
    <x v="1"/>
    <x v="2"/>
  </r>
  <r>
    <s v="INV10741"/>
    <s v="CUST1015"/>
    <d v="2022-01-31T21:00:00"/>
    <x v="1"/>
    <s v="2022"/>
    <x v="0"/>
    <x v="2"/>
    <n v="49186.76"/>
    <n v="14570.8"/>
    <x v="1183"/>
    <n v="231.72"/>
    <x v="3"/>
    <x v="1"/>
  </r>
  <r>
    <s v="INV12169"/>
    <s v="CUST1055"/>
    <d v="2022-04-01T09:00:00"/>
    <x v="3"/>
    <s v="2022"/>
    <x v="1"/>
    <x v="1"/>
    <n v="17817"/>
    <n v="84981.37"/>
    <x v="1429"/>
    <n v="232.19"/>
    <x v="2"/>
    <x v="2"/>
  </r>
  <r>
    <s v="INV11021"/>
    <s v="CUST1003"/>
    <d v="2022-02-12T13:00:00"/>
    <x v="2"/>
    <s v="2022"/>
    <x v="1"/>
    <x v="1"/>
    <n v="25827.05"/>
    <n v="78343.820000000007"/>
    <x v="248"/>
    <n v="14.2"/>
    <x v="1"/>
    <x v="1"/>
  </r>
  <r>
    <s v="INV10436"/>
    <s v="CUST1062"/>
    <d v="2022-01-19T04:00:00"/>
    <x v="1"/>
    <s v="2022"/>
    <x v="1"/>
    <x v="1"/>
    <n v="11970.55"/>
    <n v="47801.06"/>
    <x v="1430"/>
    <n v="179.48"/>
    <x v="1"/>
    <x v="2"/>
  </r>
  <r>
    <s v="INV12209"/>
    <s v="CUST1001"/>
    <d v="2022-04-03T01:00:00"/>
    <x v="3"/>
    <s v="2022"/>
    <x v="1"/>
    <x v="0"/>
    <n v="36077.24"/>
    <n v="73757.8"/>
    <x v="1134"/>
    <n v="6.84"/>
    <x v="3"/>
    <x v="1"/>
  </r>
  <r>
    <s v="INV11783"/>
    <s v="CUST1096"/>
    <d v="2022-03-16T07:00:00"/>
    <x v="0"/>
    <s v="2022"/>
    <x v="2"/>
    <x v="1"/>
    <n v="1123.4000000000001"/>
    <n v="45914.63"/>
    <x v="1431"/>
    <n v="160.99"/>
    <x v="1"/>
    <x v="1"/>
  </r>
  <r>
    <s v="INV10894"/>
    <s v="CUST1005"/>
    <d v="2022-02-07T06:00:00"/>
    <x v="2"/>
    <s v="2022"/>
    <x v="2"/>
    <x v="0"/>
    <n v="30129.54"/>
    <n v="66652.679999999993"/>
    <x v="1432"/>
    <n v="31.91"/>
    <x v="1"/>
    <x v="3"/>
  </r>
  <r>
    <s v="INV12050"/>
    <s v="CUST1074"/>
    <d v="2022-03-27T10:00:00"/>
    <x v="0"/>
    <s v="2022"/>
    <x v="1"/>
    <x v="1"/>
    <n v="3515.2"/>
    <n v="66251.08"/>
    <x v="1433"/>
    <n v="218.35"/>
    <x v="1"/>
    <x v="4"/>
  </r>
  <r>
    <s v="INV11152"/>
    <s v="CUST1016"/>
    <d v="2022-02-18T00:00:00"/>
    <x v="2"/>
    <s v="2022"/>
    <x v="2"/>
    <x v="2"/>
    <n v="49222.25"/>
    <n v="64611.38"/>
    <x v="1220"/>
    <n v="268.93"/>
    <x v="1"/>
    <x v="2"/>
  </r>
  <r>
    <s v="INV11871"/>
    <s v="CUST1075"/>
    <d v="2022-03-19T23:00:00"/>
    <x v="0"/>
    <s v="2022"/>
    <x v="1"/>
    <x v="2"/>
    <n v="38801.08"/>
    <n v="33577.480000000003"/>
    <x v="1070"/>
    <n v="15.61"/>
    <x v="1"/>
    <x v="4"/>
  </r>
  <r>
    <s v="INV12523"/>
    <s v="CUST1071"/>
    <d v="2022-04-16T03:00:00"/>
    <x v="3"/>
    <s v="2022"/>
    <x v="2"/>
    <x v="2"/>
    <n v="6332.75"/>
    <n v="76252.289999999994"/>
    <x v="548"/>
    <n v="151.38999999999999"/>
    <x v="1"/>
    <x v="2"/>
  </r>
  <r>
    <s v="INV10583"/>
    <s v="CUST1028"/>
    <d v="2022-01-25T07:00:00"/>
    <x v="1"/>
    <s v="2022"/>
    <x v="0"/>
    <x v="1"/>
    <n v="48311.62"/>
    <n v="25173.55"/>
    <x v="1434"/>
    <n v="287.43"/>
    <x v="1"/>
    <x v="0"/>
  </r>
  <r>
    <s v="INV12583"/>
    <s v="CUST1013"/>
    <d v="2022-04-18T15:00:00"/>
    <x v="3"/>
    <s v="2022"/>
    <x v="1"/>
    <x v="3"/>
    <n v="4433.46"/>
    <n v="95441.03"/>
    <x v="1435"/>
    <n v="152.5"/>
    <x v="2"/>
    <x v="1"/>
  </r>
  <r>
    <s v="INV10255"/>
    <s v="CUST1069"/>
    <d v="2022-01-11T15:00:00"/>
    <x v="1"/>
    <s v="2022"/>
    <x v="1"/>
    <x v="2"/>
    <n v="3790.76"/>
    <n v="56826.03"/>
    <x v="163"/>
    <n v="255.84"/>
    <x v="3"/>
    <x v="4"/>
  </r>
  <r>
    <s v="INV10750"/>
    <s v="CUST1075"/>
    <d v="2022-02-01T06:00:00"/>
    <x v="2"/>
    <s v="2022"/>
    <x v="3"/>
    <x v="2"/>
    <n v="43425.120000000003"/>
    <n v="94220.03"/>
    <x v="493"/>
    <n v="110.07"/>
    <x v="1"/>
    <x v="4"/>
  </r>
  <r>
    <s v="INV10324"/>
    <s v="CUST1040"/>
    <d v="2022-01-14T12:00:00"/>
    <x v="1"/>
    <s v="2022"/>
    <x v="1"/>
    <x v="0"/>
    <n v="13308.41"/>
    <n v="51970.75"/>
    <x v="158"/>
    <n v="55.95"/>
    <x v="1"/>
    <x v="1"/>
  </r>
  <r>
    <s v="INV11409"/>
    <s v="CUST1000"/>
    <d v="2022-02-28T17:00:00"/>
    <x v="2"/>
    <s v="2022"/>
    <x v="0"/>
    <x v="2"/>
    <n v="16913.62"/>
    <n v="88899.54"/>
    <x v="1432"/>
    <n v="110.63"/>
    <x v="2"/>
    <x v="3"/>
  </r>
  <r>
    <s v="INV11711"/>
    <s v="CUST1060"/>
    <d v="2022-03-13T07:00:00"/>
    <x v="0"/>
    <s v="2022"/>
    <x v="3"/>
    <x v="3"/>
    <n v="34901.61"/>
    <n v="58978.7"/>
    <x v="1436"/>
    <n v="102.62"/>
    <x v="3"/>
    <x v="0"/>
  </r>
  <r>
    <s v="INV10357"/>
    <s v="CUST1068"/>
    <d v="2022-01-15T21:00:00"/>
    <x v="1"/>
    <s v="2022"/>
    <x v="3"/>
    <x v="0"/>
    <n v="48648.35"/>
    <n v="8766.1"/>
    <x v="1437"/>
    <n v="139.97999999999999"/>
    <x v="1"/>
    <x v="1"/>
  </r>
  <r>
    <s v="INV11948"/>
    <s v="CUST1002"/>
    <d v="2022-03-23T04:00:00"/>
    <x v="0"/>
    <s v="2022"/>
    <x v="0"/>
    <x v="3"/>
    <n v="46556.71"/>
    <n v="21655.919999999998"/>
    <x v="1438"/>
    <n v="72.209999999999994"/>
    <x v="3"/>
    <x v="2"/>
  </r>
  <r>
    <s v="INV11369"/>
    <s v="CUST1087"/>
    <d v="2022-02-27T01:00:00"/>
    <x v="2"/>
    <s v="2022"/>
    <x v="0"/>
    <x v="3"/>
    <n v="22402.7"/>
    <n v="44053.38"/>
    <x v="1439"/>
    <n v="279.45999999999998"/>
    <x v="1"/>
    <x v="2"/>
  </r>
  <r>
    <s v="INV11444"/>
    <s v="CUST1021"/>
    <d v="2022-03-02T04:00:00"/>
    <x v="0"/>
    <s v="2022"/>
    <x v="2"/>
    <x v="0"/>
    <n v="28607.01"/>
    <n v="7280.34"/>
    <x v="372"/>
    <n v="281.52999999999997"/>
    <x v="1"/>
    <x v="4"/>
  </r>
  <r>
    <s v="INV11729"/>
    <s v="CUST1066"/>
    <d v="2022-03-14T01:00:00"/>
    <x v="0"/>
    <s v="2022"/>
    <x v="3"/>
    <x v="1"/>
    <n v="29388.63"/>
    <n v="55463.95"/>
    <x v="1337"/>
    <n v="57.48"/>
    <x v="2"/>
    <x v="3"/>
  </r>
  <r>
    <s v="INV10850"/>
    <s v="CUST1093"/>
    <d v="2022-02-05T10:00:00"/>
    <x v="2"/>
    <s v="2022"/>
    <x v="2"/>
    <x v="1"/>
    <n v="17107.71"/>
    <n v="52529.19"/>
    <x v="1247"/>
    <n v="231.67"/>
    <x v="1"/>
    <x v="4"/>
  </r>
  <r>
    <s v="INV12052"/>
    <s v="CUST1079"/>
    <d v="2022-03-27T12:00:00"/>
    <x v="0"/>
    <s v="2022"/>
    <x v="2"/>
    <x v="1"/>
    <n v="13058.82"/>
    <n v="89313.69"/>
    <x v="1440"/>
    <n v="101.09"/>
    <x v="3"/>
    <x v="3"/>
  </r>
  <r>
    <s v="INV10366"/>
    <s v="CUST1043"/>
    <d v="2022-01-16T06:00:00"/>
    <x v="1"/>
    <s v="2022"/>
    <x v="1"/>
    <x v="2"/>
    <n v="20347.060000000001"/>
    <n v="34866.53"/>
    <x v="1441"/>
    <n v="98.02"/>
    <x v="3"/>
    <x v="2"/>
  </r>
  <r>
    <s v="INV10263"/>
    <s v="CUST1089"/>
    <d v="2022-01-11T23:00:00"/>
    <x v="1"/>
    <s v="2022"/>
    <x v="3"/>
    <x v="2"/>
    <n v="6632.12"/>
    <n v="61642.25"/>
    <x v="1258"/>
    <n v="289.33999999999997"/>
    <x v="1"/>
    <x v="2"/>
  </r>
  <r>
    <s v="INV10132"/>
    <s v="CUST1022"/>
    <d v="2022-01-06T12:00:00"/>
    <x v="1"/>
    <s v="2022"/>
    <x v="1"/>
    <x v="1"/>
    <n v="25380.38"/>
    <n v="62334.99"/>
    <x v="1442"/>
    <n v="135.91"/>
    <x v="2"/>
    <x v="0"/>
  </r>
  <r>
    <s v="INV11766"/>
    <s v="CUST1061"/>
    <d v="2022-03-15T14:00:00"/>
    <x v="0"/>
    <s v="2022"/>
    <x v="1"/>
    <x v="1"/>
    <n v="5529.37"/>
    <n v="26378.85"/>
    <x v="659"/>
    <n v="161.6"/>
    <x v="1"/>
    <x v="1"/>
  </r>
  <r>
    <s v="INV10273"/>
    <s v="CUST1081"/>
    <d v="2022-01-12T09:00:00"/>
    <x v="1"/>
    <s v="2022"/>
    <x v="1"/>
    <x v="3"/>
    <n v="18455.689999999999"/>
    <n v="32430.55"/>
    <x v="1001"/>
    <n v="212.1"/>
    <x v="0"/>
    <x v="4"/>
  </r>
  <r>
    <s v="INV11069"/>
    <s v="CUST1013"/>
    <d v="2022-02-14T13:00:00"/>
    <x v="2"/>
    <s v="2022"/>
    <x v="3"/>
    <x v="1"/>
    <n v="14688.68"/>
    <n v="66966.179999999993"/>
    <x v="1129"/>
    <n v="247.04"/>
    <x v="0"/>
    <x v="2"/>
  </r>
  <r>
    <s v="INV10535"/>
    <s v="CUST1000"/>
    <d v="2022-01-23T07:00:00"/>
    <x v="1"/>
    <s v="2022"/>
    <x v="1"/>
    <x v="2"/>
    <n v="22016.68"/>
    <n v="32312.28"/>
    <x v="392"/>
    <n v="156.12"/>
    <x v="3"/>
    <x v="3"/>
  </r>
  <r>
    <s v="INV11056"/>
    <s v="CUST1043"/>
    <d v="2022-02-14T00:00:00"/>
    <x v="2"/>
    <s v="2022"/>
    <x v="1"/>
    <x v="2"/>
    <n v="42897.27"/>
    <n v="77165.86"/>
    <x v="1220"/>
    <n v="271.73"/>
    <x v="0"/>
    <x v="4"/>
  </r>
  <r>
    <s v="INV11945"/>
    <s v="CUST1045"/>
    <d v="2022-03-23T01:00:00"/>
    <x v="0"/>
    <s v="2022"/>
    <x v="1"/>
    <x v="0"/>
    <n v="48689.29"/>
    <n v="53895.82"/>
    <x v="160"/>
    <n v="202.17"/>
    <x v="2"/>
    <x v="1"/>
  </r>
  <r>
    <s v="INV12465"/>
    <s v="CUST1020"/>
    <d v="2022-04-13T17:00:00"/>
    <x v="3"/>
    <s v="2022"/>
    <x v="1"/>
    <x v="0"/>
    <n v="9582.76"/>
    <n v="84680.83"/>
    <x v="1120"/>
    <n v="267.23"/>
    <x v="2"/>
    <x v="0"/>
  </r>
  <r>
    <s v="INV11194"/>
    <s v="CUST1051"/>
    <d v="2022-02-19T18:00:00"/>
    <x v="2"/>
    <s v="2022"/>
    <x v="2"/>
    <x v="3"/>
    <n v="40285.71"/>
    <n v="18083.8"/>
    <x v="693"/>
    <n v="65.14"/>
    <x v="0"/>
    <x v="3"/>
  </r>
  <r>
    <s v="INV12804"/>
    <s v="CUST1087"/>
    <d v="2022-04-27T20:00:00"/>
    <x v="3"/>
    <s v="2022"/>
    <x v="1"/>
    <x v="2"/>
    <n v="12716.34"/>
    <n v="89070.32"/>
    <x v="1443"/>
    <n v="246.58"/>
    <x v="1"/>
    <x v="3"/>
  </r>
  <r>
    <s v="INV12015"/>
    <s v="CUST1096"/>
    <d v="2022-03-25T23:00:00"/>
    <x v="0"/>
    <s v="2022"/>
    <x v="1"/>
    <x v="3"/>
    <n v="7656.56"/>
    <n v="49718.06"/>
    <x v="1440"/>
    <n v="148.12"/>
    <x v="1"/>
    <x v="2"/>
  </r>
  <r>
    <s v="INV12473"/>
    <s v="CUST1070"/>
    <d v="2022-04-14T01:00:00"/>
    <x v="3"/>
    <s v="2022"/>
    <x v="2"/>
    <x v="1"/>
    <n v="49212.19"/>
    <n v="5994.43"/>
    <x v="147"/>
    <n v="291.25"/>
    <x v="1"/>
    <x v="4"/>
  </r>
  <r>
    <s v="INV11103"/>
    <s v="CUST1068"/>
    <d v="2022-02-15T23:00:00"/>
    <x v="2"/>
    <s v="2022"/>
    <x v="0"/>
    <x v="2"/>
    <n v="3527.7"/>
    <n v="72229.91"/>
    <x v="1444"/>
    <n v="250.17"/>
    <x v="1"/>
    <x v="0"/>
  </r>
  <r>
    <s v="INV11817"/>
    <s v="CUST1011"/>
    <d v="2022-03-17T17:00:00"/>
    <x v="0"/>
    <s v="2022"/>
    <x v="1"/>
    <x v="1"/>
    <n v="20336.23"/>
    <n v="78331.56"/>
    <x v="83"/>
    <n v="70.16"/>
    <x v="1"/>
    <x v="2"/>
  </r>
  <r>
    <s v="INV11378"/>
    <s v="CUST1007"/>
    <d v="2022-02-27T10:00:00"/>
    <x v="2"/>
    <s v="2022"/>
    <x v="2"/>
    <x v="0"/>
    <n v="6733.16"/>
    <n v="21218.880000000001"/>
    <x v="328"/>
    <n v="221.09"/>
    <x v="1"/>
    <x v="3"/>
  </r>
  <r>
    <s v="INV12046"/>
    <s v="CUST1061"/>
    <d v="2022-03-27T06:00:00"/>
    <x v="0"/>
    <s v="2022"/>
    <x v="1"/>
    <x v="1"/>
    <n v="40302.53"/>
    <n v="81675.899999999994"/>
    <x v="707"/>
    <n v="68.31"/>
    <x v="2"/>
    <x v="3"/>
  </r>
  <r>
    <s v="INV10071"/>
    <s v="CUST1003"/>
    <d v="2022-01-03T23:00:00"/>
    <x v="1"/>
    <s v="2022"/>
    <x v="2"/>
    <x v="0"/>
    <n v="47061.32"/>
    <n v="64746.41"/>
    <x v="1445"/>
    <n v="168.19"/>
    <x v="0"/>
    <x v="4"/>
  </r>
  <r>
    <s v="INV12393"/>
    <s v="CUST1029"/>
    <d v="2022-04-10T17:00:00"/>
    <x v="3"/>
    <s v="2022"/>
    <x v="2"/>
    <x v="3"/>
    <n v="24658.9"/>
    <n v="96825.98"/>
    <x v="445"/>
    <n v="263.70999999999998"/>
    <x v="2"/>
    <x v="3"/>
  </r>
  <r>
    <s v="INV11476"/>
    <s v="CUST1052"/>
    <d v="2022-03-03T12:00:00"/>
    <x v="0"/>
    <s v="2022"/>
    <x v="1"/>
    <x v="1"/>
    <n v="34762.870000000003"/>
    <n v="35228.33"/>
    <x v="382"/>
    <n v="279.45999999999998"/>
    <x v="1"/>
    <x v="2"/>
  </r>
  <r>
    <s v="INV12946"/>
    <s v="CUST1029"/>
    <d v="2022-05-03T18:00:00"/>
    <x v="4"/>
    <s v="2022"/>
    <x v="2"/>
    <x v="1"/>
    <n v="43521.09"/>
    <n v="87615.679999999993"/>
    <x v="701"/>
    <n v="148.07"/>
    <x v="2"/>
    <x v="2"/>
  </r>
  <r>
    <s v="INV11299"/>
    <s v="CUST1028"/>
    <d v="2022-02-24T03:00:00"/>
    <x v="2"/>
    <s v="2022"/>
    <x v="3"/>
    <x v="0"/>
    <n v="20083.07"/>
    <n v="86079.12"/>
    <x v="538"/>
    <n v="155.52000000000001"/>
    <x v="1"/>
    <x v="1"/>
  </r>
  <r>
    <s v="INV11601"/>
    <s v="CUST1098"/>
    <d v="2022-03-08T17:00:00"/>
    <x v="0"/>
    <s v="2022"/>
    <x v="0"/>
    <x v="2"/>
    <n v="3942.32"/>
    <n v="66467.05"/>
    <x v="1446"/>
    <n v="193.15"/>
    <x v="1"/>
    <x v="3"/>
  </r>
  <r>
    <s v="INV12954"/>
    <s v="CUST1004"/>
    <d v="2022-05-04T02:00:00"/>
    <x v="4"/>
    <s v="2022"/>
    <x v="0"/>
    <x v="0"/>
    <n v="28891.01"/>
    <n v="21920.47"/>
    <x v="1447"/>
    <n v="217.31"/>
    <x v="1"/>
    <x v="2"/>
  </r>
  <r>
    <s v="INV11917"/>
    <s v="CUST1056"/>
    <d v="2022-03-21T21:00:00"/>
    <x v="0"/>
    <s v="2022"/>
    <x v="2"/>
    <x v="1"/>
    <n v="27131.97"/>
    <n v="14594.44"/>
    <x v="629"/>
    <n v="213.01"/>
    <x v="3"/>
    <x v="2"/>
  </r>
  <r>
    <s v="INV12023"/>
    <s v="CUST1065"/>
    <d v="2022-03-26T07:00:00"/>
    <x v="0"/>
    <s v="2022"/>
    <x v="2"/>
    <x v="0"/>
    <n v="21311.5"/>
    <n v="92920.71"/>
    <x v="1448"/>
    <n v="178"/>
    <x v="0"/>
    <x v="4"/>
  </r>
  <r>
    <s v="INV12972"/>
    <s v="CUST1035"/>
    <d v="2022-05-04T20:00:00"/>
    <x v="4"/>
    <s v="2022"/>
    <x v="2"/>
    <x v="0"/>
    <n v="12829.64"/>
    <n v="75186.48"/>
    <x v="1449"/>
    <n v="215.78"/>
    <x v="2"/>
    <x v="1"/>
  </r>
  <r>
    <s v="INV11375"/>
    <s v="CUST1050"/>
    <d v="2022-02-27T07:00:00"/>
    <x v="2"/>
    <s v="2022"/>
    <x v="1"/>
    <x v="2"/>
    <n v="18636.53"/>
    <n v="74191.91"/>
    <x v="1450"/>
    <n v="148.27000000000001"/>
    <x v="2"/>
    <x v="3"/>
  </r>
  <r>
    <s v="INV10987"/>
    <s v="CUST1089"/>
    <d v="2022-02-11T03:00:00"/>
    <x v="2"/>
    <s v="2022"/>
    <x v="2"/>
    <x v="1"/>
    <n v="28024.34"/>
    <n v="26441.18"/>
    <x v="1451"/>
    <n v="241.78"/>
    <x v="3"/>
    <x v="4"/>
  </r>
  <r>
    <s v="INV12627"/>
    <s v="CUST1014"/>
    <d v="2022-04-20T11:00:00"/>
    <x v="3"/>
    <s v="2022"/>
    <x v="2"/>
    <x v="3"/>
    <n v="23611.119999999999"/>
    <n v="94542.1"/>
    <x v="1452"/>
    <n v="208.02"/>
    <x v="3"/>
    <x v="0"/>
  </r>
  <r>
    <s v="INV12641"/>
    <s v="CUST1024"/>
    <d v="2022-04-21T01:00:00"/>
    <x v="3"/>
    <s v="2022"/>
    <x v="2"/>
    <x v="3"/>
    <n v="29299.02"/>
    <n v="48376.54"/>
    <x v="142"/>
    <n v="206"/>
    <x v="0"/>
    <x v="1"/>
  </r>
  <r>
    <s v="INV11741"/>
    <s v="CUST1024"/>
    <d v="2022-03-14T13:00:00"/>
    <x v="0"/>
    <s v="2022"/>
    <x v="0"/>
    <x v="0"/>
    <n v="9899.24"/>
    <n v="23132.01"/>
    <x v="1453"/>
    <n v="165.81"/>
    <x v="1"/>
    <x v="4"/>
  </r>
  <r>
    <s v="INV12036"/>
    <s v="CUST1005"/>
    <d v="2022-03-26T20:00:00"/>
    <x v="0"/>
    <s v="2022"/>
    <x v="3"/>
    <x v="1"/>
    <n v="9854.7099999999991"/>
    <n v="42989.07"/>
    <x v="529"/>
    <n v="257.01"/>
    <x v="0"/>
    <x v="4"/>
  </r>
  <r>
    <s v="INV10160"/>
    <s v="CUST1051"/>
    <d v="2022-01-07T16:00:00"/>
    <x v="1"/>
    <s v="2022"/>
    <x v="0"/>
    <x v="3"/>
    <n v="23919.4"/>
    <n v="49680.73"/>
    <x v="806"/>
    <n v="234.5"/>
    <x v="1"/>
    <x v="2"/>
  </r>
  <r>
    <s v="INV10546"/>
    <s v="CUST1023"/>
    <d v="2022-01-23T18:00:00"/>
    <x v="1"/>
    <s v="2022"/>
    <x v="3"/>
    <x v="3"/>
    <n v="40851.85"/>
    <n v="51496.52"/>
    <x v="1257"/>
    <n v="36.93"/>
    <x v="1"/>
    <x v="3"/>
  </r>
  <r>
    <s v="INV12514"/>
    <s v="CUST1059"/>
    <d v="2022-04-15T18:00:00"/>
    <x v="3"/>
    <s v="2022"/>
    <x v="2"/>
    <x v="2"/>
    <n v="6025.82"/>
    <n v="35618.800000000003"/>
    <x v="1454"/>
    <n v="181.99"/>
    <x v="1"/>
    <x v="2"/>
  </r>
  <r>
    <s v="INV11867"/>
    <s v="CUST1075"/>
    <d v="2022-03-19T19:00:00"/>
    <x v="0"/>
    <s v="2022"/>
    <x v="1"/>
    <x v="1"/>
    <n v="5304.73"/>
    <n v="35610.44"/>
    <x v="1455"/>
    <n v="28.8"/>
    <x v="1"/>
    <x v="2"/>
  </r>
  <r>
    <s v="INV11157"/>
    <s v="CUST1050"/>
    <d v="2022-02-18T05:00:00"/>
    <x v="2"/>
    <s v="2022"/>
    <x v="1"/>
    <x v="1"/>
    <n v="16445.43"/>
    <n v="99027.54"/>
    <x v="903"/>
    <n v="124.67"/>
    <x v="2"/>
    <x v="2"/>
  </r>
  <r>
    <s v="INV10336"/>
    <s v="CUST1016"/>
    <d v="2022-01-15T00:00:00"/>
    <x v="1"/>
    <s v="2022"/>
    <x v="3"/>
    <x v="3"/>
    <n v="15140.93"/>
    <n v="69984.490000000005"/>
    <x v="1456"/>
    <n v="294.45999999999998"/>
    <x v="1"/>
    <x v="1"/>
  </r>
  <r>
    <s v="INV11234"/>
    <s v="CUST1099"/>
    <d v="2022-02-21T10:00:00"/>
    <x v="2"/>
    <s v="2022"/>
    <x v="3"/>
    <x v="1"/>
    <n v="17293.060000000001"/>
    <n v="35072.120000000003"/>
    <x v="1457"/>
    <n v="44.52"/>
    <x v="3"/>
    <x v="2"/>
  </r>
  <r>
    <s v="INV12706"/>
    <s v="CUST1027"/>
    <d v="2022-04-23T18:00:00"/>
    <x v="3"/>
    <s v="2022"/>
    <x v="2"/>
    <x v="3"/>
    <n v="30808.46"/>
    <n v="93575.27"/>
    <x v="1458"/>
    <n v="110.71"/>
    <x v="3"/>
    <x v="0"/>
  </r>
  <r>
    <s v="INV11244"/>
    <s v="CUST1077"/>
    <d v="2022-02-21T20:00:00"/>
    <x v="2"/>
    <s v="2022"/>
    <x v="0"/>
    <x v="1"/>
    <n v="38167.75"/>
    <n v="66133.929999999993"/>
    <x v="1459"/>
    <n v="34.71"/>
    <x v="0"/>
    <x v="1"/>
  </r>
  <r>
    <s v="INV11274"/>
    <s v="CUST1034"/>
    <d v="2022-02-23T02:00:00"/>
    <x v="2"/>
    <s v="2022"/>
    <x v="1"/>
    <x v="0"/>
    <n v="6857.74"/>
    <n v="80157.09"/>
    <x v="1460"/>
    <n v="121.17"/>
    <x v="3"/>
    <x v="4"/>
  </r>
  <r>
    <s v="INV10236"/>
    <s v="CUST1031"/>
    <d v="2022-01-10T20:00:00"/>
    <x v="1"/>
    <s v="2022"/>
    <x v="0"/>
    <x v="1"/>
    <n v="45419.18"/>
    <n v="53073.3"/>
    <x v="1461"/>
    <n v="230.3"/>
    <x v="0"/>
    <x v="2"/>
  </r>
  <r>
    <s v="INV12965"/>
    <s v="CUST1045"/>
    <d v="2022-05-04T13:00:00"/>
    <x v="4"/>
    <s v="2022"/>
    <x v="1"/>
    <x v="1"/>
    <n v="36085.21"/>
    <n v="12892.71"/>
    <x v="46"/>
    <n v="27.02"/>
    <x v="1"/>
    <x v="4"/>
  </r>
  <r>
    <s v="INV11008"/>
    <s v="CUST1025"/>
    <d v="2022-02-12T00:00:00"/>
    <x v="2"/>
    <s v="2022"/>
    <x v="1"/>
    <x v="1"/>
    <n v="28355.97"/>
    <n v="26857.71"/>
    <x v="458"/>
    <n v="25.74"/>
    <x v="0"/>
    <x v="2"/>
  </r>
  <r>
    <s v="INV10692"/>
    <s v="CUST1089"/>
    <d v="2022-01-29T20:00:00"/>
    <x v="1"/>
    <s v="2022"/>
    <x v="0"/>
    <x v="2"/>
    <n v="16643.38"/>
    <n v="4292.8500000000004"/>
    <x v="866"/>
    <n v="159.07"/>
    <x v="2"/>
    <x v="4"/>
  </r>
  <r>
    <s v="INV12712"/>
    <s v="CUST1003"/>
    <d v="2022-04-24T00:00:00"/>
    <x v="3"/>
    <s v="2022"/>
    <x v="1"/>
    <x v="1"/>
    <n v="27939.759999999998"/>
    <n v="51809.29"/>
    <x v="1462"/>
    <n v="154.66"/>
    <x v="2"/>
    <x v="3"/>
  </r>
  <r>
    <s v="INV10173"/>
    <s v="CUST1085"/>
    <d v="2022-01-08T05:00:00"/>
    <x v="1"/>
    <s v="2022"/>
    <x v="2"/>
    <x v="1"/>
    <n v="24147.91"/>
    <n v="55295.1"/>
    <x v="1154"/>
    <n v="80.760000000000005"/>
    <x v="1"/>
    <x v="2"/>
  </r>
  <r>
    <s v="INV12649"/>
    <s v="CUST1053"/>
    <d v="2022-04-21T09:00:00"/>
    <x v="3"/>
    <s v="2022"/>
    <x v="1"/>
    <x v="0"/>
    <n v="3479.07"/>
    <n v="49788.38"/>
    <x v="668"/>
    <n v="83.17"/>
    <x v="0"/>
    <x v="2"/>
  </r>
  <r>
    <s v="INV11030"/>
    <s v="CUST1008"/>
    <d v="2022-02-12T22:00:00"/>
    <x v="2"/>
    <s v="2022"/>
    <x v="1"/>
    <x v="3"/>
    <n v="22243.35"/>
    <n v="1943.88"/>
    <x v="853"/>
    <n v="259.93"/>
    <x v="2"/>
    <x v="2"/>
  </r>
  <r>
    <s v="INV12906"/>
    <s v="CUST1012"/>
    <d v="2022-05-02T02:00:00"/>
    <x v="4"/>
    <s v="2022"/>
    <x v="0"/>
    <x v="0"/>
    <n v="23551.33"/>
    <n v="56555.75"/>
    <x v="1463"/>
    <n v="220.18"/>
    <x v="1"/>
    <x v="4"/>
  </r>
  <r>
    <s v="INV10939"/>
    <s v="CUST1044"/>
    <d v="2022-02-09T03:00:00"/>
    <x v="2"/>
    <s v="2022"/>
    <x v="0"/>
    <x v="3"/>
    <n v="40398.82"/>
    <n v="60041.45"/>
    <x v="1464"/>
    <n v="162.03"/>
    <x v="1"/>
    <x v="2"/>
  </r>
  <r>
    <s v="INV10343"/>
    <s v="CUST1029"/>
    <d v="2022-01-15T07:00:00"/>
    <x v="1"/>
    <s v="2022"/>
    <x v="0"/>
    <x v="3"/>
    <n v="20204.77"/>
    <n v="91483.91"/>
    <x v="951"/>
    <n v="12.87"/>
    <x v="3"/>
    <x v="1"/>
  </r>
  <r>
    <s v="INV12064"/>
    <s v="CUST1011"/>
    <d v="2022-03-28T00:00:00"/>
    <x v="0"/>
    <s v="2022"/>
    <x v="2"/>
    <x v="0"/>
    <n v="17568.68"/>
    <n v="22004.639999999999"/>
    <x v="1465"/>
    <n v="240.63"/>
    <x v="3"/>
    <x v="2"/>
  </r>
  <r>
    <s v="INV11025"/>
    <s v="CUST1061"/>
    <d v="2022-02-12T17:00:00"/>
    <x v="2"/>
    <s v="2022"/>
    <x v="1"/>
    <x v="1"/>
    <n v="33713.14"/>
    <n v="61170.61"/>
    <x v="1466"/>
    <n v="135.36000000000001"/>
    <x v="2"/>
    <x v="3"/>
  </r>
  <r>
    <s v="INV10076"/>
    <s v="CUST1053"/>
    <d v="2022-01-04T04:00:00"/>
    <x v="1"/>
    <s v="2022"/>
    <x v="1"/>
    <x v="3"/>
    <n v="6256.58"/>
    <n v="58499.19"/>
    <x v="248"/>
    <n v="149.56"/>
    <x v="2"/>
    <x v="4"/>
  </r>
  <r>
    <s v="INV12503"/>
    <s v="CUST1096"/>
    <d v="2022-04-15T07:00:00"/>
    <x v="3"/>
    <s v="2022"/>
    <x v="3"/>
    <x v="1"/>
    <n v="39496.39"/>
    <n v="55035.85"/>
    <x v="1467"/>
    <n v="241.72"/>
    <x v="0"/>
    <x v="2"/>
  </r>
  <r>
    <s v="INV12316"/>
    <s v="CUST1084"/>
    <d v="2022-04-07T12:00:00"/>
    <x v="3"/>
    <s v="2022"/>
    <x v="0"/>
    <x v="1"/>
    <n v="12219.24"/>
    <n v="3113.12"/>
    <x v="1468"/>
    <n v="1.52"/>
    <x v="2"/>
    <x v="2"/>
  </r>
  <r>
    <s v="INV10696"/>
    <s v="CUST1044"/>
    <d v="2022-01-30T00:00:00"/>
    <x v="1"/>
    <s v="2022"/>
    <x v="1"/>
    <x v="1"/>
    <n v="17796.099999999999"/>
    <n v="95039.31"/>
    <x v="1469"/>
    <n v="165.42"/>
    <x v="1"/>
    <x v="2"/>
  </r>
  <r>
    <s v="INV12663"/>
    <s v="CUST1078"/>
    <d v="2022-04-21T23:00:00"/>
    <x v="3"/>
    <s v="2022"/>
    <x v="1"/>
    <x v="2"/>
    <n v="2845.43"/>
    <n v="62529.13"/>
    <x v="1470"/>
    <n v="148.27000000000001"/>
    <x v="1"/>
    <x v="3"/>
  </r>
  <r>
    <s v="INV12882"/>
    <s v="CUST1017"/>
    <d v="2022-05-01T02:00:00"/>
    <x v="4"/>
    <s v="2022"/>
    <x v="1"/>
    <x v="3"/>
    <n v="2761.34"/>
    <n v="77552.27"/>
    <x v="1471"/>
    <n v="88.56"/>
    <x v="2"/>
    <x v="3"/>
  </r>
  <r>
    <s v="INV11122"/>
    <s v="CUST1010"/>
    <d v="2022-02-16T18:00:00"/>
    <x v="2"/>
    <s v="2022"/>
    <x v="2"/>
    <x v="0"/>
    <n v="41929.07"/>
    <n v="39881.18"/>
    <x v="1062"/>
    <n v="232.29"/>
    <x v="2"/>
    <x v="1"/>
  </r>
  <r>
    <s v="INV10137"/>
    <s v="CUST1043"/>
    <d v="2022-01-06T17:00:00"/>
    <x v="1"/>
    <s v="2022"/>
    <x v="1"/>
    <x v="2"/>
    <n v="34494.29"/>
    <n v="73616.61"/>
    <x v="1472"/>
    <n v="154.59"/>
    <x v="2"/>
    <x v="2"/>
  </r>
  <r>
    <s v="INV10517"/>
    <s v="CUST1089"/>
    <d v="2022-01-22T13:00:00"/>
    <x v="1"/>
    <s v="2022"/>
    <x v="2"/>
    <x v="1"/>
    <n v="14241.54"/>
    <n v="64802.17"/>
    <x v="1473"/>
    <n v="29.07"/>
    <x v="1"/>
    <x v="2"/>
  </r>
  <r>
    <s v="INV11699"/>
    <s v="CUST1040"/>
    <d v="2022-03-12T19:00:00"/>
    <x v="0"/>
    <s v="2022"/>
    <x v="2"/>
    <x v="0"/>
    <n v="47762.59"/>
    <n v="8877.85"/>
    <x v="24"/>
    <n v="270.5"/>
    <x v="3"/>
    <x v="2"/>
  </r>
  <r>
    <s v="INV12611"/>
    <s v="CUST1041"/>
    <d v="2022-04-19T19:00:00"/>
    <x v="3"/>
    <s v="2022"/>
    <x v="0"/>
    <x v="1"/>
    <n v="42180.91"/>
    <n v="57872.93"/>
    <x v="1033"/>
    <n v="144.63"/>
    <x v="0"/>
    <x v="3"/>
  </r>
  <r>
    <s v="INV11958"/>
    <s v="CUST1014"/>
    <d v="2022-03-23T14:00:00"/>
    <x v="0"/>
    <s v="2022"/>
    <x v="0"/>
    <x v="3"/>
    <n v="1722.71"/>
    <n v="39739.61"/>
    <x v="155"/>
    <n v="16.84"/>
    <x v="1"/>
    <x v="4"/>
  </r>
  <r>
    <s v="INV11366"/>
    <s v="CUST1064"/>
    <d v="2022-02-26T22:00:00"/>
    <x v="2"/>
    <s v="2022"/>
    <x v="0"/>
    <x v="1"/>
    <n v="38886.239999999998"/>
    <n v="44240.62"/>
    <x v="117"/>
    <n v="49.93"/>
    <x v="0"/>
    <x v="4"/>
  </r>
  <r>
    <s v="INV10605"/>
    <s v="CUST1012"/>
    <d v="2022-01-26T05:00:00"/>
    <x v="1"/>
    <s v="2022"/>
    <x v="1"/>
    <x v="3"/>
    <n v="11636.08"/>
    <n v="80071.460000000006"/>
    <x v="1474"/>
    <n v="131.65"/>
    <x v="2"/>
    <x v="2"/>
  </r>
  <r>
    <s v="INV11046"/>
    <s v="CUST1050"/>
    <d v="2022-02-13T14:00:00"/>
    <x v="2"/>
    <s v="2022"/>
    <x v="2"/>
    <x v="0"/>
    <n v="28862.81"/>
    <n v="97685.74"/>
    <x v="1450"/>
    <n v="230.3"/>
    <x v="3"/>
    <x v="2"/>
  </r>
  <r>
    <s v="INV11953"/>
    <s v="CUST1023"/>
    <d v="2022-03-23T09:00:00"/>
    <x v="0"/>
    <s v="2022"/>
    <x v="0"/>
    <x v="1"/>
    <n v="1283.3800000000001"/>
    <n v="7795.5"/>
    <x v="1475"/>
    <n v="2.87"/>
    <x v="0"/>
    <x v="3"/>
  </r>
  <r>
    <s v="INV11292"/>
    <s v="CUST1024"/>
    <d v="2022-02-23T20:00:00"/>
    <x v="2"/>
    <s v="2022"/>
    <x v="1"/>
    <x v="2"/>
    <n v="4626.37"/>
    <n v="67621.600000000006"/>
    <x v="1476"/>
    <n v="141.46"/>
    <x v="2"/>
    <x v="4"/>
  </r>
  <r>
    <s v="INV10153"/>
    <s v="CUST1014"/>
    <d v="2022-01-07T09:00:00"/>
    <x v="1"/>
    <s v="2022"/>
    <x v="3"/>
    <x v="3"/>
    <n v="7622.99"/>
    <n v="28883.7"/>
    <x v="303"/>
    <n v="221.57"/>
    <x v="2"/>
    <x v="0"/>
  </r>
  <r>
    <s v="INV10182"/>
    <s v="CUST1027"/>
    <d v="2022-01-08T14:00:00"/>
    <x v="1"/>
    <s v="2022"/>
    <x v="0"/>
    <x v="0"/>
    <n v="40078.959999999999"/>
    <n v="22102.36"/>
    <x v="1477"/>
    <n v="38.340000000000003"/>
    <x v="0"/>
    <x v="4"/>
  </r>
  <r>
    <s v="INV11966"/>
    <s v="CUST1008"/>
    <d v="2022-03-23T22:00:00"/>
    <x v="0"/>
    <s v="2022"/>
    <x v="1"/>
    <x v="1"/>
    <n v="49360.85"/>
    <n v="19915.810000000001"/>
    <x v="1478"/>
    <n v="122.1"/>
    <x v="3"/>
    <x v="4"/>
  </r>
  <r>
    <s v="INV10505"/>
    <s v="CUST1056"/>
    <d v="2022-01-22T01:00:00"/>
    <x v="1"/>
    <s v="2022"/>
    <x v="1"/>
    <x v="0"/>
    <n v="48669.98"/>
    <n v="28366.46"/>
    <x v="1479"/>
    <n v="219.26"/>
    <x v="1"/>
    <x v="2"/>
  </r>
  <r>
    <s v="INV11760"/>
    <s v="CUST1068"/>
    <d v="2022-03-15T08:00:00"/>
    <x v="0"/>
    <s v="2022"/>
    <x v="1"/>
    <x v="1"/>
    <n v="33858.550000000003"/>
    <n v="40773.42"/>
    <x v="986"/>
    <n v="7.65"/>
    <x v="2"/>
    <x v="2"/>
  </r>
  <r>
    <s v="INV10898"/>
    <s v="CUST1042"/>
    <d v="2022-02-07T10:00:00"/>
    <x v="2"/>
    <s v="2022"/>
    <x v="0"/>
    <x v="1"/>
    <n v="23649.24"/>
    <n v="59452.73"/>
    <x v="849"/>
    <n v="81.680000000000007"/>
    <x v="3"/>
    <x v="2"/>
  </r>
  <r>
    <s v="INV12123"/>
    <s v="CUST1065"/>
    <d v="2022-03-30T11:00:00"/>
    <x v="0"/>
    <s v="2022"/>
    <x v="1"/>
    <x v="1"/>
    <n v="39169"/>
    <n v="26186.57"/>
    <x v="1480"/>
    <n v="116.86"/>
    <x v="1"/>
    <x v="2"/>
  </r>
  <r>
    <s v="INV10189"/>
    <s v="CUST1088"/>
    <d v="2022-01-08T21:00:00"/>
    <x v="1"/>
    <s v="2022"/>
    <x v="1"/>
    <x v="2"/>
    <n v="38265.870000000003"/>
    <n v="34418.81"/>
    <x v="1481"/>
    <n v="67.239999999999995"/>
    <x v="1"/>
    <x v="2"/>
  </r>
  <r>
    <s v="INV12224"/>
    <s v="CUST1019"/>
    <d v="2022-04-03T16:00:00"/>
    <x v="3"/>
    <s v="2022"/>
    <x v="0"/>
    <x v="2"/>
    <n v="37792"/>
    <n v="91597.47"/>
    <x v="565"/>
    <n v="157.72"/>
    <x v="1"/>
    <x v="4"/>
  </r>
  <r>
    <s v="INV12301"/>
    <s v="CUST1097"/>
    <d v="2022-04-06T21:00:00"/>
    <x v="3"/>
    <s v="2022"/>
    <x v="1"/>
    <x v="0"/>
    <n v="30844.68"/>
    <n v="26497.97"/>
    <x v="1197"/>
    <n v="295.02"/>
    <x v="3"/>
    <x v="1"/>
  </r>
  <r>
    <s v="INV12553"/>
    <s v="CUST1029"/>
    <d v="2022-04-17T09:00:00"/>
    <x v="3"/>
    <s v="2022"/>
    <x v="2"/>
    <x v="1"/>
    <n v="15914.98"/>
    <n v="64872.47"/>
    <x v="1482"/>
    <n v="128.72"/>
    <x v="1"/>
    <x v="4"/>
  </r>
  <r>
    <s v="INV12202"/>
    <s v="CUST1055"/>
    <d v="2022-04-02T18:00:00"/>
    <x v="3"/>
    <s v="2022"/>
    <x v="0"/>
    <x v="3"/>
    <n v="30197.66"/>
    <n v="56751.29"/>
    <x v="617"/>
    <n v="38.340000000000003"/>
    <x v="2"/>
    <x v="4"/>
  </r>
  <r>
    <s v="INV12683"/>
    <s v="CUST1001"/>
    <d v="2022-04-22T19:00:00"/>
    <x v="3"/>
    <s v="2022"/>
    <x v="2"/>
    <x v="2"/>
    <n v="26330.71"/>
    <n v="26133.73"/>
    <x v="1483"/>
    <n v="40.61"/>
    <x v="1"/>
    <x v="0"/>
  </r>
  <r>
    <s v="INV10130"/>
    <s v="CUST1032"/>
    <d v="2022-01-06T10:00:00"/>
    <x v="1"/>
    <s v="2022"/>
    <x v="1"/>
    <x v="1"/>
    <n v="41874.17"/>
    <n v="81539.12"/>
    <x v="856"/>
    <n v="81.67"/>
    <x v="1"/>
    <x v="0"/>
  </r>
  <r>
    <s v="INV10089"/>
    <s v="CUST1014"/>
    <d v="2022-01-04T17:00:00"/>
    <x v="1"/>
    <s v="2022"/>
    <x v="3"/>
    <x v="2"/>
    <n v="39422.089999999997"/>
    <n v="42976.14"/>
    <x v="1484"/>
    <n v="43.64"/>
    <x v="2"/>
    <x v="2"/>
  </r>
  <r>
    <s v="INV10845"/>
    <s v="CUST1011"/>
    <d v="2022-02-05T05:00:00"/>
    <x v="2"/>
    <s v="2022"/>
    <x v="1"/>
    <x v="2"/>
    <n v="1438.26"/>
    <n v="982.3"/>
    <x v="902"/>
    <n v="108.33"/>
    <x v="2"/>
    <x v="1"/>
  </r>
  <r>
    <s v="INV12558"/>
    <s v="CUST1015"/>
    <d v="2022-04-17T14:00:00"/>
    <x v="3"/>
    <s v="2022"/>
    <x v="1"/>
    <x v="3"/>
    <n v="3839.77"/>
    <n v="4184.62"/>
    <x v="1485"/>
    <n v="181.73"/>
    <x v="3"/>
    <x v="4"/>
  </r>
  <r>
    <s v="INV11393"/>
    <s v="CUST1054"/>
    <d v="2022-02-28T01:00:00"/>
    <x v="2"/>
    <s v="2022"/>
    <x v="0"/>
    <x v="1"/>
    <n v="31336.67"/>
    <n v="89786.58"/>
    <x v="1486"/>
    <n v="274.92"/>
    <x v="1"/>
    <x v="2"/>
  </r>
  <r>
    <s v="INV12580"/>
    <s v="CUST1075"/>
    <d v="2022-04-18T12:00:00"/>
    <x v="3"/>
    <s v="2022"/>
    <x v="1"/>
    <x v="0"/>
    <n v="31499.73"/>
    <n v="70225.16"/>
    <x v="489"/>
    <n v="164.46"/>
    <x v="1"/>
    <x v="0"/>
  </r>
  <r>
    <s v="INV10322"/>
    <s v="CUST1079"/>
    <d v="2022-01-14T10:00:00"/>
    <x v="1"/>
    <s v="2022"/>
    <x v="3"/>
    <x v="1"/>
    <n v="7692.67"/>
    <n v="77022.23"/>
    <x v="859"/>
    <n v="85.73"/>
    <x v="0"/>
    <x v="3"/>
  </r>
  <r>
    <s v="INV12038"/>
    <s v="CUST1094"/>
    <d v="2022-03-26T22:00:00"/>
    <x v="0"/>
    <s v="2022"/>
    <x v="0"/>
    <x v="0"/>
    <n v="41606.42"/>
    <n v="58351.72"/>
    <x v="1321"/>
    <n v="50.02"/>
    <x v="2"/>
    <x v="2"/>
  </r>
  <r>
    <s v="INV12971"/>
    <s v="CUST1008"/>
    <d v="2022-05-04T19:00:00"/>
    <x v="4"/>
    <s v="2022"/>
    <x v="3"/>
    <x v="1"/>
    <n v="20639.37"/>
    <n v="61819.75"/>
    <x v="1487"/>
    <n v="82.61"/>
    <x v="1"/>
    <x v="4"/>
  </r>
  <r>
    <s v="INV10718"/>
    <s v="CUST1044"/>
    <d v="2022-01-30T22:00:00"/>
    <x v="1"/>
    <s v="2022"/>
    <x v="1"/>
    <x v="3"/>
    <n v="40880.089999999997"/>
    <n v="98999.06"/>
    <x v="785"/>
    <n v="291.55"/>
    <x v="2"/>
    <x v="0"/>
  </r>
  <r>
    <s v="INV10176"/>
    <s v="CUST1041"/>
    <d v="2022-01-08T08:00:00"/>
    <x v="1"/>
    <s v="2022"/>
    <x v="1"/>
    <x v="1"/>
    <n v="23857.64"/>
    <n v="99054.14"/>
    <x v="1216"/>
    <n v="182.42"/>
    <x v="1"/>
    <x v="4"/>
  </r>
  <r>
    <s v="INV12105"/>
    <s v="CUST1030"/>
    <d v="2022-03-29T17:00:00"/>
    <x v="0"/>
    <s v="2022"/>
    <x v="1"/>
    <x v="1"/>
    <n v="31369.58"/>
    <n v="43075.57"/>
    <x v="611"/>
    <n v="7.29"/>
    <x v="0"/>
    <x v="1"/>
  </r>
  <r>
    <s v="INV10097"/>
    <s v="CUST1081"/>
    <d v="2022-01-05T01:00:00"/>
    <x v="1"/>
    <s v="2022"/>
    <x v="1"/>
    <x v="3"/>
    <n v="33329.629999999997"/>
    <n v="8411.86"/>
    <x v="663"/>
    <n v="68.05"/>
    <x v="0"/>
    <x v="2"/>
  </r>
  <r>
    <s v="INV12869"/>
    <s v="CUST1012"/>
    <d v="2022-04-30T13:00:00"/>
    <x v="3"/>
    <s v="2022"/>
    <x v="3"/>
    <x v="1"/>
    <n v="21062.58"/>
    <n v="7281.76"/>
    <x v="515"/>
    <n v="268.91000000000003"/>
    <x v="2"/>
    <x v="2"/>
  </r>
  <r>
    <s v="INV12992"/>
    <s v="CUST1003"/>
    <d v="2022-05-05T16:00:00"/>
    <x v="4"/>
    <s v="2022"/>
    <x v="2"/>
    <x v="3"/>
    <n v="43254.48"/>
    <n v="5093.2700000000004"/>
    <x v="1488"/>
    <n v="18.89"/>
    <x v="2"/>
    <x v="1"/>
  </r>
  <r>
    <s v="INV11865"/>
    <s v="CUST1046"/>
    <d v="2022-03-19T17:00:00"/>
    <x v="0"/>
    <s v="2022"/>
    <x v="3"/>
    <x v="1"/>
    <n v="7940.27"/>
    <n v="50212.82"/>
    <x v="308"/>
    <n v="273.89999999999998"/>
    <x v="1"/>
    <x v="1"/>
  </r>
  <r>
    <s v="INV12740"/>
    <s v="CUST1020"/>
    <d v="2022-04-25T04:00:00"/>
    <x v="3"/>
    <s v="2022"/>
    <x v="2"/>
    <x v="2"/>
    <n v="33663.480000000003"/>
    <n v="35894.11"/>
    <x v="1489"/>
    <n v="220.64"/>
    <x v="1"/>
    <x v="2"/>
  </r>
  <r>
    <s v="INV10053"/>
    <s v="CUST1059"/>
    <d v="2022-01-03T05:00:00"/>
    <x v="1"/>
    <s v="2022"/>
    <x v="3"/>
    <x v="1"/>
    <n v="13222.34"/>
    <n v="26780.49"/>
    <x v="252"/>
    <n v="188.94"/>
    <x v="0"/>
    <x v="4"/>
  </r>
  <r>
    <s v="INV11093"/>
    <s v="CUST1016"/>
    <d v="2022-02-15T13:00:00"/>
    <x v="2"/>
    <s v="2022"/>
    <x v="3"/>
    <x v="1"/>
    <n v="42221.67"/>
    <n v="53983.99"/>
    <x v="1490"/>
    <n v="71.239999999999995"/>
    <x v="2"/>
    <x v="4"/>
  </r>
  <r>
    <s v="INV12927"/>
    <s v="CUST1026"/>
    <d v="2022-05-02T23:00:00"/>
    <x v="4"/>
    <s v="2022"/>
    <x v="3"/>
    <x v="1"/>
    <n v="4682.46"/>
    <n v="15921.46"/>
    <x v="1446"/>
    <n v="115.2"/>
    <x v="3"/>
    <x v="0"/>
  </r>
  <r>
    <s v="INV12190"/>
    <s v="CUST1075"/>
    <d v="2022-04-02T06:00:00"/>
    <x v="3"/>
    <s v="2022"/>
    <x v="2"/>
    <x v="1"/>
    <n v="43594.59"/>
    <n v="99555.25"/>
    <x v="1491"/>
    <n v="263.14999999999998"/>
    <x v="1"/>
    <x v="2"/>
  </r>
  <r>
    <s v="INV10621"/>
    <s v="CUST1060"/>
    <d v="2022-01-26T21:00:00"/>
    <x v="1"/>
    <s v="2022"/>
    <x v="1"/>
    <x v="1"/>
    <n v="46100.15"/>
    <n v="99827.92"/>
    <x v="181"/>
    <n v="55.18"/>
    <x v="2"/>
    <x v="0"/>
  </r>
  <r>
    <s v="INV12735"/>
    <s v="CUST1001"/>
    <d v="2022-04-24T23:00:00"/>
    <x v="3"/>
    <s v="2022"/>
    <x v="1"/>
    <x v="1"/>
    <n v="44379.25"/>
    <n v="79128.11"/>
    <x v="1357"/>
    <n v="207.68"/>
    <x v="3"/>
    <x v="2"/>
  </r>
  <r>
    <s v="INV10634"/>
    <s v="CUST1011"/>
    <d v="2022-01-27T10:00:00"/>
    <x v="1"/>
    <s v="2022"/>
    <x v="0"/>
    <x v="0"/>
    <n v="27838.54"/>
    <n v="53182.95"/>
    <x v="280"/>
    <n v="223.74"/>
    <x v="1"/>
    <x v="2"/>
  </r>
  <r>
    <s v="INV10977"/>
    <s v="CUST1098"/>
    <d v="2022-02-10T17:00:00"/>
    <x v="2"/>
    <s v="2022"/>
    <x v="0"/>
    <x v="1"/>
    <n v="44124.69"/>
    <n v="22541.41"/>
    <x v="1492"/>
    <n v="213.98"/>
    <x v="0"/>
    <x v="3"/>
  </r>
  <r>
    <s v="INV10909"/>
    <s v="CUST1055"/>
    <d v="2022-02-07T21:00:00"/>
    <x v="2"/>
    <s v="2022"/>
    <x v="3"/>
    <x v="3"/>
    <n v="34055.699999999997"/>
    <n v="39751.5"/>
    <x v="780"/>
    <n v="82"/>
    <x v="0"/>
    <x v="4"/>
  </r>
  <r>
    <s v="INV10149"/>
    <s v="CUST1013"/>
    <d v="2022-01-07T05:00:00"/>
    <x v="1"/>
    <s v="2022"/>
    <x v="1"/>
    <x v="0"/>
    <n v="10039.6"/>
    <n v="72865.78"/>
    <x v="1493"/>
    <n v="50.02"/>
    <x v="0"/>
    <x v="0"/>
  </r>
  <r>
    <s v="INV10229"/>
    <s v="CUST1096"/>
    <d v="2022-01-10T13:00:00"/>
    <x v="1"/>
    <s v="2022"/>
    <x v="1"/>
    <x v="1"/>
    <n v="14525.51"/>
    <n v="9226.25"/>
    <x v="1494"/>
    <n v="123.06"/>
    <x v="0"/>
    <x v="2"/>
  </r>
  <r>
    <s v="INV11289"/>
    <s v="CUST1050"/>
    <d v="2022-02-23T17:00:00"/>
    <x v="2"/>
    <s v="2022"/>
    <x v="0"/>
    <x v="3"/>
    <n v="20238.2"/>
    <n v="54524.19"/>
    <x v="1495"/>
    <n v="286.17"/>
    <x v="1"/>
    <x v="1"/>
  </r>
  <r>
    <s v="INV11974"/>
    <s v="CUST1071"/>
    <d v="2022-03-24T06:00:00"/>
    <x v="0"/>
    <s v="2022"/>
    <x v="0"/>
    <x v="1"/>
    <n v="26192.69"/>
    <n v="73427.03"/>
    <x v="221"/>
    <n v="178.76"/>
    <x v="1"/>
    <x v="2"/>
  </r>
  <r>
    <s v="INV10258"/>
    <s v="CUST1002"/>
    <d v="2022-01-11T18:00:00"/>
    <x v="1"/>
    <s v="2022"/>
    <x v="0"/>
    <x v="2"/>
    <n v="42493.63"/>
    <n v="75034.23"/>
    <x v="457"/>
    <n v="180.54"/>
    <x v="0"/>
    <x v="1"/>
  </r>
  <r>
    <s v="INV12199"/>
    <s v="CUST1036"/>
    <d v="2022-04-02T15:00:00"/>
    <x v="3"/>
    <s v="2022"/>
    <x v="3"/>
    <x v="0"/>
    <n v="41536.17"/>
    <n v="13119.8"/>
    <x v="1496"/>
    <n v="236.06"/>
    <x v="1"/>
    <x v="2"/>
  </r>
  <r>
    <s v="INV12783"/>
    <s v="CUST1001"/>
    <d v="2022-04-26T23:00:00"/>
    <x v="3"/>
    <s v="2022"/>
    <x v="0"/>
    <x v="3"/>
    <n v="23241.59"/>
    <n v="51229.46"/>
    <x v="1171"/>
    <n v="238.1"/>
    <x v="2"/>
    <x v="4"/>
  </r>
  <r>
    <s v="INV11417"/>
    <s v="CUST1011"/>
    <d v="2022-03-01T01:00:00"/>
    <x v="0"/>
    <s v="2022"/>
    <x v="1"/>
    <x v="0"/>
    <n v="23770.1"/>
    <n v="94902.67"/>
    <x v="1497"/>
    <n v="49.57"/>
    <x v="3"/>
    <x v="4"/>
  </r>
  <r>
    <s v="INV11438"/>
    <s v="CUST1013"/>
    <d v="2022-03-01T22:00:00"/>
    <x v="0"/>
    <s v="2022"/>
    <x v="0"/>
    <x v="1"/>
    <n v="5288.86"/>
    <n v="24035.53"/>
    <x v="528"/>
    <n v="267.05"/>
    <x v="0"/>
    <x v="3"/>
  </r>
  <r>
    <s v="INV10968"/>
    <s v="CUST1025"/>
    <d v="2022-02-10T08:00:00"/>
    <x v="2"/>
    <s v="2022"/>
    <x v="2"/>
    <x v="0"/>
    <n v="36983.69"/>
    <n v="92470.9"/>
    <x v="1498"/>
    <n v="211.81"/>
    <x v="1"/>
    <x v="2"/>
  </r>
  <r>
    <s v="INV12371"/>
    <s v="CUST1014"/>
    <d v="2022-04-09T19:00:00"/>
    <x v="3"/>
    <s v="2022"/>
    <x v="2"/>
    <x v="1"/>
    <n v="42702.28"/>
    <n v="7060.32"/>
    <x v="1499"/>
    <n v="288.58999999999997"/>
    <x v="2"/>
    <x v="3"/>
  </r>
  <r>
    <s v="INV11064"/>
    <s v="CUST1019"/>
    <d v="2022-02-14T08:00:00"/>
    <x v="2"/>
    <s v="2022"/>
    <x v="1"/>
    <x v="1"/>
    <n v="46632.73"/>
    <n v="49434.21"/>
    <x v="1500"/>
    <n v="296.91000000000003"/>
    <x v="0"/>
    <x v="1"/>
  </r>
  <r>
    <s v="INV10509"/>
    <s v="CUST1068"/>
    <d v="2022-01-22T05:00:00"/>
    <x v="1"/>
    <s v="2022"/>
    <x v="1"/>
    <x v="2"/>
    <n v="12766.56"/>
    <n v="63133.95"/>
    <x v="1501"/>
    <n v="114.48"/>
    <x v="3"/>
    <x v="4"/>
  </r>
  <r>
    <s v="INV10320"/>
    <s v="CUST1053"/>
    <d v="2022-01-14T08:00:00"/>
    <x v="1"/>
    <s v="2022"/>
    <x v="1"/>
    <x v="3"/>
    <n v="45848.89"/>
    <n v="20890.189999999999"/>
    <x v="1502"/>
    <n v="83.57"/>
    <x v="0"/>
    <x v="2"/>
  </r>
  <r>
    <s v="INV10622"/>
    <s v="CUST1018"/>
    <d v="2022-01-26T22:00:00"/>
    <x v="1"/>
    <s v="2022"/>
    <x v="2"/>
    <x v="0"/>
    <n v="9760.7900000000009"/>
    <n v="78074.009999999995"/>
    <x v="11"/>
    <n v="284.11"/>
    <x v="1"/>
    <x v="2"/>
  </r>
  <r>
    <s v="INV10107"/>
    <s v="CUST1064"/>
    <d v="2022-01-05T11:00:00"/>
    <x v="1"/>
    <s v="2022"/>
    <x v="1"/>
    <x v="1"/>
    <n v="38513.74"/>
    <n v="47594.080000000002"/>
    <x v="1425"/>
    <n v="60.88"/>
    <x v="1"/>
    <x v="2"/>
  </r>
  <r>
    <s v="INV10363"/>
    <s v="CUST1063"/>
    <d v="2022-01-16T03:00:00"/>
    <x v="1"/>
    <s v="2022"/>
    <x v="3"/>
    <x v="3"/>
    <n v="28558.95"/>
    <n v="25998.09"/>
    <x v="1503"/>
    <n v="227.74"/>
    <x v="1"/>
    <x v="2"/>
  </r>
  <r>
    <s v="INV12236"/>
    <s v="CUST1042"/>
    <d v="2022-04-04T04:00:00"/>
    <x v="3"/>
    <s v="2022"/>
    <x v="3"/>
    <x v="2"/>
    <n v="8514.82"/>
    <n v="2071.2399999999998"/>
    <x v="1128"/>
    <n v="106.27"/>
    <x v="1"/>
    <x v="2"/>
  </r>
  <r>
    <s v="INV11598"/>
    <s v="CUST1013"/>
    <d v="2022-03-08T14:00:00"/>
    <x v="0"/>
    <s v="2022"/>
    <x v="1"/>
    <x v="1"/>
    <n v="47289.77"/>
    <n v="14341.37"/>
    <x v="1256"/>
    <n v="242.14"/>
    <x v="1"/>
    <x v="2"/>
  </r>
  <r>
    <s v="INV11980"/>
    <s v="CUST1020"/>
    <d v="2022-03-24T12:00:00"/>
    <x v="0"/>
    <s v="2022"/>
    <x v="2"/>
    <x v="1"/>
    <n v="18816.310000000001"/>
    <n v="16892.25"/>
    <x v="1504"/>
    <n v="13.46"/>
    <x v="2"/>
    <x v="0"/>
  </r>
  <r>
    <s v="INV10966"/>
    <s v="CUST1087"/>
    <d v="2022-02-10T06:00:00"/>
    <x v="2"/>
    <s v="2022"/>
    <x v="1"/>
    <x v="3"/>
    <n v="28985.83"/>
    <n v="35352.449999999997"/>
    <x v="1505"/>
    <n v="140.22"/>
    <x v="1"/>
    <x v="4"/>
  </r>
  <r>
    <s v="INV11448"/>
    <s v="CUST1028"/>
    <d v="2022-03-02T08:00:00"/>
    <x v="0"/>
    <s v="2022"/>
    <x v="1"/>
    <x v="1"/>
    <n v="46887.71"/>
    <n v="49901.59"/>
    <x v="280"/>
    <n v="201.89"/>
    <x v="0"/>
    <x v="3"/>
  </r>
  <r>
    <s v="INV11567"/>
    <s v="CUST1058"/>
    <d v="2022-03-07T07:00:00"/>
    <x v="0"/>
    <s v="2022"/>
    <x v="3"/>
    <x v="0"/>
    <n v="36149.300000000003"/>
    <n v="89270.82"/>
    <x v="47"/>
    <n v="173.08"/>
    <x v="1"/>
    <x v="3"/>
  </r>
  <r>
    <s v="INV12392"/>
    <s v="CUST1035"/>
    <d v="2022-04-10T16:00:00"/>
    <x v="3"/>
    <s v="2022"/>
    <x v="1"/>
    <x v="3"/>
    <n v="21645.75"/>
    <n v="43817.8"/>
    <x v="1506"/>
    <n v="179.12"/>
    <x v="1"/>
    <x v="1"/>
  </r>
  <r>
    <s v="INV10666"/>
    <s v="CUST1008"/>
    <d v="2022-01-28T18:00:00"/>
    <x v="1"/>
    <s v="2022"/>
    <x v="1"/>
    <x v="1"/>
    <n v="38899.449999999997"/>
    <n v="65850.429999999993"/>
    <x v="495"/>
    <n v="140.13999999999999"/>
    <x v="2"/>
    <x v="3"/>
  </r>
  <r>
    <s v="INV12338"/>
    <s v="CUST1065"/>
    <d v="2022-04-08T10:00:00"/>
    <x v="3"/>
    <s v="2022"/>
    <x v="1"/>
    <x v="1"/>
    <n v="49858.54"/>
    <n v="72688.14"/>
    <x v="1507"/>
    <n v="262.92"/>
    <x v="1"/>
    <x v="2"/>
  </r>
  <r>
    <s v="INV11539"/>
    <s v="CUST1018"/>
    <d v="2022-03-06T03:00:00"/>
    <x v="0"/>
    <s v="2022"/>
    <x v="1"/>
    <x v="2"/>
    <n v="49804.480000000003"/>
    <n v="90075.59"/>
    <x v="1508"/>
    <n v="294.14"/>
    <x v="1"/>
    <x v="1"/>
  </r>
  <r>
    <s v="INV10515"/>
    <s v="CUST1015"/>
    <d v="2022-01-22T11:00:00"/>
    <x v="1"/>
    <s v="2022"/>
    <x v="3"/>
    <x v="2"/>
    <n v="3666.39"/>
    <n v="38341.15"/>
    <x v="1509"/>
    <n v="98.09"/>
    <x v="0"/>
    <x v="2"/>
  </r>
  <r>
    <s v="INV10512"/>
    <s v="CUST1061"/>
    <d v="2022-01-22T08:00:00"/>
    <x v="1"/>
    <s v="2022"/>
    <x v="3"/>
    <x v="1"/>
    <n v="28478.13"/>
    <n v="60762.22"/>
    <x v="287"/>
    <n v="81.209999999999994"/>
    <x v="3"/>
    <x v="4"/>
  </r>
  <r>
    <s v="INV10561"/>
    <s v="CUST1042"/>
    <d v="2022-01-24T09:00:00"/>
    <x v="1"/>
    <s v="2022"/>
    <x v="3"/>
    <x v="3"/>
    <n v="21584.9"/>
    <n v="4951.8100000000004"/>
    <x v="197"/>
    <n v="4.93"/>
    <x v="2"/>
    <x v="3"/>
  </r>
  <r>
    <s v="INV11318"/>
    <s v="CUST1095"/>
    <d v="2022-02-24T22:00:00"/>
    <x v="2"/>
    <s v="2022"/>
    <x v="2"/>
    <x v="2"/>
    <n v="43721.98"/>
    <n v="8654.36"/>
    <x v="1510"/>
    <n v="59.89"/>
    <x v="0"/>
    <x v="2"/>
  </r>
  <r>
    <s v="INV10788"/>
    <s v="CUST1032"/>
    <d v="2022-02-02T20:00:00"/>
    <x v="2"/>
    <s v="2022"/>
    <x v="1"/>
    <x v="1"/>
    <n v="39621.61"/>
    <n v="6306.36"/>
    <x v="1511"/>
    <n v="122.56"/>
    <x v="3"/>
    <x v="2"/>
  </r>
  <r>
    <s v="INV11526"/>
    <s v="CUST1088"/>
    <d v="2022-03-05T14:00:00"/>
    <x v="0"/>
    <s v="2022"/>
    <x v="3"/>
    <x v="1"/>
    <n v="33022.74"/>
    <n v="58871.95"/>
    <x v="1512"/>
    <n v="102.05"/>
    <x v="0"/>
    <x v="1"/>
  </r>
  <r>
    <s v="INV10327"/>
    <s v="CUST1067"/>
    <d v="2022-01-14T15:00:00"/>
    <x v="1"/>
    <s v="2022"/>
    <x v="1"/>
    <x v="1"/>
    <n v="909.23"/>
    <n v="30029.31"/>
    <x v="308"/>
    <n v="248.75"/>
    <x v="3"/>
    <x v="2"/>
  </r>
  <r>
    <s v="INV11516"/>
    <s v="CUST1061"/>
    <d v="2022-03-05T04:00:00"/>
    <x v="0"/>
    <s v="2022"/>
    <x v="3"/>
    <x v="1"/>
    <n v="26342.7"/>
    <n v="65793.62"/>
    <x v="31"/>
    <n v="194.64"/>
    <x v="2"/>
    <x v="2"/>
  </r>
  <r>
    <s v="INV12928"/>
    <s v="CUST1049"/>
    <d v="2022-05-03T00:00:00"/>
    <x v="4"/>
    <s v="2022"/>
    <x v="3"/>
    <x v="2"/>
    <n v="25397.43"/>
    <n v="5298.58"/>
    <x v="822"/>
    <n v="150.88"/>
    <x v="0"/>
    <x v="4"/>
  </r>
  <r>
    <s v="INV11353"/>
    <s v="CUST1009"/>
    <d v="2022-02-26T09:00:00"/>
    <x v="2"/>
    <s v="2022"/>
    <x v="2"/>
    <x v="3"/>
    <n v="10474"/>
    <n v="22524.84"/>
    <x v="1513"/>
    <n v="260"/>
    <x v="3"/>
    <x v="4"/>
  </r>
  <r>
    <s v="INV12216"/>
    <s v="CUST1034"/>
    <d v="2022-04-03T08:00:00"/>
    <x v="3"/>
    <s v="2022"/>
    <x v="3"/>
    <x v="3"/>
    <n v="36357.949999999997"/>
    <n v="81576.759999999995"/>
    <x v="103"/>
    <n v="214.2"/>
    <x v="2"/>
    <x v="2"/>
  </r>
  <r>
    <s v="INV11063"/>
    <s v="CUST1096"/>
    <d v="2022-02-14T07:00:00"/>
    <x v="2"/>
    <s v="2022"/>
    <x v="1"/>
    <x v="0"/>
    <n v="21873.01"/>
    <n v="44306.7"/>
    <x v="255"/>
    <n v="12.05"/>
    <x v="3"/>
    <x v="3"/>
  </r>
  <r>
    <s v="INV12407"/>
    <s v="CUST1012"/>
    <d v="2022-04-11T07:00:00"/>
    <x v="3"/>
    <s v="2022"/>
    <x v="1"/>
    <x v="3"/>
    <n v="44013.599999999999"/>
    <n v="15511"/>
    <x v="1514"/>
    <n v="276.57"/>
    <x v="1"/>
    <x v="2"/>
  </r>
  <r>
    <s v="INV10154"/>
    <s v="CUST1089"/>
    <d v="2022-01-07T10:00:00"/>
    <x v="1"/>
    <s v="2022"/>
    <x v="3"/>
    <x v="3"/>
    <n v="13206.14"/>
    <n v="76867.95"/>
    <x v="671"/>
    <n v="194.09"/>
    <x v="1"/>
    <x v="4"/>
  </r>
  <r>
    <s v="INV12983"/>
    <s v="CUST1019"/>
    <d v="2022-05-05T07:00:00"/>
    <x v="4"/>
    <s v="2022"/>
    <x v="1"/>
    <x v="2"/>
    <n v="20048.25"/>
    <n v="28485.17"/>
    <x v="1150"/>
    <n v="222.54"/>
    <x v="3"/>
    <x v="2"/>
  </r>
  <r>
    <s v="INV12495"/>
    <s v="CUST1045"/>
    <d v="2022-04-14T23:00:00"/>
    <x v="3"/>
    <s v="2022"/>
    <x v="3"/>
    <x v="2"/>
    <n v="27747.8"/>
    <n v="26550.240000000002"/>
    <x v="464"/>
    <n v="44.16"/>
    <x v="3"/>
    <x v="2"/>
  </r>
  <r>
    <s v="INV10748"/>
    <s v="CUST1015"/>
    <d v="2022-02-01T04:00:00"/>
    <x v="2"/>
    <s v="2022"/>
    <x v="1"/>
    <x v="0"/>
    <n v="45073.33"/>
    <n v="52069.25"/>
    <x v="387"/>
    <n v="293.89999999999998"/>
    <x v="2"/>
    <x v="0"/>
  </r>
  <r>
    <s v="INV11563"/>
    <s v="CUST1081"/>
    <d v="2022-03-07T03:00:00"/>
    <x v="0"/>
    <s v="2022"/>
    <x v="3"/>
    <x v="0"/>
    <n v="30443.81"/>
    <n v="76578.28"/>
    <x v="1515"/>
    <n v="239.79"/>
    <x v="3"/>
    <x v="4"/>
  </r>
  <r>
    <s v="INV10164"/>
    <s v="CUST1022"/>
    <d v="2022-01-07T20:00:00"/>
    <x v="1"/>
    <s v="2022"/>
    <x v="2"/>
    <x v="1"/>
    <n v="1499.23"/>
    <n v="57499.99"/>
    <x v="1516"/>
    <n v="277.45"/>
    <x v="0"/>
    <x v="2"/>
  </r>
  <r>
    <s v="INV10377"/>
    <s v="CUST1052"/>
    <d v="2022-01-16T17:00:00"/>
    <x v="1"/>
    <s v="2022"/>
    <x v="3"/>
    <x v="2"/>
    <n v="22621.18"/>
    <n v="48732.03"/>
    <x v="345"/>
    <n v="210.2"/>
    <x v="1"/>
    <x v="2"/>
  </r>
  <r>
    <s v="INV11556"/>
    <s v="CUST1020"/>
    <d v="2022-03-06T20:00:00"/>
    <x v="0"/>
    <s v="2022"/>
    <x v="0"/>
    <x v="0"/>
    <n v="24742.76"/>
    <n v="76329.75"/>
    <x v="1517"/>
    <n v="124.72"/>
    <x v="3"/>
    <x v="3"/>
  </r>
  <r>
    <s v="INV11620"/>
    <s v="CUST1032"/>
    <d v="2022-03-09T12:00:00"/>
    <x v="0"/>
    <s v="2022"/>
    <x v="3"/>
    <x v="3"/>
    <n v="14236.94"/>
    <n v="46365.49"/>
    <x v="1414"/>
    <n v="36.71"/>
    <x v="1"/>
    <x v="3"/>
  </r>
  <r>
    <s v="INV10078"/>
    <s v="CUST1062"/>
    <d v="2022-01-04T06:00:00"/>
    <x v="1"/>
    <s v="2022"/>
    <x v="1"/>
    <x v="1"/>
    <n v="34421"/>
    <n v="48860.89"/>
    <x v="1396"/>
    <n v="60.88"/>
    <x v="3"/>
    <x v="3"/>
  </r>
  <r>
    <s v="INV11202"/>
    <s v="CUST1067"/>
    <d v="2022-02-20T02:00:00"/>
    <x v="2"/>
    <s v="2022"/>
    <x v="3"/>
    <x v="2"/>
    <n v="23646.55"/>
    <n v="8240.85"/>
    <x v="1518"/>
    <n v="54.01"/>
    <x v="2"/>
    <x v="1"/>
  </r>
  <r>
    <s v="INV12249"/>
    <s v="CUST1000"/>
    <d v="2022-04-04T17:00:00"/>
    <x v="3"/>
    <s v="2022"/>
    <x v="1"/>
    <x v="3"/>
    <n v="38760.29"/>
    <n v="79327.899999999994"/>
    <x v="793"/>
    <n v="258.91000000000003"/>
    <x v="2"/>
    <x v="4"/>
  </r>
  <r>
    <s v="INV11158"/>
    <s v="CUST1038"/>
    <d v="2022-02-18T06:00:00"/>
    <x v="2"/>
    <s v="2022"/>
    <x v="0"/>
    <x v="1"/>
    <n v="30546.9"/>
    <n v="74459.25"/>
    <x v="1519"/>
    <n v="98.42"/>
    <x v="1"/>
    <x v="4"/>
  </r>
  <r>
    <s v="INV12397"/>
    <s v="CUST1076"/>
    <d v="2022-04-10T21:00:00"/>
    <x v="3"/>
    <s v="2022"/>
    <x v="2"/>
    <x v="1"/>
    <n v="11952.85"/>
    <n v="70738.899999999994"/>
    <x v="1310"/>
    <n v="222.33"/>
    <x v="1"/>
    <x v="1"/>
  </r>
  <r>
    <s v="INV12114"/>
    <s v="CUST1059"/>
    <d v="2022-03-30T02:00:00"/>
    <x v="0"/>
    <s v="2022"/>
    <x v="0"/>
    <x v="2"/>
    <n v="29175.27"/>
    <n v="19981.87"/>
    <x v="280"/>
    <n v="65.650000000000006"/>
    <x v="1"/>
    <x v="0"/>
  </r>
  <r>
    <s v="INV12282"/>
    <s v="CUST1068"/>
    <d v="2022-04-06T02:00:00"/>
    <x v="3"/>
    <s v="2022"/>
    <x v="1"/>
    <x v="3"/>
    <n v="18702.650000000001"/>
    <n v="54981.52"/>
    <x v="388"/>
    <n v="87.54"/>
    <x v="0"/>
    <x v="3"/>
  </r>
  <r>
    <s v="INV12444"/>
    <s v="CUST1067"/>
    <d v="2022-04-12T20:00:00"/>
    <x v="3"/>
    <s v="2022"/>
    <x v="1"/>
    <x v="1"/>
    <n v="27850.69"/>
    <n v="58414.85"/>
    <x v="50"/>
    <n v="220.03"/>
    <x v="2"/>
    <x v="2"/>
  </r>
  <r>
    <s v="INV12200"/>
    <s v="CUST1048"/>
    <d v="2022-04-02T16:00:00"/>
    <x v="3"/>
    <s v="2022"/>
    <x v="0"/>
    <x v="1"/>
    <n v="7213.76"/>
    <n v="11568.12"/>
    <x v="1121"/>
    <n v="44.99"/>
    <x v="1"/>
    <x v="2"/>
  </r>
  <r>
    <s v="INV12522"/>
    <s v="CUST1007"/>
    <d v="2022-04-16T02:00:00"/>
    <x v="3"/>
    <s v="2022"/>
    <x v="2"/>
    <x v="1"/>
    <n v="16938.78"/>
    <n v="53005.86"/>
    <x v="1520"/>
    <n v="131.47"/>
    <x v="2"/>
    <x v="4"/>
  </r>
  <r>
    <s v="INV11337"/>
    <s v="CUST1000"/>
    <d v="2022-02-25T17:00:00"/>
    <x v="2"/>
    <s v="2022"/>
    <x v="1"/>
    <x v="3"/>
    <n v="45582.82"/>
    <n v="86597.64"/>
    <x v="1521"/>
    <n v="110.71"/>
    <x v="1"/>
    <x v="2"/>
  </r>
  <r>
    <s v="INV12193"/>
    <s v="CUST1063"/>
    <d v="2022-04-02T09:00:00"/>
    <x v="3"/>
    <s v="2022"/>
    <x v="3"/>
    <x v="2"/>
    <n v="7395.84"/>
    <n v="10278.879999999999"/>
    <x v="1522"/>
    <n v="253.22"/>
    <x v="3"/>
    <x v="3"/>
  </r>
  <r>
    <s v="INV11456"/>
    <s v="CUST1041"/>
    <d v="2022-03-02T16:00:00"/>
    <x v="0"/>
    <s v="2022"/>
    <x v="3"/>
    <x v="1"/>
    <n v="9952.6"/>
    <n v="21132.86"/>
    <x v="55"/>
    <n v="144.71"/>
    <x v="0"/>
    <x v="2"/>
  </r>
  <r>
    <s v="INV12934"/>
    <s v="CUST1076"/>
    <d v="2022-05-03T06:00:00"/>
    <x v="4"/>
    <s v="2022"/>
    <x v="0"/>
    <x v="1"/>
    <n v="26602.47"/>
    <n v="58337"/>
    <x v="66"/>
    <n v="298.98"/>
    <x v="2"/>
    <x v="2"/>
  </r>
  <r>
    <s v="INV11112"/>
    <s v="CUST1098"/>
    <d v="2022-02-16T08:00:00"/>
    <x v="2"/>
    <s v="2022"/>
    <x v="2"/>
    <x v="1"/>
    <n v="21848.63"/>
    <n v="18506.52"/>
    <x v="1523"/>
    <n v="128.68"/>
    <x v="1"/>
    <x v="1"/>
  </r>
  <r>
    <s v="INV10611"/>
    <s v="CUST1061"/>
    <d v="2022-01-26T11:00:00"/>
    <x v="1"/>
    <s v="2022"/>
    <x v="0"/>
    <x v="1"/>
    <n v="33082.94"/>
    <n v="81264.37"/>
    <x v="1079"/>
    <n v="196.8"/>
    <x v="2"/>
    <x v="0"/>
  </r>
  <r>
    <s v="INV12891"/>
    <s v="CUST1083"/>
    <d v="2022-05-01T11:00:00"/>
    <x v="4"/>
    <s v="2022"/>
    <x v="1"/>
    <x v="3"/>
    <n v="1140"/>
    <n v="59923.519999999997"/>
    <x v="1524"/>
    <n v="104.73"/>
    <x v="3"/>
    <x v="0"/>
  </r>
  <r>
    <s v="INV12240"/>
    <s v="CUST1037"/>
    <d v="2022-04-04T08:00:00"/>
    <x v="3"/>
    <s v="2022"/>
    <x v="1"/>
    <x v="1"/>
    <n v="1339.86"/>
    <n v="32991.42"/>
    <x v="213"/>
    <n v="141.46"/>
    <x v="0"/>
    <x v="4"/>
  </r>
  <r>
    <s v="INV11738"/>
    <s v="CUST1008"/>
    <d v="2022-03-14T10:00:00"/>
    <x v="0"/>
    <s v="2022"/>
    <x v="0"/>
    <x v="1"/>
    <n v="45901.35"/>
    <n v="43133.04"/>
    <x v="1148"/>
    <n v="207.61"/>
    <x v="0"/>
    <x v="4"/>
  </r>
  <r>
    <s v="INV12137"/>
    <s v="CUST1096"/>
    <d v="2022-03-31T01:00:00"/>
    <x v="0"/>
    <s v="2022"/>
    <x v="2"/>
    <x v="1"/>
    <n v="7216.95"/>
    <n v="95417.65"/>
    <x v="754"/>
    <n v="227.34"/>
    <x v="1"/>
    <x v="3"/>
  </r>
  <r>
    <s v="INV11589"/>
    <s v="CUST1092"/>
    <d v="2022-03-08T05:00:00"/>
    <x v="0"/>
    <s v="2022"/>
    <x v="2"/>
    <x v="0"/>
    <n v="29314.55"/>
    <n v="28308.37"/>
    <x v="1142"/>
    <n v="83.68"/>
    <x v="1"/>
    <x v="0"/>
  </r>
  <r>
    <s v="INV12420"/>
    <s v="CUST1053"/>
    <d v="2022-04-11T20:00:00"/>
    <x v="3"/>
    <s v="2022"/>
    <x v="1"/>
    <x v="2"/>
    <n v="39797.699999999997"/>
    <n v="23053.09"/>
    <x v="175"/>
    <n v="15.05"/>
    <x v="2"/>
    <x v="4"/>
  </r>
  <r>
    <s v="INV12016"/>
    <s v="CUST1032"/>
    <d v="2022-03-26T00:00:00"/>
    <x v="0"/>
    <s v="2022"/>
    <x v="3"/>
    <x v="1"/>
    <n v="40322.080000000002"/>
    <n v="40794.75"/>
    <x v="1525"/>
    <n v="133.4"/>
    <x v="1"/>
    <x v="2"/>
  </r>
  <r>
    <s v="INV11316"/>
    <s v="CUST1070"/>
    <d v="2022-02-24T20:00:00"/>
    <x v="2"/>
    <s v="2022"/>
    <x v="3"/>
    <x v="3"/>
    <n v="18916.560000000001"/>
    <n v="1665.67"/>
    <x v="1207"/>
    <n v="187.7"/>
    <x v="1"/>
    <x v="0"/>
  </r>
  <r>
    <s v="INV10180"/>
    <s v="CUST1005"/>
    <d v="2022-01-08T12:00:00"/>
    <x v="1"/>
    <s v="2022"/>
    <x v="2"/>
    <x v="2"/>
    <n v="5590.68"/>
    <n v="96895.4"/>
    <x v="821"/>
    <n v="43.42"/>
    <x v="3"/>
    <x v="3"/>
  </r>
  <r>
    <s v="INV12288"/>
    <s v="CUST1069"/>
    <d v="2022-04-06T08:00:00"/>
    <x v="3"/>
    <s v="2022"/>
    <x v="2"/>
    <x v="0"/>
    <n v="42608.87"/>
    <n v="8588.49"/>
    <x v="1526"/>
    <n v="217.94"/>
    <x v="3"/>
    <x v="2"/>
  </r>
  <r>
    <s v="INV11616"/>
    <s v="CUST1085"/>
    <d v="2022-03-09T08:00:00"/>
    <x v="0"/>
    <s v="2022"/>
    <x v="0"/>
    <x v="1"/>
    <n v="21438.95"/>
    <n v="68916.3"/>
    <x v="293"/>
    <n v="124.29"/>
    <x v="3"/>
    <x v="4"/>
  </r>
  <r>
    <s v="INV11534"/>
    <s v="CUST1043"/>
    <d v="2022-03-05T22:00:00"/>
    <x v="0"/>
    <s v="2022"/>
    <x v="3"/>
    <x v="3"/>
    <n v="39544.58"/>
    <n v="59608.5"/>
    <x v="336"/>
    <n v="230.62"/>
    <x v="0"/>
    <x v="0"/>
  </r>
  <r>
    <s v="INV11585"/>
    <s v="CUST1047"/>
    <d v="2022-03-08T01:00:00"/>
    <x v="0"/>
    <s v="2022"/>
    <x v="1"/>
    <x v="3"/>
    <n v="23976"/>
    <n v="11728.39"/>
    <x v="1527"/>
    <n v="183.6"/>
    <x v="1"/>
    <x v="1"/>
  </r>
  <r>
    <s v="INV10331"/>
    <s v="CUST1047"/>
    <d v="2022-01-14T19:00:00"/>
    <x v="1"/>
    <s v="2022"/>
    <x v="1"/>
    <x v="1"/>
    <n v="39252.49"/>
    <n v="36841.93"/>
    <x v="1412"/>
    <n v="10.119999999999999"/>
    <x v="1"/>
    <x v="1"/>
  </r>
  <r>
    <s v="INV12615"/>
    <s v="CUST1034"/>
    <d v="2022-04-19T23:00:00"/>
    <x v="3"/>
    <s v="2022"/>
    <x v="3"/>
    <x v="3"/>
    <n v="18861.830000000002"/>
    <n v="10450.030000000001"/>
    <x v="1528"/>
    <n v="74.569999999999993"/>
    <x v="0"/>
    <x v="4"/>
  </r>
  <r>
    <s v="INV12596"/>
    <s v="CUST1061"/>
    <d v="2022-04-19T04:00:00"/>
    <x v="3"/>
    <s v="2022"/>
    <x v="2"/>
    <x v="2"/>
    <n v="35641.46"/>
    <n v="87991.83"/>
    <x v="1529"/>
    <n v="14.26"/>
    <x v="1"/>
    <x v="2"/>
  </r>
  <r>
    <s v="INV12255"/>
    <s v="CUST1046"/>
    <d v="2022-04-04T23:00:00"/>
    <x v="3"/>
    <s v="2022"/>
    <x v="2"/>
    <x v="3"/>
    <n v="33924.18"/>
    <n v="67951.83"/>
    <x v="1262"/>
    <n v="4.29"/>
    <x v="0"/>
    <x v="2"/>
  </r>
  <r>
    <s v="INV10165"/>
    <s v="CUST1014"/>
    <d v="2022-01-07T21:00:00"/>
    <x v="1"/>
    <s v="2022"/>
    <x v="2"/>
    <x v="0"/>
    <n v="498.87"/>
    <n v="82245.240000000005"/>
    <x v="1530"/>
    <n v="117.87"/>
    <x v="3"/>
    <x v="3"/>
  </r>
  <r>
    <s v="INV12335"/>
    <s v="CUST1071"/>
    <d v="2022-04-08T07:00:00"/>
    <x v="3"/>
    <s v="2022"/>
    <x v="1"/>
    <x v="2"/>
    <n v="15393.13"/>
    <n v="64127.59"/>
    <x v="1531"/>
    <n v="27.59"/>
    <x v="1"/>
    <x v="0"/>
  </r>
  <r>
    <s v="INV10993"/>
    <s v="CUST1024"/>
    <d v="2022-02-11T09:00:00"/>
    <x v="2"/>
    <s v="2022"/>
    <x v="2"/>
    <x v="1"/>
    <n v="802.52"/>
    <n v="9481.61"/>
    <x v="1532"/>
    <n v="219.67"/>
    <x v="1"/>
    <x v="2"/>
  </r>
  <r>
    <s v="INV10081"/>
    <s v="CUST1043"/>
    <d v="2022-01-04T09:00:00"/>
    <x v="1"/>
    <s v="2022"/>
    <x v="1"/>
    <x v="2"/>
    <n v="49909.77"/>
    <n v="93410.25"/>
    <x v="1533"/>
    <n v="101.83"/>
    <x v="0"/>
    <x v="0"/>
  </r>
  <r>
    <s v="INV12633"/>
    <s v="CUST1034"/>
    <d v="2022-04-20T17:00:00"/>
    <x v="3"/>
    <s v="2022"/>
    <x v="0"/>
    <x v="2"/>
    <n v="19817.810000000001"/>
    <n v="5273.17"/>
    <x v="1534"/>
    <n v="232.65"/>
    <x v="2"/>
    <x v="0"/>
  </r>
  <r>
    <s v="INV10915"/>
    <s v="CUST1092"/>
    <d v="2022-02-08T03:00:00"/>
    <x v="2"/>
    <s v="2022"/>
    <x v="0"/>
    <x v="1"/>
    <n v="2057.17"/>
    <n v="61767.38"/>
    <x v="1535"/>
    <n v="117.41"/>
    <x v="1"/>
    <x v="2"/>
  </r>
  <r>
    <s v="INV12664"/>
    <s v="CUST1067"/>
    <d v="2022-04-22T00:00:00"/>
    <x v="3"/>
    <s v="2022"/>
    <x v="1"/>
    <x v="1"/>
    <n v="1483.52"/>
    <n v="1570.92"/>
    <x v="467"/>
    <n v="131.4"/>
    <x v="1"/>
    <x v="4"/>
  </r>
  <r>
    <s v="INV12263"/>
    <s v="CUST1081"/>
    <d v="2022-04-05T07:00:00"/>
    <x v="3"/>
    <s v="2022"/>
    <x v="1"/>
    <x v="3"/>
    <n v="18632.650000000001"/>
    <n v="80769.5"/>
    <x v="708"/>
    <n v="51.89"/>
    <x v="1"/>
    <x v="2"/>
  </r>
  <r>
    <s v="INV10496"/>
    <s v="CUST1068"/>
    <d v="2022-01-21T16:00:00"/>
    <x v="1"/>
    <s v="2022"/>
    <x v="1"/>
    <x v="2"/>
    <n v="43609.34"/>
    <n v="68124.759999999995"/>
    <x v="887"/>
    <n v="179.41"/>
    <x v="1"/>
    <x v="3"/>
  </r>
  <r>
    <s v="INV11344"/>
    <s v="CUST1050"/>
    <d v="2022-02-26T00:00:00"/>
    <x v="2"/>
    <s v="2022"/>
    <x v="1"/>
    <x v="0"/>
    <n v="43005.08"/>
    <n v="10904.26"/>
    <x v="31"/>
    <n v="159.87"/>
    <x v="1"/>
    <x v="4"/>
  </r>
  <r>
    <s v="INV11155"/>
    <s v="CUST1077"/>
    <d v="2022-02-18T03:00:00"/>
    <x v="2"/>
    <s v="2022"/>
    <x v="0"/>
    <x v="3"/>
    <n v="38826.58"/>
    <n v="72722.69"/>
    <x v="300"/>
    <n v="271.73"/>
    <x v="0"/>
    <x v="2"/>
  </r>
  <r>
    <s v="INV11564"/>
    <s v="CUST1088"/>
    <d v="2022-03-07T04:00:00"/>
    <x v="0"/>
    <s v="2022"/>
    <x v="1"/>
    <x v="3"/>
    <n v="8973.02"/>
    <n v="7006.42"/>
    <x v="718"/>
    <n v="109.6"/>
    <x v="1"/>
    <x v="0"/>
  </r>
  <r>
    <s v="INV12450"/>
    <s v="CUST1038"/>
    <d v="2022-04-13T02:00:00"/>
    <x v="3"/>
    <s v="2022"/>
    <x v="3"/>
    <x v="0"/>
    <n v="13857.12"/>
    <n v="37751.81"/>
    <x v="1536"/>
    <n v="67.11"/>
    <x v="1"/>
    <x v="1"/>
  </r>
  <r>
    <s v="INV10623"/>
    <s v="CUST1075"/>
    <d v="2022-01-26T23:00:00"/>
    <x v="1"/>
    <s v="2022"/>
    <x v="1"/>
    <x v="1"/>
    <n v="48028.82"/>
    <n v="28752.58"/>
    <x v="1537"/>
    <n v="27.37"/>
    <x v="1"/>
    <x v="3"/>
  </r>
  <r>
    <s v="INV10834"/>
    <s v="CUST1031"/>
    <d v="2022-02-04T18:00:00"/>
    <x v="2"/>
    <s v="2022"/>
    <x v="3"/>
    <x v="1"/>
    <n v="5272.21"/>
    <n v="38260.15"/>
    <x v="690"/>
    <n v="114.67"/>
    <x v="1"/>
    <x v="1"/>
  </r>
  <r>
    <s v="INV12329"/>
    <s v="CUST1095"/>
    <d v="2022-04-08T01:00:00"/>
    <x v="3"/>
    <s v="2022"/>
    <x v="3"/>
    <x v="1"/>
    <n v="33193.279999999999"/>
    <n v="61080.14"/>
    <x v="1016"/>
    <n v="183.14"/>
    <x v="1"/>
    <x v="4"/>
  </r>
  <r>
    <s v="INV12043"/>
    <s v="CUST1071"/>
    <d v="2022-03-27T03:00:00"/>
    <x v="0"/>
    <s v="2022"/>
    <x v="3"/>
    <x v="1"/>
    <n v="20887.77"/>
    <n v="94431.28"/>
    <x v="1327"/>
    <n v="18.93"/>
    <x v="1"/>
    <x v="4"/>
  </r>
  <r>
    <s v="INV10810"/>
    <s v="CUST1091"/>
    <d v="2022-02-03T18:00:00"/>
    <x v="2"/>
    <s v="2022"/>
    <x v="3"/>
    <x v="3"/>
    <n v="36172.5"/>
    <n v="86489.11"/>
    <x v="1495"/>
    <n v="99.29"/>
    <x v="1"/>
    <x v="3"/>
  </r>
  <r>
    <s v="INV10486"/>
    <s v="CUST1000"/>
    <d v="2022-01-21T06:00:00"/>
    <x v="1"/>
    <s v="2022"/>
    <x v="3"/>
    <x v="2"/>
    <n v="43750.63"/>
    <n v="21258.75"/>
    <x v="1538"/>
    <n v="258.60000000000002"/>
    <x v="2"/>
    <x v="0"/>
  </r>
  <r>
    <s v="INV11243"/>
    <s v="CUST1028"/>
    <d v="2022-02-21T19:00:00"/>
    <x v="2"/>
    <s v="2022"/>
    <x v="3"/>
    <x v="0"/>
    <n v="12210.76"/>
    <n v="83120.53"/>
    <x v="526"/>
    <n v="172.89"/>
    <x v="0"/>
    <x v="3"/>
  </r>
  <r>
    <s v="INV12907"/>
    <s v="CUST1020"/>
    <d v="2022-05-02T03:00:00"/>
    <x v="4"/>
    <s v="2022"/>
    <x v="3"/>
    <x v="1"/>
    <n v="45893.19"/>
    <n v="72324.759999999995"/>
    <x v="1539"/>
    <n v="205.87"/>
    <x v="0"/>
    <x v="1"/>
  </r>
  <r>
    <s v="INV10806"/>
    <s v="CUST1000"/>
    <d v="2022-02-03T14:00:00"/>
    <x v="2"/>
    <s v="2022"/>
    <x v="1"/>
    <x v="1"/>
    <n v="32892.86"/>
    <n v="99213.43"/>
    <x v="1540"/>
    <n v="83.19"/>
    <x v="3"/>
    <x v="2"/>
  </r>
  <r>
    <s v="INV11841"/>
    <s v="CUST1078"/>
    <d v="2022-03-18T17:00:00"/>
    <x v="0"/>
    <s v="2022"/>
    <x v="2"/>
    <x v="2"/>
    <n v="17837.52"/>
    <n v="33831.85"/>
    <x v="548"/>
    <n v="298.39999999999998"/>
    <x v="3"/>
    <x v="2"/>
  </r>
  <r>
    <s v="INV12720"/>
    <s v="CUST1037"/>
    <d v="2022-04-24T08:00:00"/>
    <x v="3"/>
    <s v="2022"/>
    <x v="2"/>
    <x v="1"/>
    <n v="28808.28"/>
    <n v="36865.339999999997"/>
    <x v="1541"/>
    <n v="264.87"/>
    <x v="2"/>
    <x v="2"/>
  </r>
  <r>
    <s v="INV11362"/>
    <s v="CUST1049"/>
    <d v="2022-02-26T18:00:00"/>
    <x v="2"/>
    <s v="2022"/>
    <x v="0"/>
    <x v="3"/>
    <n v="26648.49"/>
    <n v="74355.59"/>
    <x v="1542"/>
    <n v="195.35"/>
    <x v="1"/>
    <x v="2"/>
  </r>
  <r>
    <s v="INV10761"/>
    <s v="CUST1027"/>
    <d v="2022-02-01T17:00:00"/>
    <x v="2"/>
    <s v="2022"/>
    <x v="1"/>
    <x v="1"/>
    <n v="7016.87"/>
    <n v="32741.43"/>
    <x v="1543"/>
    <n v="55.72"/>
    <x v="1"/>
    <x v="2"/>
  </r>
  <r>
    <s v="INV10819"/>
    <s v="CUST1036"/>
    <d v="2022-02-04T03:00:00"/>
    <x v="2"/>
    <s v="2022"/>
    <x v="1"/>
    <x v="0"/>
    <n v="24622.959999999999"/>
    <n v="79591.100000000006"/>
    <x v="60"/>
    <n v="249.86"/>
    <x v="0"/>
    <x v="3"/>
  </r>
  <r>
    <s v="INV11594"/>
    <s v="CUST1098"/>
    <d v="2022-03-08T10:00:00"/>
    <x v="0"/>
    <s v="2022"/>
    <x v="1"/>
    <x v="1"/>
    <n v="30826.880000000001"/>
    <n v="80264.929999999993"/>
    <x v="1544"/>
    <n v="266.69"/>
    <x v="2"/>
    <x v="3"/>
  </r>
  <r>
    <s v="INV11547"/>
    <s v="CUST1054"/>
    <d v="2022-03-06T11:00:00"/>
    <x v="0"/>
    <s v="2022"/>
    <x v="3"/>
    <x v="3"/>
    <n v="45076.27"/>
    <n v="33880.54"/>
    <x v="508"/>
    <n v="241.99"/>
    <x v="2"/>
    <x v="2"/>
  </r>
  <r>
    <s v="INV10844"/>
    <s v="CUST1049"/>
    <d v="2022-02-05T04:00:00"/>
    <x v="2"/>
    <s v="2022"/>
    <x v="1"/>
    <x v="1"/>
    <n v="41078.559999999998"/>
    <n v="33518.65"/>
    <x v="766"/>
    <n v="150"/>
    <x v="1"/>
    <x v="2"/>
  </r>
  <r>
    <s v="INV12834"/>
    <s v="CUST1027"/>
    <d v="2022-04-29T02:00:00"/>
    <x v="3"/>
    <s v="2022"/>
    <x v="1"/>
    <x v="2"/>
    <n v="4909.29"/>
    <n v="73382.48"/>
    <x v="1545"/>
    <n v="152.93"/>
    <x v="2"/>
    <x v="2"/>
  </r>
  <r>
    <s v="INV11961"/>
    <s v="CUST1077"/>
    <d v="2022-03-23T17:00:00"/>
    <x v="0"/>
    <s v="2022"/>
    <x v="2"/>
    <x v="2"/>
    <n v="29701.09"/>
    <n v="11673.13"/>
    <x v="117"/>
    <n v="123.43"/>
    <x v="3"/>
    <x v="1"/>
  </r>
  <r>
    <s v="INV12659"/>
    <s v="CUST1020"/>
    <d v="2022-04-21T19:00:00"/>
    <x v="3"/>
    <s v="2022"/>
    <x v="3"/>
    <x v="1"/>
    <n v="24656.52"/>
    <n v="93546.06"/>
    <x v="1546"/>
    <n v="2.42"/>
    <x v="0"/>
    <x v="1"/>
  </r>
  <r>
    <s v="INV11214"/>
    <s v="CUST1019"/>
    <d v="2022-02-20T14:00:00"/>
    <x v="2"/>
    <s v="2022"/>
    <x v="0"/>
    <x v="2"/>
    <n v="4756.7299999999996"/>
    <n v="25672.48"/>
    <x v="1547"/>
    <n v="81.209999999999994"/>
    <x v="1"/>
    <x v="2"/>
  </r>
  <r>
    <s v="INV10628"/>
    <s v="CUST1094"/>
    <d v="2022-01-27T04:00:00"/>
    <x v="1"/>
    <s v="2022"/>
    <x v="1"/>
    <x v="3"/>
    <n v="21247.18"/>
    <n v="82969.289999999994"/>
    <x v="311"/>
    <n v="34.46"/>
    <x v="1"/>
    <x v="0"/>
  </r>
  <r>
    <s v="INV11346"/>
    <s v="CUST1003"/>
    <d v="2022-02-26T02:00:00"/>
    <x v="2"/>
    <s v="2022"/>
    <x v="3"/>
    <x v="1"/>
    <n v="21678.85"/>
    <n v="27269.31"/>
    <x v="1548"/>
    <n v="156.12"/>
    <x v="1"/>
    <x v="3"/>
  </r>
  <r>
    <s v="INV11179"/>
    <s v="CUST1054"/>
    <d v="2022-02-19T03:00:00"/>
    <x v="2"/>
    <s v="2022"/>
    <x v="0"/>
    <x v="1"/>
    <n v="24155.759999999998"/>
    <n v="53186.04"/>
    <x v="46"/>
    <n v="52.15"/>
    <x v="0"/>
    <x v="4"/>
  </r>
  <r>
    <s v="INV11455"/>
    <s v="CUST1084"/>
    <d v="2022-03-02T15:00:00"/>
    <x v="0"/>
    <s v="2022"/>
    <x v="0"/>
    <x v="1"/>
    <n v="32546.81"/>
    <n v="62286.31"/>
    <x v="1266"/>
    <n v="221.18"/>
    <x v="1"/>
    <x v="3"/>
  </r>
  <r>
    <s v="INV11931"/>
    <s v="CUST1017"/>
    <d v="2022-03-22T11:00:00"/>
    <x v="0"/>
    <s v="2022"/>
    <x v="0"/>
    <x v="0"/>
    <n v="46361.05"/>
    <n v="52687.24"/>
    <x v="1360"/>
    <n v="161.86000000000001"/>
    <x v="3"/>
    <x v="2"/>
  </r>
  <r>
    <s v="INV11185"/>
    <s v="CUST1004"/>
    <d v="2022-02-19T09:00:00"/>
    <x v="2"/>
    <s v="2022"/>
    <x v="1"/>
    <x v="1"/>
    <n v="16234.46"/>
    <n v="66830.509999999995"/>
    <x v="1549"/>
    <n v="178.54"/>
    <x v="1"/>
    <x v="0"/>
  </r>
  <r>
    <s v="INV12832"/>
    <s v="CUST1082"/>
    <d v="2022-04-29T00:00:00"/>
    <x v="3"/>
    <s v="2022"/>
    <x v="1"/>
    <x v="0"/>
    <n v="22550.86"/>
    <n v="47055.02"/>
    <x v="870"/>
    <n v="98.09"/>
    <x v="3"/>
    <x v="2"/>
  </r>
  <r>
    <s v="INV12620"/>
    <s v="CUST1005"/>
    <d v="2022-04-20T04:00:00"/>
    <x v="3"/>
    <s v="2022"/>
    <x v="1"/>
    <x v="1"/>
    <n v="36107.65"/>
    <n v="83100.639999999999"/>
    <x v="382"/>
    <n v="214.96"/>
    <x v="0"/>
    <x v="1"/>
  </r>
  <r>
    <s v="INV11277"/>
    <s v="CUST1089"/>
    <d v="2022-02-23T05:00:00"/>
    <x v="2"/>
    <s v="2022"/>
    <x v="0"/>
    <x v="0"/>
    <n v="30433.07"/>
    <n v="17577.11"/>
    <x v="1550"/>
    <n v="222.99"/>
    <x v="0"/>
    <x v="3"/>
  </r>
  <r>
    <s v="INV12277"/>
    <s v="CUST1030"/>
    <d v="2022-04-05T21:00:00"/>
    <x v="3"/>
    <s v="2022"/>
    <x v="0"/>
    <x v="1"/>
    <n v="27940.880000000001"/>
    <n v="70799.490000000005"/>
    <x v="904"/>
    <n v="39.479999999999997"/>
    <x v="0"/>
    <x v="0"/>
  </r>
  <r>
    <s v="INV12018"/>
    <s v="CUST1029"/>
    <d v="2022-03-26T02:00:00"/>
    <x v="0"/>
    <s v="2022"/>
    <x v="2"/>
    <x v="0"/>
    <n v="48871.48"/>
    <n v="90426.44"/>
    <x v="1048"/>
    <n v="277.95999999999998"/>
    <x v="3"/>
    <x v="3"/>
  </r>
  <r>
    <s v="INV12373"/>
    <s v="CUST1035"/>
    <d v="2022-04-09T21:00:00"/>
    <x v="3"/>
    <s v="2022"/>
    <x v="3"/>
    <x v="3"/>
    <n v="2078.31"/>
    <n v="25330.2"/>
    <x v="239"/>
    <n v="80.709999999999994"/>
    <x v="0"/>
    <x v="2"/>
  </r>
  <r>
    <s v="INV12871"/>
    <s v="CUST1031"/>
    <d v="2022-04-30T15:00:00"/>
    <x v="3"/>
    <s v="2022"/>
    <x v="0"/>
    <x v="1"/>
    <n v="25541.86"/>
    <n v="68470.100000000006"/>
    <x v="1551"/>
    <n v="141.46"/>
    <x v="0"/>
    <x v="0"/>
  </r>
  <r>
    <s v="INV10306"/>
    <s v="CUST1023"/>
    <d v="2022-01-13T18:00:00"/>
    <x v="1"/>
    <s v="2022"/>
    <x v="3"/>
    <x v="0"/>
    <n v="15493.57"/>
    <n v="93641.06"/>
    <x v="1490"/>
    <n v="107.39"/>
    <x v="2"/>
    <x v="3"/>
  </r>
  <r>
    <s v="INV11890"/>
    <s v="CUST1098"/>
    <d v="2022-03-20T18:00:00"/>
    <x v="0"/>
    <s v="2022"/>
    <x v="0"/>
    <x v="0"/>
    <n v="31535.5"/>
    <n v="63623.87"/>
    <x v="1552"/>
    <n v="215.02"/>
    <x v="1"/>
    <x v="1"/>
  </r>
  <r>
    <s v="INV10957"/>
    <s v="CUST1078"/>
    <d v="2022-02-09T21:00:00"/>
    <x v="2"/>
    <s v="2022"/>
    <x v="1"/>
    <x v="0"/>
    <n v="48715.51"/>
    <n v="7447.69"/>
    <x v="1119"/>
    <n v="156.54"/>
    <x v="1"/>
    <x v="2"/>
  </r>
  <r>
    <s v="INV10299"/>
    <s v="CUST1047"/>
    <d v="2022-01-13T11:00:00"/>
    <x v="1"/>
    <s v="2022"/>
    <x v="2"/>
    <x v="1"/>
    <n v="1062.68"/>
    <n v="62497.27"/>
    <x v="1532"/>
    <n v="156.58000000000001"/>
    <x v="1"/>
    <x v="1"/>
  </r>
  <r>
    <s v="INV11650"/>
    <s v="CUST1093"/>
    <d v="2022-03-10T18:00:00"/>
    <x v="0"/>
    <s v="2022"/>
    <x v="3"/>
    <x v="1"/>
    <n v="32543.63"/>
    <n v="8836.16"/>
    <x v="1553"/>
    <n v="2.87"/>
    <x v="1"/>
    <x v="2"/>
  </r>
  <r>
    <s v="INV12531"/>
    <s v="CUST1001"/>
    <d v="2022-04-16T11:00:00"/>
    <x v="3"/>
    <s v="2022"/>
    <x v="2"/>
    <x v="2"/>
    <n v="9451.58"/>
    <n v="8321.1200000000008"/>
    <x v="232"/>
    <n v="166.47"/>
    <x v="1"/>
    <x v="1"/>
  </r>
  <r>
    <s v="INV11672"/>
    <s v="CUST1036"/>
    <d v="2022-03-11T16:00:00"/>
    <x v="0"/>
    <s v="2022"/>
    <x v="2"/>
    <x v="1"/>
    <n v="14581.29"/>
    <n v="43681.37"/>
    <x v="670"/>
    <n v="239.38"/>
    <x v="3"/>
    <x v="3"/>
  </r>
  <r>
    <s v="INV12099"/>
    <s v="CUST1096"/>
    <d v="2022-03-29T11:00:00"/>
    <x v="0"/>
    <s v="2022"/>
    <x v="1"/>
    <x v="1"/>
    <n v="14721.75"/>
    <n v="81663.740000000005"/>
    <x v="1244"/>
    <n v="174.17"/>
    <x v="2"/>
    <x v="4"/>
  </r>
  <r>
    <s v="INV10111"/>
    <s v="CUST1087"/>
    <d v="2022-01-05T15:00:00"/>
    <x v="1"/>
    <s v="2022"/>
    <x v="0"/>
    <x v="3"/>
    <n v="25884.799999999999"/>
    <n v="57529.46"/>
    <x v="1424"/>
    <n v="113.41"/>
    <x v="0"/>
    <x v="2"/>
  </r>
  <r>
    <s v="INV12793"/>
    <s v="CUST1074"/>
    <d v="2022-04-27T09:00:00"/>
    <x v="3"/>
    <s v="2022"/>
    <x v="1"/>
    <x v="1"/>
    <n v="29379.75"/>
    <n v="8101.21"/>
    <x v="1308"/>
    <n v="52.15"/>
    <x v="3"/>
    <x v="1"/>
  </r>
  <r>
    <s v="INV10710"/>
    <s v="CUST1062"/>
    <d v="2022-01-30T14:00:00"/>
    <x v="1"/>
    <s v="2022"/>
    <x v="1"/>
    <x v="1"/>
    <n v="26362.15"/>
    <n v="34676.49"/>
    <x v="533"/>
    <n v="42.55"/>
    <x v="0"/>
    <x v="1"/>
  </r>
  <r>
    <s v="INV12026"/>
    <s v="CUST1045"/>
    <d v="2022-03-26T10:00:00"/>
    <x v="0"/>
    <s v="2022"/>
    <x v="2"/>
    <x v="1"/>
    <n v="14114.96"/>
    <n v="59206.64"/>
    <x v="1554"/>
    <n v="124.06"/>
    <x v="1"/>
    <x v="0"/>
  </r>
  <r>
    <s v="INV11192"/>
    <s v="CUST1099"/>
    <d v="2022-02-19T16:00:00"/>
    <x v="2"/>
    <s v="2022"/>
    <x v="2"/>
    <x v="1"/>
    <n v="40556.25"/>
    <n v="92949.63"/>
    <x v="1555"/>
    <n v="118.96"/>
    <x v="2"/>
    <x v="4"/>
  </r>
  <r>
    <s v="INV10526"/>
    <s v="CUST1068"/>
    <d v="2022-01-22T22:00:00"/>
    <x v="1"/>
    <s v="2022"/>
    <x v="1"/>
    <x v="0"/>
    <n v="1132.24"/>
    <n v="50653.02"/>
    <x v="1556"/>
    <n v="264.64"/>
    <x v="3"/>
    <x v="2"/>
  </r>
  <r>
    <s v="INV11515"/>
    <s v="CUST1080"/>
    <d v="2022-03-05T03:00:00"/>
    <x v="0"/>
    <s v="2022"/>
    <x v="1"/>
    <x v="1"/>
    <n v="15670.67"/>
    <n v="29908.21"/>
    <x v="667"/>
    <n v="286.43"/>
    <x v="3"/>
    <x v="3"/>
  </r>
  <r>
    <s v="INV10913"/>
    <s v="CUST1066"/>
    <d v="2022-02-08T01:00:00"/>
    <x v="2"/>
    <s v="2022"/>
    <x v="1"/>
    <x v="2"/>
    <n v="5642.55"/>
    <n v="48924.25"/>
    <x v="162"/>
    <n v="243.54"/>
    <x v="3"/>
    <x v="1"/>
  </r>
  <r>
    <s v="INV11177"/>
    <s v="CUST1096"/>
    <d v="2022-02-19T01:00:00"/>
    <x v="2"/>
    <s v="2022"/>
    <x v="0"/>
    <x v="2"/>
    <n v="3769.35"/>
    <n v="84294.45"/>
    <x v="798"/>
    <n v="174.33"/>
    <x v="1"/>
    <x v="2"/>
  </r>
  <r>
    <s v="INV10501"/>
    <s v="CUST1025"/>
    <d v="2022-01-21T21:00:00"/>
    <x v="1"/>
    <s v="2022"/>
    <x v="1"/>
    <x v="1"/>
    <n v="5379.64"/>
    <n v="50279.94"/>
    <x v="1557"/>
    <n v="109.27"/>
    <x v="2"/>
    <x v="2"/>
  </r>
  <r>
    <s v="INV12930"/>
    <s v="CUST1078"/>
    <d v="2022-05-03T02:00:00"/>
    <x v="4"/>
    <s v="2022"/>
    <x v="2"/>
    <x v="1"/>
    <n v="20823.310000000001"/>
    <n v="68438.679999999993"/>
    <x v="1558"/>
    <n v="228.01"/>
    <x v="0"/>
    <x v="2"/>
  </r>
  <r>
    <s v="INV10905"/>
    <s v="CUST1015"/>
    <d v="2022-02-07T17:00:00"/>
    <x v="2"/>
    <s v="2022"/>
    <x v="1"/>
    <x v="1"/>
    <n v="33822.71"/>
    <n v="748.85"/>
    <x v="1559"/>
    <n v="116.33"/>
    <x v="0"/>
    <x v="3"/>
  </r>
  <r>
    <s v="INV10349"/>
    <s v="CUST1026"/>
    <d v="2022-01-15T13:00:00"/>
    <x v="1"/>
    <s v="2022"/>
    <x v="1"/>
    <x v="2"/>
    <n v="22508.1"/>
    <n v="45331.54"/>
    <x v="1560"/>
    <n v="43.39"/>
    <x v="0"/>
    <x v="2"/>
  </r>
  <r>
    <s v="INV10712"/>
    <s v="CUST1055"/>
    <d v="2022-01-30T16:00:00"/>
    <x v="1"/>
    <s v="2022"/>
    <x v="0"/>
    <x v="1"/>
    <n v="2764.93"/>
    <n v="84707.57"/>
    <x v="1561"/>
    <n v="194.9"/>
    <x v="3"/>
    <x v="3"/>
  </r>
  <r>
    <s v="INV12920"/>
    <s v="CUST1012"/>
    <d v="2022-05-02T16:00:00"/>
    <x v="4"/>
    <s v="2022"/>
    <x v="1"/>
    <x v="1"/>
    <n v="40042.47"/>
    <n v="17477.39"/>
    <x v="1513"/>
    <n v="261.57"/>
    <x v="1"/>
    <x v="1"/>
  </r>
  <r>
    <s v="INV12747"/>
    <s v="CUST1012"/>
    <d v="2022-04-25T11:00:00"/>
    <x v="3"/>
    <s v="2022"/>
    <x v="3"/>
    <x v="1"/>
    <n v="22335.63"/>
    <n v="64382.85"/>
    <x v="1370"/>
    <n v="81.680000000000007"/>
    <x v="2"/>
    <x v="0"/>
  </r>
  <r>
    <s v="INV10935"/>
    <s v="CUST1033"/>
    <d v="2022-02-08T23:00:00"/>
    <x v="2"/>
    <s v="2022"/>
    <x v="1"/>
    <x v="1"/>
    <n v="1012.43"/>
    <n v="36293.31"/>
    <x v="1336"/>
    <n v="46.16"/>
    <x v="2"/>
    <x v="4"/>
  </r>
  <r>
    <s v="INV12686"/>
    <s v="CUST1082"/>
    <d v="2022-04-22T22:00:00"/>
    <x v="3"/>
    <s v="2022"/>
    <x v="1"/>
    <x v="0"/>
    <n v="42077.37"/>
    <n v="63798.879999999997"/>
    <x v="499"/>
    <n v="69.099999999999994"/>
    <x v="3"/>
    <x v="1"/>
  </r>
  <r>
    <s v="INV11365"/>
    <s v="CUST1007"/>
    <d v="2022-02-26T21:00:00"/>
    <x v="2"/>
    <s v="2022"/>
    <x v="1"/>
    <x v="3"/>
    <n v="18079.650000000001"/>
    <n v="15676.3"/>
    <x v="1562"/>
    <n v="228.29"/>
    <x v="1"/>
    <x v="2"/>
  </r>
  <r>
    <s v="INV10120"/>
    <s v="CUST1034"/>
    <d v="2022-01-06T00:00:00"/>
    <x v="1"/>
    <s v="2022"/>
    <x v="3"/>
    <x v="1"/>
    <n v="19520.490000000002"/>
    <n v="15612.13"/>
    <x v="774"/>
    <n v="98.61"/>
    <x v="1"/>
    <x v="4"/>
  </r>
  <r>
    <s v="INV11211"/>
    <s v="CUST1042"/>
    <d v="2022-02-20T11:00:00"/>
    <x v="2"/>
    <s v="2022"/>
    <x v="1"/>
    <x v="0"/>
    <n v="5298.96"/>
    <n v="92328.56"/>
    <x v="1527"/>
    <n v="51.66"/>
    <x v="1"/>
    <x v="4"/>
  </r>
  <r>
    <s v="INV10316"/>
    <s v="CUST1092"/>
    <d v="2022-01-14T04:00:00"/>
    <x v="1"/>
    <s v="2022"/>
    <x v="2"/>
    <x v="3"/>
    <n v="12977.39"/>
    <n v="97559.39"/>
    <x v="37"/>
    <n v="38.869999999999997"/>
    <x v="0"/>
    <x v="2"/>
  </r>
  <r>
    <s v="INV11095"/>
    <s v="CUST1074"/>
    <d v="2022-02-15T15:00:00"/>
    <x v="2"/>
    <s v="2022"/>
    <x v="0"/>
    <x v="1"/>
    <n v="20766.54"/>
    <n v="32191.96"/>
    <x v="1563"/>
    <n v="133.49"/>
    <x v="3"/>
    <x v="0"/>
  </r>
  <r>
    <s v="INV11009"/>
    <s v="CUST1063"/>
    <d v="2022-02-12T01:00:00"/>
    <x v="2"/>
    <s v="2022"/>
    <x v="0"/>
    <x v="3"/>
    <n v="46417.51"/>
    <n v="85140.66"/>
    <x v="1564"/>
    <n v="228.3"/>
    <x v="0"/>
    <x v="3"/>
  </r>
  <r>
    <s v="INV10432"/>
    <s v="CUST1097"/>
    <d v="2022-01-19T00:00:00"/>
    <x v="1"/>
    <s v="2022"/>
    <x v="1"/>
    <x v="0"/>
    <n v="25287.759999999998"/>
    <n v="85489.14"/>
    <x v="1565"/>
    <n v="114.19"/>
    <x v="1"/>
    <x v="4"/>
  </r>
  <r>
    <s v="INV12345"/>
    <s v="CUST1047"/>
    <d v="2022-04-08T17:00:00"/>
    <x v="3"/>
    <s v="2022"/>
    <x v="1"/>
    <x v="1"/>
    <n v="47212.04"/>
    <n v="21320.23"/>
    <x v="941"/>
    <n v="137.11000000000001"/>
    <x v="3"/>
    <x v="0"/>
  </r>
  <r>
    <s v="INV10276"/>
    <s v="CUST1091"/>
    <d v="2022-01-12T12:00:00"/>
    <x v="1"/>
    <s v="2022"/>
    <x v="2"/>
    <x v="3"/>
    <n v="17444.57"/>
    <n v="94792.23"/>
    <x v="1566"/>
    <n v="229.74"/>
    <x v="1"/>
    <x v="4"/>
  </r>
  <r>
    <s v="INV11332"/>
    <s v="CUST1029"/>
    <d v="2022-02-25T12:00:00"/>
    <x v="2"/>
    <s v="2022"/>
    <x v="1"/>
    <x v="2"/>
    <n v="23585.71"/>
    <n v="77297.14"/>
    <x v="658"/>
    <n v="270.95999999999998"/>
    <x v="1"/>
    <x v="0"/>
  </r>
  <r>
    <s v="INV10951"/>
    <s v="CUST1025"/>
    <d v="2022-02-09T15:00:00"/>
    <x v="2"/>
    <s v="2022"/>
    <x v="1"/>
    <x v="1"/>
    <n v="36327.57"/>
    <n v="25978.02"/>
    <x v="155"/>
    <n v="241.99"/>
    <x v="2"/>
    <x v="2"/>
  </r>
  <r>
    <s v="INV10787"/>
    <s v="CUST1004"/>
    <d v="2022-02-02T19:00:00"/>
    <x v="2"/>
    <s v="2022"/>
    <x v="1"/>
    <x v="3"/>
    <n v="13819.18"/>
    <n v="53229.17"/>
    <x v="1369"/>
    <n v="101.83"/>
    <x v="1"/>
    <x v="3"/>
  </r>
  <r>
    <s v="INV11405"/>
    <s v="CUST1028"/>
    <d v="2022-02-28T13:00:00"/>
    <x v="2"/>
    <s v="2022"/>
    <x v="2"/>
    <x v="3"/>
    <n v="49467.14"/>
    <n v="95659.74"/>
    <x v="1514"/>
    <n v="25.9"/>
    <x v="0"/>
    <x v="2"/>
  </r>
  <r>
    <s v="INV10278"/>
    <s v="CUST1088"/>
    <d v="2022-01-12T14:00:00"/>
    <x v="1"/>
    <s v="2022"/>
    <x v="1"/>
    <x v="2"/>
    <n v="7990.04"/>
    <n v="90620.3"/>
    <x v="321"/>
    <n v="148.53"/>
    <x v="3"/>
    <x v="3"/>
  </r>
  <r>
    <s v="INV12374"/>
    <s v="CUST1074"/>
    <d v="2022-04-09T22:00:00"/>
    <x v="3"/>
    <s v="2022"/>
    <x v="0"/>
    <x v="0"/>
    <n v="18950.57"/>
    <n v="74570.7"/>
    <x v="169"/>
    <n v="236.12"/>
    <x v="1"/>
    <x v="0"/>
  </r>
  <r>
    <s v="INV12825"/>
    <s v="CUST1020"/>
    <d v="2022-04-28T17:00:00"/>
    <x v="3"/>
    <s v="2022"/>
    <x v="1"/>
    <x v="0"/>
    <n v="10527.22"/>
    <n v="66580.75"/>
    <x v="992"/>
    <n v="261.07"/>
    <x v="1"/>
    <x v="3"/>
  </r>
  <r>
    <s v="INV10805"/>
    <s v="CUST1098"/>
    <d v="2022-02-03T13:00:00"/>
    <x v="2"/>
    <s v="2022"/>
    <x v="1"/>
    <x v="1"/>
    <n v="36060.75"/>
    <n v="59951.96"/>
    <x v="1567"/>
    <n v="122.52"/>
    <x v="1"/>
    <x v="4"/>
  </r>
  <r>
    <s v="INV11853"/>
    <s v="CUST1016"/>
    <d v="2022-03-19T05:00:00"/>
    <x v="0"/>
    <s v="2022"/>
    <x v="0"/>
    <x v="1"/>
    <n v="10112.14"/>
    <n v="88812.08"/>
    <x v="223"/>
    <n v="114.2"/>
    <x v="3"/>
    <x v="0"/>
  </r>
  <r>
    <s v="INV12758"/>
    <s v="CUST1059"/>
    <d v="2022-04-25T22:00:00"/>
    <x v="3"/>
    <s v="2022"/>
    <x v="1"/>
    <x v="2"/>
    <n v="15796.62"/>
    <n v="67808.27"/>
    <x v="569"/>
    <n v="44.99"/>
    <x v="1"/>
    <x v="2"/>
  </r>
  <r>
    <s v="INV12179"/>
    <s v="CUST1079"/>
    <d v="2022-04-01T19:00:00"/>
    <x v="3"/>
    <s v="2022"/>
    <x v="1"/>
    <x v="1"/>
    <n v="29932.23"/>
    <n v="24156.27"/>
    <x v="64"/>
    <n v="236.46"/>
    <x v="2"/>
    <x v="1"/>
  </r>
  <r>
    <s v="INV11550"/>
    <s v="CUST1061"/>
    <d v="2022-03-06T14:00:00"/>
    <x v="0"/>
    <s v="2022"/>
    <x v="2"/>
    <x v="1"/>
    <n v="29836.93"/>
    <n v="20884.150000000001"/>
    <x v="1480"/>
    <n v="234.25"/>
    <x v="2"/>
    <x v="2"/>
  </r>
  <r>
    <s v="INV12432"/>
    <s v="CUST1008"/>
    <d v="2022-04-12T08:00:00"/>
    <x v="3"/>
    <s v="2022"/>
    <x v="1"/>
    <x v="0"/>
    <n v="3157.94"/>
    <n v="77895.94"/>
    <x v="897"/>
    <n v="273.45999999999998"/>
    <x v="1"/>
    <x v="3"/>
  </r>
  <r>
    <s v="INV10374"/>
    <s v="CUST1023"/>
    <d v="2022-01-16T14:00:00"/>
    <x v="1"/>
    <s v="2022"/>
    <x v="1"/>
    <x v="1"/>
    <n v="49729.760000000002"/>
    <n v="65060.05"/>
    <x v="188"/>
    <n v="126.93"/>
    <x v="2"/>
    <x v="1"/>
  </r>
  <r>
    <s v="INV10680"/>
    <s v="CUST1088"/>
    <d v="2022-01-29T08:00:00"/>
    <x v="1"/>
    <s v="2022"/>
    <x v="1"/>
    <x v="1"/>
    <n v="40632.51"/>
    <n v="33370.620000000003"/>
    <x v="1141"/>
    <n v="10.15"/>
    <x v="2"/>
    <x v="1"/>
  </r>
  <r>
    <s v="INV12087"/>
    <s v="CUST1095"/>
    <d v="2022-03-28T23:00:00"/>
    <x v="0"/>
    <s v="2022"/>
    <x v="0"/>
    <x v="1"/>
    <n v="7353.98"/>
    <n v="66755.14"/>
    <x v="1568"/>
    <n v="44.06"/>
    <x v="1"/>
    <x v="1"/>
  </r>
  <r>
    <s v="INV12136"/>
    <s v="CUST1014"/>
    <d v="2022-03-31T00:00:00"/>
    <x v="0"/>
    <s v="2022"/>
    <x v="1"/>
    <x v="3"/>
    <n v="24837.29"/>
    <n v="53235.91"/>
    <x v="1537"/>
    <n v="213.98"/>
    <x v="2"/>
    <x v="3"/>
  </r>
  <r>
    <s v="INV11248"/>
    <s v="CUST1010"/>
    <d v="2022-02-22T00:00:00"/>
    <x v="2"/>
    <s v="2022"/>
    <x v="2"/>
    <x v="0"/>
    <n v="44895.93"/>
    <n v="92623.22"/>
    <x v="1569"/>
    <n v="12.05"/>
    <x v="1"/>
    <x v="4"/>
  </r>
  <r>
    <s v="INV11341"/>
    <s v="CUST1091"/>
    <d v="2022-02-25T21:00:00"/>
    <x v="2"/>
    <s v="2022"/>
    <x v="0"/>
    <x v="2"/>
    <n v="9168.08"/>
    <n v="42286.98"/>
    <x v="622"/>
    <n v="220.03"/>
    <x v="3"/>
    <x v="2"/>
  </r>
  <r>
    <s v="INV11996"/>
    <s v="CUST1050"/>
    <d v="2022-03-25T04:00:00"/>
    <x v="0"/>
    <s v="2022"/>
    <x v="1"/>
    <x v="2"/>
    <n v="35863.79"/>
    <n v="53736.44"/>
    <x v="317"/>
    <n v="248.69"/>
    <x v="2"/>
    <x v="0"/>
  </r>
  <r>
    <s v="INV11029"/>
    <s v="CUST1054"/>
    <d v="2022-02-12T21:00:00"/>
    <x v="2"/>
    <s v="2022"/>
    <x v="1"/>
    <x v="0"/>
    <n v="18875.61"/>
    <n v="65681.5"/>
    <x v="616"/>
    <n v="29.49"/>
    <x v="0"/>
    <x v="0"/>
  </r>
  <r>
    <s v="INV11253"/>
    <s v="CUST1089"/>
    <d v="2022-02-22T05:00:00"/>
    <x v="2"/>
    <s v="2022"/>
    <x v="2"/>
    <x v="3"/>
    <n v="46791.42"/>
    <n v="72196.67"/>
    <x v="263"/>
    <n v="37.950000000000003"/>
    <x v="1"/>
    <x v="0"/>
  </r>
  <r>
    <s v="INV10027"/>
    <s v="CUST1021"/>
    <d v="2022-01-02T03:00:00"/>
    <x v="1"/>
    <s v="2022"/>
    <x v="1"/>
    <x v="3"/>
    <n v="31968.38"/>
    <n v="51816.1"/>
    <x v="1570"/>
    <n v="15.41"/>
    <x v="1"/>
    <x v="2"/>
  </r>
  <r>
    <s v="INV10313"/>
    <s v="CUST1088"/>
    <d v="2022-01-14T01:00:00"/>
    <x v="1"/>
    <s v="2022"/>
    <x v="1"/>
    <x v="3"/>
    <n v="155.56"/>
    <n v="20307.490000000002"/>
    <x v="1571"/>
    <n v="266.99"/>
    <x v="0"/>
    <x v="2"/>
  </r>
  <r>
    <s v="INV10804"/>
    <s v="CUST1097"/>
    <d v="2022-02-03T12:00:00"/>
    <x v="2"/>
    <s v="2022"/>
    <x v="2"/>
    <x v="3"/>
    <n v="16237.19"/>
    <n v="94131.69"/>
    <x v="1572"/>
    <n v="137.63999999999999"/>
    <x v="2"/>
    <x v="1"/>
  </r>
  <r>
    <s v="INV12792"/>
    <s v="CUST1027"/>
    <d v="2022-04-27T08:00:00"/>
    <x v="3"/>
    <s v="2022"/>
    <x v="1"/>
    <x v="0"/>
    <n v="1980.08"/>
    <n v="25126.3"/>
    <x v="1159"/>
    <n v="30.73"/>
    <x v="1"/>
    <x v="2"/>
  </r>
  <r>
    <s v="INV12592"/>
    <s v="CUST1064"/>
    <d v="2022-04-19T00:00:00"/>
    <x v="3"/>
    <s v="2022"/>
    <x v="1"/>
    <x v="2"/>
    <n v="44034.62"/>
    <n v="42344.72"/>
    <x v="371"/>
    <n v="123.23"/>
    <x v="1"/>
    <x v="2"/>
  </r>
  <r>
    <s v="INV10598"/>
    <s v="CUST1023"/>
    <d v="2022-01-25T22:00:00"/>
    <x v="1"/>
    <s v="2022"/>
    <x v="1"/>
    <x v="1"/>
    <n v="279.87"/>
    <n v="38997.86"/>
    <x v="1573"/>
    <n v="116.65"/>
    <x v="2"/>
    <x v="1"/>
  </r>
  <r>
    <s v="INV12360"/>
    <s v="CUST1014"/>
    <d v="2022-04-09T08:00:00"/>
    <x v="3"/>
    <s v="2022"/>
    <x v="1"/>
    <x v="3"/>
    <n v="35925.18"/>
    <n v="72426.03"/>
    <x v="57"/>
    <n v="132.41999999999999"/>
    <x v="3"/>
    <x v="3"/>
  </r>
  <r>
    <s v="INV10569"/>
    <s v="CUST1034"/>
    <d v="2022-01-24T17:00:00"/>
    <x v="1"/>
    <s v="2022"/>
    <x v="1"/>
    <x v="1"/>
    <n v="41243.61"/>
    <n v="99144.03"/>
    <x v="1574"/>
    <n v="174.51"/>
    <x v="1"/>
    <x v="4"/>
  </r>
  <r>
    <s v="INV10335"/>
    <s v="CUST1066"/>
    <d v="2022-01-14T23:00:00"/>
    <x v="1"/>
    <s v="2022"/>
    <x v="3"/>
    <x v="1"/>
    <n v="41473.15"/>
    <n v="88498.92"/>
    <x v="1421"/>
    <n v="139.86000000000001"/>
    <x v="3"/>
    <x v="4"/>
  </r>
  <r>
    <s v="INV12797"/>
    <s v="CUST1085"/>
    <d v="2022-04-27T13:00:00"/>
    <x v="3"/>
    <s v="2022"/>
    <x v="1"/>
    <x v="1"/>
    <n v="15243.09"/>
    <n v="29769.79"/>
    <x v="1284"/>
    <n v="193.36"/>
    <x v="3"/>
    <x v="3"/>
  </r>
  <r>
    <s v="INV11309"/>
    <s v="CUST1048"/>
    <d v="2022-02-24T13:00:00"/>
    <x v="2"/>
    <s v="2022"/>
    <x v="1"/>
    <x v="3"/>
    <n v="37259.79"/>
    <n v="3493.74"/>
    <x v="1575"/>
    <n v="57.91"/>
    <x v="2"/>
    <x v="0"/>
  </r>
  <r>
    <s v="INV12006"/>
    <s v="CUST1085"/>
    <d v="2022-03-25T14:00:00"/>
    <x v="0"/>
    <s v="2022"/>
    <x v="1"/>
    <x v="0"/>
    <n v="35040.93"/>
    <n v="76103.37"/>
    <x v="1576"/>
    <n v="191.9"/>
    <x v="0"/>
    <x v="2"/>
  </r>
  <r>
    <s v="INV12945"/>
    <s v="CUST1028"/>
    <d v="2022-05-03T17:00:00"/>
    <x v="4"/>
    <s v="2022"/>
    <x v="0"/>
    <x v="1"/>
    <n v="20023.78"/>
    <n v="71914.52"/>
    <x v="1165"/>
    <n v="203.75"/>
    <x v="1"/>
    <x v="2"/>
  </r>
  <r>
    <s v="INV11180"/>
    <s v="CUST1032"/>
    <d v="2022-02-19T04:00:00"/>
    <x v="2"/>
    <s v="2022"/>
    <x v="2"/>
    <x v="3"/>
    <n v="44826.25"/>
    <n v="30344.48"/>
    <x v="1340"/>
    <n v="224.73"/>
    <x v="0"/>
    <x v="4"/>
  </r>
  <r>
    <s v="INV12608"/>
    <s v="CUST1059"/>
    <d v="2022-04-19T16:00:00"/>
    <x v="3"/>
    <s v="2022"/>
    <x v="1"/>
    <x v="2"/>
    <n v="23123.47"/>
    <n v="64181.94"/>
    <x v="747"/>
    <n v="268.58999999999997"/>
    <x v="2"/>
    <x v="0"/>
  </r>
  <r>
    <s v="INV11141"/>
    <s v="CUST1038"/>
    <d v="2022-02-17T13:00:00"/>
    <x v="2"/>
    <s v="2022"/>
    <x v="1"/>
    <x v="1"/>
    <n v="20400.05"/>
    <n v="76373.86"/>
    <x v="1577"/>
    <n v="43.64"/>
    <x v="1"/>
    <x v="1"/>
  </r>
  <r>
    <s v="INV12636"/>
    <s v="CUST1019"/>
    <d v="2022-04-20T20:00:00"/>
    <x v="3"/>
    <s v="2022"/>
    <x v="3"/>
    <x v="0"/>
    <n v="11428.16"/>
    <n v="22659.86"/>
    <x v="1578"/>
    <n v="23.67"/>
    <x v="1"/>
    <x v="3"/>
  </r>
  <r>
    <s v="INV11106"/>
    <s v="CUST1049"/>
    <d v="2022-02-16T02:00:00"/>
    <x v="2"/>
    <s v="2022"/>
    <x v="2"/>
    <x v="3"/>
    <n v="27053.9"/>
    <n v="40858.35"/>
    <x v="1387"/>
    <n v="101.4"/>
    <x v="1"/>
    <x v="2"/>
  </r>
  <r>
    <s v="INV12323"/>
    <s v="CUST1018"/>
    <d v="2022-04-07T19:00:00"/>
    <x v="3"/>
    <s v="2022"/>
    <x v="0"/>
    <x v="3"/>
    <n v="31708.26"/>
    <n v="20963.16"/>
    <x v="1209"/>
    <n v="100.19"/>
    <x v="3"/>
    <x v="1"/>
  </r>
  <r>
    <s v="INV10498"/>
    <s v="CUST1092"/>
    <d v="2022-01-21T18:00:00"/>
    <x v="1"/>
    <s v="2022"/>
    <x v="1"/>
    <x v="2"/>
    <n v="42714.36"/>
    <n v="89093.59"/>
    <x v="882"/>
    <n v="37.78"/>
    <x v="1"/>
    <x v="2"/>
  </r>
  <r>
    <s v="INV10670"/>
    <s v="CUST1004"/>
    <d v="2022-01-28T22:00:00"/>
    <x v="1"/>
    <s v="2022"/>
    <x v="0"/>
    <x v="3"/>
    <n v="14151.47"/>
    <n v="82538.97"/>
    <x v="470"/>
    <n v="187.12"/>
    <x v="0"/>
    <x v="0"/>
  </r>
  <r>
    <s v="INV10955"/>
    <s v="CUST1098"/>
    <d v="2022-02-09T19:00:00"/>
    <x v="2"/>
    <s v="2022"/>
    <x v="3"/>
    <x v="1"/>
    <n v="8738.7999999999993"/>
    <n v="25715.08"/>
    <x v="647"/>
    <n v="238.18"/>
    <x v="2"/>
    <x v="3"/>
  </r>
  <r>
    <s v="INV12176"/>
    <s v="CUST1009"/>
    <d v="2022-04-01T16:00:00"/>
    <x v="3"/>
    <s v="2022"/>
    <x v="3"/>
    <x v="2"/>
    <n v="8740.76"/>
    <n v="44462.04"/>
    <x v="1579"/>
    <n v="85.37"/>
    <x v="0"/>
    <x v="0"/>
  </r>
  <r>
    <s v="INV12966"/>
    <s v="CUST1090"/>
    <d v="2022-05-04T14:00:00"/>
    <x v="4"/>
    <s v="2022"/>
    <x v="0"/>
    <x v="0"/>
    <n v="3742.34"/>
    <n v="44091.88"/>
    <x v="1580"/>
    <n v="107.85"/>
    <x v="1"/>
    <x v="2"/>
  </r>
  <r>
    <s v="INV12439"/>
    <s v="CUST1079"/>
    <d v="2022-04-12T15:00:00"/>
    <x v="3"/>
    <s v="2022"/>
    <x v="1"/>
    <x v="0"/>
    <n v="15526.8"/>
    <n v="21601.75"/>
    <x v="1581"/>
    <n v="94"/>
    <x v="1"/>
    <x v="3"/>
  </r>
  <r>
    <s v="INV11633"/>
    <s v="CUST1095"/>
    <d v="2022-03-10T01:00:00"/>
    <x v="0"/>
    <s v="2022"/>
    <x v="1"/>
    <x v="2"/>
    <n v="4911.91"/>
    <n v="59704.480000000003"/>
    <x v="1029"/>
    <n v="73.709999999999994"/>
    <x v="1"/>
    <x v="1"/>
  </r>
  <r>
    <s v="INV12759"/>
    <s v="CUST1010"/>
    <d v="2022-04-25T23:00:00"/>
    <x v="3"/>
    <s v="2022"/>
    <x v="1"/>
    <x v="0"/>
    <n v="29697.75"/>
    <n v="54650"/>
    <x v="138"/>
    <n v="50.68"/>
    <x v="3"/>
    <x v="0"/>
  </r>
  <r>
    <s v="INV11555"/>
    <s v="CUST1094"/>
    <d v="2022-03-06T19:00:00"/>
    <x v="0"/>
    <s v="2022"/>
    <x v="1"/>
    <x v="1"/>
    <n v="40776.230000000003"/>
    <n v="75934.73"/>
    <x v="1582"/>
    <n v="70.95"/>
    <x v="1"/>
    <x v="2"/>
  </r>
  <r>
    <s v="INV12614"/>
    <s v="CUST1044"/>
    <d v="2022-04-19T22:00:00"/>
    <x v="3"/>
    <s v="2022"/>
    <x v="1"/>
    <x v="1"/>
    <n v="17039.93"/>
    <n v="5000.93"/>
    <x v="219"/>
    <n v="227.26"/>
    <x v="1"/>
    <x v="2"/>
  </r>
  <r>
    <s v="INV11041"/>
    <s v="CUST1074"/>
    <d v="2022-02-13T09:00:00"/>
    <x v="2"/>
    <s v="2022"/>
    <x v="3"/>
    <x v="1"/>
    <n v="48069.51"/>
    <n v="28402.799999999999"/>
    <x v="1473"/>
    <n v="171.98"/>
    <x v="1"/>
    <x v="4"/>
  </r>
  <r>
    <s v="INV10396"/>
    <s v="CUST1031"/>
    <d v="2022-01-17T12:00:00"/>
    <x v="1"/>
    <s v="2022"/>
    <x v="1"/>
    <x v="1"/>
    <n v="5263.83"/>
    <n v="28557.13"/>
    <x v="1447"/>
    <n v="15.94"/>
    <x v="1"/>
    <x v="2"/>
  </r>
  <r>
    <s v="INV12678"/>
    <s v="CUST1062"/>
    <d v="2022-04-22T14:00:00"/>
    <x v="3"/>
    <s v="2022"/>
    <x v="1"/>
    <x v="1"/>
    <n v="31692.05"/>
    <n v="12923.23"/>
    <x v="1406"/>
    <n v="140.57"/>
    <x v="0"/>
    <x v="2"/>
  </r>
  <r>
    <s v="INV10159"/>
    <s v="CUST1095"/>
    <d v="2022-01-07T15:00:00"/>
    <x v="1"/>
    <s v="2022"/>
    <x v="2"/>
    <x v="0"/>
    <n v="14252.81"/>
    <n v="26236.32"/>
    <x v="552"/>
    <n v="88.76"/>
    <x v="1"/>
    <x v="4"/>
  </r>
  <r>
    <s v="INV12670"/>
    <s v="CUST1091"/>
    <d v="2022-04-22T06:00:00"/>
    <x v="3"/>
    <s v="2022"/>
    <x v="0"/>
    <x v="3"/>
    <n v="43956.72"/>
    <n v="1675.86"/>
    <x v="1161"/>
    <n v="234.02"/>
    <x v="3"/>
    <x v="4"/>
  </r>
  <r>
    <s v="INV11028"/>
    <s v="CUST1023"/>
    <d v="2022-02-12T20:00:00"/>
    <x v="2"/>
    <s v="2022"/>
    <x v="1"/>
    <x v="3"/>
    <n v="49486.93"/>
    <n v="8005.02"/>
    <x v="1583"/>
    <n v="292.83"/>
    <x v="0"/>
    <x v="4"/>
  </r>
  <r>
    <s v="INV12065"/>
    <s v="CUST1086"/>
    <d v="2022-03-28T01:00:00"/>
    <x v="0"/>
    <s v="2022"/>
    <x v="1"/>
    <x v="1"/>
    <n v="40600.949999999997"/>
    <n v="30594.84"/>
    <x v="1584"/>
    <n v="113.14"/>
    <x v="0"/>
    <x v="2"/>
  </r>
  <r>
    <s v="INV12933"/>
    <s v="CUST1043"/>
    <d v="2022-05-03T05:00:00"/>
    <x v="4"/>
    <s v="2022"/>
    <x v="2"/>
    <x v="1"/>
    <n v="15904.81"/>
    <n v="85545.31"/>
    <x v="196"/>
    <n v="63.57"/>
    <x v="3"/>
    <x v="4"/>
  </r>
  <r>
    <s v="INV11142"/>
    <s v="CUST1013"/>
    <d v="2022-02-17T14:00:00"/>
    <x v="2"/>
    <s v="2022"/>
    <x v="2"/>
    <x v="0"/>
    <n v="33075.78"/>
    <n v="51128.12"/>
    <x v="1585"/>
    <n v="57.76"/>
    <x v="3"/>
    <x v="1"/>
  </r>
  <r>
    <s v="INV12462"/>
    <s v="CUST1098"/>
    <d v="2022-04-13T14:00:00"/>
    <x v="3"/>
    <s v="2022"/>
    <x v="1"/>
    <x v="3"/>
    <n v="46733.25"/>
    <n v="51388.06"/>
    <x v="1586"/>
    <n v="210.63"/>
    <x v="3"/>
    <x v="4"/>
  </r>
  <r>
    <s v="INV12985"/>
    <s v="CUST1015"/>
    <d v="2022-05-05T09:00:00"/>
    <x v="4"/>
    <s v="2022"/>
    <x v="2"/>
    <x v="2"/>
    <n v="9992.27"/>
    <n v="10960.03"/>
    <x v="1587"/>
    <n v="75.69"/>
    <x v="0"/>
    <x v="2"/>
  </r>
  <r>
    <s v="INV12106"/>
    <s v="CUST1057"/>
    <d v="2022-03-29T18:00:00"/>
    <x v="0"/>
    <s v="2022"/>
    <x v="1"/>
    <x v="1"/>
    <n v="15081.41"/>
    <n v="58704.67"/>
    <x v="1357"/>
    <n v="11.39"/>
    <x v="1"/>
    <x v="4"/>
  </r>
  <r>
    <s v="INV10401"/>
    <s v="CUST1026"/>
    <d v="2022-01-17T17:00:00"/>
    <x v="1"/>
    <s v="2022"/>
    <x v="2"/>
    <x v="1"/>
    <n v="16351.39"/>
    <n v="74726.149999999994"/>
    <x v="882"/>
    <n v="175.64"/>
    <x v="2"/>
    <x v="2"/>
  </r>
  <r>
    <s v="INV10671"/>
    <s v="CUST1028"/>
    <d v="2022-01-28T23:00:00"/>
    <x v="1"/>
    <s v="2022"/>
    <x v="2"/>
    <x v="2"/>
    <n v="44744.51"/>
    <n v="14357.91"/>
    <x v="1588"/>
    <n v="67.62"/>
    <x v="3"/>
    <x v="2"/>
  </r>
  <r>
    <s v="INV12368"/>
    <s v="CUST1022"/>
    <d v="2022-04-09T16:00:00"/>
    <x v="3"/>
    <s v="2022"/>
    <x v="3"/>
    <x v="1"/>
    <n v="22061.4"/>
    <n v="20231.259999999998"/>
    <x v="1589"/>
    <n v="75.53"/>
    <x v="1"/>
    <x v="4"/>
  </r>
  <r>
    <s v="INV12358"/>
    <s v="CUST1043"/>
    <d v="2022-04-09T06:00:00"/>
    <x v="3"/>
    <s v="2022"/>
    <x v="3"/>
    <x v="1"/>
    <n v="33009.339999999997"/>
    <n v="47723.519999999997"/>
    <x v="1590"/>
    <n v="203.3"/>
    <x v="1"/>
    <x v="4"/>
  </r>
  <r>
    <s v="INV10239"/>
    <s v="CUST1067"/>
    <d v="2022-01-10T23:00:00"/>
    <x v="1"/>
    <s v="2022"/>
    <x v="3"/>
    <x v="2"/>
    <n v="44378.22"/>
    <n v="44340.73"/>
    <x v="762"/>
    <n v="210.12"/>
    <x v="1"/>
    <x v="2"/>
  </r>
  <r>
    <s v="INV12575"/>
    <s v="CUST1081"/>
    <d v="2022-04-18T07:00:00"/>
    <x v="3"/>
    <s v="2022"/>
    <x v="1"/>
    <x v="1"/>
    <n v="48452.19"/>
    <n v="40479.07"/>
    <x v="1333"/>
    <n v="192.79"/>
    <x v="1"/>
    <x v="2"/>
  </r>
  <r>
    <s v="INV11047"/>
    <s v="CUST1061"/>
    <d v="2022-02-13T15:00:00"/>
    <x v="2"/>
    <s v="2022"/>
    <x v="3"/>
    <x v="1"/>
    <n v="46812.66"/>
    <n v="74001.02"/>
    <x v="1591"/>
    <n v="44.06"/>
    <x v="1"/>
    <x v="4"/>
  </r>
  <r>
    <s v="INV10398"/>
    <s v="CUST1085"/>
    <d v="2022-01-17T14:00:00"/>
    <x v="1"/>
    <s v="2022"/>
    <x v="1"/>
    <x v="0"/>
    <n v="7931.04"/>
    <n v="62539.44"/>
    <x v="194"/>
    <n v="160.62"/>
    <x v="3"/>
    <x v="1"/>
  </r>
  <r>
    <s v="INV10672"/>
    <s v="CUST1036"/>
    <d v="2022-01-29T00:00:00"/>
    <x v="1"/>
    <s v="2022"/>
    <x v="2"/>
    <x v="0"/>
    <n v="1220.06"/>
    <n v="31023.24"/>
    <x v="1592"/>
    <n v="89.55"/>
    <x v="0"/>
    <x v="2"/>
  </r>
  <r>
    <s v="INV11565"/>
    <s v="CUST1011"/>
    <d v="2022-03-07T05:00:00"/>
    <x v="0"/>
    <s v="2022"/>
    <x v="0"/>
    <x v="2"/>
    <n v="11295.9"/>
    <n v="14821.7"/>
    <x v="562"/>
    <n v="147.31"/>
    <x v="2"/>
    <x v="3"/>
  </r>
  <r>
    <s v="INV12955"/>
    <s v="CUST1002"/>
    <d v="2022-05-04T03:00:00"/>
    <x v="4"/>
    <s v="2022"/>
    <x v="1"/>
    <x v="1"/>
    <n v="25759.07"/>
    <n v="60334.47"/>
    <x v="1593"/>
    <n v="154.26"/>
    <x v="2"/>
    <x v="2"/>
  </r>
  <r>
    <s v="INV10689"/>
    <s v="CUST1038"/>
    <d v="2022-01-29T17:00:00"/>
    <x v="1"/>
    <s v="2022"/>
    <x v="2"/>
    <x v="1"/>
    <n v="29258.04"/>
    <n v="39600.959999999999"/>
    <x v="1594"/>
    <n v="160.09"/>
    <x v="1"/>
    <x v="0"/>
  </r>
  <r>
    <s v="INV10292"/>
    <s v="CUST1011"/>
    <d v="2022-01-13T04:00:00"/>
    <x v="1"/>
    <s v="2022"/>
    <x v="1"/>
    <x v="1"/>
    <n v="5072.79"/>
    <n v="36914.910000000003"/>
    <x v="905"/>
    <n v="103.63"/>
    <x v="2"/>
    <x v="2"/>
  </r>
  <r>
    <s v="INV11528"/>
    <s v="CUST1042"/>
    <d v="2022-03-05T16:00:00"/>
    <x v="0"/>
    <s v="2022"/>
    <x v="3"/>
    <x v="0"/>
    <n v="22668.55"/>
    <n v="66869.69"/>
    <x v="1595"/>
    <n v="247.04"/>
    <x v="1"/>
    <x v="0"/>
  </r>
  <r>
    <s v="INV10162"/>
    <s v="CUST1003"/>
    <d v="2022-01-07T18:00:00"/>
    <x v="1"/>
    <s v="2022"/>
    <x v="3"/>
    <x v="2"/>
    <n v="24286.68"/>
    <n v="77878.53"/>
    <x v="380"/>
    <n v="193.53"/>
    <x v="2"/>
    <x v="2"/>
  </r>
  <r>
    <s v="INV10312"/>
    <s v="CUST1098"/>
    <d v="2022-01-14T00:00:00"/>
    <x v="1"/>
    <s v="2022"/>
    <x v="3"/>
    <x v="1"/>
    <n v="30848.07"/>
    <n v="57980.03"/>
    <x v="1596"/>
    <n v="165.95"/>
    <x v="1"/>
    <x v="2"/>
  </r>
  <r>
    <s v="INV12388"/>
    <s v="CUST1027"/>
    <d v="2022-04-10T12:00:00"/>
    <x v="3"/>
    <s v="2022"/>
    <x v="3"/>
    <x v="1"/>
    <n v="9426.5300000000007"/>
    <n v="43181.45"/>
    <x v="1265"/>
    <n v="106.69"/>
    <x v="1"/>
    <x v="0"/>
  </r>
  <r>
    <s v="INV10118"/>
    <s v="CUST1007"/>
    <d v="2022-01-05T22:00:00"/>
    <x v="1"/>
    <s v="2022"/>
    <x v="1"/>
    <x v="3"/>
    <n v="46758.58"/>
    <n v="91650.58"/>
    <x v="1597"/>
    <n v="124.06"/>
    <x v="1"/>
    <x v="4"/>
  </r>
  <r>
    <s v="INV12958"/>
    <s v="CUST1098"/>
    <d v="2022-05-04T06:00:00"/>
    <x v="4"/>
    <s v="2022"/>
    <x v="0"/>
    <x v="1"/>
    <n v="21218.04"/>
    <n v="86344.02"/>
    <x v="1598"/>
    <n v="269.58"/>
    <x v="1"/>
    <x v="4"/>
  </r>
  <r>
    <s v="INV11617"/>
    <s v="CUST1024"/>
    <d v="2022-03-09T09:00:00"/>
    <x v="0"/>
    <s v="2022"/>
    <x v="0"/>
    <x v="1"/>
    <n v="6344.37"/>
    <n v="92376.57"/>
    <x v="262"/>
    <n v="102.62"/>
    <x v="1"/>
    <x v="1"/>
  </r>
  <r>
    <s v="INV11290"/>
    <s v="CUST1053"/>
    <d v="2022-02-23T18:00:00"/>
    <x v="2"/>
    <s v="2022"/>
    <x v="1"/>
    <x v="3"/>
    <n v="3131.75"/>
    <n v="14144.42"/>
    <x v="965"/>
    <n v="257.42"/>
    <x v="1"/>
    <x v="2"/>
  </r>
  <r>
    <s v="INV12650"/>
    <s v="CUST1051"/>
    <d v="2022-04-21T10:00:00"/>
    <x v="3"/>
    <s v="2022"/>
    <x v="0"/>
    <x v="3"/>
    <n v="40135.93"/>
    <n v="14896.28"/>
    <x v="548"/>
    <n v="93.9"/>
    <x v="1"/>
    <x v="2"/>
  </r>
  <r>
    <s v="INV10934"/>
    <s v="CUST1045"/>
    <d v="2022-02-08T22:00:00"/>
    <x v="2"/>
    <s v="2022"/>
    <x v="1"/>
    <x v="3"/>
    <n v="38952.480000000003"/>
    <n v="39305.24"/>
    <x v="1277"/>
    <n v="73.05"/>
    <x v="1"/>
    <x v="3"/>
  </r>
  <r>
    <s v="INV10960"/>
    <s v="CUST1085"/>
    <d v="2022-02-10T00:00:00"/>
    <x v="2"/>
    <s v="2022"/>
    <x v="0"/>
    <x v="1"/>
    <n v="46714.15"/>
    <n v="43768.71"/>
    <x v="872"/>
    <n v="291.33"/>
    <x v="1"/>
    <x v="1"/>
  </r>
  <r>
    <s v="INV11203"/>
    <s v="CUST1075"/>
    <d v="2022-02-20T03:00:00"/>
    <x v="2"/>
    <s v="2022"/>
    <x v="3"/>
    <x v="2"/>
    <n v="32182.38"/>
    <n v="64337"/>
    <x v="211"/>
    <n v="204.41"/>
    <x v="1"/>
    <x v="1"/>
  </r>
  <r>
    <s v="INV12917"/>
    <s v="CUST1021"/>
    <d v="2022-05-02T13:00:00"/>
    <x v="4"/>
    <s v="2022"/>
    <x v="0"/>
    <x v="2"/>
    <n v="14750.33"/>
    <n v="27920.400000000001"/>
    <x v="998"/>
    <n v="188.22"/>
    <x v="3"/>
    <x v="4"/>
  </r>
  <r>
    <s v="INV11306"/>
    <s v="CUST1070"/>
    <d v="2022-02-24T10:00:00"/>
    <x v="2"/>
    <s v="2022"/>
    <x v="1"/>
    <x v="2"/>
    <n v="16829.689999999999"/>
    <n v="66618.350000000006"/>
    <x v="1599"/>
    <n v="165.35"/>
    <x v="1"/>
    <x v="2"/>
  </r>
  <r>
    <s v="INV10994"/>
    <s v="CUST1067"/>
    <d v="2022-02-11T10:00:00"/>
    <x v="2"/>
    <s v="2022"/>
    <x v="1"/>
    <x v="0"/>
    <n v="4608.3100000000004"/>
    <n v="65971.58"/>
    <x v="995"/>
    <n v="164.64"/>
    <x v="3"/>
    <x v="3"/>
  </r>
  <r>
    <s v="INV11404"/>
    <s v="CUST1035"/>
    <d v="2022-02-28T12:00:00"/>
    <x v="2"/>
    <s v="2022"/>
    <x v="3"/>
    <x v="2"/>
    <n v="39696.730000000003"/>
    <n v="11571.42"/>
    <x v="232"/>
    <n v="181.99"/>
    <x v="2"/>
    <x v="2"/>
  </r>
  <r>
    <s v="INV10719"/>
    <s v="CUST1031"/>
    <d v="2022-01-30T23:00:00"/>
    <x v="1"/>
    <s v="2022"/>
    <x v="3"/>
    <x v="1"/>
    <n v="42149.07"/>
    <n v="66030.63"/>
    <x v="787"/>
    <n v="6.64"/>
    <x v="0"/>
    <x v="2"/>
  </r>
  <r>
    <s v="INV10294"/>
    <s v="CUST1036"/>
    <d v="2022-01-13T06:00:00"/>
    <x v="1"/>
    <s v="2022"/>
    <x v="2"/>
    <x v="1"/>
    <n v="12443.78"/>
    <n v="76320.639999999999"/>
    <x v="1600"/>
    <n v="295.14999999999998"/>
    <x v="2"/>
    <x v="1"/>
  </r>
  <r>
    <s v="INV11508"/>
    <s v="CUST1068"/>
    <d v="2022-03-04T20:00:00"/>
    <x v="0"/>
    <s v="2022"/>
    <x v="2"/>
    <x v="0"/>
    <n v="17099.86"/>
    <n v="69685.05"/>
    <x v="615"/>
    <n v="46.72"/>
    <x v="1"/>
    <x v="4"/>
  </r>
  <r>
    <s v="INV11705"/>
    <s v="CUST1046"/>
    <d v="2022-03-13T01:00:00"/>
    <x v="0"/>
    <s v="2022"/>
    <x v="1"/>
    <x v="2"/>
    <n v="23663.9"/>
    <n v="76277.259999999995"/>
    <x v="3"/>
    <n v="239.87"/>
    <x v="1"/>
    <x v="2"/>
  </r>
  <r>
    <s v="INV10475"/>
    <s v="CUST1091"/>
    <d v="2022-01-20T19:00:00"/>
    <x v="1"/>
    <s v="2022"/>
    <x v="2"/>
    <x v="2"/>
    <n v="5661.52"/>
    <n v="2262.63"/>
    <x v="640"/>
    <n v="206.85"/>
    <x v="0"/>
    <x v="2"/>
  </r>
  <r>
    <s v="INV11652"/>
    <s v="CUST1002"/>
    <d v="2022-03-10T20:00:00"/>
    <x v="0"/>
    <s v="2022"/>
    <x v="0"/>
    <x v="1"/>
    <n v="43149.919999999998"/>
    <n v="25462.7"/>
    <x v="1375"/>
    <n v="264.82"/>
    <x v="3"/>
    <x v="1"/>
  </r>
  <r>
    <s v="INV10087"/>
    <s v="CUST1094"/>
    <d v="2022-01-04T15:00:00"/>
    <x v="1"/>
    <s v="2022"/>
    <x v="3"/>
    <x v="0"/>
    <n v="18267.740000000002"/>
    <n v="46692.72"/>
    <x v="1601"/>
    <n v="284.17"/>
    <x v="1"/>
    <x v="0"/>
  </r>
  <r>
    <s v="INV11936"/>
    <s v="CUST1059"/>
    <d v="2022-03-22T16:00:00"/>
    <x v="0"/>
    <s v="2022"/>
    <x v="0"/>
    <x v="0"/>
    <n v="48036.800000000003"/>
    <n v="50143.78"/>
    <x v="1602"/>
    <n v="47.28"/>
    <x v="1"/>
    <x v="3"/>
  </r>
  <r>
    <s v="INV12655"/>
    <s v="CUST1024"/>
    <d v="2022-04-21T15:00:00"/>
    <x v="3"/>
    <s v="2022"/>
    <x v="2"/>
    <x v="0"/>
    <n v="31638.48"/>
    <n v="84962.85"/>
    <x v="156"/>
    <n v="293.39999999999998"/>
    <x v="2"/>
    <x v="1"/>
  </r>
  <r>
    <s v="INV10928"/>
    <s v="CUST1020"/>
    <d v="2022-02-08T16:00:00"/>
    <x v="2"/>
    <s v="2022"/>
    <x v="3"/>
    <x v="2"/>
    <n v="10652.58"/>
    <n v="52901.13"/>
    <x v="653"/>
    <n v="218.03"/>
    <x v="3"/>
    <x v="1"/>
  </r>
  <r>
    <s v="INV11540"/>
    <s v="CUST1043"/>
    <d v="2022-03-06T04:00:00"/>
    <x v="0"/>
    <s v="2022"/>
    <x v="0"/>
    <x v="1"/>
    <n v="5177.87"/>
    <n v="57066.77"/>
    <x v="1603"/>
    <n v="211.94"/>
    <x v="1"/>
    <x v="0"/>
  </r>
  <r>
    <s v="INV10117"/>
    <s v="CUST1080"/>
    <d v="2022-01-05T21:00:00"/>
    <x v="1"/>
    <s v="2022"/>
    <x v="1"/>
    <x v="2"/>
    <n v="16166.48"/>
    <n v="60402.85"/>
    <x v="917"/>
    <n v="127.64"/>
    <x v="1"/>
    <x v="4"/>
  </r>
  <r>
    <s v="INV10443"/>
    <s v="CUST1021"/>
    <d v="2022-01-19T11:00:00"/>
    <x v="1"/>
    <s v="2022"/>
    <x v="2"/>
    <x v="2"/>
    <n v="14393.04"/>
    <n v="13199.01"/>
    <x v="1604"/>
    <n v="18.89"/>
    <x v="1"/>
    <x v="4"/>
  </r>
  <r>
    <s v="INV10445"/>
    <s v="CUST1057"/>
    <d v="2022-01-19T13:00:00"/>
    <x v="1"/>
    <s v="2022"/>
    <x v="3"/>
    <x v="3"/>
    <n v="3514.37"/>
    <n v="81065.91"/>
    <x v="1605"/>
    <n v="262.37"/>
    <x v="1"/>
    <x v="1"/>
  </r>
  <r>
    <s v="INV12803"/>
    <s v="CUST1086"/>
    <d v="2022-04-27T19:00:00"/>
    <x v="3"/>
    <s v="2022"/>
    <x v="0"/>
    <x v="1"/>
    <n v="10880.21"/>
    <n v="63367"/>
    <x v="152"/>
    <n v="19.149999999999999"/>
    <x v="1"/>
    <x v="4"/>
  </r>
  <r>
    <s v="INV12799"/>
    <s v="CUST1048"/>
    <d v="2022-04-27T15:00:00"/>
    <x v="3"/>
    <s v="2022"/>
    <x v="0"/>
    <x v="1"/>
    <n v="10944.83"/>
    <n v="98884.88"/>
    <x v="884"/>
    <n v="273.45999999999998"/>
    <x v="1"/>
    <x v="1"/>
  </r>
  <r>
    <s v="INV10506"/>
    <s v="CUST1028"/>
    <d v="2022-01-22T02:00:00"/>
    <x v="1"/>
    <s v="2022"/>
    <x v="3"/>
    <x v="2"/>
    <n v="21939.85"/>
    <n v="23904.95"/>
    <x v="729"/>
    <n v="56.48"/>
    <x v="1"/>
    <x v="2"/>
  </r>
  <r>
    <s v="INV10716"/>
    <s v="CUST1057"/>
    <d v="2022-01-30T20:00:00"/>
    <x v="1"/>
    <s v="2022"/>
    <x v="0"/>
    <x v="1"/>
    <n v="9178.43"/>
    <n v="99936.56"/>
    <x v="1427"/>
    <n v="195.99"/>
    <x v="1"/>
    <x v="0"/>
  </r>
  <r>
    <s v="INV12766"/>
    <s v="CUST1033"/>
    <d v="2022-04-26T06:00:00"/>
    <x v="3"/>
    <s v="2022"/>
    <x v="3"/>
    <x v="0"/>
    <n v="8018.22"/>
    <n v="38419.769999999997"/>
    <x v="1606"/>
    <n v="293.35000000000002"/>
    <x v="1"/>
    <x v="3"/>
  </r>
  <r>
    <s v="INV12148"/>
    <s v="CUST1001"/>
    <d v="2022-03-31T12:00:00"/>
    <x v="0"/>
    <s v="2022"/>
    <x v="3"/>
    <x v="1"/>
    <n v="41210.76"/>
    <n v="58502.38"/>
    <x v="882"/>
    <n v="72.78"/>
    <x v="1"/>
    <x v="1"/>
  </r>
  <r>
    <s v="INV12573"/>
    <s v="CUST1069"/>
    <d v="2022-04-18T05:00:00"/>
    <x v="3"/>
    <s v="2022"/>
    <x v="1"/>
    <x v="0"/>
    <n v="31328.02"/>
    <n v="38029.99"/>
    <x v="515"/>
    <n v="291.33"/>
    <x v="2"/>
    <x v="4"/>
  </r>
  <r>
    <s v="INV11436"/>
    <s v="CUST1080"/>
    <d v="2022-03-01T20:00:00"/>
    <x v="0"/>
    <s v="2022"/>
    <x v="3"/>
    <x v="1"/>
    <n v="9845.9699999999993"/>
    <n v="73978.490000000005"/>
    <x v="643"/>
    <n v="261.2"/>
    <x v="0"/>
    <x v="2"/>
  </r>
  <r>
    <s v="INV11720"/>
    <s v="CUST1098"/>
    <d v="2022-03-13T16:00:00"/>
    <x v="0"/>
    <s v="2022"/>
    <x v="3"/>
    <x v="2"/>
    <n v="9599.89"/>
    <n v="88701.98"/>
    <x v="1157"/>
    <n v="24.82"/>
    <x v="1"/>
    <x v="4"/>
  </r>
  <r>
    <s v="INV11928"/>
    <s v="CUST1024"/>
    <d v="2022-03-22T08:00:00"/>
    <x v="0"/>
    <s v="2022"/>
    <x v="0"/>
    <x v="2"/>
    <n v="27678.98"/>
    <n v="88670"/>
    <x v="1607"/>
    <n v="15.94"/>
    <x v="2"/>
    <x v="2"/>
  </r>
  <r>
    <s v="INV10457"/>
    <s v="CUST1059"/>
    <d v="2022-01-20T01:00:00"/>
    <x v="1"/>
    <s v="2022"/>
    <x v="3"/>
    <x v="2"/>
    <n v="40388.89"/>
    <n v="47614.5"/>
    <x v="1502"/>
    <n v="55.18"/>
    <x v="2"/>
    <x v="0"/>
  </r>
  <r>
    <s v="INV11170"/>
    <s v="CUST1032"/>
    <d v="2022-02-18T18:00:00"/>
    <x v="2"/>
    <s v="2022"/>
    <x v="1"/>
    <x v="3"/>
    <n v="36596.339999999997"/>
    <n v="75616.2"/>
    <x v="82"/>
    <n v="48.92"/>
    <x v="1"/>
    <x v="4"/>
  </r>
  <r>
    <s v="INV10260"/>
    <s v="CUST1058"/>
    <d v="2022-01-11T20:00:00"/>
    <x v="1"/>
    <s v="2022"/>
    <x v="1"/>
    <x v="3"/>
    <n v="8381.85"/>
    <n v="47062.59"/>
    <x v="1608"/>
    <n v="297.58999999999997"/>
    <x v="1"/>
    <x v="2"/>
  </r>
  <r>
    <s v="INV10135"/>
    <s v="CUST1036"/>
    <d v="2022-01-06T15:00:00"/>
    <x v="1"/>
    <s v="2022"/>
    <x v="0"/>
    <x v="1"/>
    <n v="21601.61"/>
    <n v="90407.6"/>
    <x v="244"/>
    <n v="164.64"/>
    <x v="2"/>
    <x v="4"/>
  </r>
  <r>
    <s v="INV12595"/>
    <s v="CUST1051"/>
    <d v="2022-04-19T03:00:00"/>
    <x v="3"/>
    <s v="2022"/>
    <x v="2"/>
    <x v="2"/>
    <n v="17386.509999999998"/>
    <n v="82033.350000000006"/>
    <x v="409"/>
    <n v="124.67"/>
    <x v="3"/>
    <x v="2"/>
  </r>
  <r>
    <s v="INV11638"/>
    <s v="CUST1061"/>
    <d v="2022-03-10T06:00:00"/>
    <x v="0"/>
    <s v="2022"/>
    <x v="2"/>
    <x v="2"/>
    <n v="38130.93"/>
    <n v="65398.19"/>
    <x v="656"/>
    <n v="43.39"/>
    <x v="2"/>
    <x v="1"/>
  </r>
  <r>
    <s v="INV10472"/>
    <s v="CUST1016"/>
    <d v="2022-01-20T16:00:00"/>
    <x v="1"/>
    <s v="2022"/>
    <x v="1"/>
    <x v="3"/>
    <n v="7255.18"/>
    <n v="1440.95"/>
    <x v="1609"/>
    <n v="299.64999999999998"/>
    <x v="1"/>
    <x v="0"/>
  </r>
  <r>
    <s v="INV10207"/>
    <s v="CUST1078"/>
    <d v="2022-01-09T15:00:00"/>
    <x v="1"/>
    <s v="2022"/>
    <x v="1"/>
    <x v="1"/>
    <n v="42527.08"/>
    <n v="52235.32"/>
    <x v="1315"/>
    <n v="279.45999999999998"/>
    <x v="1"/>
    <x v="2"/>
  </r>
  <r>
    <s v="INV12042"/>
    <s v="CUST1007"/>
    <d v="2022-03-27T02:00:00"/>
    <x v="0"/>
    <s v="2022"/>
    <x v="1"/>
    <x v="0"/>
    <n v="36983"/>
    <n v="8554.26"/>
    <x v="1610"/>
    <n v="242.4"/>
    <x v="0"/>
    <x v="2"/>
  </r>
  <r>
    <s v="INV10801"/>
    <s v="CUST1048"/>
    <d v="2022-02-03T09:00:00"/>
    <x v="2"/>
    <s v="2022"/>
    <x v="1"/>
    <x v="1"/>
    <n v="27467.93"/>
    <n v="55824.49"/>
    <x v="113"/>
    <n v="124.06"/>
    <x v="0"/>
    <x v="4"/>
  </r>
  <r>
    <s v="INV11219"/>
    <s v="CUST1071"/>
    <d v="2022-02-20T19:00:00"/>
    <x v="2"/>
    <s v="2022"/>
    <x v="2"/>
    <x v="2"/>
    <n v="22260.880000000001"/>
    <n v="96928.62"/>
    <x v="201"/>
    <n v="111.73"/>
    <x v="2"/>
    <x v="4"/>
  </r>
  <r>
    <s v="INV12755"/>
    <s v="CUST1035"/>
    <d v="2022-04-25T19:00:00"/>
    <x v="3"/>
    <s v="2022"/>
    <x v="0"/>
    <x v="1"/>
    <n v="36257.410000000003"/>
    <n v="21294.91"/>
    <x v="1611"/>
    <n v="57.76"/>
    <x v="2"/>
    <x v="2"/>
  </r>
  <r>
    <s v="INV12142"/>
    <s v="CUST1093"/>
    <d v="2022-03-31T06:00:00"/>
    <x v="0"/>
    <s v="2022"/>
    <x v="1"/>
    <x v="3"/>
    <n v="30401.81"/>
    <n v="79311.960000000006"/>
    <x v="1612"/>
    <n v="14.03"/>
    <x v="3"/>
    <x v="3"/>
  </r>
  <r>
    <s v="INV11153"/>
    <s v="CUST1096"/>
    <d v="2022-02-18T01:00:00"/>
    <x v="2"/>
    <s v="2022"/>
    <x v="0"/>
    <x v="3"/>
    <n v="14894.73"/>
    <n v="84615.74"/>
    <x v="1613"/>
    <n v="31.47"/>
    <x v="1"/>
    <x v="4"/>
  </r>
  <r>
    <s v="INV11356"/>
    <s v="CUST1033"/>
    <d v="2022-02-26T12:00:00"/>
    <x v="2"/>
    <s v="2022"/>
    <x v="0"/>
    <x v="3"/>
    <n v="35774.660000000003"/>
    <n v="96602.77"/>
    <x v="857"/>
    <n v="217.46"/>
    <x v="3"/>
    <x v="3"/>
  </r>
  <r>
    <s v="INV12416"/>
    <s v="CUST1035"/>
    <d v="2022-04-11T16:00:00"/>
    <x v="3"/>
    <s v="2022"/>
    <x v="1"/>
    <x v="1"/>
    <n v="34483.5"/>
    <n v="31844.27"/>
    <x v="183"/>
    <n v="212.78"/>
    <x v="1"/>
    <x v="1"/>
  </r>
  <r>
    <s v="INV11138"/>
    <s v="CUST1017"/>
    <d v="2022-02-17T10:00:00"/>
    <x v="2"/>
    <s v="2022"/>
    <x v="1"/>
    <x v="3"/>
    <n v="25619.9"/>
    <n v="44984.65"/>
    <x v="1614"/>
    <n v="40.770000000000003"/>
    <x v="0"/>
    <x v="2"/>
  </r>
  <r>
    <s v="INV10494"/>
    <s v="CUST1063"/>
    <d v="2022-01-21T14:00:00"/>
    <x v="1"/>
    <s v="2022"/>
    <x v="0"/>
    <x v="2"/>
    <n v="47178.22"/>
    <n v="50572.13"/>
    <x v="380"/>
    <n v="186.34"/>
    <x v="2"/>
    <x v="3"/>
  </r>
  <r>
    <s v="INV12761"/>
    <s v="CUST1020"/>
    <d v="2022-04-26T01:00:00"/>
    <x v="3"/>
    <s v="2022"/>
    <x v="1"/>
    <x v="1"/>
    <n v="19823.849999999999"/>
    <n v="43138.66"/>
    <x v="516"/>
    <n v="275.61"/>
    <x v="1"/>
    <x v="2"/>
  </r>
  <r>
    <s v="INV10651"/>
    <s v="CUST1034"/>
    <d v="2022-01-28T03:00:00"/>
    <x v="1"/>
    <s v="2022"/>
    <x v="3"/>
    <x v="1"/>
    <n v="42783.63"/>
    <n v="34682.89"/>
    <x v="622"/>
    <n v="258.57"/>
    <x v="0"/>
    <x v="3"/>
  </r>
  <r>
    <s v="INV12281"/>
    <s v="CUST1047"/>
    <d v="2022-04-06T01:00:00"/>
    <x v="3"/>
    <s v="2022"/>
    <x v="0"/>
    <x v="1"/>
    <n v="39540.75"/>
    <n v="98634.97"/>
    <x v="146"/>
    <n v="74.3"/>
    <x v="1"/>
    <x v="3"/>
  </r>
  <r>
    <s v="INV12800"/>
    <s v="CUST1078"/>
    <d v="2022-04-27T16:00:00"/>
    <x v="3"/>
    <s v="2022"/>
    <x v="0"/>
    <x v="1"/>
    <n v="12155.99"/>
    <n v="78317.48"/>
    <x v="184"/>
    <n v="98.98"/>
    <x v="1"/>
    <x v="2"/>
  </r>
  <r>
    <s v="INV12414"/>
    <s v="CUST1041"/>
    <d v="2022-04-11T14:00:00"/>
    <x v="3"/>
    <s v="2022"/>
    <x v="0"/>
    <x v="1"/>
    <n v="12507.44"/>
    <n v="79584.570000000007"/>
    <x v="1615"/>
    <n v="108.34"/>
    <x v="3"/>
    <x v="0"/>
  </r>
  <r>
    <s v="INV11527"/>
    <s v="CUST1060"/>
    <d v="2022-03-05T15:00:00"/>
    <x v="0"/>
    <s v="2022"/>
    <x v="0"/>
    <x v="1"/>
    <n v="36523.379999999997"/>
    <n v="34401"/>
    <x v="1616"/>
    <n v="218.03"/>
    <x v="3"/>
    <x v="4"/>
  </r>
  <r>
    <s v="INV12290"/>
    <s v="CUST1072"/>
    <d v="2022-04-06T10:00:00"/>
    <x v="3"/>
    <s v="2022"/>
    <x v="1"/>
    <x v="0"/>
    <n v="26611.32"/>
    <n v="12822.14"/>
    <x v="1617"/>
    <n v="72.099999999999994"/>
    <x v="1"/>
    <x v="0"/>
  </r>
  <r>
    <s v="INV10326"/>
    <s v="CUST1032"/>
    <d v="2022-01-14T14:00:00"/>
    <x v="1"/>
    <s v="2022"/>
    <x v="3"/>
    <x v="2"/>
    <n v="25293.58"/>
    <n v="1256.06"/>
    <x v="754"/>
    <n v="17.52"/>
    <x v="1"/>
    <x v="0"/>
  </r>
  <r>
    <s v="INV10576"/>
    <s v="CUST1073"/>
    <d v="2022-01-25T00:00:00"/>
    <x v="1"/>
    <s v="2022"/>
    <x v="3"/>
    <x v="1"/>
    <n v="27374.85"/>
    <n v="88323.63"/>
    <x v="1618"/>
    <n v="78.19"/>
    <x v="2"/>
    <x v="4"/>
  </r>
  <r>
    <s v="INV10782"/>
    <s v="CUST1024"/>
    <d v="2022-02-02T14:00:00"/>
    <x v="2"/>
    <s v="2022"/>
    <x v="1"/>
    <x v="2"/>
    <n v="43355.33"/>
    <n v="46310.07"/>
    <x v="1005"/>
    <n v="131.30000000000001"/>
    <x v="0"/>
    <x v="2"/>
  </r>
  <r>
    <s v="INV12705"/>
    <s v="CUST1072"/>
    <d v="2022-04-23T17:00:00"/>
    <x v="3"/>
    <s v="2022"/>
    <x v="3"/>
    <x v="2"/>
    <n v="10660.74"/>
    <n v="70126.87"/>
    <x v="1619"/>
    <n v="178.04"/>
    <x v="1"/>
    <x v="4"/>
  </r>
  <r>
    <s v="INV12786"/>
    <s v="CUST1028"/>
    <d v="2022-04-27T02:00:00"/>
    <x v="3"/>
    <s v="2022"/>
    <x v="1"/>
    <x v="2"/>
    <n v="47527.22"/>
    <n v="30675.24"/>
    <x v="1190"/>
    <n v="26.47"/>
    <x v="3"/>
    <x v="2"/>
  </r>
  <r>
    <s v="INV12870"/>
    <s v="CUST1052"/>
    <d v="2022-04-30T14:00:00"/>
    <x v="3"/>
    <s v="2022"/>
    <x v="0"/>
    <x v="2"/>
    <n v="3434.45"/>
    <n v="63491.56"/>
    <x v="1620"/>
    <n v="204.69"/>
    <x v="1"/>
    <x v="1"/>
  </r>
  <r>
    <s v="INV11075"/>
    <s v="CUST1076"/>
    <d v="2022-02-14T19:00:00"/>
    <x v="2"/>
    <s v="2022"/>
    <x v="0"/>
    <x v="2"/>
    <n v="13187.64"/>
    <n v="43381.75"/>
    <x v="1621"/>
    <n v="6.2"/>
    <x v="0"/>
    <x v="4"/>
  </r>
  <r>
    <s v="INV11604"/>
    <s v="CUST1097"/>
    <d v="2022-03-08T20:00:00"/>
    <x v="0"/>
    <s v="2022"/>
    <x v="3"/>
    <x v="3"/>
    <n v="5278.79"/>
    <n v="77238.02"/>
    <x v="1338"/>
    <n v="264.02"/>
    <x v="0"/>
    <x v="2"/>
  </r>
  <r>
    <s v="INV10004"/>
    <s v="CUST1060"/>
    <d v="2022-01-01T04:00:00"/>
    <x v="1"/>
    <s v="2022"/>
    <x v="3"/>
    <x v="1"/>
    <n v="29569.14"/>
    <n v="79321.73"/>
    <x v="843"/>
    <n v="298.37"/>
    <x v="0"/>
    <x v="2"/>
  </r>
  <r>
    <s v="INV12302"/>
    <s v="CUST1003"/>
    <d v="2022-04-06T22:00:00"/>
    <x v="3"/>
    <s v="2022"/>
    <x v="1"/>
    <x v="2"/>
    <n v="29935.87"/>
    <n v="91004.51"/>
    <x v="1350"/>
    <n v="38.99"/>
    <x v="2"/>
    <x v="4"/>
  </r>
  <r>
    <s v="INV10878"/>
    <s v="CUST1078"/>
    <d v="2022-02-06T14:00:00"/>
    <x v="2"/>
    <s v="2022"/>
    <x v="3"/>
    <x v="1"/>
    <n v="49879.15"/>
    <n v="49606.01"/>
    <x v="1622"/>
    <n v="225.33"/>
    <x v="3"/>
    <x v="4"/>
  </r>
  <r>
    <s v="INV12103"/>
    <s v="CUST1093"/>
    <d v="2022-03-29T15:00:00"/>
    <x v="0"/>
    <s v="2022"/>
    <x v="1"/>
    <x v="1"/>
    <n v="22985.38"/>
    <n v="57088.75"/>
    <x v="529"/>
    <n v="150.91"/>
    <x v="1"/>
    <x v="4"/>
  </r>
  <r>
    <s v="INV11668"/>
    <s v="CUST1087"/>
    <d v="2022-03-11T12:00:00"/>
    <x v="0"/>
    <s v="2022"/>
    <x v="0"/>
    <x v="1"/>
    <n v="41485.14"/>
    <n v="72497.960000000006"/>
    <x v="588"/>
    <n v="204.65"/>
    <x v="2"/>
    <x v="2"/>
  </r>
  <r>
    <s v="INV11719"/>
    <s v="CUST1031"/>
    <d v="2022-03-13T15:00:00"/>
    <x v="0"/>
    <s v="2022"/>
    <x v="0"/>
    <x v="1"/>
    <n v="21002.73"/>
    <n v="63520.13"/>
    <x v="1166"/>
    <n v="35.46"/>
    <x v="0"/>
    <x v="1"/>
  </r>
  <r>
    <s v="INV11575"/>
    <s v="CUST1016"/>
    <d v="2022-03-07T15:00:00"/>
    <x v="0"/>
    <s v="2022"/>
    <x v="1"/>
    <x v="1"/>
    <n v="21853.37"/>
    <n v="90475.14"/>
    <x v="1564"/>
    <n v="190.8"/>
    <x v="0"/>
    <x v="1"/>
  </r>
  <r>
    <s v="INV11800"/>
    <s v="CUST1044"/>
    <d v="2022-03-17T00:00:00"/>
    <x v="0"/>
    <s v="2022"/>
    <x v="0"/>
    <x v="2"/>
    <n v="20704.25"/>
    <n v="37877.35"/>
    <x v="1338"/>
    <n v="59.89"/>
    <x v="0"/>
    <x v="4"/>
  </r>
  <r>
    <s v="INV11076"/>
    <s v="CUST1002"/>
    <d v="2022-02-14T20:00:00"/>
    <x v="2"/>
    <s v="2022"/>
    <x v="3"/>
    <x v="2"/>
    <n v="47732.46"/>
    <n v="37747.910000000003"/>
    <x v="1542"/>
    <n v="19.329999999999998"/>
    <x v="1"/>
    <x v="2"/>
  </r>
  <r>
    <s v="INV11857"/>
    <s v="CUST1009"/>
    <d v="2022-03-19T09:00:00"/>
    <x v="0"/>
    <s v="2022"/>
    <x v="1"/>
    <x v="2"/>
    <n v="9940.5499999999993"/>
    <n v="36696.22"/>
    <x v="1623"/>
    <n v="77.81"/>
    <x v="2"/>
    <x v="4"/>
  </r>
  <r>
    <s v="INV12289"/>
    <s v="CUST1062"/>
    <d v="2022-04-06T09:00:00"/>
    <x v="3"/>
    <s v="2022"/>
    <x v="1"/>
    <x v="1"/>
    <n v="27963.7"/>
    <n v="10740.51"/>
    <x v="285"/>
    <n v="277.95999999999998"/>
    <x v="0"/>
    <x v="2"/>
  </r>
  <r>
    <s v="INV10358"/>
    <s v="CUST1060"/>
    <d v="2022-01-15T22:00:00"/>
    <x v="1"/>
    <s v="2022"/>
    <x v="0"/>
    <x v="2"/>
    <n v="11080.33"/>
    <n v="33766.58"/>
    <x v="1624"/>
    <n v="259.61"/>
    <x v="3"/>
    <x v="0"/>
  </r>
  <r>
    <s v="INV12096"/>
    <s v="CUST1053"/>
    <d v="2022-03-29T08:00:00"/>
    <x v="0"/>
    <s v="2022"/>
    <x v="1"/>
    <x v="2"/>
    <n v="4363.2299999999996"/>
    <n v="75668.899999999994"/>
    <x v="1625"/>
    <n v="198.4"/>
    <x v="3"/>
    <x v="0"/>
  </r>
  <r>
    <s v="INV10793"/>
    <s v="CUST1010"/>
    <d v="2022-02-03T01:00:00"/>
    <x v="2"/>
    <s v="2022"/>
    <x v="0"/>
    <x v="2"/>
    <n v="28078.28"/>
    <n v="6813.04"/>
    <x v="72"/>
    <n v="298.85000000000002"/>
    <x v="2"/>
    <x v="0"/>
  </r>
  <r>
    <s v="INV10911"/>
    <s v="CUST1066"/>
    <d v="2022-02-07T23:00:00"/>
    <x v="2"/>
    <s v="2022"/>
    <x v="3"/>
    <x v="3"/>
    <n v="7286.92"/>
    <n v="71463.39"/>
    <x v="979"/>
    <n v="253.37"/>
    <x v="1"/>
    <x v="3"/>
  </r>
  <r>
    <s v="INV11664"/>
    <s v="CUST1078"/>
    <d v="2022-03-11T08:00:00"/>
    <x v="0"/>
    <s v="2022"/>
    <x v="1"/>
    <x v="1"/>
    <n v="17040.86"/>
    <n v="38407.94"/>
    <x v="1251"/>
    <n v="190.8"/>
    <x v="0"/>
    <x v="3"/>
  </r>
  <r>
    <s v="INV12710"/>
    <s v="CUST1015"/>
    <d v="2022-04-23T22:00:00"/>
    <x v="3"/>
    <s v="2022"/>
    <x v="1"/>
    <x v="2"/>
    <n v="49929.919999999998"/>
    <n v="44288.21"/>
    <x v="1598"/>
    <n v="196.46"/>
    <x v="1"/>
    <x v="0"/>
  </r>
  <r>
    <s v="INV12846"/>
    <s v="CUST1091"/>
    <d v="2022-04-29T14:00:00"/>
    <x v="3"/>
    <s v="2022"/>
    <x v="2"/>
    <x v="3"/>
    <n v="29113.21"/>
    <n v="41174.980000000003"/>
    <x v="1626"/>
    <n v="205.7"/>
    <x v="1"/>
    <x v="4"/>
  </r>
  <r>
    <s v="INV10073"/>
    <s v="CUST1005"/>
    <d v="2022-01-04T01:00:00"/>
    <x v="1"/>
    <s v="2022"/>
    <x v="1"/>
    <x v="1"/>
    <n v="28218.53"/>
    <n v="213.03"/>
    <x v="1627"/>
    <n v="271.22000000000003"/>
    <x v="0"/>
    <x v="4"/>
  </r>
  <r>
    <s v="INV11737"/>
    <s v="CUST1041"/>
    <d v="2022-03-14T09:00:00"/>
    <x v="0"/>
    <s v="2022"/>
    <x v="1"/>
    <x v="3"/>
    <n v="36536.9"/>
    <n v="52286.09"/>
    <x v="135"/>
    <n v="104.04"/>
    <x v="1"/>
    <x v="2"/>
  </r>
  <r>
    <s v="INV11000"/>
    <s v="CUST1033"/>
    <d v="2022-02-11T16:00:00"/>
    <x v="2"/>
    <s v="2022"/>
    <x v="2"/>
    <x v="1"/>
    <n v="7237.54"/>
    <n v="35378.47"/>
    <x v="1628"/>
    <n v="138.97"/>
    <x v="0"/>
    <x v="3"/>
  </r>
  <r>
    <s v="INV12505"/>
    <s v="CUST1002"/>
    <d v="2022-04-15T09:00:00"/>
    <x v="3"/>
    <s v="2022"/>
    <x v="0"/>
    <x v="1"/>
    <n v="26640.25"/>
    <n v="16980.32"/>
    <x v="1349"/>
    <n v="192.82"/>
    <x v="3"/>
    <x v="1"/>
  </r>
  <r>
    <s v="INV11752"/>
    <s v="CUST1089"/>
    <d v="2022-03-15T00:00:00"/>
    <x v="0"/>
    <s v="2022"/>
    <x v="2"/>
    <x v="3"/>
    <n v="30571.74"/>
    <n v="64538.63"/>
    <x v="1629"/>
    <n v="7.33"/>
    <x v="3"/>
    <x v="0"/>
  </r>
  <r>
    <s v="INV11080"/>
    <s v="CUST1009"/>
    <d v="2022-02-15T00:00:00"/>
    <x v="2"/>
    <s v="2022"/>
    <x v="1"/>
    <x v="0"/>
    <n v="7353.24"/>
    <n v="67178.66"/>
    <x v="1630"/>
    <n v="110.71"/>
    <x v="1"/>
    <x v="3"/>
  </r>
  <r>
    <s v="INV12821"/>
    <s v="CUST1023"/>
    <d v="2022-04-28T13:00:00"/>
    <x v="3"/>
    <s v="2022"/>
    <x v="0"/>
    <x v="1"/>
    <n v="33538.449999999997"/>
    <n v="53754.25"/>
    <x v="1631"/>
    <n v="253.86"/>
    <x v="1"/>
    <x v="4"/>
  </r>
  <r>
    <s v="INV12233"/>
    <s v="CUST1038"/>
    <d v="2022-04-04T01:00:00"/>
    <x v="3"/>
    <s v="2022"/>
    <x v="1"/>
    <x v="0"/>
    <n v="27848.46"/>
    <n v="13700.03"/>
    <x v="1207"/>
    <n v="69.099999999999994"/>
    <x v="2"/>
    <x v="4"/>
  </r>
  <r>
    <s v="INV10772"/>
    <s v="CUST1076"/>
    <d v="2022-02-02T04:00:00"/>
    <x v="2"/>
    <s v="2022"/>
    <x v="3"/>
    <x v="1"/>
    <n v="47891.93"/>
    <n v="81473.919999999998"/>
    <x v="496"/>
    <n v="192.82"/>
    <x v="1"/>
    <x v="4"/>
  </r>
  <r>
    <s v="INV12442"/>
    <s v="CUST1090"/>
    <d v="2022-04-12T18:00:00"/>
    <x v="3"/>
    <s v="2022"/>
    <x v="0"/>
    <x v="1"/>
    <n v="15919.57"/>
    <n v="78287.240000000005"/>
    <x v="1258"/>
    <n v="25.95"/>
    <x v="1"/>
    <x v="4"/>
  </r>
  <r>
    <s v="INV12944"/>
    <s v="CUST1022"/>
    <d v="2022-05-03T16:00:00"/>
    <x v="4"/>
    <s v="2022"/>
    <x v="1"/>
    <x v="3"/>
    <n v="13529.6"/>
    <n v="40194.67"/>
    <x v="1632"/>
    <n v="124.06"/>
    <x v="0"/>
    <x v="3"/>
  </r>
  <r>
    <s v="INV10912"/>
    <s v="CUST1095"/>
    <d v="2022-02-08T00:00:00"/>
    <x v="2"/>
    <s v="2022"/>
    <x v="3"/>
    <x v="2"/>
    <n v="20311.439999999999"/>
    <n v="5652.31"/>
    <x v="1633"/>
    <n v="156.63"/>
    <x v="1"/>
    <x v="2"/>
  </r>
  <r>
    <s v="INV11347"/>
    <s v="CUST1000"/>
    <d v="2022-02-26T03:00:00"/>
    <x v="2"/>
    <s v="2022"/>
    <x v="0"/>
    <x v="1"/>
    <n v="19842.41"/>
    <n v="72094.720000000001"/>
    <x v="1634"/>
    <n v="99.29"/>
    <x v="0"/>
    <x v="1"/>
  </r>
  <r>
    <s v="INV11505"/>
    <s v="CUST1054"/>
    <d v="2022-03-04T17:00:00"/>
    <x v="0"/>
    <s v="2022"/>
    <x v="1"/>
    <x v="0"/>
    <n v="40217.19"/>
    <n v="42773.05"/>
    <x v="1635"/>
    <n v="216.5"/>
    <x v="1"/>
    <x v="1"/>
  </r>
  <r>
    <s v="INV12010"/>
    <s v="CUST1073"/>
    <d v="2022-03-25T18:00:00"/>
    <x v="0"/>
    <s v="2022"/>
    <x v="3"/>
    <x v="0"/>
    <n v="31173.29"/>
    <n v="19418.93"/>
    <x v="429"/>
    <n v="130.78"/>
    <x v="2"/>
    <x v="1"/>
  </r>
  <r>
    <s v="INV10714"/>
    <s v="CUST1037"/>
    <d v="2022-01-30T18:00:00"/>
    <x v="1"/>
    <s v="2022"/>
    <x v="1"/>
    <x v="1"/>
    <n v="35152.559999999998"/>
    <n v="29732.42"/>
    <x v="593"/>
    <n v="241.41"/>
    <x v="1"/>
    <x v="2"/>
  </r>
  <r>
    <s v="INV10674"/>
    <s v="CUST1082"/>
    <d v="2022-01-29T02:00:00"/>
    <x v="1"/>
    <s v="2022"/>
    <x v="0"/>
    <x v="2"/>
    <n v="36092.800000000003"/>
    <n v="24674.66"/>
    <x v="899"/>
    <n v="101.26"/>
    <x v="1"/>
    <x v="2"/>
  </r>
  <r>
    <s v="INV12813"/>
    <s v="CUST1076"/>
    <d v="2022-04-28T05:00:00"/>
    <x v="3"/>
    <s v="2022"/>
    <x v="1"/>
    <x v="2"/>
    <n v="17880.580000000002"/>
    <n v="23651.74"/>
    <x v="1636"/>
    <n v="195.63"/>
    <x v="3"/>
    <x v="0"/>
  </r>
  <r>
    <s v="INV10124"/>
    <s v="CUST1027"/>
    <d v="2022-01-06T04:00:00"/>
    <x v="1"/>
    <s v="2022"/>
    <x v="1"/>
    <x v="1"/>
    <n v="29284.35"/>
    <n v="99645.41"/>
    <x v="148"/>
    <n v="70.31"/>
    <x v="1"/>
    <x v="0"/>
  </r>
  <r>
    <s v="INV10277"/>
    <s v="CUST1056"/>
    <d v="2022-01-12T13:00:00"/>
    <x v="1"/>
    <s v="2022"/>
    <x v="0"/>
    <x v="1"/>
    <n v="34696.89"/>
    <n v="48558.69"/>
    <x v="1637"/>
    <n v="148.03"/>
    <x v="0"/>
    <x v="2"/>
  </r>
  <r>
    <s v="INV11305"/>
    <s v="CUST1048"/>
    <d v="2022-02-24T09:00:00"/>
    <x v="2"/>
    <s v="2022"/>
    <x v="1"/>
    <x v="2"/>
    <n v="12500.19"/>
    <n v="5146.97"/>
    <x v="1638"/>
    <n v="122.02"/>
    <x v="1"/>
    <x v="4"/>
  </r>
  <r>
    <s v="INV11839"/>
    <s v="CUST1027"/>
    <d v="2022-03-18T15:00:00"/>
    <x v="0"/>
    <s v="2022"/>
    <x v="0"/>
    <x v="3"/>
    <n v="49641.61"/>
    <n v="52506.1"/>
    <x v="1211"/>
    <n v="173.81"/>
    <x v="3"/>
    <x v="1"/>
  </r>
  <r>
    <s v="INV10959"/>
    <s v="CUST1055"/>
    <d v="2022-02-09T23:00:00"/>
    <x v="2"/>
    <s v="2022"/>
    <x v="0"/>
    <x v="1"/>
    <n v="25635.13"/>
    <n v="74881.62"/>
    <x v="809"/>
    <n v="64.62"/>
    <x v="3"/>
    <x v="0"/>
  </r>
  <r>
    <s v="INV11182"/>
    <s v="CUST1085"/>
    <d v="2022-02-19T06:00:00"/>
    <x v="2"/>
    <s v="2022"/>
    <x v="2"/>
    <x v="1"/>
    <n v="19961.48"/>
    <n v="13285.1"/>
    <x v="132"/>
    <n v="103.77"/>
    <x v="1"/>
    <x v="2"/>
  </r>
  <r>
    <s v="INV11040"/>
    <s v="CUST1091"/>
    <d v="2022-02-13T08:00:00"/>
    <x v="2"/>
    <s v="2022"/>
    <x v="1"/>
    <x v="1"/>
    <n v="33487.5"/>
    <n v="3157.49"/>
    <x v="1639"/>
    <n v="297.10000000000002"/>
    <x v="2"/>
    <x v="2"/>
  </r>
  <r>
    <s v="INV12279"/>
    <s v="CUST1013"/>
    <d v="2022-04-05T23:00:00"/>
    <x v="3"/>
    <s v="2022"/>
    <x v="0"/>
    <x v="1"/>
    <n v="4838.47"/>
    <n v="3210.46"/>
    <x v="1640"/>
    <n v="160.66"/>
    <x v="0"/>
    <x v="1"/>
  </r>
  <r>
    <s v="INV11912"/>
    <s v="CUST1079"/>
    <d v="2022-03-21T16:00:00"/>
    <x v="0"/>
    <s v="2022"/>
    <x v="0"/>
    <x v="1"/>
    <n v="12987.94"/>
    <n v="46460.62"/>
    <x v="1641"/>
    <n v="65.14"/>
    <x v="1"/>
    <x v="1"/>
  </r>
  <r>
    <s v="INV11942"/>
    <s v="CUST1007"/>
    <d v="2022-03-22T22:00:00"/>
    <x v="0"/>
    <s v="2022"/>
    <x v="1"/>
    <x v="2"/>
    <n v="19746.09"/>
    <n v="45646.85"/>
    <x v="1642"/>
    <n v="31.76"/>
    <x v="0"/>
    <x v="2"/>
  </r>
  <r>
    <s v="INV12892"/>
    <s v="CUST1084"/>
    <d v="2022-05-01T12:00:00"/>
    <x v="4"/>
    <s v="2022"/>
    <x v="0"/>
    <x v="2"/>
    <n v="12199.7"/>
    <n v="93586.52"/>
    <x v="1008"/>
    <n v="19.03"/>
    <x v="1"/>
    <x v="0"/>
  </r>
  <r>
    <s v="INV12153"/>
    <s v="CUST1061"/>
    <d v="2022-03-31T17:00:00"/>
    <x v="0"/>
    <s v="2022"/>
    <x v="0"/>
    <x v="1"/>
    <n v="34595.43"/>
    <n v="70178.91"/>
    <x v="846"/>
    <n v="187.81"/>
    <x v="2"/>
    <x v="1"/>
  </r>
  <r>
    <s v="INV11684"/>
    <s v="CUST1097"/>
    <d v="2022-03-12T04:00:00"/>
    <x v="0"/>
    <s v="2022"/>
    <x v="1"/>
    <x v="2"/>
    <n v="18355.990000000002"/>
    <n v="88324.99"/>
    <x v="260"/>
    <n v="149.32"/>
    <x v="2"/>
    <x v="3"/>
  </r>
  <r>
    <s v="INV12084"/>
    <s v="CUST1082"/>
    <d v="2022-03-28T20:00:00"/>
    <x v="0"/>
    <s v="2022"/>
    <x v="3"/>
    <x v="0"/>
    <n v="38218.559999999998"/>
    <n v="78041.17"/>
    <x v="1568"/>
    <n v="230.43"/>
    <x v="0"/>
    <x v="2"/>
  </r>
  <r>
    <s v="INV11723"/>
    <s v="CUST1072"/>
    <d v="2022-03-13T19:00:00"/>
    <x v="0"/>
    <s v="2022"/>
    <x v="0"/>
    <x v="0"/>
    <n v="33466.160000000003"/>
    <n v="90082.51"/>
    <x v="1643"/>
    <n v="285.95999999999998"/>
    <x v="2"/>
    <x v="4"/>
  </r>
  <r>
    <s v="INV10437"/>
    <s v="CUST1085"/>
    <d v="2022-01-19T05:00:00"/>
    <x v="1"/>
    <s v="2022"/>
    <x v="1"/>
    <x v="2"/>
    <n v="14033.59"/>
    <n v="49510.32"/>
    <x v="1280"/>
    <n v="279.45999999999998"/>
    <x v="1"/>
    <x v="3"/>
  </r>
  <r>
    <s v="INV10698"/>
    <s v="CUST1091"/>
    <d v="2022-01-30T02:00:00"/>
    <x v="1"/>
    <s v="2022"/>
    <x v="3"/>
    <x v="1"/>
    <n v="15248.86"/>
    <n v="29596.54"/>
    <x v="1308"/>
    <n v="52.93"/>
    <x v="3"/>
    <x v="3"/>
  </r>
  <r>
    <s v="INV10910"/>
    <s v="CUST1024"/>
    <d v="2022-02-07T22:00:00"/>
    <x v="2"/>
    <s v="2022"/>
    <x v="1"/>
    <x v="1"/>
    <n v="18650.099999999999"/>
    <n v="30406.66"/>
    <x v="1644"/>
    <n v="185.75"/>
    <x v="1"/>
    <x v="2"/>
  </r>
  <r>
    <s v="INV10700"/>
    <s v="CUST1019"/>
    <d v="2022-01-30T04:00:00"/>
    <x v="1"/>
    <s v="2022"/>
    <x v="0"/>
    <x v="3"/>
    <n v="43199.1"/>
    <n v="55428.65"/>
    <x v="876"/>
    <n v="127.63"/>
    <x v="1"/>
    <x v="3"/>
  </r>
  <r>
    <s v="INV12909"/>
    <s v="CUST1045"/>
    <d v="2022-05-02T05:00:00"/>
    <x v="4"/>
    <s v="2022"/>
    <x v="0"/>
    <x v="3"/>
    <n v="28136.42"/>
    <n v="9748"/>
    <x v="226"/>
    <n v="15.41"/>
    <x v="0"/>
    <x v="2"/>
  </r>
  <r>
    <s v="INV10832"/>
    <s v="CUST1061"/>
    <d v="2022-02-04T16:00:00"/>
    <x v="2"/>
    <s v="2022"/>
    <x v="1"/>
    <x v="3"/>
    <n v="47091.41"/>
    <n v="49509.52"/>
    <x v="890"/>
    <n v="118.27"/>
    <x v="1"/>
    <x v="2"/>
  </r>
  <r>
    <s v="INV12562"/>
    <s v="CUST1002"/>
    <d v="2022-04-17T18:00:00"/>
    <x v="3"/>
    <s v="2022"/>
    <x v="3"/>
    <x v="1"/>
    <n v="13900.57"/>
    <n v="61831.65"/>
    <x v="1645"/>
    <n v="66.319999999999993"/>
    <x v="1"/>
    <x v="2"/>
  </r>
  <r>
    <s v="INV10256"/>
    <s v="CUST1079"/>
    <d v="2022-01-11T16:00:00"/>
    <x v="1"/>
    <s v="2022"/>
    <x v="1"/>
    <x v="1"/>
    <n v="28857.43"/>
    <n v="83176.67"/>
    <x v="1646"/>
    <n v="152.5"/>
    <x v="0"/>
    <x v="3"/>
  </r>
  <r>
    <s v="INV10735"/>
    <s v="CUST1013"/>
    <d v="2022-01-31T15:00:00"/>
    <x v="1"/>
    <s v="2022"/>
    <x v="0"/>
    <x v="3"/>
    <n v="44631.64"/>
    <n v="60058.18"/>
    <x v="917"/>
    <n v="257.86"/>
    <x v="0"/>
    <x v="1"/>
  </r>
  <r>
    <s v="INV12704"/>
    <s v="CUST1020"/>
    <d v="2022-04-23T16:00:00"/>
    <x v="3"/>
    <s v="2022"/>
    <x v="0"/>
    <x v="2"/>
    <n v="417.23"/>
    <n v="54695.86"/>
    <x v="1574"/>
    <n v="39.380000000000003"/>
    <x v="3"/>
    <x v="2"/>
  </r>
  <r>
    <s v="INV11113"/>
    <s v="CUST1034"/>
    <d v="2022-02-16T09:00:00"/>
    <x v="2"/>
    <s v="2022"/>
    <x v="0"/>
    <x v="3"/>
    <n v="19625.18"/>
    <n v="10734.11"/>
    <x v="1647"/>
    <n v="205.7"/>
    <x v="0"/>
    <x v="4"/>
  </r>
  <r>
    <s v="INV11146"/>
    <s v="CUST1096"/>
    <d v="2022-02-17T18:00:00"/>
    <x v="2"/>
    <s v="2022"/>
    <x v="1"/>
    <x v="0"/>
    <n v="735.61"/>
    <n v="11690.14"/>
    <x v="23"/>
    <n v="165"/>
    <x v="2"/>
    <x v="2"/>
  </r>
  <r>
    <s v="INV10375"/>
    <s v="CUST1092"/>
    <d v="2022-01-16T15:00:00"/>
    <x v="1"/>
    <s v="2022"/>
    <x v="1"/>
    <x v="1"/>
    <n v="24104.49"/>
    <n v="31317.58"/>
    <x v="1648"/>
    <n v="277.55"/>
    <x v="0"/>
    <x v="0"/>
  </r>
  <r>
    <s v="INV10227"/>
    <s v="CUST1086"/>
    <d v="2022-01-10T11:00:00"/>
    <x v="1"/>
    <s v="2022"/>
    <x v="1"/>
    <x v="1"/>
    <n v="245.57"/>
    <n v="83718.509999999995"/>
    <x v="1227"/>
    <n v="273.61"/>
    <x v="2"/>
    <x v="4"/>
  </r>
  <r>
    <s v="INV11031"/>
    <s v="CUST1002"/>
    <d v="2022-02-12T23:00:00"/>
    <x v="2"/>
    <s v="2022"/>
    <x v="1"/>
    <x v="1"/>
    <n v="2331.2199999999998"/>
    <n v="83205.62"/>
    <x v="1649"/>
    <n v="24.82"/>
    <x v="3"/>
    <x v="2"/>
  </r>
  <r>
    <s v="INV12802"/>
    <s v="CUST1059"/>
    <d v="2022-04-27T18:00:00"/>
    <x v="3"/>
    <s v="2022"/>
    <x v="2"/>
    <x v="2"/>
    <n v="13811.54"/>
    <n v="87254.080000000002"/>
    <x v="1650"/>
    <n v="123.58"/>
    <x v="0"/>
    <x v="2"/>
  </r>
  <r>
    <s v="INV12306"/>
    <s v="CUST1081"/>
    <d v="2022-04-07T02:00:00"/>
    <x v="3"/>
    <s v="2022"/>
    <x v="1"/>
    <x v="3"/>
    <n v="5651.78"/>
    <n v="67606.95"/>
    <x v="195"/>
    <n v="257.27999999999997"/>
    <x v="2"/>
    <x v="3"/>
  </r>
  <r>
    <s v="INV11488"/>
    <s v="CUST1053"/>
    <d v="2022-03-04T00:00:00"/>
    <x v="0"/>
    <s v="2022"/>
    <x v="1"/>
    <x v="1"/>
    <n v="20318.39"/>
    <n v="98798.73"/>
    <x v="503"/>
    <n v="81.53"/>
    <x v="2"/>
    <x v="1"/>
  </r>
  <r>
    <s v="INV11548"/>
    <s v="CUST1046"/>
    <d v="2022-03-06T12:00:00"/>
    <x v="0"/>
    <s v="2022"/>
    <x v="0"/>
    <x v="0"/>
    <n v="1746.65"/>
    <n v="25164.15"/>
    <x v="382"/>
    <n v="245"/>
    <x v="1"/>
    <x v="0"/>
  </r>
  <r>
    <s v="INV12584"/>
    <s v="CUST1035"/>
    <d v="2022-04-18T16:00:00"/>
    <x v="3"/>
    <s v="2022"/>
    <x v="0"/>
    <x v="0"/>
    <n v="1328.92"/>
    <n v="20651.91"/>
    <x v="119"/>
    <n v="150.28"/>
    <x v="0"/>
    <x v="0"/>
  </r>
  <r>
    <s v="INV12059"/>
    <s v="CUST1040"/>
    <d v="2022-03-27T19:00:00"/>
    <x v="0"/>
    <s v="2022"/>
    <x v="1"/>
    <x v="2"/>
    <n v="35242.730000000003"/>
    <n v="86909.48"/>
    <x v="1000"/>
    <n v="12.87"/>
    <x v="2"/>
    <x v="1"/>
  </r>
  <r>
    <s v="INV10018"/>
    <s v="CUST1029"/>
    <d v="2022-01-01T18:00:00"/>
    <x v="1"/>
    <s v="2022"/>
    <x v="1"/>
    <x v="1"/>
    <n v="7758.88"/>
    <n v="83886.58"/>
    <x v="1651"/>
    <n v="137.52000000000001"/>
    <x v="1"/>
    <x v="4"/>
  </r>
  <r>
    <s v="INV10261"/>
    <s v="CUST1035"/>
    <d v="2022-01-11T21:00:00"/>
    <x v="1"/>
    <s v="2022"/>
    <x v="3"/>
    <x v="1"/>
    <n v="18956.5"/>
    <n v="39038.550000000003"/>
    <x v="543"/>
    <n v="130.99"/>
    <x v="2"/>
    <x v="1"/>
  </r>
  <r>
    <s v="INV12145"/>
    <s v="CUST1043"/>
    <d v="2022-03-31T09:00:00"/>
    <x v="0"/>
    <s v="2022"/>
    <x v="3"/>
    <x v="3"/>
    <n v="11945.91"/>
    <n v="82810.64"/>
    <x v="648"/>
    <n v="263.14999999999998"/>
    <x v="2"/>
    <x v="0"/>
  </r>
  <r>
    <s v="INV10139"/>
    <s v="CUST1090"/>
    <d v="2022-01-06T19:00:00"/>
    <x v="1"/>
    <s v="2022"/>
    <x v="0"/>
    <x v="0"/>
    <n v="5371.27"/>
    <n v="94963.72"/>
    <x v="1435"/>
    <n v="188.73"/>
    <x v="2"/>
    <x v="2"/>
  </r>
  <r>
    <s v="INV11944"/>
    <s v="CUST1026"/>
    <d v="2022-03-23T00:00:00"/>
    <x v="0"/>
    <s v="2022"/>
    <x v="2"/>
    <x v="1"/>
    <n v="24261.74"/>
    <n v="38131.480000000003"/>
    <x v="379"/>
    <n v="274.54000000000002"/>
    <x v="3"/>
    <x v="2"/>
  </r>
  <r>
    <s v="INV10531"/>
    <s v="CUST1009"/>
    <d v="2022-01-23T03:00:00"/>
    <x v="1"/>
    <s v="2022"/>
    <x v="2"/>
    <x v="0"/>
    <n v="24010.59"/>
    <n v="75031.13"/>
    <x v="1546"/>
    <n v="264.49"/>
    <x v="0"/>
    <x v="0"/>
  </r>
  <r>
    <s v="INV12076"/>
    <s v="CUST1052"/>
    <d v="2022-03-28T12:00:00"/>
    <x v="0"/>
    <s v="2022"/>
    <x v="3"/>
    <x v="3"/>
    <n v="25466.03"/>
    <n v="67053.14"/>
    <x v="627"/>
    <n v="214.76"/>
    <x v="0"/>
    <x v="3"/>
  </r>
  <r>
    <s v="INV11979"/>
    <s v="CUST1071"/>
    <d v="2022-03-24T11:00:00"/>
    <x v="0"/>
    <s v="2022"/>
    <x v="1"/>
    <x v="3"/>
    <n v="306.14"/>
    <n v="4589.05"/>
    <x v="160"/>
    <n v="201.15"/>
    <x v="1"/>
    <x v="2"/>
  </r>
  <r>
    <s v="INV11255"/>
    <s v="CUST1053"/>
    <d v="2022-02-22T07:00:00"/>
    <x v="2"/>
    <s v="2022"/>
    <x v="3"/>
    <x v="1"/>
    <n v="4228.55"/>
    <n v="38999.75"/>
    <x v="92"/>
    <n v="160.09"/>
    <x v="2"/>
    <x v="1"/>
  </r>
  <r>
    <s v="INV12228"/>
    <s v="CUST1097"/>
    <d v="2022-04-03T20:00:00"/>
    <x v="3"/>
    <s v="2022"/>
    <x v="0"/>
    <x v="1"/>
    <n v="40508.17"/>
    <n v="75162.039999999994"/>
    <x v="372"/>
    <n v="44.61"/>
    <x v="3"/>
    <x v="1"/>
  </r>
  <r>
    <s v="INV12507"/>
    <s v="CUST1007"/>
    <d v="2022-04-15T11:00:00"/>
    <x v="3"/>
    <s v="2022"/>
    <x v="1"/>
    <x v="1"/>
    <n v="14576.31"/>
    <n v="10118.620000000001"/>
    <x v="1559"/>
    <n v="245.2"/>
    <x v="1"/>
    <x v="2"/>
  </r>
  <r>
    <s v="INV11217"/>
    <s v="CUST1037"/>
    <d v="2022-02-20T17:00:00"/>
    <x v="2"/>
    <s v="2022"/>
    <x v="0"/>
    <x v="1"/>
    <n v="48871.37"/>
    <n v="58503.74"/>
    <x v="112"/>
    <n v="179.55"/>
    <x v="2"/>
    <x v="2"/>
  </r>
  <r>
    <s v="INV10533"/>
    <s v="CUST1057"/>
    <d v="2022-01-23T05:00:00"/>
    <x v="1"/>
    <s v="2022"/>
    <x v="3"/>
    <x v="1"/>
    <n v="8464.5499999999993"/>
    <n v="83921.01"/>
    <x v="1179"/>
    <n v="182.52"/>
    <x v="1"/>
    <x v="4"/>
  </r>
  <r>
    <s v="INV12634"/>
    <s v="CUST1081"/>
    <d v="2022-04-20T18:00:00"/>
    <x v="3"/>
    <s v="2022"/>
    <x v="2"/>
    <x v="1"/>
    <n v="20337.21"/>
    <n v="91623.3"/>
    <x v="250"/>
    <n v="294.45999999999998"/>
    <x v="1"/>
    <x v="1"/>
  </r>
  <r>
    <s v="INV11116"/>
    <s v="CUST1063"/>
    <d v="2022-02-16T12:00:00"/>
    <x v="2"/>
    <s v="2022"/>
    <x v="1"/>
    <x v="1"/>
    <n v="40682.65"/>
    <n v="6081.48"/>
    <x v="1652"/>
    <n v="295.64"/>
    <x v="2"/>
    <x v="4"/>
  </r>
  <r>
    <s v="INV11777"/>
    <s v="CUST1005"/>
    <d v="2022-03-16T01:00:00"/>
    <x v="0"/>
    <s v="2022"/>
    <x v="1"/>
    <x v="1"/>
    <n v="47057.37"/>
    <n v="79907.44"/>
    <x v="1113"/>
    <n v="162.66"/>
    <x v="1"/>
    <x v="1"/>
  </r>
  <r>
    <s v="INV12192"/>
    <s v="CUST1056"/>
    <d v="2022-04-02T08:00:00"/>
    <x v="3"/>
    <s v="2022"/>
    <x v="1"/>
    <x v="1"/>
    <n v="5588"/>
    <n v="22828.74"/>
    <x v="701"/>
    <n v="248.66"/>
    <x v="1"/>
    <x v="1"/>
  </r>
  <r>
    <s v="INV11730"/>
    <s v="CUST1091"/>
    <d v="2022-03-14T02:00:00"/>
    <x v="0"/>
    <s v="2022"/>
    <x v="1"/>
    <x v="1"/>
    <n v="13073.81"/>
    <n v="70565.100000000006"/>
    <x v="1653"/>
    <n v="154.02000000000001"/>
    <x v="2"/>
    <x v="4"/>
  </r>
  <r>
    <s v="INV11427"/>
    <s v="CUST1098"/>
    <d v="2022-03-01T11:00:00"/>
    <x v="0"/>
    <s v="2022"/>
    <x v="2"/>
    <x v="0"/>
    <n v="1820"/>
    <n v="20525.09"/>
    <x v="1654"/>
    <n v="298.39999999999998"/>
    <x v="2"/>
    <x v="2"/>
  </r>
  <r>
    <s v="INV12841"/>
    <s v="CUST1007"/>
    <d v="2022-04-29T09:00:00"/>
    <x v="3"/>
    <s v="2022"/>
    <x v="1"/>
    <x v="0"/>
    <n v="13763.64"/>
    <n v="58165.51"/>
    <x v="1655"/>
    <n v="179.3"/>
    <x v="2"/>
    <x v="1"/>
  </r>
  <r>
    <s v="INV12273"/>
    <s v="CUST1067"/>
    <d v="2022-04-05T17:00:00"/>
    <x v="3"/>
    <s v="2022"/>
    <x v="2"/>
    <x v="0"/>
    <n v="25634.01"/>
    <n v="2008.02"/>
    <x v="1222"/>
    <n v="210.09"/>
    <x v="1"/>
    <x v="3"/>
  </r>
  <r>
    <s v="INV12998"/>
    <s v="CUST1036"/>
    <d v="2022-05-05T22:00:00"/>
    <x v="4"/>
    <s v="2022"/>
    <x v="1"/>
    <x v="0"/>
    <n v="7348.61"/>
    <n v="9332.8700000000008"/>
    <x v="1155"/>
    <n v="296.91000000000003"/>
    <x v="2"/>
    <x v="4"/>
  </r>
  <r>
    <s v="INV12836"/>
    <s v="CUST1057"/>
    <d v="2022-04-29T04:00:00"/>
    <x v="3"/>
    <s v="2022"/>
    <x v="1"/>
    <x v="1"/>
    <n v="16903.900000000001"/>
    <n v="52583.34"/>
    <x v="1487"/>
    <n v="270.49"/>
    <x v="1"/>
    <x v="1"/>
  </r>
  <r>
    <s v="INV12986"/>
    <s v="CUST1094"/>
    <d v="2022-05-05T10:00:00"/>
    <x v="4"/>
    <s v="2022"/>
    <x v="2"/>
    <x v="3"/>
    <n v="25323.42"/>
    <n v="75230.73"/>
    <x v="773"/>
    <n v="285.92"/>
    <x v="1"/>
    <x v="2"/>
  </r>
  <r>
    <s v="INV12648"/>
    <s v="CUST1079"/>
    <d v="2022-04-21T08:00:00"/>
    <x v="3"/>
    <s v="2022"/>
    <x v="3"/>
    <x v="1"/>
    <n v="2511.29"/>
    <n v="7874.56"/>
    <x v="1532"/>
    <n v="185.12"/>
    <x v="2"/>
    <x v="3"/>
  </r>
  <r>
    <s v="INV11525"/>
    <s v="CUST1000"/>
    <d v="2022-03-05T13:00:00"/>
    <x v="0"/>
    <s v="2022"/>
    <x v="1"/>
    <x v="0"/>
    <n v="16410.2"/>
    <n v="50251.06"/>
    <x v="1656"/>
    <n v="234.87"/>
    <x v="0"/>
    <x v="0"/>
  </r>
  <r>
    <s v="INV11876"/>
    <s v="CUST1005"/>
    <d v="2022-03-20T04:00:00"/>
    <x v="0"/>
    <s v="2022"/>
    <x v="1"/>
    <x v="2"/>
    <n v="36842.89"/>
    <n v="32156.05"/>
    <x v="1118"/>
    <n v="91.41"/>
    <x v="2"/>
    <x v="3"/>
  </r>
  <r>
    <s v="INV11469"/>
    <s v="CUST1056"/>
    <d v="2022-03-03T05:00:00"/>
    <x v="0"/>
    <s v="2022"/>
    <x v="3"/>
    <x v="1"/>
    <n v="49549.4"/>
    <n v="32650.42"/>
    <x v="1657"/>
    <n v="220.09"/>
    <x v="3"/>
    <x v="3"/>
  </r>
  <r>
    <s v="INV10856"/>
    <s v="CUST1084"/>
    <d v="2022-02-05T16:00:00"/>
    <x v="2"/>
    <s v="2022"/>
    <x v="3"/>
    <x v="0"/>
    <n v="31119.61"/>
    <n v="46039.12"/>
    <x v="607"/>
    <n v="123.06"/>
    <x v="1"/>
    <x v="1"/>
  </r>
  <r>
    <s v="INV12622"/>
    <s v="CUST1079"/>
    <d v="2022-04-20T06:00:00"/>
    <x v="3"/>
    <s v="2022"/>
    <x v="1"/>
    <x v="2"/>
    <n v="29515.66"/>
    <n v="69308.87"/>
    <x v="798"/>
    <n v="11.39"/>
    <x v="3"/>
    <x v="0"/>
  </r>
  <r>
    <s v="INV12238"/>
    <s v="CUST1022"/>
    <d v="2022-04-04T06:00:00"/>
    <x v="3"/>
    <s v="2022"/>
    <x v="1"/>
    <x v="1"/>
    <n v="38675.97"/>
    <n v="84452.11"/>
    <x v="1658"/>
    <n v="152.32"/>
    <x v="1"/>
    <x v="1"/>
  </r>
  <r>
    <s v="INV11801"/>
    <s v="CUST1057"/>
    <d v="2022-03-17T01:00:00"/>
    <x v="0"/>
    <s v="2022"/>
    <x v="1"/>
    <x v="1"/>
    <n v="24174.77"/>
    <n v="80413.960000000006"/>
    <x v="679"/>
    <n v="209.58"/>
    <x v="1"/>
    <x v="3"/>
  </r>
  <r>
    <s v="INV12320"/>
    <s v="CUST1070"/>
    <d v="2022-04-07T16:00:00"/>
    <x v="3"/>
    <s v="2022"/>
    <x v="2"/>
    <x v="1"/>
    <n v="19594.669999999998"/>
    <n v="29318.16"/>
    <x v="1289"/>
    <n v="67.61"/>
    <x v="1"/>
    <x v="2"/>
  </r>
  <r>
    <s v="INV10248"/>
    <s v="CUST1069"/>
    <d v="2022-01-11T08:00:00"/>
    <x v="1"/>
    <s v="2022"/>
    <x v="0"/>
    <x v="1"/>
    <n v="43534.87"/>
    <n v="118.5"/>
    <x v="690"/>
    <n v="149.32"/>
    <x v="1"/>
    <x v="1"/>
  </r>
  <r>
    <s v="INV11855"/>
    <s v="CUST1021"/>
    <d v="2022-03-19T07:00:00"/>
    <x v="0"/>
    <s v="2022"/>
    <x v="2"/>
    <x v="2"/>
    <n v="22204.97"/>
    <n v="52100.66"/>
    <x v="1659"/>
    <n v="297.41000000000003"/>
    <x v="3"/>
    <x v="4"/>
  </r>
  <r>
    <s v="INV11934"/>
    <s v="CUST1026"/>
    <d v="2022-03-22T14:00:00"/>
    <x v="0"/>
    <s v="2022"/>
    <x v="1"/>
    <x v="1"/>
    <n v="32562.34"/>
    <n v="25289.01"/>
    <x v="310"/>
    <n v="43.39"/>
    <x v="1"/>
    <x v="0"/>
  </r>
  <r>
    <s v="INV12772"/>
    <s v="CUST1028"/>
    <d v="2022-04-26T12:00:00"/>
    <x v="3"/>
    <s v="2022"/>
    <x v="0"/>
    <x v="2"/>
    <n v="21635.74"/>
    <n v="84016.85"/>
    <x v="1660"/>
    <n v="266.8"/>
    <x v="0"/>
    <x v="2"/>
  </r>
  <r>
    <s v="INV11518"/>
    <s v="CUST1072"/>
    <d v="2022-03-05T06:00:00"/>
    <x v="0"/>
    <s v="2022"/>
    <x v="1"/>
    <x v="0"/>
    <n v="5560.64"/>
    <n v="55883.37"/>
    <x v="1661"/>
    <n v="241.41"/>
    <x v="1"/>
    <x v="1"/>
  </r>
  <r>
    <s v="INV12756"/>
    <s v="CUST1080"/>
    <d v="2022-04-25T20:00:00"/>
    <x v="3"/>
    <s v="2022"/>
    <x v="0"/>
    <x v="1"/>
    <n v="6058.78"/>
    <n v="20273.62"/>
    <x v="573"/>
    <n v="182.52"/>
    <x v="2"/>
    <x v="2"/>
  </r>
  <r>
    <s v="INV11507"/>
    <s v="CUST1021"/>
    <d v="2022-03-04T19:00:00"/>
    <x v="0"/>
    <s v="2022"/>
    <x v="3"/>
    <x v="1"/>
    <n v="12467.7"/>
    <n v="49407.92"/>
    <x v="1662"/>
    <n v="81.67"/>
    <x v="1"/>
    <x v="1"/>
  </r>
  <r>
    <s v="INV11285"/>
    <s v="CUST1090"/>
    <d v="2022-02-23T13:00:00"/>
    <x v="2"/>
    <s v="2022"/>
    <x v="3"/>
    <x v="1"/>
    <n v="15181.78"/>
    <n v="91760.05"/>
    <x v="1663"/>
    <n v="121.64"/>
    <x v="1"/>
    <x v="2"/>
  </r>
  <r>
    <s v="INV10315"/>
    <s v="CUST1024"/>
    <d v="2022-01-14T03:00:00"/>
    <x v="1"/>
    <s v="2022"/>
    <x v="2"/>
    <x v="1"/>
    <n v="40441.56"/>
    <n v="50513.64"/>
    <x v="355"/>
    <n v="188.87"/>
    <x v="1"/>
    <x v="1"/>
  </r>
  <r>
    <s v="INV10907"/>
    <s v="CUST1003"/>
    <d v="2022-02-07T19:00:00"/>
    <x v="2"/>
    <s v="2022"/>
    <x v="1"/>
    <x v="1"/>
    <n v="36478.550000000003"/>
    <n v="57345.49"/>
    <x v="766"/>
    <n v="275.61"/>
    <x v="1"/>
    <x v="2"/>
  </r>
  <r>
    <s v="INV11901"/>
    <s v="CUST1083"/>
    <d v="2022-03-21T05:00:00"/>
    <x v="0"/>
    <s v="2022"/>
    <x v="1"/>
    <x v="3"/>
    <n v="37953.81"/>
    <n v="30769.32"/>
    <x v="1664"/>
    <n v="57.48"/>
    <x v="1"/>
    <x v="2"/>
  </r>
  <r>
    <s v="INV10849"/>
    <s v="CUST1093"/>
    <d v="2022-02-05T09:00:00"/>
    <x v="2"/>
    <s v="2022"/>
    <x v="0"/>
    <x v="1"/>
    <n v="19635.46"/>
    <n v="99723"/>
    <x v="1665"/>
    <n v="215.35"/>
    <x v="0"/>
    <x v="4"/>
  </r>
  <r>
    <s v="INV10516"/>
    <s v="CUST1089"/>
    <d v="2022-01-22T12:00:00"/>
    <x v="1"/>
    <s v="2022"/>
    <x v="1"/>
    <x v="1"/>
    <n v="38234.53"/>
    <n v="58954.43"/>
    <x v="1666"/>
    <n v="264.82"/>
    <x v="0"/>
    <x v="1"/>
  </r>
  <r>
    <s v="INV11416"/>
    <s v="CUST1086"/>
    <d v="2022-03-01T00:00:00"/>
    <x v="0"/>
    <s v="2022"/>
    <x v="1"/>
    <x v="0"/>
    <n v="28061.95"/>
    <n v="74267.81"/>
    <x v="763"/>
    <n v="177.33"/>
    <x v="0"/>
    <x v="4"/>
  </r>
  <r>
    <s v="INV10985"/>
    <s v="CUST1016"/>
    <d v="2022-02-11T01:00:00"/>
    <x v="2"/>
    <s v="2022"/>
    <x v="2"/>
    <x v="3"/>
    <n v="5008.26"/>
    <n v="2334.42"/>
    <x v="1667"/>
    <n v="228.29"/>
    <x v="0"/>
    <x v="3"/>
  </r>
  <r>
    <s v="INV10405"/>
    <s v="CUST1032"/>
    <d v="2022-01-17T21:00:00"/>
    <x v="1"/>
    <s v="2022"/>
    <x v="1"/>
    <x v="3"/>
    <n v="38646.300000000003"/>
    <n v="99038.38"/>
    <x v="1668"/>
    <n v="231.67"/>
    <x v="2"/>
    <x v="3"/>
  </r>
  <r>
    <s v="INV12714"/>
    <s v="CUST1039"/>
    <d v="2022-04-24T02:00:00"/>
    <x v="3"/>
    <s v="2022"/>
    <x v="3"/>
    <x v="3"/>
    <n v="13673.71"/>
    <n v="65214.83"/>
    <x v="363"/>
    <n v="86.44"/>
    <x v="3"/>
    <x v="0"/>
  </r>
  <r>
    <s v="INV10664"/>
    <s v="CUST1039"/>
    <d v="2022-01-28T16:00:00"/>
    <x v="1"/>
    <s v="2022"/>
    <x v="1"/>
    <x v="2"/>
    <n v="34197"/>
    <n v="5057.5"/>
    <x v="1669"/>
    <n v="20.66"/>
    <x v="2"/>
    <x v="3"/>
  </r>
  <r>
    <s v="INV12703"/>
    <s v="CUST1098"/>
    <d v="2022-04-23T15:00:00"/>
    <x v="3"/>
    <s v="2022"/>
    <x v="0"/>
    <x v="0"/>
    <n v="41707.93"/>
    <n v="69084.800000000003"/>
    <x v="1670"/>
    <n v="116.33"/>
    <x v="0"/>
    <x v="2"/>
  </r>
  <r>
    <s v="INV10690"/>
    <s v="CUST1090"/>
    <d v="2022-01-29T18:00:00"/>
    <x v="1"/>
    <s v="2022"/>
    <x v="0"/>
    <x v="0"/>
    <n v="25663.37"/>
    <n v="81797.789999999994"/>
    <x v="1671"/>
    <n v="13.46"/>
    <x v="3"/>
    <x v="0"/>
  </r>
  <r>
    <s v="INV10566"/>
    <s v="CUST1094"/>
    <d v="2022-01-24T14:00:00"/>
    <x v="1"/>
    <s v="2022"/>
    <x v="3"/>
    <x v="1"/>
    <n v="5237.1000000000004"/>
    <n v="45641.06"/>
    <x v="474"/>
    <n v="253.01"/>
    <x v="1"/>
    <x v="2"/>
  </r>
  <r>
    <s v="INV12926"/>
    <s v="CUST1051"/>
    <d v="2022-05-02T22:00:00"/>
    <x v="4"/>
    <s v="2022"/>
    <x v="2"/>
    <x v="2"/>
    <n v="33399.54"/>
    <n v="27354.98"/>
    <x v="1451"/>
    <n v="32.44"/>
    <x v="1"/>
    <x v="0"/>
  </r>
  <r>
    <s v="INV12227"/>
    <s v="CUST1042"/>
    <d v="2022-04-03T19:00:00"/>
    <x v="3"/>
    <s v="2022"/>
    <x v="3"/>
    <x v="2"/>
    <n v="15726.11"/>
    <n v="26202.61"/>
    <x v="768"/>
    <n v="43.85"/>
    <x v="1"/>
    <x v="4"/>
  </r>
  <r>
    <s v="INV12117"/>
    <s v="CUST1048"/>
    <d v="2022-03-30T05:00:00"/>
    <x v="0"/>
    <s v="2022"/>
    <x v="1"/>
    <x v="2"/>
    <n v="423.18"/>
    <n v="99909.17"/>
    <x v="238"/>
    <n v="64.62"/>
    <x v="1"/>
    <x v="2"/>
  </r>
  <r>
    <s v="INV11199"/>
    <s v="CUST1004"/>
    <d v="2022-02-19T23:00:00"/>
    <x v="2"/>
    <s v="2022"/>
    <x v="2"/>
    <x v="2"/>
    <n v="30455.360000000001"/>
    <n v="62034.63"/>
    <x v="1155"/>
    <n v="152.16"/>
    <x v="2"/>
    <x v="0"/>
  </r>
  <r>
    <s v="INV12612"/>
    <s v="CUST1037"/>
    <d v="2022-04-19T20:00:00"/>
    <x v="3"/>
    <s v="2022"/>
    <x v="1"/>
    <x v="2"/>
    <n v="8920.7199999999993"/>
    <n v="70091.320000000007"/>
    <x v="623"/>
    <n v="149.18"/>
    <x v="2"/>
    <x v="3"/>
  </r>
  <r>
    <s v="INV10143"/>
    <s v="CUST1046"/>
    <d v="2022-01-06T23:00:00"/>
    <x v="1"/>
    <s v="2022"/>
    <x v="1"/>
    <x v="1"/>
    <n v="31461.05"/>
    <n v="15533.87"/>
    <x v="1672"/>
    <n v="114.19"/>
    <x v="2"/>
    <x v="0"/>
  </r>
  <r>
    <s v="INV12568"/>
    <s v="CUST1083"/>
    <d v="2022-04-18T00:00:00"/>
    <x v="3"/>
    <s v="2022"/>
    <x v="2"/>
    <x v="3"/>
    <n v="46740.6"/>
    <n v="98575.9"/>
    <x v="507"/>
    <n v="267.23"/>
    <x v="1"/>
    <x v="0"/>
  </r>
  <r>
    <s v="INV11102"/>
    <s v="CUST1048"/>
    <d v="2022-02-15T22:00:00"/>
    <x v="2"/>
    <s v="2022"/>
    <x v="1"/>
    <x v="0"/>
    <n v="32667.94"/>
    <n v="72252.63"/>
    <x v="1673"/>
    <n v="147.80000000000001"/>
    <x v="1"/>
    <x v="2"/>
  </r>
  <r>
    <s v="INV10542"/>
    <s v="CUST1091"/>
    <d v="2022-01-23T14:00:00"/>
    <x v="1"/>
    <s v="2022"/>
    <x v="2"/>
    <x v="1"/>
    <n v="49151.17"/>
    <n v="18508.080000000002"/>
    <x v="1674"/>
    <n v="31.91"/>
    <x v="1"/>
    <x v="1"/>
  </r>
  <r>
    <s v="INV11314"/>
    <s v="CUST1060"/>
    <d v="2022-02-24T18:00:00"/>
    <x v="2"/>
    <s v="2022"/>
    <x v="0"/>
    <x v="0"/>
    <n v="2983.41"/>
    <n v="48980.09"/>
    <x v="1675"/>
    <n v="41.39"/>
    <x v="0"/>
    <x v="2"/>
  </r>
  <r>
    <s v="INV10954"/>
    <s v="CUST1007"/>
    <d v="2022-02-09T18:00:00"/>
    <x v="2"/>
    <s v="2022"/>
    <x v="1"/>
    <x v="1"/>
    <n v="38246.29"/>
    <n v="46231.64"/>
    <x v="1676"/>
    <n v="107.57"/>
    <x v="1"/>
    <x v="3"/>
  </r>
  <r>
    <s v="INV12297"/>
    <s v="CUST1076"/>
    <d v="2022-04-06T17:00:00"/>
    <x v="3"/>
    <s v="2022"/>
    <x v="1"/>
    <x v="1"/>
    <n v="32975.69"/>
    <n v="22553.94"/>
    <x v="1194"/>
    <n v="150.22999999999999"/>
    <x v="1"/>
    <x v="0"/>
  </r>
  <r>
    <s v="INV11262"/>
    <s v="CUST1039"/>
    <d v="2022-02-22T14:00:00"/>
    <x v="2"/>
    <s v="2022"/>
    <x v="3"/>
    <x v="2"/>
    <n v="928.4"/>
    <n v="31764.67"/>
    <x v="186"/>
    <n v="212.93"/>
    <x v="1"/>
    <x v="2"/>
  </r>
  <r>
    <s v="INV12991"/>
    <s v="CUST1003"/>
    <d v="2022-05-05T15:00:00"/>
    <x v="4"/>
    <s v="2022"/>
    <x v="1"/>
    <x v="1"/>
    <n v="47082.33"/>
    <n v="47684.98"/>
    <x v="1458"/>
    <n v="68.42"/>
    <x v="2"/>
    <x v="0"/>
  </r>
  <r>
    <s v="INV12496"/>
    <s v="CUST1018"/>
    <d v="2022-04-15T00:00:00"/>
    <x v="3"/>
    <s v="2022"/>
    <x v="1"/>
    <x v="3"/>
    <n v="39811.339999999997"/>
    <n v="62171.87"/>
    <x v="327"/>
    <n v="195.25"/>
    <x v="0"/>
    <x v="2"/>
  </r>
  <r>
    <s v="INV10938"/>
    <s v="CUST1089"/>
    <d v="2022-02-09T02:00:00"/>
    <x v="2"/>
    <s v="2022"/>
    <x v="3"/>
    <x v="2"/>
    <n v="40597.339999999997"/>
    <n v="49722.71"/>
    <x v="363"/>
    <n v="285.98"/>
    <x v="1"/>
    <x v="1"/>
  </r>
  <r>
    <s v="INV10919"/>
    <s v="CUST1050"/>
    <d v="2022-02-08T07:00:00"/>
    <x v="2"/>
    <s v="2022"/>
    <x v="2"/>
    <x v="1"/>
    <n v="44140.26"/>
    <n v="84772.15"/>
    <x v="1677"/>
    <n v="57.67"/>
    <x v="1"/>
    <x v="0"/>
  </r>
  <r>
    <s v="INV10765"/>
    <s v="CUST1063"/>
    <d v="2022-02-01T21:00:00"/>
    <x v="2"/>
    <s v="2022"/>
    <x v="0"/>
    <x v="1"/>
    <n v="2720.05"/>
    <n v="74799.259999999995"/>
    <x v="1359"/>
    <n v="272.87"/>
    <x v="3"/>
    <x v="3"/>
  </r>
  <r>
    <s v="INV12292"/>
    <s v="CUST1040"/>
    <d v="2022-04-06T12:00:00"/>
    <x v="3"/>
    <s v="2022"/>
    <x v="3"/>
    <x v="3"/>
    <n v="8088.28"/>
    <n v="52632.38"/>
    <x v="1678"/>
    <n v="205.55"/>
    <x v="1"/>
    <x v="0"/>
  </r>
  <r>
    <s v="INV10947"/>
    <s v="CUST1062"/>
    <d v="2022-02-09T11:00:00"/>
    <x v="2"/>
    <s v="2022"/>
    <x v="1"/>
    <x v="3"/>
    <n v="14957.64"/>
    <n v="51296.22"/>
    <x v="216"/>
    <n v="63.48"/>
    <x v="1"/>
    <x v="3"/>
  </r>
  <r>
    <s v="INV10808"/>
    <s v="CUST1054"/>
    <d v="2022-02-03T16:00:00"/>
    <x v="2"/>
    <s v="2022"/>
    <x v="0"/>
    <x v="1"/>
    <n v="46555.199999999997"/>
    <n v="12743.56"/>
    <x v="1027"/>
    <n v="299.64999999999998"/>
    <x v="2"/>
    <x v="3"/>
  </r>
  <r>
    <s v="INV12764"/>
    <s v="CUST1025"/>
    <d v="2022-04-26T04:00:00"/>
    <x v="3"/>
    <s v="2022"/>
    <x v="1"/>
    <x v="0"/>
    <n v="34441.49"/>
    <n v="79565.95"/>
    <x v="1235"/>
    <n v="24.82"/>
    <x v="1"/>
    <x v="0"/>
  </r>
  <r>
    <s v="INV12751"/>
    <s v="CUST1052"/>
    <d v="2022-04-25T15:00:00"/>
    <x v="3"/>
    <s v="2022"/>
    <x v="1"/>
    <x v="1"/>
    <n v="36081.61"/>
    <n v="34935.11"/>
    <x v="1679"/>
    <n v="158.52000000000001"/>
    <x v="0"/>
    <x v="0"/>
  </r>
  <r>
    <s v="INV12716"/>
    <s v="CUST1051"/>
    <d v="2022-04-24T04:00:00"/>
    <x v="3"/>
    <s v="2022"/>
    <x v="3"/>
    <x v="1"/>
    <n v="17718.759999999998"/>
    <n v="6395.38"/>
    <x v="1680"/>
    <n v="191.97"/>
    <x v="1"/>
    <x v="2"/>
  </r>
  <r>
    <s v="INV12040"/>
    <s v="CUST1040"/>
    <d v="2022-03-27T00:00:00"/>
    <x v="0"/>
    <s v="2022"/>
    <x v="1"/>
    <x v="1"/>
    <n v="10676.02"/>
    <n v="86777.64"/>
    <x v="874"/>
    <n v="101.9"/>
    <x v="1"/>
    <x v="3"/>
  </r>
  <r>
    <s v="INV11932"/>
    <s v="CUST1014"/>
    <d v="2022-03-22T12:00:00"/>
    <x v="0"/>
    <s v="2022"/>
    <x v="0"/>
    <x v="0"/>
    <n v="29433.42"/>
    <n v="67868.17"/>
    <x v="544"/>
    <n v="33.659999999999997"/>
    <x v="3"/>
    <x v="4"/>
  </r>
  <r>
    <s v="INV12438"/>
    <s v="CUST1023"/>
    <d v="2022-04-12T14:00:00"/>
    <x v="3"/>
    <s v="2022"/>
    <x v="1"/>
    <x v="0"/>
    <n v="32046.3"/>
    <n v="80345.58"/>
    <x v="1681"/>
    <n v="99.3"/>
    <x v="2"/>
    <x v="2"/>
  </r>
  <r>
    <s v="INV11052"/>
    <s v="CUST1007"/>
    <d v="2022-02-13T20:00:00"/>
    <x v="2"/>
    <s v="2022"/>
    <x v="1"/>
    <x v="3"/>
    <n v="42021.61"/>
    <n v="94836.11"/>
    <x v="1682"/>
    <n v="39.1"/>
    <x v="0"/>
    <x v="4"/>
  </r>
  <r>
    <s v="INV10809"/>
    <s v="CUST1005"/>
    <d v="2022-02-03T17:00:00"/>
    <x v="2"/>
    <s v="2022"/>
    <x v="2"/>
    <x v="2"/>
    <n v="39471.07"/>
    <n v="82681.52"/>
    <x v="1683"/>
    <n v="154.16999999999999"/>
    <x v="1"/>
    <x v="4"/>
  </r>
  <r>
    <s v="INV11308"/>
    <s v="CUST1083"/>
    <d v="2022-02-24T12:00:00"/>
    <x v="2"/>
    <s v="2022"/>
    <x v="0"/>
    <x v="2"/>
    <n v="22726.57"/>
    <n v="70650.679999999993"/>
    <x v="288"/>
    <n v="91.08"/>
    <x v="1"/>
    <x v="1"/>
  </r>
  <r>
    <s v="INV10303"/>
    <s v="CUST1023"/>
    <d v="2022-01-13T15:00:00"/>
    <x v="1"/>
    <s v="2022"/>
    <x v="2"/>
    <x v="2"/>
    <n v="44710.17"/>
    <n v="96609.01"/>
    <x v="1684"/>
    <n v="138.88"/>
    <x v="1"/>
    <x v="4"/>
  </r>
  <r>
    <s v="INV11531"/>
    <s v="CUST1038"/>
    <d v="2022-03-05T19:00:00"/>
    <x v="0"/>
    <s v="2022"/>
    <x v="2"/>
    <x v="1"/>
    <n v="33393.629999999997"/>
    <n v="96279.26"/>
    <x v="1356"/>
    <n v="229.64"/>
    <x v="2"/>
    <x v="0"/>
  </r>
  <r>
    <s v="INV12453"/>
    <s v="CUST1017"/>
    <d v="2022-04-13T05:00:00"/>
    <x v="3"/>
    <s v="2022"/>
    <x v="2"/>
    <x v="1"/>
    <n v="6612.02"/>
    <n v="27744.33"/>
    <x v="1685"/>
    <n v="193.36"/>
    <x v="1"/>
    <x v="1"/>
  </r>
  <r>
    <s v="INV10269"/>
    <s v="CUST1051"/>
    <d v="2022-01-12T05:00:00"/>
    <x v="1"/>
    <s v="2022"/>
    <x v="1"/>
    <x v="0"/>
    <n v="23634.07"/>
    <n v="60860.51"/>
    <x v="1"/>
    <n v="104.84"/>
    <x v="1"/>
    <x v="0"/>
  </r>
  <r>
    <s v="INV11466"/>
    <s v="CUST1085"/>
    <d v="2022-03-03T02:00:00"/>
    <x v="0"/>
    <s v="2022"/>
    <x v="0"/>
    <x v="1"/>
    <n v="100.58"/>
    <n v="63418.16"/>
    <x v="1686"/>
    <n v="118.27"/>
    <x v="3"/>
    <x v="0"/>
  </r>
  <r>
    <s v="INV10019"/>
    <s v="CUST1037"/>
    <d v="2022-01-01T19:00:00"/>
    <x v="1"/>
    <s v="2022"/>
    <x v="1"/>
    <x v="2"/>
    <n v="33225.89"/>
    <n v="42913.599999999999"/>
    <x v="1687"/>
    <n v="276.55"/>
    <x v="1"/>
    <x v="3"/>
  </r>
  <r>
    <s v="INV11012"/>
    <s v="CUST1055"/>
    <d v="2022-02-12T04:00:00"/>
    <x v="2"/>
    <s v="2022"/>
    <x v="1"/>
    <x v="1"/>
    <n v="35379.699999999997"/>
    <n v="52492.49"/>
    <x v="1688"/>
    <n v="111.54"/>
    <x v="1"/>
    <x v="4"/>
  </r>
  <r>
    <s v="INV10226"/>
    <s v="CUST1053"/>
    <d v="2022-01-10T10:00:00"/>
    <x v="1"/>
    <s v="2022"/>
    <x v="2"/>
    <x v="0"/>
    <n v="26888.799999999999"/>
    <n v="8065.88"/>
    <x v="838"/>
    <n v="14.03"/>
    <x v="3"/>
    <x v="4"/>
  </r>
  <r>
    <s v="INV11977"/>
    <s v="CUST1076"/>
    <d v="2022-03-24T09:00:00"/>
    <x v="0"/>
    <s v="2022"/>
    <x v="1"/>
    <x v="0"/>
    <n v="604.77"/>
    <n v="86490.22"/>
    <x v="1186"/>
    <n v="202.26"/>
    <x v="1"/>
    <x v="0"/>
  </r>
  <r>
    <s v="INV10083"/>
    <s v="CUST1073"/>
    <d v="2022-01-04T11:00:00"/>
    <x v="1"/>
    <s v="2022"/>
    <x v="1"/>
    <x v="1"/>
    <n v="7411.51"/>
    <n v="13669.66"/>
    <x v="1689"/>
    <n v="63.57"/>
    <x v="0"/>
    <x v="0"/>
  </r>
  <r>
    <s v="INV11109"/>
    <s v="CUST1008"/>
    <d v="2022-02-16T05:00:00"/>
    <x v="2"/>
    <s v="2022"/>
    <x v="0"/>
    <x v="1"/>
    <n v="42738.48"/>
    <n v="65551.7"/>
    <x v="116"/>
    <n v="296.02999999999997"/>
    <x v="1"/>
    <x v="3"/>
  </r>
  <r>
    <s v="INV12668"/>
    <s v="CUST1031"/>
    <d v="2022-04-22T04:00:00"/>
    <x v="3"/>
    <s v="2022"/>
    <x v="1"/>
    <x v="1"/>
    <n v="30735.91"/>
    <n v="55193.88"/>
    <x v="595"/>
    <n v="34.119999999999997"/>
    <x v="1"/>
    <x v="2"/>
  </r>
  <r>
    <s v="INV11914"/>
    <s v="CUST1083"/>
    <d v="2022-03-21T18:00:00"/>
    <x v="0"/>
    <s v="2022"/>
    <x v="1"/>
    <x v="3"/>
    <n v="23367.39"/>
    <n v="58417.04"/>
    <x v="1690"/>
    <n v="263.70999999999998"/>
    <x v="0"/>
    <x v="4"/>
  </r>
  <r>
    <s v="INV12113"/>
    <s v="CUST1019"/>
    <d v="2022-03-30T01:00:00"/>
    <x v="0"/>
    <s v="2022"/>
    <x v="1"/>
    <x v="1"/>
    <n v="42098.11"/>
    <n v="87760.17"/>
    <x v="410"/>
    <n v="283.02999999999997"/>
    <x v="1"/>
    <x v="3"/>
  </r>
  <r>
    <s v="INV12852"/>
    <s v="CUST1065"/>
    <d v="2022-04-29T20:00:00"/>
    <x v="3"/>
    <s v="2022"/>
    <x v="3"/>
    <x v="2"/>
    <n v="42164.67"/>
    <n v="90071.61"/>
    <x v="220"/>
    <n v="204.82"/>
    <x v="1"/>
    <x v="2"/>
  </r>
  <r>
    <s v="INV11107"/>
    <s v="CUST1077"/>
    <d v="2022-02-16T03:00:00"/>
    <x v="2"/>
    <s v="2022"/>
    <x v="3"/>
    <x v="1"/>
    <n v="35766.199999999997"/>
    <n v="10764.96"/>
    <x v="1029"/>
    <n v="60.8"/>
    <x v="1"/>
    <x v="3"/>
  </r>
  <r>
    <s v="INV10353"/>
    <s v="CUST1096"/>
    <d v="2022-01-15T17:00:00"/>
    <x v="1"/>
    <s v="2022"/>
    <x v="1"/>
    <x v="0"/>
    <n v="46225.47"/>
    <n v="89995.74"/>
    <x v="319"/>
    <n v="140.26"/>
    <x v="1"/>
    <x v="2"/>
  </r>
  <r>
    <s v="INV11133"/>
    <s v="CUST1061"/>
    <d v="2022-02-17T05:00:00"/>
    <x v="2"/>
    <s v="2022"/>
    <x v="0"/>
    <x v="2"/>
    <n v="45640.24"/>
    <n v="97912.43"/>
    <x v="501"/>
    <n v="11.72"/>
    <x v="1"/>
    <x v="4"/>
  </r>
  <r>
    <s v="INV12271"/>
    <s v="CUST1088"/>
    <d v="2022-04-05T15:00:00"/>
    <x v="3"/>
    <s v="2022"/>
    <x v="2"/>
    <x v="2"/>
    <n v="41787.72"/>
    <n v="72419.87"/>
    <x v="1691"/>
    <n v="41.55"/>
    <x v="0"/>
    <x v="4"/>
  </r>
  <r>
    <s v="INV11002"/>
    <s v="CUST1039"/>
    <d v="2022-02-11T18:00:00"/>
    <x v="2"/>
    <s v="2022"/>
    <x v="1"/>
    <x v="1"/>
    <n v="7115.62"/>
    <n v="57890.39"/>
    <x v="1692"/>
    <n v="30.05"/>
    <x v="2"/>
    <x v="4"/>
  </r>
  <r>
    <s v="INV12963"/>
    <s v="CUST1009"/>
    <d v="2022-05-04T11:00:00"/>
    <x v="4"/>
    <s v="2022"/>
    <x v="1"/>
    <x v="0"/>
    <n v="23829.7"/>
    <n v="16787.310000000001"/>
    <x v="697"/>
    <n v="14.04"/>
    <x v="0"/>
    <x v="2"/>
  </r>
  <r>
    <s v="INV10148"/>
    <s v="CUST1089"/>
    <d v="2022-01-07T04:00:00"/>
    <x v="1"/>
    <s v="2022"/>
    <x v="2"/>
    <x v="0"/>
    <n v="11703.8"/>
    <n v="97834.72"/>
    <x v="1503"/>
    <n v="16.77"/>
    <x v="1"/>
    <x v="0"/>
  </r>
  <r>
    <s v="INV10460"/>
    <s v="CUST1005"/>
    <d v="2022-01-20T04:00:00"/>
    <x v="1"/>
    <s v="2022"/>
    <x v="1"/>
    <x v="1"/>
    <n v="48094.79"/>
    <n v="54259.54"/>
    <x v="1209"/>
    <n v="160.4"/>
    <x v="1"/>
    <x v="3"/>
  </r>
  <r>
    <s v="INV12090"/>
    <s v="CUST1002"/>
    <d v="2022-03-29T02:00:00"/>
    <x v="0"/>
    <s v="2022"/>
    <x v="0"/>
    <x v="0"/>
    <n v="14107.15"/>
    <n v="52787.49"/>
    <x v="1693"/>
    <n v="214.46"/>
    <x v="0"/>
    <x v="0"/>
  </r>
  <r>
    <s v="INV12913"/>
    <s v="CUST1074"/>
    <d v="2022-05-02T09:00:00"/>
    <x v="4"/>
    <s v="2022"/>
    <x v="1"/>
    <x v="1"/>
    <n v="49726.34"/>
    <n v="7977.02"/>
    <x v="1694"/>
    <n v="278.18"/>
    <x v="0"/>
    <x v="2"/>
  </r>
  <r>
    <s v="INV11363"/>
    <s v="CUST1006"/>
    <d v="2022-02-26T19:00:00"/>
    <x v="2"/>
    <s v="2022"/>
    <x v="1"/>
    <x v="1"/>
    <n v="46551.99"/>
    <n v="21772.63"/>
    <x v="305"/>
    <n v="115.7"/>
    <x v="1"/>
    <x v="3"/>
  </r>
  <r>
    <s v="INV12886"/>
    <s v="CUST1058"/>
    <d v="2022-05-01T06:00:00"/>
    <x v="4"/>
    <s v="2022"/>
    <x v="1"/>
    <x v="3"/>
    <n v="39399.17"/>
    <n v="57617.39"/>
    <x v="464"/>
    <n v="233.74"/>
    <x v="1"/>
    <x v="1"/>
  </r>
  <r>
    <s v="INV10174"/>
    <s v="CUST1027"/>
    <d v="2022-01-08T06:00:00"/>
    <x v="1"/>
    <s v="2022"/>
    <x v="2"/>
    <x v="3"/>
    <n v="32971.279999999999"/>
    <n v="21625.4"/>
    <x v="1695"/>
    <n v="188.2"/>
    <x v="1"/>
    <x v="2"/>
  </r>
  <r>
    <s v="INV11982"/>
    <s v="CUST1093"/>
    <d v="2022-03-24T14:00:00"/>
    <x v="0"/>
    <s v="2022"/>
    <x v="1"/>
    <x v="1"/>
    <n v="45676.41"/>
    <n v="18051.34"/>
    <x v="1351"/>
    <n v="226.55"/>
    <x v="1"/>
    <x v="2"/>
  </r>
  <r>
    <s v="INV12339"/>
    <s v="CUST1045"/>
    <d v="2022-04-08T11:00:00"/>
    <x v="3"/>
    <s v="2022"/>
    <x v="1"/>
    <x v="0"/>
    <n v="14637.52"/>
    <n v="51023.27"/>
    <x v="612"/>
    <n v="43.94"/>
    <x v="0"/>
    <x v="3"/>
  </r>
  <r>
    <s v="INV10908"/>
    <s v="CUST1003"/>
    <d v="2022-02-07T20:00:00"/>
    <x v="2"/>
    <s v="2022"/>
    <x v="0"/>
    <x v="1"/>
    <n v="17370.91"/>
    <n v="2475.29"/>
    <x v="1421"/>
    <n v="20.63"/>
    <x v="2"/>
    <x v="1"/>
  </r>
  <r>
    <s v="INV10885"/>
    <s v="CUST1009"/>
    <d v="2022-02-06T21:00:00"/>
    <x v="2"/>
    <s v="2022"/>
    <x v="0"/>
    <x v="1"/>
    <n v="8810.2199999999993"/>
    <n v="21142.11"/>
    <x v="1696"/>
    <n v="101.9"/>
    <x v="1"/>
    <x v="1"/>
  </r>
  <r>
    <s v="INV10929"/>
    <s v="CUST1069"/>
    <d v="2022-02-08T17:00:00"/>
    <x v="2"/>
    <s v="2022"/>
    <x v="1"/>
    <x v="0"/>
    <n v="37800.730000000003"/>
    <n v="29150.12"/>
    <x v="241"/>
    <n v="138.58000000000001"/>
    <x v="2"/>
    <x v="2"/>
  </r>
  <r>
    <s v="INV10812"/>
    <s v="CUST1068"/>
    <d v="2022-02-03T20:00:00"/>
    <x v="2"/>
    <s v="2022"/>
    <x v="2"/>
    <x v="3"/>
    <n v="42299.8"/>
    <n v="71435.710000000006"/>
    <x v="1138"/>
    <n v="82.42"/>
    <x v="1"/>
    <x v="3"/>
  </r>
  <r>
    <s v="INV10110"/>
    <s v="CUST1008"/>
    <d v="2022-01-05T14:00:00"/>
    <x v="1"/>
    <s v="2022"/>
    <x v="1"/>
    <x v="2"/>
    <n v="3005.66"/>
    <n v="88228.46"/>
    <x v="1697"/>
    <n v="212.58"/>
    <x v="1"/>
    <x v="2"/>
  </r>
  <r>
    <s v="INV11852"/>
    <s v="CUST1063"/>
    <d v="2022-03-19T04:00:00"/>
    <x v="0"/>
    <s v="2022"/>
    <x v="1"/>
    <x v="1"/>
    <n v="15735.93"/>
    <n v="18895.88"/>
    <x v="125"/>
    <n v="255.62"/>
    <x v="1"/>
    <x v="4"/>
  </r>
  <r>
    <s v="INV12606"/>
    <s v="CUST1014"/>
    <d v="2022-04-19T14:00:00"/>
    <x v="3"/>
    <s v="2022"/>
    <x v="1"/>
    <x v="1"/>
    <n v="24948.65"/>
    <n v="88521.99"/>
    <x v="749"/>
    <n v="191.9"/>
    <x v="1"/>
    <x v="0"/>
  </r>
  <r>
    <s v="INV12995"/>
    <s v="CUST1023"/>
    <d v="2022-05-05T19:00:00"/>
    <x v="4"/>
    <s v="2022"/>
    <x v="2"/>
    <x v="1"/>
    <n v="10903.04"/>
    <n v="31721.16"/>
    <x v="1332"/>
    <n v="214.84"/>
    <x v="0"/>
    <x v="0"/>
  </r>
  <r>
    <s v="INV12779"/>
    <s v="CUST1016"/>
    <d v="2022-04-26T19:00:00"/>
    <x v="3"/>
    <s v="2022"/>
    <x v="3"/>
    <x v="2"/>
    <n v="28596.7"/>
    <n v="91670.97"/>
    <x v="103"/>
    <n v="192.22"/>
    <x v="0"/>
    <x v="0"/>
  </r>
  <r>
    <s v="INV11491"/>
    <s v="CUST1052"/>
    <d v="2022-03-04T03:00:00"/>
    <x v="0"/>
    <s v="2022"/>
    <x v="1"/>
    <x v="3"/>
    <n v="47342.66"/>
    <n v="25678.84"/>
    <x v="1603"/>
    <n v="228.16"/>
    <x v="0"/>
    <x v="2"/>
  </r>
  <r>
    <s v="INV10403"/>
    <s v="CUST1089"/>
    <d v="2022-01-17T19:00:00"/>
    <x v="1"/>
    <s v="2022"/>
    <x v="1"/>
    <x v="2"/>
    <n v="35053.550000000003"/>
    <n v="95816.47"/>
    <x v="438"/>
    <n v="87.15"/>
    <x v="1"/>
    <x v="1"/>
  </r>
  <r>
    <s v="INV11195"/>
    <s v="CUST1055"/>
    <d v="2022-02-19T19:00:00"/>
    <x v="2"/>
    <s v="2022"/>
    <x v="2"/>
    <x v="0"/>
    <n v="33462.49"/>
    <n v="43417.24"/>
    <x v="1698"/>
    <n v="258.60000000000002"/>
    <x v="2"/>
    <x v="0"/>
  </r>
  <r>
    <s v="INV12899"/>
    <s v="CUST1031"/>
    <d v="2022-05-01T19:00:00"/>
    <x v="4"/>
    <s v="2022"/>
    <x v="2"/>
    <x v="2"/>
    <n v="42514.87"/>
    <n v="98637.65"/>
    <x v="1699"/>
    <n v="102.6"/>
    <x v="1"/>
    <x v="1"/>
  </r>
  <r>
    <s v="INV12957"/>
    <s v="CUST1003"/>
    <d v="2022-05-04T05:00:00"/>
    <x v="4"/>
    <s v="2022"/>
    <x v="1"/>
    <x v="2"/>
    <n v="32480.13"/>
    <n v="38062.74"/>
    <x v="1130"/>
    <n v="163.13999999999999"/>
    <x v="3"/>
    <x v="4"/>
  </r>
  <r>
    <s v="INV12904"/>
    <s v="CUST1017"/>
    <d v="2022-05-02T00:00:00"/>
    <x v="4"/>
    <s v="2022"/>
    <x v="3"/>
    <x v="0"/>
    <n v="21159.55"/>
    <n v="72130"/>
    <x v="1700"/>
    <n v="19.71"/>
    <x v="3"/>
    <x v="2"/>
  </r>
  <r>
    <s v="INV11725"/>
    <s v="CUST1013"/>
    <d v="2022-03-13T21:00:00"/>
    <x v="0"/>
    <s v="2022"/>
    <x v="1"/>
    <x v="3"/>
    <n v="37368.32"/>
    <n v="11799.01"/>
    <x v="947"/>
    <n v="13.15"/>
    <x v="1"/>
    <x v="1"/>
  </r>
  <r>
    <s v="INV11482"/>
    <s v="CUST1084"/>
    <d v="2022-03-03T18:00:00"/>
    <x v="0"/>
    <s v="2022"/>
    <x v="2"/>
    <x v="1"/>
    <n v="34453.11"/>
    <n v="78385.47"/>
    <x v="1701"/>
    <n v="283.01"/>
    <x v="3"/>
    <x v="1"/>
  </r>
  <r>
    <s v="INV12386"/>
    <s v="CUST1026"/>
    <d v="2022-04-10T10:00:00"/>
    <x v="3"/>
    <s v="2022"/>
    <x v="0"/>
    <x v="2"/>
    <n v="7913.04"/>
    <n v="2995.16"/>
    <x v="1702"/>
    <n v="132.01"/>
    <x v="1"/>
    <x v="2"/>
  </r>
  <r>
    <s v="INV11301"/>
    <s v="CUST1021"/>
    <d v="2022-02-24T05:00:00"/>
    <x v="2"/>
    <s v="2022"/>
    <x v="0"/>
    <x v="1"/>
    <n v="40165.14"/>
    <n v="19428.240000000002"/>
    <x v="1703"/>
    <n v="283.02999999999997"/>
    <x v="0"/>
    <x v="2"/>
  </r>
  <r>
    <s v="INV11893"/>
    <s v="CUST1014"/>
    <d v="2022-03-20T21:00:00"/>
    <x v="0"/>
    <s v="2022"/>
    <x v="0"/>
    <x v="1"/>
    <n v="7749.24"/>
    <n v="8864.6200000000008"/>
    <x v="1704"/>
    <n v="139.02000000000001"/>
    <x v="0"/>
    <x v="0"/>
  </r>
  <r>
    <s v="INV11440"/>
    <s v="CUST1039"/>
    <d v="2022-03-02T00:00:00"/>
    <x v="0"/>
    <s v="2022"/>
    <x v="1"/>
    <x v="3"/>
    <n v="24982.44"/>
    <n v="17930.560000000001"/>
    <x v="1276"/>
    <n v="210.15"/>
    <x v="1"/>
    <x v="2"/>
  </r>
  <r>
    <s v="INV10649"/>
    <s v="CUST1094"/>
    <d v="2022-01-28T01:00:00"/>
    <x v="1"/>
    <s v="2022"/>
    <x v="2"/>
    <x v="2"/>
    <n v="36586.660000000003"/>
    <n v="33105.06"/>
    <x v="1505"/>
    <n v="163.58000000000001"/>
    <x v="3"/>
    <x v="4"/>
  </r>
  <r>
    <s v="INV12349"/>
    <s v="CUST1092"/>
    <d v="2022-04-08T21:00:00"/>
    <x v="3"/>
    <s v="2022"/>
    <x v="1"/>
    <x v="3"/>
    <n v="8909.24"/>
    <n v="3275.74"/>
    <x v="971"/>
    <n v="97.84"/>
    <x v="1"/>
    <x v="2"/>
  </r>
  <r>
    <s v="INV11885"/>
    <s v="CUST1045"/>
    <d v="2022-03-20T13:00:00"/>
    <x v="0"/>
    <s v="2022"/>
    <x v="0"/>
    <x v="1"/>
    <n v="24859.49"/>
    <n v="13011.84"/>
    <x v="1149"/>
    <n v="259.93"/>
    <x v="1"/>
    <x v="4"/>
  </r>
  <r>
    <s v="INV10843"/>
    <s v="CUST1002"/>
    <d v="2022-02-05T03:00:00"/>
    <x v="2"/>
    <s v="2022"/>
    <x v="2"/>
    <x v="1"/>
    <n v="28685.66"/>
    <n v="57041.279999999999"/>
    <x v="1705"/>
    <n v="131.11000000000001"/>
    <x v="1"/>
    <x v="1"/>
  </r>
  <r>
    <s v="INV12427"/>
    <s v="CUST1020"/>
    <d v="2022-04-12T03:00:00"/>
    <x v="3"/>
    <s v="2022"/>
    <x v="0"/>
    <x v="0"/>
    <n v="1577.76"/>
    <n v="77477.58"/>
    <x v="1440"/>
    <n v="146.25"/>
    <x v="3"/>
    <x v="1"/>
  </r>
  <r>
    <s v="INV10840"/>
    <s v="CUST1025"/>
    <d v="2022-02-05T00:00:00"/>
    <x v="2"/>
    <s v="2022"/>
    <x v="1"/>
    <x v="0"/>
    <n v="33785.449999999997"/>
    <n v="37881.65"/>
    <x v="306"/>
    <n v="238.98"/>
    <x v="2"/>
    <x v="4"/>
  </r>
  <r>
    <s v="INV11903"/>
    <s v="CUST1074"/>
    <d v="2022-03-21T07:00:00"/>
    <x v="0"/>
    <s v="2022"/>
    <x v="0"/>
    <x v="2"/>
    <n v="32204.880000000001"/>
    <n v="69985.94"/>
    <x v="251"/>
    <n v="169.78"/>
    <x v="1"/>
    <x v="4"/>
  </r>
  <r>
    <s v="INV10000"/>
    <s v="CUST1051"/>
    <d v="2022-01-01T00:00:00"/>
    <x v="1"/>
    <s v="2022"/>
    <x v="1"/>
    <x v="0"/>
    <n v="7706.62"/>
    <n v="1841.31"/>
    <x v="1706"/>
    <n v="92.14"/>
    <x v="1"/>
    <x v="2"/>
  </r>
  <r>
    <s v="INV12690"/>
    <s v="CUST1033"/>
    <d v="2022-04-23T02:00:00"/>
    <x v="3"/>
    <s v="2022"/>
    <x v="1"/>
    <x v="3"/>
    <n v="4809.3900000000003"/>
    <n v="18768.53"/>
    <x v="1707"/>
    <n v="98.09"/>
    <x v="3"/>
    <x v="4"/>
  </r>
  <r>
    <s v="INV10479"/>
    <s v="CUST1089"/>
    <d v="2022-01-20T23:00:00"/>
    <x v="1"/>
    <s v="2022"/>
    <x v="2"/>
    <x v="3"/>
    <n v="44331.91"/>
    <n v="46145.99"/>
    <x v="1708"/>
    <n v="249.97"/>
    <x v="1"/>
    <x v="2"/>
  </r>
  <r>
    <s v="INV10495"/>
    <s v="CUST1062"/>
    <d v="2022-01-21T15:00:00"/>
    <x v="1"/>
    <s v="2022"/>
    <x v="1"/>
    <x v="1"/>
    <n v="45127.67"/>
    <n v="85135.62"/>
    <x v="1385"/>
    <n v="206.51"/>
    <x v="2"/>
    <x v="2"/>
  </r>
  <r>
    <s v="INV12978"/>
    <s v="CUST1080"/>
    <d v="2022-05-05T02:00:00"/>
    <x v="4"/>
    <s v="2022"/>
    <x v="1"/>
    <x v="2"/>
    <n v="38361.29"/>
    <n v="69594.36"/>
    <x v="1631"/>
    <n v="279.22000000000003"/>
    <x v="1"/>
    <x v="2"/>
  </r>
  <r>
    <s v="INV10214"/>
    <s v="CUST1057"/>
    <d v="2022-01-09T22:00:00"/>
    <x v="1"/>
    <s v="2022"/>
    <x v="0"/>
    <x v="2"/>
    <n v="43095.14"/>
    <n v="31202.79"/>
    <x v="1207"/>
    <n v="96.03"/>
    <x v="1"/>
    <x v="4"/>
  </r>
  <r>
    <s v="INV10266"/>
    <s v="CUST1019"/>
    <d v="2022-01-12T02:00:00"/>
    <x v="1"/>
    <s v="2022"/>
    <x v="1"/>
    <x v="1"/>
    <n v="36058.93"/>
    <n v="66546.77"/>
    <x v="634"/>
    <n v="91.08"/>
    <x v="0"/>
    <x v="0"/>
  </r>
  <r>
    <s v="INV10141"/>
    <s v="CUST1064"/>
    <d v="2022-01-06T21:00:00"/>
    <x v="1"/>
    <s v="2022"/>
    <x v="3"/>
    <x v="1"/>
    <n v="36776.559999999998"/>
    <n v="48382.81"/>
    <x v="926"/>
    <n v="267.23"/>
    <x v="2"/>
    <x v="0"/>
  </r>
  <r>
    <s v="INV10249"/>
    <s v="CUST1085"/>
    <d v="2022-01-11T09:00:00"/>
    <x v="1"/>
    <s v="2022"/>
    <x v="3"/>
    <x v="1"/>
    <n v="21097.27"/>
    <n v="36306.9"/>
    <x v="1473"/>
    <n v="187.21"/>
    <x v="1"/>
    <x v="4"/>
  </r>
  <r>
    <s v="INV11090"/>
    <s v="CUST1064"/>
    <d v="2022-02-15T10:00:00"/>
    <x v="2"/>
    <s v="2022"/>
    <x v="1"/>
    <x v="3"/>
    <n v="49535.72"/>
    <n v="6484.74"/>
    <x v="1709"/>
    <n v="165.15"/>
    <x v="1"/>
    <x v="0"/>
  </r>
  <r>
    <s v="INV12435"/>
    <s v="CUST1087"/>
    <d v="2022-04-12T11:00:00"/>
    <x v="3"/>
    <s v="2022"/>
    <x v="1"/>
    <x v="0"/>
    <n v="9275.85"/>
    <n v="42391.31"/>
    <x v="1522"/>
    <n v="195.25"/>
    <x v="3"/>
    <x v="4"/>
  </r>
  <r>
    <s v="INV11124"/>
    <s v="CUST1059"/>
    <d v="2022-02-16T20:00:00"/>
    <x v="2"/>
    <s v="2022"/>
    <x v="0"/>
    <x v="1"/>
    <n v="20563.34"/>
    <n v="3938.72"/>
    <x v="1710"/>
    <n v="187.76"/>
    <x v="1"/>
    <x v="4"/>
  </r>
  <r>
    <s v="INV10026"/>
    <s v="CUST1057"/>
    <d v="2022-01-02T02:00:00"/>
    <x v="1"/>
    <s v="2022"/>
    <x v="1"/>
    <x v="1"/>
    <n v="39500.83"/>
    <n v="45800.42"/>
    <x v="431"/>
    <n v="15.61"/>
    <x v="1"/>
    <x v="1"/>
  </r>
  <r>
    <s v="INV12617"/>
    <s v="CUST1087"/>
    <d v="2022-04-20T01:00:00"/>
    <x v="3"/>
    <s v="2022"/>
    <x v="2"/>
    <x v="3"/>
    <n v="26510.48"/>
    <n v="9232.2999999999993"/>
    <x v="1711"/>
    <n v="94.52"/>
    <x v="1"/>
    <x v="0"/>
  </r>
  <r>
    <s v="INV12337"/>
    <s v="CUST1073"/>
    <d v="2022-04-08T09:00:00"/>
    <x v="3"/>
    <s v="2022"/>
    <x v="0"/>
    <x v="0"/>
    <n v="41989.84"/>
    <n v="89924.61"/>
    <x v="448"/>
    <n v="131.62"/>
    <x v="1"/>
    <x v="1"/>
  </r>
  <r>
    <s v="INV11798"/>
    <s v="CUST1006"/>
    <d v="2022-03-16T22:00:00"/>
    <x v="0"/>
    <s v="2022"/>
    <x v="1"/>
    <x v="0"/>
    <n v="2429.31"/>
    <n v="39753.49"/>
    <x v="1445"/>
    <n v="83.17"/>
    <x v="2"/>
    <x v="0"/>
  </r>
  <r>
    <s v="INV11197"/>
    <s v="CUST1028"/>
    <d v="2022-02-19T21:00:00"/>
    <x v="2"/>
    <s v="2022"/>
    <x v="1"/>
    <x v="2"/>
    <n v="21616.34"/>
    <n v="29462.880000000001"/>
    <x v="1546"/>
    <n v="33.659999999999997"/>
    <x v="1"/>
    <x v="2"/>
  </r>
  <r>
    <s v="INV12380"/>
    <s v="CUST1085"/>
    <d v="2022-04-10T04:00:00"/>
    <x v="3"/>
    <s v="2022"/>
    <x v="3"/>
    <x v="1"/>
    <n v="22559.95"/>
    <n v="34592.92"/>
    <x v="309"/>
    <n v="48.14"/>
    <x v="1"/>
    <x v="2"/>
  </r>
  <r>
    <s v="INV11714"/>
    <s v="CUST1081"/>
    <d v="2022-03-13T10:00:00"/>
    <x v="0"/>
    <s v="2022"/>
    <x v="3"/>
    <x v="0"/>
    <n v="1528.68"/>
    <n v="44953.08"/>
    <x v="1712"/>
    <n v="246.64"/>
    <x v="1"/>
    <x v="2"/>
  </r>
  <r>
    <s v="INV11048"/>
    <s v="CUST1056"/>
    <d v="2022-02-13T16:00:00"/>
    <x v="2"/>
    <s v="2022"/>
    <x v="2"/>
    <x v="3"/>
    <n v="43335.9"/>
    <n v="25294.79"/>
    <x v="1713"/>
    <n v="195.48"/>
    <x v="2"/>
    <x v="2"/>
  </r>
  <r>
    <s v="INV11679"/>
    <s v="CUST1045"/>
    <d v="2022-03-11T23:00:00"/>
    <x v="0"/>
    <s v="2022"/>
    <x v="1"/>
    <x v="1"/>
    <n v="3236.15"/>
    <n v="63449.47"/>
    <x v="936"/>
    <n v="84.49"/>
    <x v="0"/>
    <x v="3"/>
  </r>
  <r>
    <s v="INV11513"/>
    <s v="CUST1082"/>
    <d v="2022-03-05T01:00:00"/>
    <x v="0"/>
    <s v="2022"/>
    <x v="1"/>
    <x v="1"/>
    <n v="21175.1"/>
    <n v="63683.42"/>
    <x v="1426"/>
    <n v="131.72999999999999"/>
    <x v="1"/>
    <x v="1"/>
  </r>
  <r>
    <s v="INV10146"/>
    <s v="CUST1000"/>
    <d v="2022-01-07T02:00:00"/>
    <x v="1"/>
    <s v="2022"/>
    <x v="3"/>
    <x v="2"/>
    <n v="43642.78"/>
    <n v="56001.53"/>
    <x v="440"/>
    <n v="189.91"/>
    <x v="2"/>
    <x v="3"/>
  </r>
  <r>
    <s v="INV11038"/>
    <s v="CUST1065"/>
    <d v="2022-02-13T06:00:00"/>
    <x v="2"/>
    <s v="2022"/>
    <x v="2"/>
    <x v="1"/>
    <n v="25974.69"/>
    <n v="28558.63"/>
    <x v="1714"/>
    <n v="166.47"/>
    <x v="2"/>
    <x v="1"/>
  </r>
  <r>
    <s v="INV10409"/>
    <s v="CUST1038"/>
    <d v="2022-01-18T01:00:00"/>
    <x v="1"/>
    <s v="2022"/>
    <x v="3"/>
    <x v="1"/>
    <n v="4130.84"/>
    <n v="86137.22"/>
    <x v="499"/>
    <n v="160.4"/>
    <x v="1"/>
    <x v="2"/>
  </r>
  <r>
    <s v="INV11376"/>
    <s v="CUST1096"/>
    <d v="2022-02-27T08:00:00"/>
    <x v="2"/>
    <s v="2022"/>
    <x v="1"/>
    <x v="3"/>
    <n v="11524.84"/>
    <n v="73473.39"/>
    <x v="1715"/>
    <n v="235.46"/>
    <x v="3"/>
    <x v="2"/>
  </r>
  <r>
    <s v="INV11837"/>
    <s v="CUST1097"/>
    <d v="2022-03-18T13:00:00"/>
    <x v="0"/>
    <s v="2022"/>
    <x v="2"/>
    <x v="1"/>
    <n v="3304.04"/>
    <n v="46437.05"/>
    <x v="1360"/>
    <n v="107.5"/>
    <x v="1"/>
    <x v="0"/>
  </r>
  <r>
    <s v="INV12533"/>
    <s v="CUST1043"/>
    <d v="2022-04-16T13:00:00"/>
    <x v="3"/>
    <s v="2022"/>
    <x v="3"/>
    <x v="1"/>
    <n v="26723.93"/>
    <n v="1010.08"/>
    <x v="1716"/>
    <n v="22.98"/>
    <x v="1"/>
    <x v="0"/>
  </r>
  <r>
    <s v="INV10054"/>
    <s v="CUST1013"/>
    <d v="2022-01-03T06:00:00"/>
    <x v="1"/>
    <s v="2022"/>
    <x v="1"/>
    <x v="0"/>
    <n v="14369.19"/>
    <n v="47736.09"/>
    <x v="1364"/>
    <n v="162.32"/>
    <x v="1"/>
    <x v="4"/>
  </r>
  <r>
    <s v="INV12632"/>
    <s v="CUST1001"/>
    <d v="2022-04-20T16:00:00"/>
    <x v="3"/>
    <s v="2022"/>
    <x v="1"/>
    <x v="1"/>
    <n v="16239.82"/>
    <n v="665.73"/>
    <x v="1717"/>
    <n v="255.55"/>
    <x v="3"/>
    <x v="1"/>
  </r>
  <r>
    <s v="INV10742"/>
    <s v="CUST1086"/>
    <d v="2022-01-31T22:00:00"/>
    <x v="1"/>
    <s v="2022"/>
    <x v="1"/>
    <x v="1"/>
    <n v="48036.13"/>
    <n v="58194.89"/>
    <x v="1718"/>
    <n v="172.92"/>
    <x v="0"/>
    <x v="2"/>
  </r>
  <r>
    <s v="INV12745"/>
    <s v="CUST1004"/>
    <d v="2022-04-25T09:00:00"/>
    <x v="3"/>
    <s v="2022"/>
    <x v="1"/>
    <x v="1"/>
    <n v="33092.92"/>
    <n v="92667.33"/>
    <x v="40"/>
    <n v="111.73"/>
    <x v="1"/>
    <x v="4"/>
  </r>
  <r>
    <s v="INV10917"/>
    <s v="CUST1049"/>
    <d v="2022-02-08T05:00:00"/>
    <x v="2"/>
    <s v="2022"/>
    <x v="1"/>
    <x v="3"/>
    <n v="44319.57"/>
    <n v="30506.34"/>
    <x v="1719"/>
    <n v="26.85"/>
    <x v="3"/>
    <x v="2"/>
  </r>
  <r>
    <s v="INV12205"/>
    <s v="CUST1005"/>
    <d v="2022-04-02T21:00:00"/>
    <x v="3"/>
    <s v="2022"/>
    <x v="3"/>
    <x v="1"/>
    <n v="43106.58"/>
    <n v="68656.37"/>
    <x v="1720"/>
    <n v="184.65"/>
    <x v="1"/>
    <x v="0"/>
  </r>
  <r>
    <s v="INV12952"/>
    <s v="CUST1071"/>
    <d v="2022-05-04T00:00:00"/>
    <x v="4"/>
    <s v="2022"/>
    <x v="0"/>
    <x v="0"/>
    <n v="28950.04"/>
    <n v="16014.82"/>
    <x v="1721"/>
    <n v="138.58000000000001"/>
    <x v="1"/>
    <x v="0"/>
  </r>
  <r>
    <s v="INV12294"/>
    <s v="CUST1047"/>
    <d v="2022-04-06T14:00:00"/>
    <x v="3"/>
    <s v="2022"/>
    <x v="2"/>
    <x v="0"/>
    <n v="38036.379999999997"/>
    <n v="11617.6"/>
    <x v="1722"/>
    <n v="258.57"/>
    <x v="0"/>
    <x v="1"/>
  </r>
  <r>
    <s v="INV10842"/>
    <s v="CUST1053"/>
    <d v="2022-02-05T02:00:00"/>
    <x v="2"/>
    <s v="2022"/>
    <x v="2"/>
    <x v="1"/>
    <n v="11659.9"/>
    <n v="2100.35"/>
    <x v="1723"/>
    <n v="234.02"/>
    <x v="2"/>
    <x v="4"/>
  </r>
  <r>
    <s v="INV10069"/>
    <s v="CUST1035"/>
    <d v="2022-01-03T21:00:00"/>
    <x v="1"/>
    <s v="2022"/>
    <x v="2"/>
    <x v="0"/>
    <n v="20007.48"/>
    <n v="9644.83"/>
    <x v="413"/>
    <n v="286.43"/>
    <x v="1"/>
    <x v="2"/>
  </r>
  <r>
    <s v="INV11414"/>
    <s v="CUST1001"/>
    <d v="2022-02-28T22:00:00"/>
    <x v="2"/>
    <s v="2022"/>
    <x v="1"/>
    <x v="3"/>
    <n v="26013.94"/>
    <n v="41110.61"/>
    <x v="1566"/>
    <n v="263.19"/>
    <x v="3"/>
    <x v="3"/>
  </r>
  <r>
    <s v="INV12811"/>
    <s v="CUST1086"/>
    <d v="2022-04-28T03:00:00"/>
    <x v="3"/>
    <s v="2022"/>
    <x v="2"/>
    <x v="1"/>
    <n v="48946.69"/>
    <n v="98057.74"/>
    <x v="1724"/>
    <n v="210.29"/>
    <x v="1"/>
    <x v="2"/>
  </r>
  <r>
    <s v="INV12243"/>
    <s v="CUST1044"/>
    <d v="2022-04-04T11:00:00"/>
    <x v="3"/>
    <s v="2022"/>
    <x v="3"/>
    <x v="1"/>
    <n v="17050.740000000002"/>
    <n v="36077.160000000003"/>
    <x v="1725"/>
    <n v="107.57"/>
    <x v="1"/>
    <x v="2"/>
  </r>
  <r>
    <s v="INV10575"/>
    <s v="CUST1025"/>
    <d v="2022-01-24T23:00:00"/>
    <x v="1"/>
    <s v="2022"/>
    <x v="1"/>
    <x v="3"/>
    <n v="48093.63"/>
    <n v="65791.070000000007"/>
    <x v="667"/>
    <n v="237.63"/>
    <x v="0"/>
    <x v="1"/>
  </r>
  <r>
    <s v="INV12604"/>
    <s v="CUST1021"/>
    <d v="2022-04-19T12:00:00"/>
    <x v="3"/>
    <s v="2022"/>
    <x v="1"/>
    <x v="0"/>
    <n v="12501.31"/>
    <n v="89409.37"/>
    <x v="128"/>
    <n v="118.68"/>
    <x v="3"/>
    <x v="1"/>
  </r>
  <r>
    <s v="INV10713"/>
    <s v="CUST1032"/>
    <d v="2022-01-30T17:00:00"/>
    <x v="1"/>
    <s v="2022"/>
    <x v="1"/>
    <x v="1"/>
    <n v="44394.77"/>
    <n v="37701.21"/>
    <x v="1726"/>
    <n v="233.17"/>
    <x v="1"/>
    <x v="4"/>
  </r>
  <r>
    <s v="INV12896"/>
    <s v="CUST1045"/>
    <d v="2022-05-01T16:00:00"/>
    <x v="4"/>
    <s v="2022"/>
    <x v="1"/>
    <x v="1"/>
    <n v="20216.96"/>
    <n v="10139.43"/>
    <x v="1727"/>
    <n v="279.89"/>
    <x v="3"/>
    <x v="2"/>
  </r>
  <r>
    <s v="INV12150"/>
    <s v="CUST1068"/>
    <d v="2022-03-31T14:00:00"/>
    <x v="0"/>
    <s v="2022"/>
    <x v="2"/>
    <x v="2"/>
    <n v="41635.83"/>
    <n v="60238.58"/>
    <x v="534"/>
    <n v="37.46"/>
    <x v="1"/>
    <x v="3"/>
  </r>
  <r>
    <s v="INV11439"/>
    <s v="CUST1008"/>
    <d v="2022-03-01T23:00:00"/>
    <x v="0"/>
    <s v="2022"/>
    <x v="3"/>
    <x v="3"/>
    <n v="35330.42"/>
    <n v="62176.32"/>
    <x v="710"/>
    <n v="72.55"/>
    <x v="1"/>
    <x v="2"/>
  </r>
  <r>
    <s v="INV12220"/>
    <s v="CUST1032"/>
    <d v="2022-04-03T12:00:00"/>
    <x v="3"/>
    <s v="2022"/>
    <x v="3"/>
    <x v="1"/>
    <n v="39849.42"/>
    <n v="77189.33"/>
    <x v="1421"/>
    <n v="193.53"/>
    <x v="2"/>
    <x v="2"/>
  </r>
  <r>
    <s v="INV10864"/>
    <s v="CUST1037"/>
    <d v="2022-02-06T00:00:00"/>
    <x v="2"/>
    <s v="2022"/>
    <x v="2"/>
    <x v="2"/>
    <n v="36716.26"/>
    <n v="18454.46"/>
    <x v="540"/>
    <n v="21.29"/>
    <x v="2"/>
    <x v="2"/>
  </r>
  <r>
    <s v="INV12680"/>
    <s v="CUST1031"/>
    <d v="2022-04-22T16:00:00"/>
    <x v="3"/>
    <s v="2022"/>
    <x v="2"/>
    <x v="0"/>
    <n v="38214.57"/>
    <n v="58589.9"/>
    <x v="717"/>
    <n v="208.48"/>
    <x v="2"/>
    <x v="0"/>
  </r>
  <r>
    <s v="INV12389"/>
    <s v="CUST1034"/>
    <d v="2022-04-10T13:00:00"/>
    <x v="3"/>
    <s v="2022"/>
    <x v="1"/>
    <x v="2"/>
    <n v="17552.599999999999"/>
    <n v="68726.91"/>
    <x v="1728"/>
    <n v="144.81"/>
    <x v="2"/>
    <x v="0"/>
  </r>
  <r>
    <s v="INV10242"/>
    <s v="CUST1055"/>
    <d v="2022-01-11T02:00:00"/>
    <x v="1"/>
    <s v="2022"/>
    <x v="0"/>
    <x v="1"/>
    <n v="14647.72"/>
    <n v="80180.41"/>
    <x v="21"/>
    <n v="182.87"/>
    <x v="0"/>
    <x v="0"/>
  </r>
  <r>
    <s v="INV10774"/>
    <s v="CUST1028"/>
    <d v="2022-02-02T06:00:00"/>
    <x v="2"/>
    <s v="2022"/>
    <x v="3"/>
    <x v="3"/>
    <n v="46667.14"/>
    <n v="14202.49"/>
    <x v="1125"/>
    <n v="258.24"/>
    <x v="1"/>
    <x v="1"/>
  </r>
  <r>
    <s v="INV11688"/>
    <s v="CUST1003"/>
    <d v="2022-03-12T08:00:00"/>
    <x v="0"/>
    <s v="2022"/>
    <x v="0"/>
    <x v="3"/>
    <n v="17824.77"/>
    <n v="5429.56"/>
    <x v="530"/>
    <n v="268"/>
    <x v="3"/>
    <x v="1"/>
  </r>
  <r>
    <s v="INV10573"/>
    <s v="CUST1007"/>
    <d v="2022-01-24T21:00:00"/>
    <x v="1"/>
    <s v="2022"/>
    <x v="1"/>
    <x v="0"/>
    <n v="27745.74"/>
    <n v="66810.94"/>
    <x v="579"/>
    <n v="188.33"/>
    <x v="3"/>
    <x v="2"/>
  </r>
  <r>
    <s v="INV12151"/>
    <s v="CUST1037"/>
    <d v="2022-03-31T15:00:00"/>
    <x v="0"/>
    <s v="2022"/>
    <x v="0"/>
    <x v="3"/>
    <n v="10049.43"/>
    <n v="78583.210000000006"/>
    <x v="178"/>
    <n v="37.950000000000003"/>
    <x v="1"/>
    <x v="2"/>
  </r>
  <r>
    <s v="INV11465"/>
    <s v="CUST1086"/>
    <d v="2022-03-03T01:00:00"/>
    <x v="0"/>
    <s v="2022"/>
    <x v="0"/>
    <x v="1"/>
    <n v="14742.8"/>
    <n v="20024.09"/>
    <x v="1193"/>
    <n v="273.97000000000003"/>
    <x v="1"/>
    <x v="2"/>
  </r>
  <r>
    <s v="INV10884"/>
    <s v="CUST1003"/>
    <d v="2022-02-06T20:00:00"/>
    <x v="2"/>
    <s v="2022"/>
    <x v="2"/>
    <x v="1"/>
    <n v="15235.72"/>
    <n v="56423.96"/>
    <x v="1050"/>
    <n v="31.76"/>
    <x v="0"/>
    <x v="2"/>
  </r>
  <r>
    <s v="INV12071"/>
    <s v="CUST1054"/>
    <d v="2022-03-28T07:00:00"/>
    <x v="0"/>
    <s v="2022"/>
    <x v="0"/>
    <x v="2"/>
    <n v="5861.08"/>
    <n v="73960.5"/>
    <x v="905"/>
    <n v="234.9"/>
    <x v="2"/>
    <x v="2"/>
  </r>
  <r>
    <s v="INV12383"/>
    <s v="CUST1077"/>
    <d v="2022-04-10T07:00:00"/>
    <x v="3"/>
    <s v="2022"/>
    <x v="0"/>
    <x v="3"/>
    <n v="25988.2"/>
    <n v="5074.05"/>
    <x v="608"/>
    <n v="171.74"/>
    <x v="0"/>
    <x v="3"/>
  </r>
  <r>
    <s v="INV12888"/>
    <s v="CUST1088"/>
    <d v="2022-05-01T08:00:00"/>
    <x v="4"/>
    <s v="2022"/>
    <x v="1"/>
    <x v="1"/>
    <n v="24516.2"/>
    <n v="12742.98"/>
    <x v="1302"/>
    <n v="194.64"/>
    <x v="2"/>
    <x v="2"/>
  </r>
  <r>
    <s v="INV12987"/>
    <s v="CUST1069"/>
    <d v="2022-05-05T11:00:00"/>
    <x v="4"/>
    <s v="2022"/>
    <x v="2"/>
    <x v="1"/>
    <n v="33597.879999999997"/>
    <n v="4665.91"/>
    <x v="1554"/>
    <n v="255.18"/>
    <x v="1"/>
    <x v="2"/>
  </r>
  <r>
    <s v="INV12029"/>
    <s v="CUST1043"/>
    <d v="2022-03-26T13:00:00"/>
    <x v="0"/>
    <s v="2022"/>
    <x v="2"/>
    <x v="2"/>
    <n v="1548.45"/>
    <n v="3926.92"/>
    <x v="1729"/>
    <n v="121.42"/>
    <x v="1"/>
    <x v="1"/>
  </r>
  <r>
    <s v="INV11506"/>
    <s v="CUST1023"/>
    <d v="2022-03-04T18:00:00"/>
    <x v="0"/>
    <s v="2022"/>
    <x v="2"/>
    <x v="1"/>
    <n v="8164.1"/>
    <n v="10283.19"/>
    <x v="1672"/>
    <n v="224.63"/>
    <x v="0"/>
    <x v="2"/>
  </r>
  <r>
    <s v="INV12561"/>
    <s v="CUST1083"/>
    <d v="2022-04-17T17:00:00"/>
    <x v="3"/>
    <s v="2022"/>
    <x v="0"/>
    <x v="1"/>
    <n v="32237.17"/>
    <n v="81573.67"/>
    <x v="703"/>
    <n v="118.96"/>
    <x v="1"/>
    <x v="3"/>
  </r>
  <r>
    <s v="INV10352"/>
    <s v="CUST1029"/>
    <d v="2022-01-15T16:00:00"/>
    <x v="1"/>
    <s v="2022"/>
    <x v="0"/>
    <x v="3"/>
    <n v="12122.24"/>
    <n v="74316.58"/>
    <x v="1541"/>
    <n v="51.65"/>
    <x v="1"/>
    <x v="2"/>
  </r>
  <r>
    <s v="INV11579"/>
    <s v="CUST1085"/>
    <d v="2022-03-07T19:00:00"/>
    <x v="0"/>
    <s v="2022"/>
    <x v="0"/>
    <x v="1"/>
    <n v="41820.85"/>
    <n v="25478.14"/>
    <x v="1470"/>
    <n v="150.91999999999999"/>
    <x v="2"/>
    <x v="3"/>
  </r>
  <r>
    <s v="INV10988"/>
    <s v="CUST1043"/>
    <d v="2022-02-11T04:00:00"/>
    <x v="2"/>
    <s v="2022"/>
    <x v="3"/>
    <x v="2"/>
    <n v="34744.43"/>
    <n v="6594.05"/>
    <x v="1730"/>
    <n v="123.18"/>
    <x v="0"/>
    <x v="2"/>
  </r>
  <r>
    <s v="INV11894"/>
    <s v="CUST1028"/>
    <d v="2022-03-20T22:00:00"/>
    <x v="0"/>
    <s v="2022"/>
    <x v="1"/>
    <x v="0"/>
    <n v="18488.46"/>
    <n v="83857.429999999993"/>
    <x v="256"/>
    <n v="216.29"/>
    <x v="0"/>
    <x v="2"/>
  </r>
  <r>
    <s v="INV11343"/>
    <s v="CUST1037"/>
    <d v="2022-02-25T23:00:00"/>
    <x v="2"/>
    <s v="2022"/>
    <x v="1"/>
    <x v="2"/>
    <n v="16395.28"/>
    <n v="37290.74"/>
    <x v="710"/>
    <n v="270.5"/>
    <x v="1"/>
    <x v="3"/>
  </r>
  <r>
    <s v="INV12701"/>
    <s v="CUST1082"/>
    <d v="2022-04-23T13:00:00"/>
    <x v="3"/>
    <s v="2022"/>
    <x v="1"/>
    <x v="1"/>
    <n v="38508.86"/>
    <n v="85329.87"/>
    <x v="962"/>
    <n v="179.3"/>
    <x v="2"/>
    <x v="4"/>
  </r>
  <r>
    <s v="INV11459"/>
    <s v="CUST1037"/>
    <d v="2022-03-02T19:00:00"/>
    <x v="0"/>
    <s v="2022"/>
    <x v="0"/>
    <x v="1"/>
    <n v="45487.24"/>
    <n v="59351.97"/>
    <x v="1268"/>
    <n v="287.91000000000003"/>
    <x v="0"/>
    <x v="0"/>
  </r>
  <r>
    <s v="INV10554"/>
    <s v="CUST1042"/>
    <d v="2022-01-24T02:00:00"/>
    <x v="1"/>
    <s v="2022"/>
    <x v="0"/>
    <x v="2"/>
    <n v="44783.25"/>
    <n v="81333.02"/>
    <x v="809"/>
    <n v="240.76"/>
    <x v="0"/>
    <x v="4"/>
  </r>
  <r>
    <s v="INV10883"/>
    <s v="CUST1028"/>
    <d v="2022-02-06T19:00:00"/>
    <x v="2"/>
    <s v="2022"/>
    <x v="1"/>
    <x v="2"/>
    <n v="36745.18"/>
    <n v="5764.79"/>
    <x v="717"/>
    <n v="299.31"/>
    <x v="3"/>
    <x v="2"/>
  </r>
  <r>
    <s v="INV12433"/>
    <s v="CUST1014"/>
    <d v="2022-04-12T09:00:00"/>
    <x v="3"/>
    <s v="2022"/>
    <x v="0"/>
    <x v="3"/>
    <n v="41708.42"/>
    <n v="73698.570000000007"/>
    <x v="1731"/>
    <n v="131.9"/>
    <x v="1"/>
    <x v="1"/>
  </r>
  <r>
    <s v="INV10874"/>
    <s v="CUST1051"/>
    <d v="2022-02-06T10:00:00"/>
    <x v="2"/>
    <s v="2022"/>
    <x v="3"/>
    <x v="1"/>
    <n v="22223.17"/>
    <n v="48239.15"/>
    <x v="157"/>
    <n v="27.48"/>
    <x v="0"/>
    <x v="0"/>
  </r>
  <r>
    <s v="INV10648"/>
    <s v="CUST1013"/>
    <d v="2022-01-28T00:00:00"/>
    <x v="1"/>
    <s v="2022"/>
    <x v="1"/>
    <x v="2"/>
    <n v="9735.4500000000007"/>
    <n v="38369.72"/>
    <x v="1732"/>
    <n v="176.93"/>
    <x v="0"/>
    <x v="1"/>
  </r>
  <r>
    <s v="INV12513"/>
    <s v="CUST1048"/>
    <d v="2022-04-15T17:00:00"/>
    <x v="3"/>
    <s v="2022"/>
    <x v="3"/>
    <x v="3"/>
    <n v="12811.86"/>
    <n v="85036.08"/>
    <x v="1733"/>
    <n v="184.07"/>
    <x v="3"/>
    <x v="4"/>
  </r>
  <r>
    <s v="INV10011"/>
    <s v="CUST1099"/>
    <d v="2022-01-01T11:00:00"/>
    <x v="1"/>
    <s v="2022"/>
    <x v="1"/>
    <x v="3"/>
    <n v="874.23"/>
    <n v="55514.45"/>
    <x v="1734"/>
    <n v="84.53"/>
    <x v="0"/>
    <x v="0"/>
  </r>
  <r>
    <s v="INV11084"/>
    <s v="CUST1043"/>
    <d v="2022-02-15T04:00:00"/>
    <x v="2"/>
    <s v="2022"/>
    <x v="2"/>
    <x v="0"/>
    <n v="13475.29"/>
    <n v="64514.879999999997"/>
    <x v="1735"/>
    <n v="295.62"/>
    <x v="0"/>
    <x v="2"/>
  </r>
  <r>
    <s v="INV12521"/>
    <s v="CUST1020"/>
    <d v="2022-04-16T01:00:00"/>
    <x v="3"/>
    <s v="2022"/>
    <x v="1"/>
    <x v="3"/>
    <n v="31261.05"/>
    <n v="61952.800000000003"/>
    <x v="860"/>
    <n v="217.46"/>
    <x v="1"/>
    <x v="4"/>
  </r>
  <r>
    <s v="INV12256"/>
    <s v="CUST1033"/>
    <d v="2022-04-05T00:00:00"/>
    <x v="3"/>
    <s v="2022"/>
    <x v="3"/>
    <x v="1"/>
    <n v="30389.38"/>
    <n v="87337.07"/>
    <x v="413"/>
    <n v="21.2"/>
    <x v="3"/>
    <x v="1"/>
  </r>
  <r>
    <s v="INV10104"/>
    <s v="CUST1028"/>
    <d v="2022-01-05T08:00:00"/>
    <x v="1"/>
    <s v="2022"/>
    <x v="2"/>
    <x v="1"/>
    <n v="40473.279999999999"/>
    <n v="64899.7"/>
    <x v="1736"/>
    <n v="67.760000000000005"/>
    <x v="1"/>
    <x v="2"/>
  </r>
  <r>
    <s v="INV12415"/>
    <s v="CUST1055"/>
    <d v="2022-04-11T15:00:00"/>
    <x v="3"/>
    <s v="2022"/>
    <x v="0"/>
    <x v="0"/>
    <n v="26760.67"/>
    <n v="63201.279999999999"/>
    <x v="1737"/>
    <n v="40.1"/>
    <x v="1"/>
    <x v="2"/>
  </r>
  <r>
    <s v="INV10637"/>
    <s v="CUST1084"/>
    <d v="2022-01-27T13:00:00"/>
    <x v="1"/>
    <s v="2022"/>
    <x v="1"/>
    <x v="1"/>
    <n v="8116.91"/>
    <n v="76538.8"/>
    <x v="1738"/>
    <n v="119.51"/>
    <x v="1"/>
    <x v="4"/>
  </r>
  <r>
    <s v="INV10427"/>
    <s v="CUST1013"/>
    <d v="2022-01-18T19:00:00"/>
    <x v="1"/>
    <s v="2022"/>
    <x v="1"/>
    <x v="3"/>
    <n v="28585.67"/>
    <n v="86791.43"/>
    <x v="1656"/>
    <n v="92"/>
    <x v="3"/>
    <x v="2"/>
  </r>
  <r>
    <s v="INV11708"/>
    <s v="CUST1008"/>
    <d v="2022-03-13T04:00:00"/>
    <x v="0"/>
    <s v="2022"/>
    <x v="1"/>
    <x v="2"/>
    <n v="20960.2"/>
    <n v="69509.42"/>
    <x v="251"/>
    <n v="132.61000000000001"/>
    <x v="1"/>
    <x v="2"/>
  </r>
  <r>
    <s v="INV12140"/>
    <s v="CUST1007"/>
    <d v="2022-03-31T04:00:00"/>
    <x v="0"/>
    <s v="2022"/>
    <x v="1"/>
    <x v="2"/>
    <n v="49728.01"/>
    <n v="40792.43"/>
    <x v="1739"/>
    <n v="262.27999999999997"/>
    <x v="1"/>
    <x v="2"/>
  </r>
  <r>
    <s v="INV11517"/>
    <s v="CUST1097"/>
    <d v="2022-03-05T05:00:00"/>
    <x v="0"/>
    <s v="2022"/>
    <x v="1"/>
    <x v="2"/>
    <n v="16219.3"/>
    <n v="83483.39"/>
    <x v="1740"/>
    <n v="177.8"/>
    <x v="3"/>
    <x v="1"/>
  </r>
  <r>
    <s v="INV12959"/>
    <s v="CUST1095"/>
    <d v="2022-05-04T07:00:00"/>
    <x v="4"/>
    <s v="2022"/>
    <x v="0"/>
    <x v="1"/>
    <n v="21255.51"/>
    <n v="66015.350000000006"/>
    <x v="1341"/>
    <n v="163.69"/>
    <x v="1"/>
    <x v="2"/>
  </r>
  <r>
    <s v="INV12647"/>
    <s v="CUST1064"/>
    <d v="2022-04-21T07:00:00"/>
    <x v="3"/>
    <s v="2022"/>
    <x v="1"/>
    <x v="0"/>
    <n v="35467.760000000002"/>
    <n v="32714.63"/>
    <x v="1570"/>
    <n v="196.37"/>
    <x v="2"/>
    <x v="0"/>
  </r>
  <r>
    <s v="INV12412"/>
    <s v="CUST1041"/>
    <d v="2022-04-11T12:00:00"/>
    <x v="3"/>
    <s v="2022"/>
    <x v="0"/>
    <x v="1"/>
    <n v="34466.19"/>
    <n v="57911.64"/>
    <x v="1057"/>
    <n v="206.51"/>
    <x v="1"/>
    <x v="2"/>
  </r>
  <r>
    <s v="INV10108"/>
    <s v="CUST1088"/>
    <d v="2022-01-05T12:00:00"/>
    <x v="1"/>
    <s v="2022"/>
    <x v="3"/>
    <x v="0"/>
    <n v="37387.550000000003"/>
    <n v="99445.56"/>
    <x v="1741"/>
    <n v="80.75"/>
    <x v="2"/>
    <x v="3"/>
  </r>
  <r>
    <s v="INV10293"/>
    <s v="CUST1068"/>
    <d v="2022-01-13T05:00:00"/>
    <x v="1"/>
    <s v="2022"/>
    <x v="1"/>
    <x v="1"/>
    <n v="33797.870000000003"/>
    <n v="5491.58"/>
    <x v="968"/>
    <n v="220.87"/>
    <x v="2"/>
    <x v="0"/>
  </r>
  <r>
    <s v="INV12340"/>
    <s v="CUST1008"/>
    <d v="2022-04-08T12:00:00"/>
    <x v="3"/>
    <s v="2022"/>
    <x v="1"/>
    <x v="3"/>
    <n v="17895.669999999998"/>
    <n v="40418.589999999997"/>
    <x v="1088"/>
    <n v="168.7"/>
    <x v="3"/>
    <x v="2"/>
  </r>
  <r>
    <s v="INV10301"/>
    <s v="CUST1002"/>
    <d v="2022-01-13T13:00:00"/>
    <x v="1"/>
    <s v="2022"/>
    <x v="0"/>
    <x v="2"/>
    <n v="45128.08"/>
    <n v="56064.92"/>
    <x v="351"/>
    <n v="250.06"/>
    <x v="1"/>
    <x v="1"/>
  </r>
  <r>
    <s v="INV10564"/>
    <s v="CUST1012"/>
    <d v="2022-01-24T12:00:00"/>
    <x v="1"/>
    <s v="2022"/>
    <x v="1"/>
    <x v="2"/>
    <n v="32955.14"/>
    <n v="58540.68"/>
    <x v="1742"/>
    <n v="216.26"/>
    <x v="0"/>
    <x v="3"/>
  </r>
  <r>
    <s v="INV12809"/>
    <s v="CUST1043"/>
    <d v="2022-04-28T01:00:00"/>
    <x v="3"/>
    <s v="2022"/>
    <x v="3"/>
    <x v="3"/>
    <n v="18175.03"/>
    <n v="91558.54"/>
    <x v="1743"/>
    <n v="214.17"/>
    <x v="2"/>
    <x v="0"/>
  </r>
  <r>
    <s v="INV10588"/>
    <s v="CUST1009"/>
    <d v="2022-01-25T12:00:00"/>
    <x v="1"/>
    <s v="2022"/>
    <x v="2"/>
    <x v="0"/>
    <n v="33501.800000000003"/>
    <n v="7855.43"/>
    <x v="1615"/>
    <n v="99.3"/>
    <x v="0"/>
    <x v="4"/>
  </r>
  <r>
    <s v="INV11224"/>
    <s v="CUST1011"/>
    <d v="2022-02-21T00:00:00"/>
    <x v="2"/>
    <s v="2022"/>
    <x v="2"/>
    <x v="2"/>
    <n v="2425.7399999999998"/>
    <n v="395.98"/>
    <x v="597"/>
    <n v="140.26"/>
    <x v="2"/>
    <x v="4"/>
  </r>
  <r>
    <s v="INV10660"/>
    <s v="CUST1016"/>
    <d v="2022-01-28T12:00:00"/>
    <x v="1"/>
    <s v="2022"/>
    <x v="1"/>
    <x v="1"/>
    <n v="8188.78"/>
    <n v="63336.639999999999"/>
    <x v="1744"/>
    <n v="121.05"/>
    <x v="0"/>
    <x v="0"/>
  </r>
  <r>
    <s v="INV10891"/>
    <s v="CUST1087"/>
    <d v="2022-02-07T03:00:00"/>
    <x v="2"/>
    <s v="2022"/>
    <x v="1"/>
    <x v="2"/>
    <n v="38580.769999999997"/>
    <n v="96289.95"/>
    <x v="1095"/>
    <n v="184.65"/>
    <x v="0"/>
    <x v="1"/>
  </r>
  <r>
    <s v="INV11108"/>
    <s v="CUST1074"/>
    <d v="2022-02-16T04:00:00"/>
    <x v="2"/>
    <s v="2022"/>
    <x v="1"/>
    <x v="2"/>
    <n v="27841.05"/>
    <n v="81680.39"/>
    <x v="619"/>
    <n v="22.93"/>
    <x v="0"/>
    <x v="4"/>
  </r>
  <r>
    <s v="INV10077"/>
    <s v="CUST1092"/>
    <d v="2022-01-04T05:00:00"/>
    <x v="1"/>
    <s v="2022"/>
    <x v="3"/>
    <x v="1"/>
    <n v="5336.5"/>
    <n v="3908.01"/>
    <x v="645"/>
    <n v="7.33"/>
    <x v="1"/>
    <x v="1"/>
  </r>
  <r>
    <s v="INV12818"/>
    <s v="CUST1050"/>
    <d v="2022-04-28T10:00:00"/>
    <x v="3"/>
    <s v="2022"/>
    <x v="1"/>
    <x v="2"/>
    <n v="11292.48"/>
    <n v="40427.56"/>
    <x v="1745"/>
    <n v="141.46"/>
    <x v="2"/>
    <x v="0"/>
  </r>
  <r>
    <s v="INV11790"/>
    <s v="CUST1088"/>
    <d v="2022-03-16T14:00:00"/>
    <x v="0"/>
    <s v="2022"/>
    <x v="3"/>
    <x v="0"/>
    <n v="39350.559999999998"/>
    <n v="11015.23"/>
    <x v="1746"/>
    <n v="258.11"/>
    <x v="0"/>
    <x v="4"/>
  </r>
  <r>
    <s v="INV11884"/>
    <s v="CUST1097"/>
    <d v="2022-03-20T12:00:00"/>
    <x v="0"/>
    <s v="2022"/>
    <x v="1"/>
    <x v="1"/>
    <n v="77.760000000000005"/>
    <n v="92275.32"/>
    <x v="1386"/>
    <n v="29.49"/>
    <x v="3"/>
    <x v="3"/>
  </r>
  <r>
    <s v="INV10167"/>
    <s v="CUST1028"/>
    <d v="2022-01-07T23:00:00"/>
    <x v="1"/>
    <s v="2022"/>
    <x v="2"/>
    <x v="0"/>
    <n v="26787.65"/>
    <n v="96442.49"/>
    <x v="1340"/>
    <n v="264.35000000000002"/>
    <x v="1"/>
    <x v="4"/>
  </r>
  <r>
    <s v="INV12602"/>
    <s v="CUST1005"/>
    <d v="2022-04-19T10:00:00"/>
    <x v="3"/>
    <s v="2022"/>
    <x v="1"/>
    <x v="1"/>
    <n v="47377.22"/>
    <n v="46096.639999999999"/>
    <x v="1747"/>
    <n v="25.74"/>
    <x v="3"/>
    <x v="4"/>
  </r>
  <r>
    <s v="INV10485"/>
    <s v="CUST1057"/>
    <d v="2022-01-21T05:00:00"/>
    <x v="1"/>
    <s v="2022"/>
    <x v="3"/>
    <x v="1"/>
    <n v="31800.62"/>
    <n v="59833.15"/>
    <x v="690"/>
    <n v="175.55"/>
    <x v="1"/>
    <x v="1"/>
  </r>
  <r>
    <s v="INV10367"/>
    <s v="CUST1091"/>
    <d v="2022-01-16T07:00:00"/>
    <x v="1"/>
    <s v="2022"/>
    <x v="3"/>
    <x v="1"/>
    <n v="23008.61"/>
    <n v="71927.350000000006"/>
    <x v="1748"/>
    <n v="203.2"/>
    <x v="1"/>
    <x v="1"/>
  </r>
  <r>
    <s v="INV10290"/>
    <s v="CUST1000"/>
    <d v="2022-01-13T02:00:00"/>
    <x v="1"/>
    <s v="2022"/>
    <x v="1"/>
    <x v="1"/>
    <n v="17311.96"/>
    <n v="31775.61"/>
    <x v="1057"/>
    <n v="186.81"/>
    <x v="1"/>
    <x v="4"/>
  </r>
  <r>
    <s v="INV12333"/>
    <s v="CUST1010"/>
    <d v="2022-04-08T05:00:00"/>
    <x v="3"/>
    <s v="2022"/>
    <x v="2"/>
    <x v="2"/>
    <n v="49585.06"/>
    <n v="23261.33"/>
    <x v="741"/>
    <n v="210.53"/>
    <x v="1"/>
    <x v="4"/>
  </r>
  <r>
    <s v="INV11349"/>
    <s v="CUST1028"/>
    <d v="2022-02-26T05:00:00"/>
    <x v="2"/>
    <s v="2022"/>
    <x v="1"/>
    <x v="3"/>
    <n v="7665.21"/>
    <n v="65154.11"/>
    <x v="337"/>
    <n v="253.11"/>
    <x v="1"/>
    <x v="2"/>
  </r>
  <r>
    <s v="INV12485"/>
    <s v="CUST1006"/>
    <d v="2022-04-14T13:00:00"/>
    <x v="3"/>
    <s v="2022"/>
    <x v="0"/>
    <x v="0"/>
    <n v="43843.360000000001"/>
    <n v="50306.44"/>
    <x v="778"/>
    <n v="107.71"/>
    <x v="3"/>
    <x v="2"/>
  </r>
  <r>
    <s v="INV11751"/>
    <s v="CUST1047"/>
    <d v="2022-03-14T23:00:00"/>
    <x v="0"/>
    <s v="2022"/>
    <x v="0"/>
    <x v="1"/>
    <n v="15449.28"/>
    <n v="26319.79"/>
    <x v="479"/>
    <n v="220.87"/>
    <x v="3"/>
    <x v="4"/>
  </r>
  <r>
    <s v="INV11154"/>
    <s v="CUST1065"/>
    <d v="2022-02-18T02:00:00"/>
    <x v="2"/>
    <s v="2022"/>
    <x v="1"/>
    <x v="1"/>
    <n v="29989.22"/>
    <n v="47272.56"/>
    <x v="1749"/>
    <n v="18.93"/>
    <x v="1"/>
    <x v="2"/>
  </r>
  <r>
    <s v="INV12078"/>
    <s v="CUST1031"/>
    <d v="2022-03-28T14:00:00"/>
    <x v="0"/>
    <s v="2022"/>
    <x v="1"/>
    <x v="1"/>
    <n v="17825.759999999998"/>
    <n v="58778.7"/>
    <x v="1443"/>
    <n v="188.28"/>
    <x v="1"/>
    <x v="2"/>
  </r>
  <r>
    <s v="INV10890"/>
    <s v="CUST1083"/>
    <d v="2022-02-07T02:00:00"/>
    <x v="2"/>
    <s v="2022"/>
    <x v="0"/>
    <x v="3"/>
    <n v="42383.54"/>
    <n v="41793.06"/>
    <x v="1750"/>
    <n v="213.87"/>
    <x v="3"/>
    <x v="2"/>
  </r>
  <r>
    <s v="INV11831"/>
    <s v="CUST1069"/>
    <d v="2022-03-18T07:00:00"/>
    <x v="0"/>
    <s v="2022"/>
    <x v="2"/>
    <x v="0"/>
    <n v="40130.199999999997"/>
    <n v="4395.92"/>
    <x v="1460"/>
    <n v="253.22"/>
    <x v="3"/>
    <x v="1"/>
  </r>
  <r>
    <s v="INV10794"/>
    <s v="CUST1084"/>
    <d v="2022-02-03T02:00:00"/>
    <x v="2"/>
    <s v="2022"/>
    <x v="2"/>
    <x v="3"/>
    <n v="9304.82"/>
    <n v="25389.9"/>
    <x v="881"/>
    <n v="298.52"/>
    <x v="1"/>
    <x v="2"/>
  </r>
  <r>
    <s v="INV10441"/>
    <s v="CUST1062"/>
    <d v="2022-01-19T09:00:00"/>
    <x v="1"/>
    <s v="2022"/>
    <x v="1"/>
    <x v="2"/>
    <n v="15929.41"/>
    <n v="36687.49"/>
    <x v="214"/>
    <n v="231.49"/>
    <x v="1"/>
    <x v="0"/>
  </r>
  <r>
    <s v="INV12342"/>
    <s v="CUST1084"/>
    <d v="2022-04-08T14:00:00"/>
    <x v="3"/>
    <s v="2022"/>
    <x v="0"/>
    <x v="3"/>
    <n v="35559.360000000001"/>
    <n v="22707.8"/>
    <x v="737"/>
    <n v="298.37"/>
    <x v="0"/>
    <x v="1"/>
  </r>
  <r>
    <s v="INV10997"/>
    <s v="CUST1017"/>
    <d v="2022-02-11T13:00:00"/>
    <x v="2"/>
    <s v="2022"/>
    <x v="2"/>
    <x v="1"/>
    <n v="13980.68"/>
    <n v="13711.58"/>
    <x v="1476"/>
    <n v="67.239999999999995"/>
    <x v="0"/>
    <x v="3"/>
  </r>
  <r>
    <s v="INV11689"/>
    <s v="CUST1058"/>
    <d v="2022-03-12T09:00:00"/>
    <x v="0"/>
    <s v="2022"/>
    <x v="0"/>
    <x v="1"/>
    <n v="41626.61"/>
    <n v="84772.65"/>
    <x v="959"/>
    <n v="122.52"/>
    <x v="3"/>
    <x v="4"/>
  </r>
  <r>
    <s v="INV12935"/>
    <s v="CUST1021"/>
    <d v="2022-05-03T07:00:00"/>
    <x v="4"/>
    <s v="2022"/>
    <x v="1"/>
    <x v="3"/>
    <n v="25569.79"/>
    <n v="7045.2"/>
    <x v="1626"/>
    <n v="97.79"/>
    <x v="1"/>
    <x v="2"/>
  </r>
  <r>
    <s v="INV10328"/>
    <s v="CUST1032"/>
    <d v="2022-01-14T16:00:00"/>
    <x v="1"/>
    <s v="2022"/>
    <x v="0"/>
    <x v="3"/>
    <n v="46639.24"/>
    <n v="62353.86"/>
    <x v="1751"/>
    <n v="50.31"/>
    <x v="0"/>
    <x v="1"/>
  </r>
  <r>
    <s v="INV12146"/>
    <s v="CUST1013"/>
    <d v="2022-03-31T10:00:00"/>
    <x v="0"/>
    <s v="2022"/>
    <x v="3"/>
    <x v="3"/>
    <n v="41779.879999999997"/>
    <n v="70774.73"/>
    <x v="624"/>
    <n v="48.14"/>
    <x v="3"/>
    <x v="0"/>
  </r>
  <r>
    <s v="INV10491"/>
    <s v="CUST1000"/>
    <d v="2022-01-21T11:00:00"/>
    <x v="1"/>
    <s v="2022"/>
    <x v="1"/>
    <x v="1"/>
    <n v="21936.19"/>
    <n v="64491.86"/>
    <x v="1516"/>
    <n v="40.61"/>
    <x v="1"/>
    <x v="1"/>
  </r>
  <r>
    <s v="INV11787"/>
    <s v="CUST1040"/>
    <d v="2022-03-16T11:00:00"/>
    <x v="0"/>
    <s v="2022"/>
    <x v="1"/>
    <x v="1"/>
    <n v="46350.15"/>
    <n v="51457.279999999999"/>
    <x v="1752"/>
    <n v="20.399999999999999"/>
    <x v="3"/>
    <x v="2"/>
  </r>
  <r>
    <s v="INV10609"/>
    <s v="CUST1029"/>
    <d v="2022-01-26T09:00:00"/>
    <x v="1"/>
    <s v="2022"/>
    <x v="0"/>
    <x v="0"/>
    <n v="40672.21"/>
    <n v="97390.39"/>
    <x v="1753"/>
    <n v="82"/>
    <x v="2"/>
    <x v="2"/>
  </r>
  <r>
    <s v="INV11968"/>
    <s v="CUST1047"/>
    <d v="2022-03-24T00:00:00"/>
    <x v="0"/>
    <s v="2022"/>
    <x v="3"/>
    <x v="2"/>
    <n v="19739.060000000001"/>
    <n v="28294.639999999999"/>
    <x v="5"/>
    <n v="150.16"/>
    <x v="3"/>
    <x v="3"/>
  </r>
  <r>
    <s v="INV10238"/>
    <s v="CUST1031"/>
    <d v="2022-01-10T22:00:00"/>
    <x v="1"/>
    <s v="2022"/>
    <x v="1"/>
    <x v="0"/>
    <n v="23412.42"/>
    <n v="79735.8"/>
    <x v="58"/>
    <n v="85.7"/>
    <x v="3"/>
    <x v="2"/>
  </r>
  <r>
    <s v="INV10175"/>
    <s v="CUST1065"/>
    <d v="2022-01-08T07:00:00"/>
    <x v="1"/>
    <s v="2022"/>
    <x v="0"/>
    <x v="1"/>
    <n v="25539.040000000001"/>
    <n v="20115.05"/>
    <x v="1754"/>
    <n v="114.13"/>
    <x v="3"/>
    <x v="0"/>
  </r>
  <r>
    <s v="INV10477"/>
    <s v="CUST1054"/>
    <d v="2022-01-20T21:00:00"/>
    <x v="1"/>
    <s v="2022"/>
    <x v="1"/>
    <x v="1"/>
    <n v="37879.839999999997"/>
    <n v="68029.86"/>
    <x v="1755"/>
    <n v="198.85"/>
    <x v="0"/>
    <x v="3"/>
  </r>
  <r>
    <s v="INV11524"/>
    <s v="CUST1016"/>
    <d v="2022-03-05T12:00:00"/>
    <x v="0"/>
    <s v="2022"/>
    <x v="0"/>
    <x v="1"/>
    <n v="275.66000000000003"/>
    <n v="2029.91"/>
    <x v="119"/>
    <n v="283.02999999999997"/>
    <x v="2"/>
    <x v="4"/>
  </r>
  <r>
    <s v="INV12961"/>
    <s v="CUST1097"/>
    <d v="2022-05-04T09:00:00"/>
    <x v="4"/>
    <s v="2022"/>
    <x v="3"/>
    <x v="1"/>
    <n v="25666.799999999999"/>
    <n v="15150.91"/>
    <x v="1756"/>
    <n v="23.67"/>
    <x v="1"/>
    <x v="2"/>
  </r>
  <r>
    <s v="INV10704"/>
    <s v="CUST1038"/>
    <d v="2022-01-30T08:00:00"/>
    <x v="1"/>
    <s v="2022"/>
    <x v="1"/>
    <x v="2"/>
    <n v="30816.54"/>
    <n v="53676.21"/>
    <x v="1322"/>
    <n v="17.22"/>
    <x v="1"/>
    <x v="0"/>
  </r>
  <r>
    <s v="INV11339"/>
    <s v="CUST1046"/>
    <d v="2022-02-25T19:00:00"/>
    <x v="2"/>
    <s v="2022"/>
    <x v="3"/>
    <x v="3"/>
    <n v="38692.300000000003"/>
    <n v="59588.35"/>
    <x v="1757"/>
    <n v="165.24"/>
    <x v="3"/>
    <x v="4"/>
  </r>
  <r>
    <s v="INV11391"/>
    <s v="CUST1013"/>
    <d v="2022-02-27T23:00:00"/>
    <x v="2"/>
    <s v="2022"/>
    <x v="1"/>
    <x v="0"/>
    <n v="21401.46"/>
    <n v="63444.3"/>
    <x v="1089"/>
    <n v="144.81"/>
    <x v="1"/>
    <x v="0"/>
  </r>
  <r>
    <s v="INV10300"/>
    <s v="CUST1079"/>
    <d v="2022-01-13T12:00:00"/>
    <x v="1"/>
    <s v="2022"/>
    <x v="3"/>
    <x v="1"/>
    <n v="1830.91"/>
    <n v="41741.78"/>
    <x v="1758"/>
    <n v="107.93"/>
    <x v="1"/>
    <x v="2"/>
  </r>
  <r>
    <s v="INV10848"/>
    <s v="CUST1004"/>
    <d v="2022-02-05T08:00:00"/>
    <x v="2"/>
    <s v="2022"/>
    <x v="1"/>
    <x v="2"/>
    <n v="14640.65"/>
    <n v="52162.78"/>
    <x v="303"/>
    <n v="85.99"/>
    <x v="1"/>
    <x v="2"/>
  </r>
  <r>
    <s v="INV12156"/>
    <s v="CUST1088"/>
    <d v="2022-03-31T20:00:00"/>
    <x v="0"/>
    <s v="2022"/>
    <x v="1"/>
    <x v="3"/>
    <n v="11220.68"/>
    <n v="47468.6"/>
    <x v="595"/>
    <n v="263.70999999999998"/>
    <x v="3"/>
    <x v="4"/>
  </r>
  <r>
    <s v="INV11384"/>
    <s v="CUST1031"/>
    <d v="2022-02-27T16:00:00"/>
    <x v="2"/>
    <s v="2022"/>
    <x v="0"/>
    <x v="1"/>
    <n v="12385.75"/>
    <n v="99287.06"/>
    <x v="1281"/>
    <n v="45.34"/>
    <x v="1"/>
    <x v="2"/>
  </r>
  <r>
    <s v="INV12390"/>
    <s v="CUST1007"/>
    <d v="2022-04-10T14:00:00"/>
    <x v="3"/>
    <s v="2022"/>
    <x v="0"/>
    <x v="1"/>
    <n v="46527.16"/>
    <n v="28999.31"/>
    <x v="1759"/>
    <n v="123.27"/>
    <x v="1"/>
    <x v="3"/>
  </r>
  <r>
    <s v="INV11441"/>
    <s v="CUST1065"/>
    <d v="2022-03-02T01:00:00"/>
    <x v="0"/>
    <s v="2022"/>
    <x v="0"/>
    <x v="0"/>
    <n v="43497.78"/>
    <n v="75712.67"/>
    <x v="1760"/>
    <n v="124.06"/>
    <x v="0"/>
    <x v="0"/>
  </r>
  <r>
    <s v="INV12941"/>
    <s v="CUST1002"/>
    <d v="2022-05-03T13:00:00"/>
    <x v="4"/>
    <s v="2022"/>
    <x v="2"/>
    <x v="3"/>
    <n v="45107.09"/>
    <n v="92429.25"/>
    <x v="799"/>
    <n v="2.9"/>
    <x v="1"/>
    <x v="3"/>
  </r>
  <r>
    <s v="INV10487"/>
    <s v="CUST1033"/>
    <d v="2022-01-21T07:00:00"/>
    <x v="1"/>
    <s v="2022"/>
    <x v="1"/>
    <x v="1"/>
    <n v="4146.09"/>
    <n v="85125.97"/>
    <x v="369"/>
    <n v="87.84"/>
    <x v="1"/>
    <x v="2"/>
  </r>
  <r>
    <s v="INV10614"/>
    <s v="CUST1085"/>
    <d v="2022-01-26T14:00:00"/>
    <x v="1"/>
    <s v="2022"/>
    <x v="1"/>
    <x v="2"/>
    <n v="28812.2"/>
    <n v="29080.22"/>
    <x v="1761"/>
    <n v="147.35"/>
    <x v="2"/>
    <x v="2"/>
  </r>
  <r>
    <s v="INV11989"/>
    <s v="CUST1044"/>
    <d v="2022-03-24T21:00:00"/>
    <x v="0"/>
    <s v="2022"/>
    <x v="0"/>
    <x v="2"/>
    <n v="37412.870000000003"/>
    <n v="33343.78"/>
    <x v="1048"/>
    <n v="202.74"/>
    <x v="3"/>
    <x v="0"/>
  </r>
  <r>
    <s v="INV11419"/>
    <s v="CUST1004"/>
    <d v="2022-03-01T03:00:00"/>
    <x v="0"/>
    <s v="2022"/>
    <x v="2"/>
    <x v="2"/>
    <n v="6685.82"/>
    <n v="38294.379999999997"/>
    <x v="572"/>
    <n v="172.63"/>
    <x v="2"/>
    <x v="2"/>
  </r>
  <r>
    <s v="INV12479"/>
    <s v="CUST1076"/>
    <d v="2022-04-14T07:00:00"/>
    <x v="3"/>
    <s v="2022"/>
    <x v="0"/>
    <x v="3"/>
    <n v="10309.129999999999"/>
    <n v="85215.88"/>
    <x v="285"/>
    <n v="41.68"/>
    <x v="2"/>
    <x v="2"/>
  </r>
  <r>
    <s v="INV12207"/>
    <s v="CUST1019"/>
    <d v="2022-04-02T23:00:00"/>
    <x v="3"/>
    <s v="2022"/>
    <x v="2"/>
    <x v="1"/>
    <n v="32653.11"/>
    <n v="17762.490000000002"/>
    <x v="504"/>
    <n v="18.89"/>
    <x v="3"/>
    <x v="3"/>
  </r>
  <r>
    <s v="INV12629"/>
    <s v="CUST1034"/>
    <d v="2022-04-20T13:00:00"/>
    <x v="3"/>
    <s v="2022"/>
    <x v="2"/>
    <x v="1"/>
    <n v="12565.41"/>
    <n v="6800.06"/>
    <x v="576"/>
    <n v="226.26"/>
    <x v="3"/>
    <x v="2"/>
  </r>
  <r>
    <s v="INV12431"/>
    <s v="CUST1025"/>
    <d v="2022-04-12T07:00:00"/>
    <x v="3"/>
    <s v="2022"/>
    <x v="1"/>
    <x v="0"/>
    <n v="25413.11"/>
    <n v="95756.97"/>
    <x v="1260"/>
    <n v="244.68"/>
    <x v="1"/>
    <x v="2"/>
  </r>
  <r>
    <s v="INV12914"/>
    <s v="CUST1085"/>
    <d v="2022-05-02T10:00:00"/>
    <x v="4"/>
    <s v="2022"/>
    <x v="1"/>
    <x v="1"/>
    <n v="47828.98"/>
    <n v="28761.66"/>
    <x v="318"/>
    <n v="94.44"/>
    <x v="1"/>
    <x v="2"/>
  </r>
  <r>
    <s v="INV11735"/>
    <s v="CUST1097"/>
    <d v="2022-03-14T07:00:00"/>
    <x v="0"/>
    <s v="2022"/>
    <x v="3"/>
    <x v="1"/>
    <n v="44824.68"/>
    <n v="26802.78"/>
    <x v="1290"/>
    <n v="26.85"/>
    <x v="3"/>
    <x v="3"/>
  </r>
  <r>
    <s v="INV11732"/>
    <s v="CUST1008"/>
    <d v="2022-03-14T04:00:00"/>
    <x v="0"/>
    <s v="2022"/>
    <x v="3"/>
    <x v="3"/>
    <n v="15493.31"/>
    <n v="75831.539999999994"/>
    <x v="1762"/>
    <n v="132.04"/>
    <x v="1"/>
    <x v="2"/>
  </r>
  <r>
    <s v="INV12486"/>
    <s v="CUST1084"/>
    <d v="2022-04-14T14:00:00"/>
    <x v="3"/>
    <s v="2022"/>
    <x v="1"/>
    <x v="0"/>
    <n v="6311.51"/>
    <n v="17644.919999999998"/>
    <x v="766"/>
    <n v="192.62"/>
    <x v="1"/>
    <x v="0"/>
  </r>
  <r>
    <s v="INV10539"/>
    <s v="CUST1023"/>
    <d v="2022-01-23T11:00:00"/>
    <x v="1"/>
    <s v="2022"/>
    <x v="0"/>
    <x v="1"/>
    <n v="19753.310000000001"/>
    <n v="66660.39"/>
    <x v="1763"/>
    <n v="250.38"/>
    <x v="0"/>
    <x v="0"/>
  </r>
  <r>
    <s v="INV11354"/>
    <s v="CUST1073"/>
    <d v="2022-02-26T10:00:00"/>
    <x v="2"/>
    <s v="2022"/>
    <x v="1"/>
    <x v="1"/>
    <n v="12051.49"/>
    <n v="55248.03"/>
    <x v="312"/>
    <n v="152.96"/>
    <x v="1"/>
    <x v="0"/>
  </r>
  <r>
    <s v="INV11131"/>
    <s v="CUST1077"/>
    <d v="2022-02-17T03:00:00"/>
    <x v="2"/>
    <s v="2022"/>
    <x v="1"/>
    <x v="3"/>
    <n v="43322.71"/>
    <n v="67732.259999999995"/>
    <x v="174"/>
    <n v="135.44"/>
    <x v="2"/>
    <x v="0"/>
  </r>
  <r>
    <s v="INV12866"/>
    <s v="CUST1011"/>
    <d v="2022-04-30T10:00:00"/>
    <x v="3"/>
    <s v="2022"/>
    <x v="3"/>
    <x v="1"/>
    <n v="16867.62"/>
    <n v="38192.93"/>
    <x v="766"/>
    <n v="64.63"/>
    <x v="1"/>
    <x v="0"/>
  </r>
  <r>
    <s v="INV11496"/>
    <s v="CUST1010"/>
    <d v="2022-03-04T08:00:00"/>
    <x v="0"/>
    <s v="2022"/>
    <x v="1"/>
    <x v="1"/>
    <n v="46328.12"/>
    <n v="3939.5"/>
    <x v="1764"/>
    <n v="223.93"/>
    <x v="0"/>
    <x v="2"/>
  </r>
  <r>
    <s v="INV10733"/>
    <s v="CUST1046"/>
    <d v="2022-01-31T13:00:00"/>
    <x v="1"/>
    <s v="2022"/>
    <x v="0"/>
    <x v="1"/>
    <n v="41680.370000000003"/>
    <n v="4922.3599999999997"/>
    <x v="1457"/>
    <n v="231.01"/>
    <x v="2"/>
    <x v="1"/>
  </r>
  <r>
    <s v="INV11806"/>
    <s v="CUST1031"/>
    <d v="2022-03-17T06:00:00"/>
    <x v="0"/>
    <s v="2022"/>
    <x v="1"/>
    <x v="1"/>
    <n v="39694.230000000003"/>
    <n v="50773.03"/>
    <x v="1765"/>
    <n v="19.75"/>
    <x v="1"/>
    <x v="2"/>
  </r>
  <r>
    <s v="INV10603"/>
    <s v="CUST1011"/>
    <d v="2022-01-26T03:00:00"/>
    <x v="1"/>
    <s v="2022"/>
    <x v="1"/>
    <x v="3"/>
    <n v="16043.45"/>
    <n v="79037.62"/>
    <x v="413"/>
    <n v="226.08"/>
    <x v="3"/>
    <x v="0"/>
  </r>
  <r>
    <s v="INV10340"/>
    <s v="CUST1058"/>
    <d v="2022-01-15T04:00:00"/>
    <x v="1"/>
    <s v="2022"/>
    <x v="2"/>
    <x v="0"/>
    <n v="44393.02"/>
    <n v="34167.61"/>
    <x v="1060"/>
    <n v="133.58000000000001"/>
    <x v="2"/>
    <x v="2"/>
  </r>
  <r>
    <s v="INV12863"/>
    <s v="CUST1009"/>
    <d v="2022-04-30T07:00:00"/>
    <x v="3"/>
    <s v="2022"/>
    <x v="0"/>
    <x v="3"/>
    <n v="7840.8"/>
    <n v="9667.2099999999991"/>
    <x v="593"/>
    <n v="199.11"/>
    <x v="1"/>
    <x v="1"/>
  </r>
  <r>
    <s v="INV11037"/>
    <s v="CUST1005"/>
    <d v="2022-02-13T05:00:00"/>
    <x v="2"/>
    <s v="2022"/>
    <x v="1"/>
    <x v="1"/>
    <n v="44467.040000000001"/>
    <n v="72488.460000000006"/>
    <x v="1766"/>
    <n v="288.33999999999997"/>
    <x v="3"/>
    <x v="1"/>
  </r>
  <r>
    <s v="INV12713"/>
    <s v="CUST1003"/>
    <d v="2022-04-24T01:00:00"/>
    <x v="3"/>
    <s v="2022"/>
    <x v="2"/>
    <x v="1"/>
    <n v="2985.03"/>
    <n v="85891.65"/>
    <x v="1584"/>
    <n v="75.739999999999995"/>
    <x v="0"/>
    <x v="2"/>
  </r>
  <r>
    <s v="INV10684"/>
    <s v="CUST1069"/>
    <d v="2022-01-29T12:00:00"/>
    <x v="1"/>
    <s v="2022"/>
    <x v="3"/>
    <x v="1"/>
    <n v="15076.58"/>
    <n v="28750.89"/>
    <x v="1767"/>
    <n v="82.42"/>
    <x v="0"/>
    <x v="2"/>
  </r>
  <r>
    <s v="INV10862"/>
    <s v="CUST1063"/>
    <d v="2022-02-05T22:00:00"/>
    <x v="2"/>
    <s v="2022"/>
    <x v="1"/>
    <x v="1"/>
    <n v="24410.34"/>
    <n v="85629"/>
    <x v="1297"/>
    <n v="269.06"/>
    <x v="2"/>
    <x v="3"/>
  </r>
  <r>
    <s v="INV10685"/>
    <s v="CUST1030"/>
    <d v="2022-01-29T13:00:00"/>
    <x v="1"/>
    <s v="2022"/>
    <x v="1"/>
    <x v="2"/>
    <n v="31302.94"/>
    <n v="96927.99"/>
    <x v="1040"/>
    <n v="143.77000000000001"/>
    <x v="0"/>
    <x v="2"/>
  </r>
  <r>
    <s v="INV11178"/>
    <s v="CUST1026"/>
    <d v="2022-02-19T02:00:00"/>
    <x v="2"/>
    <s v="2022"/>
    <x v="3"/>
    <x v="3"/>
    <n v="35392.120000000003"/>
    <n v="48205.79"/>
    <x v="1768"/>
    <n v="215.18"/>
    <x v="1"/>
    <x v="4"/>
  </r>
  <r>
    <s v="INV12330"/>
    <s v="CUST1034"/>
    <d v="2022-04-08T02:00:00"/>
    <x v="3"/>
    <s v="2022"/>
    <x v="0"/>
    <x v="1"/>
    <n v="24496.5"/>
    <n v="73094.13"/>
    <x v="418"/>
    <n v="201.46"/>
    <x v="0"/>
    <x v="3"/>
  </r>
  <r>
    <s v="INV12232"/>
    <s v="CUST1056"/>
    <d v="2022-04-04T00:00:00"/>
    <x v="3"/>
    <s v="2022"/>
    <x v="0"/>
    <x v="1"/>
    <n v="49354.25"/>
    <n v="32798.589999999997"/>
    <x v="1769"/>
    <n v="51.66"/>
    <x v="3"/>
    <x v="3"/>
  </r>
  <r>
    <s v="INV12352"/>
    <s v="CUST1011"/>
    <d v="2022-04-09T00:00:00"/>
    <x v="3"/>
    <s v="2022"/>
    <x v="1"/>
    <x v="0"/>
    <n v="46519.03"/>
    <n v="56196.31"/>
    <x v="1770"/>
    <n v="249.94"/>
    <x v="1"/>
    <x v="1"/>
  </r>
  <r>
    <s v="INV10093"/>
    <s v="CUST1061"/>
    <d v="2022-01-04T21:00:00"/>
    <x v="1"/>
    <s v="2022"/>
    <x v="3"/>
    <x v="2"/>
    <n v="28246.42"/>
    <n v="1672.02"/>
    <x v="1302"/>
    <n v="200.56"/>
    <x v="0"/>
    <x v="0"/>
  </r>
  <r>
    <s v="INV12674"/>
    <s v="CUST1019"/>
    <d v="2022-04-22T10:00:00"/>
    <x v="3"/>
    <s v="2022"/>
    <x v="0"/>
    <x v="1"/>
    <n v="3534.54"/>
    <n v="54152.68"/>
    <x v="193"/>
    <n v="239.38"/>
    <x v="3"/>
    <x v="3"/>
  </r>
  <r>
    <s v="INV12072"/>
    <s v="CUST1099"/>
    <d v="2022-03-28T08:00:00"/>
    <x v="0"/>
    <s v="2022"/>
    <x v="1"/>
    <x v="0"/>
    <n v="9254.4500000000007"/>
    <n v="66008.53"/>
    <x v="1529"/>
    <n v="34.130000000000003"/>
    <x v="0"/>
    <x v="4"/>
  </r>
  <r>
    <s v="INV10415"/>
    <s v="CUST1024"/>
    <d v="2022-01-18T07:00:00"/>
    <x v="1"/>
    <s v="2022"/>
    <x v="1"/>
    <x v="2"/>
    <n v="45580.45"/>
    <n v="20156.599999999999"/>
    <x v="200"/>
    <n v="165.46"/>
    <x v="2"/>
    <x v="4"/>
  </r>
  <r>
    <s v="INV10592"/>
    <s v="CUST1098"/>
    <d v="2022-01-25T16:00:00"/>
    <x v="1"/>
    <s v="2022"/>
    <x v="1"/>
    <x v="0"/>
    <n v="24006.13"/>
    <n v="533.97"/>
    <x v="1725"/>
    <n v="295.7"/>
    <x v="1"/>
    <x v="4"/>
  </r>
  <r>
    <s v="INV12675"/>
    <s v="CUST1017"/>
    <d v="2022-04-22T11:00:00"/>
    <x v="3"/>
    <s v="2022"/>
    <x v="0"/>
    <x v="0"/>
    <n v="29006.12"/>
    <n v="96077.71"/>
    <x v="11"/>
    <n v="19.71"/>
    <x v="2"/>
    <x v="2"/>
  </r>
  <r>
    <s v="INV11463"/>
    <s v="CUST1024"/>
    <d v="2022-03-02T23:00:00"/>
    <x v="0"/>
    <s v="2022"/>
    <x v="1"/>
    <x v="0"/>
    <n v="2829.5"/>
    <n v="17552.47"/>
    <x v="320"/>
    <n v="297.22000000000003"/>
    <x v="2"/>
    <x v="3"/>
  </r>
  <r>
    <s v="INV12189"/>
    <s v="CUST1042"/>
    <d v="2022-04-02T05:00:00"/>
    <x v="3"/>
    <s v="2022"/>
    <x v="0"/>
    <x v="1"/>
    <n v="26578.98"/>
    <n v="95735.95"/>
    <x v="256"/>
    <n v="224.7"/>
    <x v="2"/>
    <x v="2"/>
  </r>
  <r>
    <s v="INV11827"/>
    <s v="CUST1059"/>
    <d v="2022-03-18T03:00:00"/>
    <x v="0"/>
    <s v="2022"/>
    <x v="1"/>
    <x v="2"/>
    <n v="42968.05"/>
    <n v="7398.56"/>
    <x v="1103"/>
    <n v="28.61"/>
    <x v="3"/>
    <x v="2"/>
  </r>
  <r>
    <s v="INV12310"/>
    <s v="CUST1074"/>
    <d v="2022-04-07T06:00:00"/>
    <x v="3"/>
    <s v="2022"/>
    <x v="3"/>
    <x v="0"/>
    <n v="25386.76"/>
    <n v="66800.63"/>
    <x v="338"/>
    <n v="190.8"/>
    <x v="3"/>
    <x v="4"/>
  </r>
  <r>
    <s v="INV12218"/>
    <s v="CUST1058"/>
    <d v="2022-04-03T10:00:00"/>
    <x v="3"/>
    <s v="2022"/>
    <x v="0"/>
    <x v="2"/>
    <n v="10310.370000000001"/>
    <n v="44056.63"/>
    <x v="1771"/>
    <n v="75.790000000000006"/>
    <x v="0"/>
    <x v="3"/>
  </r>
  <r>
    <s v="INV10285"/>
    <s v="CUST1006"/>
    <d v="2022-01-12T21:00:00"/>
    <x v="1"/>
    <s v="2022"/>
    <x v="3"/>
    <x v="2"/>
    <n v="33070.89"/>
    <n v="74291.81"/>
    <x v="1772"/>
    <n v="161.85"/>
    <x v="2"/>
    <x v="1"/>
  </r>
  <r>
    <s v="INV11397"/>
    <s v="CUST1073"/>
    <d v="2022-02-28T05:00:00"/>
    <x v="2"/>
    <s v="2022"/>
    <x v="3"/>
    <x v="3"/>
    <n v="912.83"/>
    <n v="95312.35"/>
    <x v="1773"/>
    <n v="297.22000000000003"/>
    <x v="0"/>
    <x v="2"/>
  </r>
  <r>
    <s v="INV10444"/>
    <s v="CUST1057"/>
    <d v="2022-01-19T12:00:00"/>
    <x v="1"/>
    <s v="2022"/>
    <x v="0"/>
    <x v="1"/>
    <n v="36855.81"/>
    <n v="45590.879999999997"/>
    <x v="1774"/>
    <n v="38.409999999999997"/>
    <x v="1"/>
    <x v="2"/>
  </r>
  <r>
    <s v="INV11680"/>
    <s v="CUST1087"/>
    <d v="2022-03-12T00:00:00"/>
    <x v="0"/>
    <s v="2022"/>
    <x v="0"/>
    <x v="3"/>
    <n v="28887.3"/>
    <n v="12759.49"/>
    <x v="1273"/>
    <n v="179.12"/>
    <x v="0"/>
    <x v="0"/>
  </r>
  <r>
    <s v="INV10319"/>
    <s v="CUST1065"/>
    <d v="2022-01-14T07:00:00"/>
    <x v="1"/>
    <s v="2022"/>
    <x v="3"/>
    <x v="1"/>
    <n v="43172.87"/>
    <n v="95942.05"/>
    <x v="976"/>
    <n v="44.45"/>
    <x v="2"/>
    <x v="0"/>
  </r>
  <r>
    <s v="INV12637"/>
    <s v="CUST1081"/>
    <d v="2022-04-20T21:00:00"/>
    <x v="3"/>
    <s v="2022"/>
    <x v="1"/>
    <x v="1"/>
    <n v="41112.339999999997"/>
    <n v="54751.42"/>
    <x v="1775"/>
    <n v="268.8"/>
    <x v="2"/>
    <x v="4"/>
  </r>
  <r>
    <s v="INV11065"/>
    <s v="CUST1011"/>
    <d v="2022-02-14T09:00:00"/>
    <x v="2"/>
    <s v="2022"/>
    <x v="3"/>
    <x v="1"/>
    <n v="31627.29"/>
    <n v="31280.73"/>
    <x v="1176"/>
    <n v="18.73"/>
    <x v="2"/>
    <x v="1"/>
  </r>
  <r>
    <s v="INV12768"/>
    <s v="CUST1081"/>
    <d v="2022-04-26T08:00:00"/>
    <x v="3"/>
    <s v="2022"/>
    <x v="1"/>
    <x v="0"/>
    <n v="37651.550000000003"/>
    <n v="45837.74"/>
    <x v="1776"/>
    <n v="239.87"/>
    <x v="3"/>
    <x v="4"/>
  </r>
  <r>
    <s v="INV11212"/>
    <s v="CUST1026"/>
    <d v="2022-02-20T12:00:00"/>
    <x v="2"/>
    <s v="2022"/>
    <x v="1"/>
    <x v="3"/>
    <n v="31430.92"/>
    <n v="80520.63"/>
    <x v="691"/>
    <n v="48.88"/>
    <x v="2"/>
    <x v="1"/>
  </r>
  <r>
    <s v="INV11825"/>
    <s v="CUST1094"/>
    <d v="2022-03-18T01:00:00"/>
    <x v="0"/>
    <s v="2022"/>
    <x v="0"/>
    <x v="1"/>
    <n v="40849.71"/>
    <n v="45257.65"/>
    <x v="200"/>
    <n v="187.77"/>
    <x v="3"/>
    <x v="1"/>
  </r>
  <r>
    <s v="INV11667"/>
    <s v="CUST1048"/>
    <d v="2022-03-11T11:00:00"/>
    <x v="0"/>
    <s v="2022"/>
    <x v="3"/>
    <x v="2"/>
    <n v="3343.45"/>
    <n v="1952.96"/>
    <x v="513"/>
    <n v="14.95"/>
    <x v="0"/>
    <x v="3"/>
  </r>
  <r>
    <s v="INV12893"/>
    <s v="CUST1043"/>
    <d v="2022-05-01T13:00:00"/>
    <x v="4"/>
    <s v="2022"/>
    <x v="3"/>
    <x v="1"/>
    <n v="7637.19"/>
    <n v="77755.61"/>
    <x v="1777"/>
    <n v="88.54"/>
    <x v="1"/>
    <x v="3"/>
  </r>
  <r>
    <s v="INV12861"/>
    <s v="CUST1088"/>
    <d v="2022-04-30T05:00:00"/>
    <x v="3"/>
    <s v="2022"/>
    <x v="0"/>
    <x v="3"/>
    <n v="7893.6"/>
    <n v="9958.2199999999993"/>
    <x v="205"/>
    <n v="79.23"/>
    <x v="1"/>
    <x v="1"/>
  </r>
  <r>
    <s v="INV12356"/>
    <s v="CUST1036"/>
    <d v="2022-04-09T04:00:00"/>
    <x v="3"/>
    <s v="2022"/>
    <x v="1"/>
    <x v="0"/>
    <n v="25731.200000000001"/>
    <n v="41849.980000000003"/>
    <x v="301"/>
    <n v="120.2"/>
    <x v="0"/>
    <x v="4"/>
  </r>
  <r>
    <s v="INV11336"/>
    <s v="CUST1017"/>
    <d v="2022-02-25T16:00:00"/>
    <x v="2"/>
    <s v="2022"/>
    <x v="3"/>
    <x v="1"/>
    <n v="35297.06"/>
    <n v="53980.89"/>
    <x v="989"/>
    <n v="173.55"/>
    <x v="0"/>
    <x v="2"/>
  </r>
  <r>
    <s v="INV12468"/>
    <s v="CUST1047"/>
    <d v="2022-04-13T20:00:00"/>
    <x v="3"/>
    <s v="2022"/>
    <x v="2"/>
    <x v="3"/>
    <n v="33600.47"/>
    <n v="43794.59"/>
    <x v="1083"/>
    <n v="128.47999999999999"/>
    <x v="3"/>
    <x v="1"/>
  </r>
  <r>
    <s v="INV10861"/>
    <s v="CUST1037"/>
    <d v="2022-02-05T21:00:00"/>
    <x v="2"/>
    <s v="2022"/>
    <x v="2"/>
    <x v="2"/>
    <n v="46627.48"/>
    <n v="65316.06"/>
    <x v="308"/>
    <n v="257.70999999999998"/>
    <x v="1"/>
    <x v="3"/>
  </r>
  <r>
    <s v="INV11656"/>
    <s v="CUST1067"/>
    <d v="2022-03-11T00:00:00"/>
    <x v="0"/>
    <s v="2022"/>
    <x v="1"/>
    <x v="0"/>
    <n v="34465.31"/>
    <n v="6606.94"/>
    <x v="1778"/>
    <n v="298.52"/>
    <x v="2"/>
    <x v="0"/>
  </r>
  <r>
    <s v="INV12565"/>
    <s v="CUST1022"/>
    <d v="2022-04-17T21:00:00"/>
    <x v="3"/>
    <s v="2022"/>
    <x v="1"/>
    <x v="3"/>
    <n v="25673.9"/>
    <n v="21676.93"/>
    <x v="625"/>
    <n v="68.56"/>
    <x v="3"/>
    <x v="4"/>
  </r>
  <r>
    <s v="INV12376"/>
    <s v="CUST1014"/>
    <d v="2022-04-10T00:00:00"/>
    <x v="3"/>
    <s v="2022"/>
    <x v="3"/>
    <x v="1"/>
    <n v="5112.7299999999996"/>
    <n v="77276.23"/>
    <x v="1527"/>
    <n v="299.79000000000002"/>
    <x v="3"/>
    <x v="4"/>
  </r>
  <r>
    <s v="INV12828"/>
    <s v="CUST1099"/>
    <d v="2022-04-28T20:00:00"/>
    <x v="3"/>
    <s v="2022"/>
    <x v="1"/>
    <x v="3"/>
    <n v="7977.92"/>
    <n v="29697.360000000001"/>
    <x v="290"/>
    <n v="170.08"/>
    <x v="0"/>
    <x v="1"/>
  </r>
  <r>
    <s v="INV11868"/>
    <s v="CUST1035"/>
    <d v="2022-03-19T20:00:00"/>
    <x v="0"/>
    <s v="2022"/>
    <x v="1"/>
    <x v="1"/>
    <n v="942.14"/>
    <n v="74012.59"/>
    <x v="278"/>
    <n v="147.86000000000001"/>
    <x v="2"/>
    <x v="2"/>
  </r>
  <r>
    <s v="INV11400"/>
    <s v="CUST1022"/>
    <d v="2022-02-28T08:00:00"/>
    <x v="2"/>
    <s v="2022"/>
    <x v="3"/>
    <x v="1"/>
    <n v="37017.75"/>
    <n v="81589.36"/>
    <x v="21"/>
    <n v="16.95"/>
    <x v="1"/>
    <x v="3"/>
  </r>
  <r>
    <s v="INV10656"/>
    <s v="CUST1075"/>
    <d v="2022-01-28T08:00:00"/>
    <x v="1"/>
    <s v="2022"/>
    <x v="1"/>
    <x v="1"/>
    <n v="14909.9"/>
    <n v="55537.67"/>
    <x v="6"/>
    <n v="236.46"/>
    <x v="1"/>
    <x v="4"/>
  </r>
  <r>
    <s v="INV11293"/>
    <s v="CUST1070"/>
    <d v="2022-02-23T21:00:00"/>
    <x v="2"/>
    <s v="2022"/>
    <x v="3"/>
    <x v="3"/>
    <n v="33703.629999999997"/>
    <n v="99364.18"/>
    <x v="1618"/>
    <n v="171.6"/>
    <x v="1"/>
    <x v="4"/>
  </r>
  <r>
    <s v="INV11087"/>
    <s v="CUST1039"/>
    <d v="2022-02-15T07:00:00"/>
    <x v="2"/>
    <s v="2022"/>
    <x v="0"/>
    <x v="3"/>
    <n v="33530.32"/>
    <n v="94722.2"/>
    <x v="921"/>
    <n v="259.73"/>
    <x v="3"/>
    <x v="3"/>
  </r>
  <r>
    <s v="INV12725"/>
    <s v="CUST1098"/>
    <d v="2022-04-24T13:00:00"/>
    <x v="3"/>
    <s v="2022"/>
    <x v="0"/>
    <x v="3"/>
    <n v="19296.77"/>
    <n v="13025.16"/>
    <x v="1779"/>
    <n v="26.85"/>
    <x v="1"/>
    <x v="2"/>
  </r>
  <r>
    <s v="INV12112"/>
    <s v="CUST1091"/>
    <d v="2022-03-30T00:00:00"/>
    <x v="0"/>
    <s v="2022"/>
    <x v="0"/>
    <x v="2"/>
    <n v="26717.01"/>
    <n v="24410.05"/>
    <x v="1780"/>
    <n v="27.02"/>
    <x v="1"/>
    <x v="3"/>
  </r>
  <r>
    <s v="INV10268"/>
    <s v="CUST1070"/>
    <d v="2022-01-12T04:00:00"/>
    <x v="1"/>
    <s v="2022"/>
    <x v="2"/>
    <x v="2"/>
    <n v="16291.85"/>
    <n v="95321.4"/>
    <x v="1022"/>
    <n v="290.22000000000003"/>
    <x v="1"/>
    <x v="1"/>
  </r>
  <r>
    <s v="INV12895"/>
    <s v="CUST1050"/>
    <d v="2022-05-01T15:00:00"/>
    <x v="4"/>
    <s v="2022"/>
    <x v="0"/>
    <x v="2"/>
    <n v="23382.52"/>
    <n v="17500.8"/>
    <x v="895"/>
    <n v="296.02999999999997"/>
    <x v="3"/>
    <x v="0"/>
  </r>
  <r>
    <s v="INV10337"/>
    <s v="CUST1032"/>
    <d v="2022-01-15T01:00:00"/>
    <x v="1"/>
    <s v="2022"/>
    <x v="0"/>
    <x v="1"/>
    <n v="23392.76"/>
    <n v="46630.44"/>
    <x v="1781"/>
    <n v="223.78"/>
    <x v="1"/>
    <x v="2"/>
  </r>
  <r>
    <s v="INV11471"/>
    <s v="CUST1005"/>
    <d v="2022-03-03T07:00:00"/>
    <x v="0"/>
    <s v="2022"/>
    <x v="0"/>
    <x v="3"/>
    <n v="10243.65"/>
    <n v="53592.29"/>
    <x v="1782"/>
    <n v="226.55"/>
    <x v="3"/>
    <x v="2"/>
  </r>
  <r>
    <s v="INV12381"/>
    <s v="CUST1018"/>
    <d v="2022-04-10T05:00:00"/>
    <x v="3"/>
    <s v="2022"/>
    <x v="3"/>
    <x v="3"/>
    <n v="45544.84"/>
    <n v="34055.589999999997"/>
    <x v="1783"/>
    <n v="109.27"/>
    <x v="0"/>
    <x v="2"/>
  </r>
  <r>
    <s v="INV12437"/>
    <s v="CUST1071"/>
    <d v="2022-04-12T13:00:00"/>
    <x v="3"/>
    <s v="2022"/>
    <x v="2"/>
    <x v="1"/>
    <n v="40917.58"/>
    <n v="7384.41"/>
    <x v="1784"/>
    <n v="237.01"/>
    <x v="1"/>
    <x v="2"/>
  </r>
  <r>
    <s v="INV11474"/>
    <s v="CUST1097"/>
    <d v="2022-03-03T10:00:00"/>
    <x v="0"/>
    <s v="2022"/>
    <x v="1"/>
    <x v="0"/>
    <n v="996.09"/>
    <n v="74467.03"/>
    <x v="409"/>
    <n v="149.55000000000001"/>
    <x v="3"/>
    <x v="0"/>
  </r>
  <r>
    <s v="INV12469"/>
    <s v="CUST1036"/>
    <d v="2022-04-13T21:00:00"/>
    <x v="3"/>
    <s v="2022"/>
    <x v="2"/>
    <x v="2"/>
    <n v="22979.57"/>
    <n v="82327.25"/>
    <x v="240"/>
    <n v="1.02"/>
    <x v="0"/>
    <x v="2"/>
  </r>
  <r>
    <s v="INV10005"/>
    <s v="CUST1020"/>
    <d v="2022-01-01T05:00:00"/>
    <x v="1"/>
    <s v="2022"/>
    <x v="1"/>
    <x v="2"/>
    <n v="44343.18"/>
    <n v="13351.12"/>
    <x v="105"/>
    <n v="285.45999999999998"/>
    <x v="0"/>
    <x v="3"/>
  </r>
  <r>
    <s v="INV10665"/>
    <s v="CUST1041"/>
    <d v="2022-01-28T17:00:00"/>
    <x v="1"/>
    <s v="2022"/>
    <x v="2"/>
    <x v="2"/>
    <n v="25096.99"/>
    <n v="85523.36"/>
    <x v="160"/>
    <n v="147.72999999999999"/>
    <x v="1"/>
    <x v="4"/>
  </r>
  <r>
    <s v="INV12685"/>
    <s v="CUST1022"/>
    <d v="2022-04-22T21:00:00"/>
    <x v="3"/>
    <s v="2022"/>
    <x v="2"/>
    <x v="1"/>
    <n v="9025.99"/>
    <n v="53334.080000000002"/>
    <x v="1267"/>
    <n v="48.08"/>
    <x v="0"/>
    <x v="4"/>
  </r>
  <r>
    <s v="INV11553"/>
    <s v="CUST1082"/>
    <d v="2022-03-06T17:00:00"/>
    <x v="0"/>
    <s v="2022"/>
    <x v="1"/>
    <x v="2"/>
    <n v="40785.120000000003"/>
    <n v="88166.29"/>
    <x v="470"/>
    <n v="243.12"/>
    <x v="3"/>
    <x v="0"/>
  </r>
  <r>
    <s v="INV10920"/>
    <s v="CUST1018"/>
    <d v="2022-02-08T08:00:00"/>
    <x v="2"/>
    <s v="2022"/>
    <x v="3"/>
    <x v="2"/>
    <n v="46103.22"/>
    <n v="69392.399999999994"/>
    <x v="1785"/>
    <n v="24.7"/>
    <x v="1"/>
    <x v="4"/>
  </r>
  <r>
    <s v="INV12556"/>
    <s v="CUST1011"/>
    <d v="2022-04-17T12:00:00"/>
    <x v="3"/>
    <s v="2022"/>
    <x v="0"/>
    <x v="3"/>
    <n v="37922.85"/>
    <n v="83791.97"/>
    <x v="1786"/>
    <n v="23.23"/>
    <x v="1"/>
    <x v="1"/>
  </r>
  <r>
    <s v="INV10416"/>
    <s v="CUST1023"/>
    <d v="2022-01-18T08:00:00"/>
    <x v="1"/>
    <s v="2022"/>
    <x v="0"/>
    <x v="0"/>
    <n v="27710.77"/>
    <n v="10845.38"/>
    <x v="878"/>
    <n v="128.18"/>
    <x v="1"/>
    <x v="3"/>
  </r>
  <r>
    <s v="INV12354"/>
    <s v="CUST1097"/>
    <d v="2022-04-09T02:00:00"/>
    <x v="3"/>
    <s v="2022"/>
    <x v="1"/>
    <x v="1"/>
    <n v="42884.44"/>
    <n v="97251.21"/>
    <x v="467"/>
    <n v="283.86"/>
    <x v="3"/>
    <x v="3"/>
  </r>
  <r>
    <s v="INV12549"/>
    <s v="CUST1046"/>
    <d v="2022-04-17T05:00:00"/>
    <x v="3"/>
    <s v="2022"/>
    <x v="1"/>
    <x v="1"/>
    <n v="38268.97"/>
    <n v="44703.14"/>
    <x v="164"/>
    <n v="270.31"/>
    <x v="1"/>
    <x v="3"/>
  </r>
  <r>
    <s v="INV10488"/>
    <s v="CUST1095"/>
    <d v="2022-01-21T08:00:00"/>
    <x v="1"/>
    <s v="2022"/>
    <x v="0"/>
    <x v="2"/>
    <n v="45755.02"/>
    <n v="42797.7"/>
    <x v="283"/>
    <n v="71.709999999999994"/>
    <x v="0"/>
    <x v="1"/>
  </r>
  <r>
    <s v="INV11947"/>
    <s v="CUST1070"/>
    <d v="2022-03-23T03:00:00"/>
    <x v="0"/>
    <s v="2022"/>
    <x v="0"/>
    <x v="1"/>
    <n v="44941.78"/>
    <n v="91388.25"/>
    <x v="287"/>
    <n v="27.99"/>
    <x v="0"/>
    <x v="3"/>
  </r>
  <r>
    <s v="INV11627"/>
    <s v="CUST1033"/>
    <d v="2022-03-09T19:00:00"/>
    <x v="0"/>
    <s v="2022"/>
    <x v="1"/>
    <x v="1"/>
    <n v="1343.57"/>
    <n v="71929.81"/>
    <x v="800"/>
    <n v="38.880000000000003"/>
    <x v="0"/>
    <x v="0"/>
  </r>
  <r>
    <s v="INV11437"/>
    <s v="CUST1080"/>
    <d v="2022-03-01T21:00:00"/>
    <x v="0"/>
    <s v="2022"/>
    <x v="3"/>
    <x v="3"/>
    <n v="44783.69"/>
    <n v="43411.16"/>
    <x v="1347"/>
    <n v="182.44"/>
    <x v="1"/>
    <x v="1"/>
  </r>
  <r>
    <s v="INV11423"/>
    <s v="CUST1008"/>
    <d v="2022-03-01T07:00:00"/>
    <x v="0"/>
    <s v="2022"/>
    <x v="2"/>
    <x v="2"/>
    <n v="20213.38"/>
    <n v="36517.74"/>
    <x v="373"/>
    <n v="50.31"/>
    <x v="1"/>
    <x v="2"/>
  </r>
  <r>
    <s v="INV11845"/>
    <s v="CUST1021"/>
    <d v="2022-03-18T21:00:00"/>
    <x v="0"/>
    <s v="2022"/>
    <x v="0"/>
    <x v="2"/>
    <n v="20975.200000000001"/>
    <n v="33805.54"/>
    <x v="107"/>
    <n v="173.57"/>
    <x v="1"/>
    <x v="0"/>
  </r>
  <r>
    <s v="INV12859"/>
    <s v="CUST1077"/>
    <d v="2022-04-30T03:00:00"/>
    <x v="3"/>
    <s v="2022"/>
    <x v="2"/>
    <x v="1"/>
    <n v="17628.27"/>
    <n v="16261.16"/>
    <x v="1617"/>
    <n v="258.91000000000003"/>
    <x v="2"/>
    <x v="0"/>
  </r>
  <r>
    <s v="INV10052"/>
    <s v="CUST1088"/>
    <d v="2022-01-03T04:00:00"/>
    <x v="1"/>
    <s v="2022"/>
    <x v="1"/>
    <x v="1"/>
    <n v="30540.48"/>
    <n v="75567.570000000007"/>
    <x v="1787"/>
    <n v="157.72"/>
    <x v="1"/>
    <x v="3"/>
  </r>
  <r>
    <s v="INV11794"/>
    <s v="CUST1062"/>
    <d v="2022-03-16T18:00:00"/>
    <x v="0"/>
    <s v="2022"/>
    <x v="2"/>
    <x v="3"/>
    <n v="46147.27"/>
    <n v="62157.89"/>
    <x v="1719"/>
    <n v="151.75"/>
    <x v="2"/>
    <x v="4"/>
  </r>
  <r>
    <s v="INV11846"/>
    <s v="CUST1067"/>
    <d v="2022-03-18T22:00:00"/>
    <x v="0"/>
    <s v="2022"/>
    <x v="1"/>
    <x v="3"/>
    <n v="48270.879999999997"/>
    <n v="12371.71"/>
    <x v="626"/>
    <n v="195.99"/>
    <x v="1"/>
    <x v="3"/>
  </r>
  <r>
    <s v="INV11728"/>
    <s v="CUST1055"/>
    <d v="2022-03-14T00:00:00"/>
    <x v="0"/>
    <s v="2022"/>
    <x v="1"/>
    <x v="2"/>
    <n v="13010.54"/>
    <n v="63343.55"/>
    <x v="649"/>
    <n v="120.27"/>
    <x v="1"/>
    <x v="2"/>
  </r>
  <r>
    <s v="INV10274"/>
    <s v="CUST1000"/>
    <d v="2022-01-12T10:00:00"/>
    <x v="1"/>
    <s v="2022"/>
    <x v="3"/>
    <x v="1"/>
    <n v="42732.41"/>
    <n v="8056.2"/>
    <x v="1212"/>
    <n v="5.29"/>
    <x v="1"/>
    <x v="4"/>
  </r>
  <r>
    <s v="INV12567"/>
    <s v="CUST1004"/>
    <d v="2022-04-17T23:00:00"/>
    <x v="3"/>
    <s v="2022"/>
    <x v="1"/>
    <x v="2"/>
    <n v="40792.870000000003"/>
    <n v="64606.46"/>
    <x v="1788"/>
    <n v="77.7"/>
    <x v="0"/>
    <x v="0"/>
  </r>
  <r>
    <s v="INV12313"/>
    <s v="CUST1053"/>
    <d v="2022-04-07T09:00:00"/>
    <x v="3"/>
    <s v="2022"/>
    <x v="2"/>
    <x v="1"/>
    <n v="6262.66"/>
    <n v="69619.25"/>
    <x v="1789"/>
    <n v="37.99"/>
    <x v="2"/>
    <x v="2"/>
  </r>
  <r>
    <s v="INV10298"/>
    <s v="CUST1018"/>
    <d v="2022-01-13T10:00:00"/>
    <x v="1"/>
    <s v="2022"/>
    <x v="1"/>
    <x v="1"/>
    <n v="35459.269999999997"/>
    <n v="3313.31"/>
    <x v="303"/>
    <n v="234.82"/>
    <x v="1"/>
    <x v="1"/>
  </r>
  <r>
    <s v="INV12034"/>
    <s v="CUST1005"/>
    <d v="2022-03-26T18:00:00"/>
    <x v="0"/>
    <s v="2022"/>
    <x v="0"/>
    <x v="3"/>
    <n v="35396.959999999999"/>
    <n v="71550.63"/>
    <x v="1155"/>
    <n v="106.27"/>
    <x v="0"/>
    <x v="2"/>
  </r>
  <r>
    <s v="INV11898"/>
    <s v="CUST1001"/>
    <d v="2022-03-21T02:00:00"/>
    <x v="0"/>
    <s v="2022"/>
    <x v="1"/>
    <x v="2"/>
    <n v="45144.800000000003"/>
    <n v="36286.61"/>
    <x v="120"/>
    <n v="101.87"/>
    <x v="2"/>
    <x v="3"/>
  </r>
  <r>
    <s v="INV11546"/>
    <s v="CUST1056"/>
    <d v="2022-03-06T10:00:00"/>
    <x v="0"/>
    <s v="2022"/>
    <x v="2"/>
    <x v="1"/>
    <n v="23806.28"/>
    <n v="54631.35"/>
    <x v="1707"/>
    <n v="172.73"/>
    <x v="0"/>
    <x v="1"/>
  </r>
  <r>
    <s v="INV10177"/>
    <s v="CUST1044"/>
    <d v="2022-01-08T09:00:00"/>
    <x v="1"/>
    <s v="2022"/>
    <x v="1"/>
    <x v="1"/>
    <n v="41746.620000000003"/>
    <n v="80194.570000000007"/>
    <x v="490"/>
    <n v="91.17"/>
    <x v="1"/>
    <x v="2"/>
  </r>
  <r>
    <s v="INV12119"/>
    <s v="CUST1095"/>
    <d v="2022-03-30T07:00:00"/>
    <x v="0"/>
    <s v="2022"/>
    <x v="0"/>
    <x v="2"/>
    <n v="33335.14"/>
    <n v="73996.34"/>
    <x v="1790"/>
    <n v="233.95"/>
    <x v="3"/>
    <x v="2"/>
  </r>
  <r>
    <s v="INV10980"/>
    <s v="CUST1088"/>
    <d v="2022-02-10T20:00:00"/>
    <x v="2"/>
    <s v="2022"/>
    <x v="1"/>
    <x v="1"/>
    <n v="23101.64"/>
    <n v="7237.99"/>
    <x v="434"/>
    <n v="95.93"/>
    <x v="2"/>
    <x v="1"/>
  </r>
  <r>
    <s v="INV10425"/>
    <s v="CUST1007"/>
    <d v="2022-01-18T17:00:00"/>
    <x v="1"/>
    <s v="2022"/>
    <x v="2"/>
    <x v="1"/>
    <n v="32813.589999999997"/>
    <n v="28869.06"/>
    <x v="1791"/>
    <n v="289.75"/>
    <x v="3"/>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C9A761B-02FF-4CF4-8B0B-2ADA9EC59F4A}" name="PivotTable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0">
  <location ref="A16:B20" firstHeaderRow="1" firstDataRow="1" firstDataCol="1"/>
  <pivotFields count="13">
    <pivotField showAll="0"/>
    <pivotField showAll="0"/>
    <pivotField numFmtId="14" showAll="0"/>
    <pivotField showAll="0">
      <items count="6">
        <item x="1"/>
        <item x="2"/>
        <item x="0"/>
        <item x="3"/>
        <item x="4"/>
        <item t="default"/>
      </items>
    </pivotField>
    <pivotField showAll="0"/>
    <pivotField axis="axisRow" showAll="0" sortType="descending">
      <items count="5">
        <item x="2"/>
        <item x="0"/>
        <item x="1"/>
        <item x="3"/>
        <item t="default"/>
      </items>
      <autoSortScope>
        <pivotArea dataOnly="0" outline="0" fieldPosition="0">
          <references count="1">
            <reference field="4294967294" count="1" selected="0">
              <x v="0"/>
            </reference>
          </references>
        </pivotArea>
      </autoSortScope>
    </pivotField>
    <pivotField showAll="0">
      <items count="5">
        <item x="2"/>
        <item x="3"/>
        <item x="0"/>
        <item x="1"/>
        <item t="default"/>
      </items>
    </pivotField>
    <pivotField showAll="0"/>
    <pivotField dataField="1" showAll="0"/>
    <pivotField showAll="0"/>
    <pivotField showAll="0"/>
    <pivotField showAll="0">
      <items count="5">
        <item x="1"/>
        <item x="2"/>
        <item x="3"/>
        <item x="0"/>
        <item t="default"/>
      </items>
    </pivotField>
    <pivotField showAll="0">
      <items count="6">
        <item x="0"/>
        <item x="3"/>
        <item x="2"/>
        <item x="4"/>
        <item x="1"/>
        <item t="default"/>
      </items>
    </pivotField>
  </pivotFields>
  <rowFields count="1">
    <field x="5"/>
  </rowFields>
  <rowItems count="4">
    <i>
      <x v="2"/>
    </i>
    <i>
      <x/>
    </i>
    <i>
      <x v="3"/>
    </i>
    <i>
      <x v="1"/>
    </i>
  </rowItems>
  <colItems count="1">
    <i/>
  </colItems>
  <dataFields count="1">
    <dataField name="Average of Balance_After_Transaction" fld="8" subtotal="average" baseField="5" baseItem="3" numFmtId="164"/>
  </dataFields>
  <formats count="1">
    <format dxfId="0">
      <pivotArea outline="0" collapsedLevelsAreSubtotals="1" fieldPosition="0"/>
    </format>
  </formats>
  <chartFormats count="3">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9"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B70D842-84DD-4E14-A309-BAA6B6814565}" name="PivotTable4"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2">
  <location ref="B103:C108" firstHeaderRow="1" firstDataRow="1" firstDataCol="1" rowPageCount="1" colPageCount="1"/>
  <pivotFields count="13">
    <pivotField showAll="0"/>
    <pivotField showAll="0"/>
    <pivotField numFmtId="14" showAll="0"/>
    <pivotField axis="axisRow" showAll="0" sortType="descending">
      <items count="6">
        <item x="1"/>
        <item x="2"/>
        <item x="0"/>
        <item x="3"/>
        <item x="4"/>
        <item t="default"/>
      </items>
      <autoSortScope>
        <pivotArea dataOnly="0" outline="0" fieldPosition="0">
          <references count="1">
            <reference field="4294967294" count="1" selected="0">
              <x v="0"/>
            </reference>
          </references>
        </pivotArea>
      </autoSortScope>
    </pivotField>
    <pivotField showAll="0"/>
    <pivotField showAll="0">
      <items count="5">
        <item x="3"/>
        <item x="1"/>
        <item x="0"/>
        <item x="2"/>
        <item t="default"/>
      </items>
    </pivotField>
    <pivotField axis="axisPage" multipleItemSelectionAllowed="1" showAll="0">
      <items count="5">
        <item x="2"/>
        <item x="3"/>
        <item x="0"/>
        <item x="1"/>
        <item t="default"/>
      </items>
    </pivotField>
    <pivotField dataField="1" showAll="0"/>
    <pivotField showAll="0"/>
    <pivotField showAll="0">
      <items count="1793">
        <item x="270"/>
        <item x="1238"/>
        <item x="425"/>
        <item x="451"/>
        <item x="785"/>
        <item x="1435"/>
        <item x="1294"/>
        <item x="636"/>
        <item x="1606"/>
        <item x="989"/>
        <item x="410"/>
        <item x="1160"/>
        <item x="849"/>
        <item x="432"/>
        <item x="1416"/>
        <item x="1767"/>
        <item x="132"/>
        <item x="1563"/>
        <item x="605"/>
        <item x="1107"/>
        <item x="1688"/>
        <item x="645"/>
        <item x="906"/>
        <item x="1535"/>
        <item x="165"/>
        <item x="782"/>
        <item x="1768"/>
        <item x="1772"/>
        <item x="103"/>
        <item x="194"/>
        <item x="860"/>
        <item x="220"/>
        <item x="1637"/>
        <item x="1711"/>
        <item x="1583"/>
        <item x="960"/>
        <item x="1251"/>
        <item x="227"/>
        <item x="1071"/>
        <item x="440"/>
        <item x="1176"/>
        <item x="512"/>
        <item x="438"/>
        <item x="988"/>
        <item x="1331"/>
        <item x="629"/>
        <item x="100"/>
        <item x="1137"/>
        <item x="819"/>
        <item x="1718"/>
        <item x="760"/>
        <item x="694"/>
        <item x="1146"/>
        <item x="597"/>
        <item x="5"/>
        <item x="677"/>
        <item x="1685"/>
        <item x="689"/>
        <item x="1364"/>
        <item x="614"/>
        <item x="861"/>
        <item x="494"/>
        <item x="823"/>
        <item x="649"/>
        <item x="1104"/>
        <item x="1114"/>
        <item x="612"/>
        <item x="648"/>
        <item x="871"/>
        <item x="32"/>
        <item x="749"/>
        <item x="1532"/>
        <item x="962"/>
        <item x="935"/>
        <item x="908"/>
        <item x="876"/>
        <item x="921"/>
        <item x="1690"/>
        <item x="408"/>
        <item x="276"/>
        <item x="243"/>
        <item x="358"/>
        <item x="1142"/>
        <item x="1401"/>
        <item x="89"/>
        <item x="812"/>
        <item x="825"/>
        <item x="863"/>
        <item x="1355"/>
        <item x="1432"/>
        <item x="611"/>
        <item x="890"/>
        <item x="1041"/>
        <item x="1554"/>
        <item x="991"/>
        <item x="953"/>
        <item x="631"/>
        <item x="515"/>
        <item x="1266"/>
        <item x="1202"/>
        <item x="957"/>
        <item x="1453"/>
        <item x="1395"/>
        <item x="815"/>
        <item x="1599"/>
        <item x="11"/>
        <item x="6"/>
        <item x="68"/>
        <item x="990"/>
        <item x="1129"/>
        <item x="1278"/>
        <item x="375"/>
        <item x="803"/>
        <item x="1292"/>
        <item x="584"/>
        <item x="1275"/>
        <item x="108"/>
        <item x="993"/>
        <item x="396"/>
        <item x="1345"/>
        <item x="1597"/>
        <item x="505"/>
        <item x="1065"/>
        <item x="283"/>
        <item x="669"/>
        <item x="91"/>
        <item x="663"/>
        <item x="1180"/>
        <item x="1300"/>
        <item x="1391"/>
        <item x="1562"/>
        <item x="759"/>
        <item x="1167"/>
        <item x="1185"/>
        <item x="854"/>
        <item x="325"/>
        <item x="88"/>
        <item x="920"/>
        <item x="313"/>
        <item x="64"/>
        <item x="1695"/>
        <item x="630"/>
        <item x="977"/>
        <item x="131"/>
        <item x="466"/>
        <item x="411"/>
        <item x="1375"/>
        <item x="1466"/>
        <item x="458"/>
        <item x="478"/>
        <item x="1769"/>
        <item x="1645"/>
        <item x="623"/>
        <item x="1646"/>
        <item x="239"/>
        <item x="1476"/>
        <item x="1553"/>
        <item x="1088"/>
        <item x="472"/>
        <item x="1219"/>
        <item x="130"/>
        <item x="758"/>
        <item x="1200"/>
        <item x="1280"/>
        <item x="1165"/>
        <item x="632"/>
        <item x="1515"/>
        <item x="1603"/>
        <item x="947"/>
        <item x="1173"/>
        <item x="1765"/>
        <item x="997"/>
        <item x="1187"/>
        <item x="938"/>
        <item x="721"/>
        <item x="192"/>
        <item x="658"/>
        <item x="1727"/>
        <item x="149"/>
        <item x="1473"/>
        <item x="526"/>
        <item x="34"/>
        <item x="460"/>
        <item x="1264"/>
        <item x="1161"/>
        <item x="779"/>
        <item x="441"/>
        <item x="1341"/>
        <item x="963"/>
        <item x="1709"/>
        <item x="1586"/>
        <item x="692"/>
        <item x="1443"/>
        <item x="932"/>
        <item x="1026"/>
        <item x="1030"/>
        <item x="1705"/>
        <item x="1614"/>
        <item x="641"/>
        <item x="1322"/>
        <item x="1778"/>
        <item x="7"/>
        <item x="705"/>
        <item x="945"/>
        <item x="144"/>
        <item x="1117"/>
        <item x="86"/>
        <item x="1007"/>
        <item x="750"/>
        <item x="1388"/>
        <item x="583"/>
        <item x="474"/>
        <item x="716"/>
        <item x="268"/>
        <item x="26"/>
        <item x="18"/>
        <item x="488"/>
        <item x="1720"/>
        <item x="1425"/>
        <item x="259"/>
        <item x="538"/>
        <item x="789"/>
        <item x="1298"/>
        <item x="1505"/>
        <item x="1589"/>
        <item x="1182"/>
        <item x="695"/>
        <item x="1696"/>
        <item x="652"/>
        <item x="202"/>
        <item x="238"/>
        <item x="392"/>
        <item x="1458"/>
        <item x="1426"/>
        <item x="531"/>
        <item x="542"/>
        <item x="1757"/>
        <item x="580"/>
        <item x="830"/>
        <item x="482"/>
        <item x="697"/>
        <item x="1478"/>
        <item x="272"/>
        <item x="1029"/>
        <item x="1234"/>
        <item x="403"/>
        <item x="185"/>
        <item x="1549"/>
        <item x="904"/>
        <item x="1135"/>
        <item x="1163"/>
        <item x="809"/>
        <item x="1277"/>
        <item x="1312"/>
        <item x="979"/>
        <item x="1525"/>
        <item x="514"/>
        <item x="429"/>
        <item x="348"/>
        <item x="827"/>
        <item x="951"/>
        <item x="952"/>
        <item x="156"/>
        <item x="1659"/>
        <item x="696"/>
        <item x="1686"/>
        <item x="881"/>
        <item x="1156"/>
        <item x="754"/>
        <item x="288"/>
        <item x="1153"/>
        <item x="1608"/>
        <item x="508"/>
        <item x="1343"/>
        <item x="1546"/>
        <item x="940"/>
        <item x="566"/>
        <item x="362"/>
        <item x="1582"/>
        <item x="627"/>
        <item x="415"/>
        <item x="1140"/>
        <item x="1651"/>
        <item x="527"/>
        <item x="1570"/>
        <item x="462"/>
        <item x="967"/>
        <item x="775"/>
        <item x="1740"/>
        <item x="51"/>
        <item x="617"/>
        <item x="304"/>
        <item x="1545"/>
        <item x="511"/>
        <item x="1456"/>
        <item x="448"/>
        <item x="634"/>
        <item x="1151"/>
        <item x="1352"/>
        <item x="351"/>
        <item x="1066"/>
        <item x="1120"/>
        <item x="1002"/>
        <item x="1258"/>
        <item x="47"/>
        <item x="387"/>
        <item x="574"/>
        <item x="344"/>
        <item x="1203"/>
        <item x="745"/>
        <item x="1600"/>
        <item x="518"/>
        <item x="1602"/>
        <item x="602"/>
        <item x="163"/>
        <item x="1620"/>
        <item x="1021"/>
        <item x="250"/>
        <item x="1191"/>
        <item x="1442"/>
        <item x="1"/>
        <item x="104"/>
        <item x="1561"/>
        <item x="1315"/>
        <item x="525"/>
        <item x="943"/>
        <item x="98"/>
        <item x="874"/>
        <item x="1237"/>
        <item x="1024"/>
        <item x="354"/>
        <item x="1576"/>
        <item x="1154"/>
        <item x="477"/>
        <item x="35"/>
        <item x="1640"/>
        <item x="148"/>
        <item x="12"/>
        <item x="399"/>
        <item x="418"/>
        <item x="447"/>
        <item x="1419"/>
        <item x="1700"/>
        <item x="1493"/>
        <item x="1481"/>
        <item x="1550"/>
        <item x="902"/>
        <item x="195"/>
        <item x="1761"/>
        <item x="555"/>
        <item x="475"/>
        <item x="885"/>
        <item x="1734"/>
        <item x="1201"/>
        <item x="424"/>
        <item x="1152"/>
        <item x="1103"/>
        <item x="1409"/>
        <item x="1739"/>
        <item x="1652"/>
        <item x="294"/>
        <item x="1732"/>
        <item x="896"/>
        <item x="1531"/>
        <item x="404"/>
        <item x="254"/>
        <item x="1018"/>
        <item x="97"/>
        <item x="1081"/>
        <item x="394"/>
        <item x="207"/>
        <item x="206"/>
        <item x="215"/>
        <item x="77"/>
        <item x="853"/>
        <item x="433"/>
        <item x="1431"/>
        <item x="1548"/>
        <item x="479"/>
        <item x="1596"/>
        <item x="562"/>
        <item x="1434"/>
        <item x="1681"/>
        <item x="427"/>
        <item x="1668"/>
        <item x="1285"/>
        <item x="1035"/>
        <item x="1517"/>
        <item x="1674"/>
        <item x="1643"/>
        <item x="54"/>
        <item x="110"/>
        <item x="467"/>
        <item x="994"/>
        <item x="1398"/>
        <item x="1198"/>
        <item x="258"/>
        <item x="887"/>
        <item x="1184"/>
        <item x="117"/>
        <item x="1771"/>
        <item x="564"/>
        <item x="1216"/>
        <item x="1254"/>
        <item x="123"/>
        <item x="1350"/>
        <item x="777"/>
        <item x="217"/>
        <item x="1055"/>
        <item x="699"/>
        <item x="1454"/>
        <item x="1638"/>
        <item x="377"/>
        <item x="17"/>
        <item x="1533"/>
        <item x="1249"/>
        <item x="1455"/>
        <item x="618"/>
        <item x="46"/>
        <item x="1758"/>
        <item x="1605"/>
        <item x="528"/>
        <item x="501"/>
        <item x="273"/>
        <item x="1244"/>
        <item x="1726"/>
        <item x="14"/>
        <item x="539"/>
        <item x="216"/>
        <item x="767"/>
        <item x="332"/>
        <item x="1702"/>
        <item x="1780"/>
        <item x="152"/>
        <item x="221"/>
        <item x="1136"/>
        <item x="762"/>
        <item x="1281"/>
        <item x="882"/>
        <item x="1414"/>
        <item x="1085"/>
        <item x="1699"/>
        <item x="1317"/>
        <item x="1750"/>
        <item x="744"/>
        <item x="1656"/>
        <item x="1428"/>
        <item x="1230"/>
        <item x="955"/>
        <item x="548"/>
        <item x="23"/>
        <item x="901"/>
        <item x="923"/>
        <item x="578"/>
        <item x="918"/>
        <item x="1785"/>
        <item x="199"/>
        <item x="1215"/>
        <item x="1728"/>
        <item x="36"/>
        <item x="601"/>
        <item x="1763"/>
        <item x="1047"/>
        <item x="81"/>
        <item x="1043"/>
        <item x="1359"/>
        <item x="1730"/>
        <item x="1725"/>
        <item x="1270"/>
        <item x="883"/>
        <item x="1228"/>
        <item x="619"/>
        <item x="1054"/>
        <item x="1267"/>
        <item x="740"/>
        <item x="237"/>
        <item x="1486"/>
        <item x="655"/>
        <item x="700"/>
        <item x="753"/>
        <item x="70"/>
        <item x="835"/>
        <item x="361"/>
        <item x="1091"/>
        <item x="1788"/>
        <item x="626"/>
        <item x="769"/>
        <item x="1090"/>
        <item x="752"/>
        <item x="169"/>
        <item x="1039"/>
        <item x="1349"/>
        <item x="1190"/>
        <item x="928"/>
        <item x="1676"/>
        <item x="1698"/>
        <item x="312"/>
        <item x="434"/>
        <item x="10"/>
        <item x="374"/>
        <item x="1282"/>
        <item x="653"/>
        <item x="524"/>
        <item x="1503"/>
        <item x="145"/>
        <item x="1064"/>
        <item x="1775"/>
        <item x="190"/>
        <item x="1487"/>
        <item x="1427"/>
        <item x="219"/>
        <item x="174"/>
        <item x="1093"/>
        <item x="262"/>
        <item x="263"/>
        <item x="454"/>
        <item x="1691"/>
        <item x="738"/>
        <item x="1467"/>
        <item x="1617"/>
        <item x="535"/>
        <item x="598"/>
        <item x="1413"/>
        <item x="1470"/>
        <item x="1123"/>
        <item x="421"/>
        <item x="56"/>
        <item x="1536"/>
        <item x="314"/>
        <item x="1040"/>
        <item x="284"/>
        <item x="1181"/>
        <item x="639"/>
        <item x="1069"/>
        <item x="398"/>
        <item x="1301"/>
        <item x="798"/>
        <item x="21"/>
        <item x="620"/>
        <item x="895"/>
        <item x="802"/>
        <item x="1011"/>
        <item x="670"/>
        <item x="1673"/>
        <item x="552"/>
        <item x="355"/>
        <item x="1260"/>
        <item x="868"/>
        <item x="252"/>
        <item x="16"/>
        <item x="765"/>
        <item x="1712"/>
        <item x="794"/>
        <item x="1014"/>
        <item x="456"/>
        <item x="970"/>
        <item x="1403"/>
        <item x="1776"/>
        <item x="1001"/>
        <item x="992"/>
        <item x="949"/>
        <item x="585"/>
        <item x="198"/>
        <item x="985"/>
        <item x="72"/>
        <item x="732"/>
        <item x="39"/>
        <item x="1262"/>
        <item x="1675"/>
        <item x="719"/>
        <item x="1056"/>
        <item x="345"/>
        <item x="151"/>
        <item x="1464"/>
        <item x="67"/>
        <item x="1239"/>
        <item x="718"/>
        <item x="1627"/>
        <item x="1208"/>
        <item x="588"/>
        <item x="1108"/>
        <item x="1138"/>
        <item x="1594"/>
        <item x="154"/>
        <item x="1246"/>
        <item x="1189"/>
        <item x="1722"/>
        <item x="543"/>
        <item x="167"/>
        <item x="1175"/>
        <item x="1591"/>
        <item x="1790"/>
        <item x="201"/>
        <item x="1027"/>
        <item x="172"/>
        <item x="642"/>
        <item x="1477"/>
        <item x="1744"/>
        <item x="191"/>
        <item x="380"/>
        <item x="1037"/>
        <item x="939"/>
        <item x="839"/>
        <item x="1556"/>
        <item x="1196"/>
        <item x="966"/>
        <item x="180"/>
        <item x="1743"/>
        <item x="140"/>
        <item x="582"/>
        <item x="796"/>
        <item x="781"/>
        <item x="1512"/>
        <item x="1235"/>
        <item x="1224"/>
        <item x="1334"/>
        <item x="736"/>
        <item x="1657"/>
        <item x="406"/>
        <item x="1111"/>
        <item x="431"/>
        <item x="968"/>
        <item x="226"/>
        <item x="546"/>
        <item x="1632"/>
        <item x="1407"/>
        <item x="722"/>
        <item x="635"/>
        <item x="1474"/>
        <item x="1326"/>
        <item x="1385"/>
        <item x="822"/>
        <item x="1178"/>
        <item x="1291"/>
        <item x="1284"/>
        <item x="1247"/>
        <item x="1424"/>
        <item x="550"/>
        <item x="305"/>
        <item x="1404"/>
        <item x="1059"/>
        <item x="1102"/>
        <item x="851"/>
        <item x="821"/>
        <item x="1362"/>
        <item x="1188"/>
        <item x="31"/>
        <item x="267"/>
        <item x="1444"/>
        <item x="1438"/>
        <item x="1132"/>
        <item x="38"/>
        <item x="417"/>
        <item x="780"/>
        <item x="751"/>
        <item x="1034"/>
        <item x="1665"/>
        <item x="1412"/>
        <item x="330"/>
        <item x="748"/>
        <item x="1622"/>
        <item x="919"/>
        <item x="78"/>
        <item x="1113"/>
        <item x="942"/>
        <item x="1521"/>
        <item x="1210"/>
        <item x="772"/>
        <item x="1527"/>
        <item x="855"/>
        <item x="490"/>
        <item x="1672"/>
        <item x="660"/>
        <item x="188"/>
        <item x="1489"/>
        <item x="27"/>
        <item x="1199"/>
        <item x="607"/>
        <item x="553"/>
        <item x="297"/>
        <item x="698"/>
        <item x="662"/>
        <item x="1386"/>
        <item x="650"/>
        <item x="1325"/>
        <item x="1296"/>
        <item x="495"/>
        <item x="914"/>
        <item x="492"/>
        <item x="600"/>
        <item x="1194"/>
        <item x="279"/>
        <item x="164"/>
        <item x="193"/>
        <item x="311"/>
        <item x="604"/>
        <item x="898"/>
        <item x="85"/>
        <item x="247"/>
        <item x="656"/>
        <item x="1127"/>
        <item x="1004"/>
        <item x="1406"/>
        <item x="382"/>
        <item x="1302"/>
        <item x="766"/>
        <item x="1116"/>
        <item x="680"/>
        <item x="1261"/>
        <item x="320"/>
        <item x="157"/>
        <item x="372"/>
        <item x="1248"/>
        <item x="982"/>
        <item x="916"/>
        <item x="865"/>
        <item x="249"/>
        <item x="1514"/>
        <item x="1105"/>
        <item x="321"/>
        <item x="1171"/>
        <item x="1578"/>
        <item x="158"/>
        <item x="58"/>
        <item x="1067"/>
        <item x="296"/>
        <item x="522"/>
        <item x="884"/>
        <item x="1571"/>
        <item x="983"/>
        <item x="1320"/>
        <item x="850"/>
        <item x="1358"/>
        <item x="972"/>
        <item x="575"/>
        <item x="1048"/>
        <item x="43"/>
        <item x="1273"/>
        <item x="554"/>
        <item x="1211"/>
        <item x="368"/>
        <item x="384"/>
        <item x="1365"/>
        <item x="234"/>
        <item x="1422"/>
        <item x="1760"/>
        <item x="496"/>
        <item x="1625"/>
        <item x="771"/>
        <item x="1347"/>
        <item x="422"/>
        <item x="1666"/>
        <item x="1084"/>
        <item x="1097"/>
        <item x="1472"/>
        <item x="120"/>
        <item x="1770"/>
        <item x="1308"/>
        <item x="1144"/>
        <item x="571"/>
        <item x="747"/>
        <item x="1552"/>
        <item x="852"/>
        <item x="1225"/>
        <item x="1038"/>
        <item x="397"/>
        <item x="726"/>
        <item x="873"/>
        <item x="107"/>
        <item x="1496"/>
        <item x="774"/>
        <item x="1148"/>
        <item x="483"/>
        <item x="1303"/>
        <item x="223"/>
        <item x="569"/>
        <item x="1313"/>
        <item x="567"/>
        <item x="666"/>
        <item x="603"/>
        <item x="958"/>
        <item x="50"/>
        <item x="359"/>
        <item x="711"/>
        <item x="498"/>
        <item x="1310"/>
        <item x="59"/>
        <item x="1566"/>
        <item x="1462"/>
        <item x="1469"/>
        <item x="1663"/>
        <item x="558"/>
        <item x="1075"/>
        <item x="257"/>
        <item x="315"/>
        <item x="845"/>
        <item x="1557"/>
        <item x="491"/>
        <item x="1265"/>
        <item x="540"/>
        <item x="981"/>
        <item x="1565"/>
        <item x="1147"/>
        <item x="599"/>
        <item x="388"/>
        <item x="905"/>
        <item x="1506"/>
        <item x="141"/>
        <item x="337"/>
        <item x="713"/>
        <item x="246"/>
        <item x="1540"/>
        <item x="464"/>
        <item x="1460"/>
        <item x="318"/>
        <item x="1369"/>
        <item x="278"/>
        <item x="1544"/>
        <item x="1384"/>
        <item x="1649"/>
        <item x="1005"/>
        <item x="1706"/>
        <item x="94"/>
        <item x="1749"/>
        <item x="1564"/>
        <item x="1283"/>
        <item x="1213"/>
        <item x="1471"/>
        <item x="816"/>
        <item x="82"/>
        <item x="231"/>
        <item x="146"/>
        <item x="1479"/>
        <item x="405"/>
        <item x="593"/>
        <item x="925"/>
        <item x="352"/>
        <item x="1340"/>
        <item x="956"/>
        <item x="964"/>
        <item x="1538"/>
        <item x="911"/>
        <item x="880"/>
        <item x="1006"/>
        <item x="356"/>
        <item x="1756"/>
        <item x="534"/>
        <item x="610"/>
        <item x="841"/>
        <item x="836"/>
        <item x="183"/>
        <item x="739"/>
        <item x="1468"/>
        <item x="1141"/>
        <item x="897"/>
        <item x="1507"/>
        <item x="702"/>
        <item x="95"/>
        <item x="1245"/>
        <item x="114"/>
        <item x="1166"/>
        <item x="1621"/>
        <item x="208"/>
        <item x="1689"/>
        <item x="153"/>
        <item x="160"/>
        <item x="843"/>
        <item x="499"/>
        <item x="1519"/>
        <item x="369"/>
        <item x="1420"/>
        <item x="513"/>
        <item x="1036"/>
        <item x="810"/>
        <item x="1031"/>
        <item x="1269"/>
        <item x="389"/>
        <item x="730"/>
        <item x="182"/>
        <item x="1715"/>
        <item x="913"/>
        <item x="529"/>
        <item x="724"/>
        <item x="1299"/>
        <item x="793"/>
        <item x="3"/>
        <item x="1573"/>
        <item x="1542"/>
        <item x="1100"/>
        <item x="929"/>
        <item x="1697"/>
        <item x="1072"/>
        <item x="1635"/>
        <item x="1344"/>
        <item x="327"/>
        <item x="797"/>
        <item x="673"/>
        <item x="455"/>
        <item x="1338"/>
        <item x="370"/>
        <item x="1547"/>
        <item x="44"/>
        <item x="1418"/>
        <item x="1475"/>
        <item x="664"/>
        <item x="1452"/>
        <item x="954"/>
        <item x="449"/>
        <item x="166"/>
        <item x="1232"/>
        <item x="277"/>
        <item x="168"/>
        <item x="1671"/>
        <item x="135"/>
        <item x="893"/>
        <item x="1400"/>
        <item x="687"/>
        <item x="29"/>
        <item x="124"/>
        <item x="1311"/>
        <item x="353"/>
        <item x="858"/>
        <item x="948"/>
        <item x="423"/>
        <item x="1179"/>
        <item x="1598"/>
        <item x="969"/>
        <item x="271"/>
        <item x="973"/>
        <item x="684"/>
        <item x="386"/>
        <item x="179"/>
        <item x="1016"/>
        <item x="1079"/>
        <item x="875"/>
        <item x="133"/>
        <item x="1206"/>
        <item x="1738"/>
        <item x="413"/>
        <item x="20"/>
        <item x="343"/>
        <item x="222"/>
        <item x="1231"/>
        <item x="1782"/>
        <item x="1380"/>
        <item x="608"/>
        <item x="109"/>
        <item x="73"/>
        <item x="364"/>
        <item x="1339"/>
        <item x="1371"/>
        <item x="1295"/>
        <item x="545"/>
        <item x="1324"/>
        <item x="381"/>
        <item x="1130"/>
        <item x="212"/>
        <item x="742"/>
        <item x="678"/>
        <item x="1125"/>
        <item x="1307"/>
        <item x="1218"/>
        <item x="400"/>
        <item x="1306"/>
        <item x="229"/>
        <item x="1537"/>
        <item x="300"/>
        <item x="891"/>
        <item x="1061"/>
        <item x="756"/>
        <item x="240"/>
        <item x="1504"/>
        <item x="476"/>
        <item x="701"/>
        <item x="933"/>
        <item x="1314"/>
        <item x="1253"/>
        <item x="936"/>
        <item x="1714"/>
        <item x="857"/>
        <item x="998"/>
        <item x="1368"/>
        <item x="360"/>
        <item x="1485"/>
        <item x="565"/>
        <item x="177"/>
        <item x="1207"/>
        <item x="1174"/>
        <item x="1624"/>
        <item x="1498"/>
        <item x="209"/>
        <item x="1197"/>
        <item x="1068"/>
        <item x="530"/>
        <item x="1110"/>
        <item x="1316"/>
        <item x="323"/>
        <item x="786"/>
        <item x="442"/>
        <item x="691"/>
        <item x="1268"/>
        <item x="892"/>
        <item x="265"/>
        <item x="439"/>
        <item x="976"/>
        <item x="331"/>
        <item x="1593"/>
        <item x="1289"/>
        <item x="224"/>
        <item x="1618"/>
        <item x="572"/>
        <item x="326"/>
        <item x="4"/>
        <item x="1526"/>
        <item x="1746"/>
        <item x="1777"/>
        <item x="791"/>
        <item x="1774"/>
        <item x="1558"/>
        <item x="1357"/>
        <item x="1128"/>
        <item x="1333"/>
        <item x="1501"/>
        <item x="733"/>
        <item x="1025"/>
        <item x="1581"/>
        <item x="1579"/>
        <item x="638"/>
        <item x="69"/>
        <item x="1257"/>
        <item x="1397"/>
        <item x="1577"/>
        <item x="290"/>
        <item x="869"/>
        <item x="1492"/>
        <item x="1053"/>
        <item x="204"/>
        <item x="328"/>
        <item x="322"/>
        <item x="683"/>
        <item x="105"/>
        <item x="521"/>
        <item x="1682"/>
        <item x="1046"/>
        <item x="926"/>
        <item x="1209"/>
        <item x="1408"/>
        <item x="253"/>
        <item x="1049"/>
        <item x="376"/>
        <item x="1361"/>
        <item x="1193"/>
        <item x="57"/>
        <item x="213"/>
        <item x="959"/>
        <item x="675"/>
        <item x="1439"/>
        <item x="665"/>
        <item x="1653"/>
        <item x="551"/>
        <item x="1449"/>
        <item x="1459"/>
        <item x="487"/>
        <item x="1389"/>
        <item x="1405"/>
        <item x="773"/>
        <item x="143"/>
        <item x="1356"/>
        <item x="1610"/>
        <item x="214"/>
        <item x="142"/>
        <item x="139"/>
        <item x="1784"/>
        <item x="242"/>
        <item x="228"/>
        <item x="509"/>
        <item x="1367"/>
        <item x="339"/>
        <item x="1335"/>
        <item x="686"/>
        <item x="1628"/>
        <item x="1423"/>
        <item x="30"/>
        <item x="414"/>
        <item x="459"/>
        <item x="934"/>
        <item x="616"/>
        <item x="1242"/>
        <item x="236"/>
        <item x="437"/>
        <item x="519"/>
        <item x="1051"/>
        <item x="1742"/>
        <item x="866"/>
        <item x="1101"/>
        <item x="1616"/>
        <item x="409"/>
        <item x="1354"/>
        <item x="817"/>
        <item x="1607"/>
        <item x="1555"/>
        <item x="520"/>
        <item x="1233"/>
        <item x="912"/>
        <item x="561"/>
        <item x="1172"/>
        <item x="1394"/>
        <item x="61"/>
        <item x="1062"/>
        <item x="924"/>
        <item x="1572"/>
        <item x="1569"/>
        <item x="66"/>
        <item x="1186"/>
        <item x="111"/>
        <item x="999"/>
        <item x="1382"/>
        <item x="818"/>
        <item x="950"/>
        <item x="412"/>
        <item x="1502"/>
        <item x="1329"/>
        <item x="596"/>
        <item x="42"/>
        <item x="444"/>
        <item x="90"/>
        <item x="1158"/>
        <item x="679"/>
        <item x="1528"/>
        <item x="757"/>
        <item x="661"/>
        <item x="688"/>
        <item x="971"/>
        <item x="1751"/>
        <item x="1619"/>
        <item x="1626"/>
        <item x="840"/>
        <item x="1440"/>
        <item x="523"/>
        <item x="1060"/>
        <item x="651"/>
        <item x="644"/>
        <item x="1717"/>
        <item x="1393"/>
        <item x="643"/>
        <item x="801"/>
        <item x="420"/>
        <item x="245"/>
        <item x="615"/>
        <item x="385"/>
        <item x="395"/>
        <item x="1212"/>
        <item x="1076"/>
        <item x="390"/>
        <item x="1109"/>
        <item x="1373"/>
        <item x="808"/>
        <item x="788"/>
        <item x="8"/>
        <item x="842"/>
        <item x="1286"/>
        <item x="274"/>
        <item x="1112"/>
        <item x="309"/>
        <item x="915"/>
        <item x="1205"/>
        <item x="907"/>
        <item x="668"/>
        <item x="1721"/>
        <item x="1336"/>
        <item x="378"/>
        <item x="0"/>
        <item x="1588"/>
        <item x="401"/>
        <item x="1457"/>
        <item x="1441"/>
        <item x="281"/>
        <item x="961"/>
        <item x="682"/>
        <item x="1745"/>
        <item x="1087"/>
        <item x="1164"/>
        <item x="728"/>
        <item x="674"/>
        <item x="468"/>
        <item x="333"/>
        <item x="587"/>
        <item x="1017"/>
        <item x="591"/>
        <item x="1415"/>
        <item x="568"/>
        <item x="1133"/>
        <item x="1667"/>
        <item x="9"/>
        <item x="79"/>
        <item x="909"/>
        <item x="1497"/>
        <item x="256"/>
        <item x="317"/>
        <item x="1383"/>
        <item x="532"/>
        <item x="517"/>
        <item x="624"/>
        <item x="197"/>
        <item x="867"/>
        <item x="1346"/>
        <item x="1089"/>
        <item x="503"/>
        <item x="1410"/>
        <item x="244"/>
        <item x="1287"/>
        <item x="965"/>
        <item x="37"/>
        <item x="579"/>
        <item x="944"/>
        <item x="1330"/>
        <item x="1629"/>
        <item x="138"/>
        <item x="329"/>
        <item x="1214"/>
        <item x="1323"/>
        <item x="463"/>
        <item x="799"/>
        <item x="715"/>
        <item x="856"/>
        <item x="1134"/>
        <item x="1753"/>
        <item x="264"/>
        <item x="1392"/>
        <item x="316"/>
        <item x="806"/>
        <item x="708"/>
        <item x="383"/>
        <item x="1390"/>
        <item x="847"/>
        <item x="1764"/>
        <item x="1491"/>
        <item x="485"/>
        <item x="536"/>
        <item x="899"/>
        <item x="846"/>
        <item x="1019"/>
        <item x="393"/>
        <item x="1723"/>
        <item x="461"/>
        <item x="1015"/>
        <item x="1584"/>
        <item x="516"/>
        <item x="570"/>
        <item x="1633"/>
        <item x="829"/>
        <item x="1170"/>
        <item x="987"/>
        <item x="709"/>
        <item x="1445"/>
        <item x="136"/>
        <item x="233"/>
        <item x="480"/>
        <item x="980"/>
        <item x="235"/>
        <item x="672"/>
        <item x="1387"/>
        <item x="1541"/>
        <item x="292"/>
        <item x="170"/>
        <item x="727"/>
        <item x="299"/>
        <item x="1461"/>
        <item x="295"/>
        <item x="189"/>
        <item x="1399"/>
        <item x="367"/>
        <item x="787"/>
        <item x="1447"/>
        <item x="1119"/>
        <item x="1543"/>
        <item x="1747"/>
        <item x="1779"/>
        <item x="783"/>
        <item x="62"/>
        <item x="445"/>
        <item x="844"/>
        <item x="761"/>
        <item x="685"/>
        <item x="1737"/>
        <item x="1500"/>
        <item x="870"/>
        <item x="1437"/>
        <item x="1243"/>
        <item x="1755"/>
        <item x="1304"/>
        <item x="336"/>
        <item x="486"/>
        <item x="1377"/>
        <item x="1590"/>
        <item x="792"/>
        <item x="48"/>
        <item x="122"/>
        <item x="1661"/>
        <item x="1488"/>
        <item x="74"/>
        <item x="1731"/>
        <item x="1226"/>
        <item x="1642"/>
        <item x="1131"/>
        <item x="150"/>
        <item x="176"/>
        <item x="1366"/>
        <item x="1787"/>
        <item x="828"/>
        <item x="53"/>
        <item x="1319"/>
        <item x="1704"/>
        <item x="1766"/>
        <item x="65"/>
        <item x="1644"/>
        <item x="800"/>
        <item x="1724"/>
        <item x="1351"/>
        <item x="1701"/>
        <item x="1402"/>
        <item x="436"/>
        <item x="430"/>
        <item x="931"/>
        <item x="592"/>
        <item x="1327"/>
        <item x="357"/>
        <item x="872"/>
        <item x="1126"/>
        <item x="941"/>
        <item x="363"/>
        <item x="92"/>
        <item x="1530"/>
        <item x="1451"/>
        <item x="1221"/>
        <item x="820"/>
        <item x="1204"/>
        <item x="1276"/>
        <item x="1692"/>
        <item x="391"/>
        <item x="888"/>
        <item x="349"/>
        <item x="1139"/>
        <item x="13"/>
        <item x="533"/>
        <item x="293"/>
        <item x="371"/>
        <item x="595"/>
        <item x="502"/>
        <item x="706"/>
        <item x="710"/>
        <item x="1575"/>
        <item x="1520"/>
        <item x="324"/>
        <item x="373"/>
        <item x="541"/>
        <item x="1664"/>
        <item x="340"/>
        <item x="609"/>
        <item x="1080"/>
        <item x="731"/>
        <item x="187"/>
        <item x="159"/>
        <item x="282"/>
        <item x="778"/>
        <item x="734"/>
        <item x="173"/>
        <item x="735"/>
        <item x="298"/>
        <item x="63"/>
        <item x="1786"/>
        <item x="910"/>
        <item x="307"/>
        <item x="622"/>
        <item x="1318"/>
        <item x="824"/>
        <item x="210"/>
        <item x="1378"/>
        <item x="1297"/>
        <item x="286"/>
        <item x="306"/>
        <item x="504"/>
        <item x="1381"/>
        <item x="1417"/>
        <item x="1430"/>
        <item x="917"/>
        <item x="1082"/>
        <item x="1523"/>
        <item x="576"/>
        <item x="1509"/>
        <item x="1708"/>
        <item x="241"/>
        <item x="859"/>
        <item x="426"/>
        <item x="24"/>
        <item x="848"/>
        <item x="1484"/>
        <item x="1337"/>
        <item x="1094"/>
        <item x="1592"/>
        <item x="1009"/>
        <item x="1008"/>
        <item x="1639"/>
        <item x="986"/>
        <item x="1305"/>
        <item x="814"/>
        <item x="1752"/>
        <item x="106"/>
        <item x="346"/>
        <item x="175"/>
        <item x="654"/>
        <item x="1687"/>
        <item x="1098"/>
        <item x="507"/>
        <item x="260"/>
        <item x="1559"/>
        <item x="1703"/>
        <item x="877"/>
        <item x="33"/>
        <item x="659"/>
        <item x="25"/>
        <item x="1236"/>
        <item x="452"/>
        <item x="225"/>
        <item x="613"/>
        <item x="1192"/>
        <item x="1604"/>
        <item x="1741"/>
        <item x="261"/>
        <item x="1636"/>
        <item x="1052"/>
        <item x="864"/>
        <item x="776"/>
        <item x="1022"/>
        <item x="563"/>
        <item x="1045"/>
        <item x="1677"/>
        <item x="1376"/>
        <item x="137"/>
        <item x="1580"/>
        <item x="764"/>
        <item x="402"/>
        <item x="804"/>
        <item x="1288"/>
        <item x="1222"/>
        <item x="310"/>
        <item x="1290"/>
        <item x="637"/>
        <item x="1641"/>
        <item x="831"/>
        <item x="218"/>
        <item x="1092"/>
        <item x="743"/>
        <item x="1490"/>
        <item x="557"/>
        <item x="1609"/>
        <item x="302"/>
        <item x="1679"/>
        <item x="1168"/>
        <item x="900"/>
        <item x="76"/>
        <item x="1177"/>
        <item x="510"/>
        <item x="1279"/>
        <item x="1124"/>
        <item x="1250"/>
        <item x="930"/>
        <item x="1143"/>
        <item x="171"/>
        <item x="22"/>
        <item x="770"/>
        <item x="308"/>
        <item x="833"/>
        <item x="211"/>
        <item x="497"/>
        <item x="99"/>
        <item x="1634"/>
        <item x="1078"/>
        <item x="186"/>
        <item x="2"/>
        <item x="125"/>
        <item x="837"/>
        <item x="1693"/>
        <item x="484"/>
        <item x="1574"/>
        <item x="1360"/>
        <item x="1791"/>
        <item x="1733"/>
        <item x="834"/>
        <item x="737"/>
        <item x="1070"/>
        <item x="118"/>
        <item x="704"/>
        <item x="628"/>
        <item x="862"/>
        <item x="725"/>
        <item x="80"/>
        <item x="1332"/>
        <item x="350"/>
        <item x="45"/>
        <item x="671"/>
        <item x="255"/>
        <item x="40"/>
        <item x="1023"/>
        <item x="287"/>
        <item x="589"/>
        <item x="84"/>
        <item x="937"/>
        <item x="556"/>
        <item x="162"/>
        <item x="544"/>
        <item x="746"/>
        <item x="922"/>
        <item x="581"/>
        <item x="1615"/>
        <item x="573"/>
        <item x="291"/>
        <item x="790"/>
        <item x="71"/>
        <item x="1255"/>
        <item x="1436"/>
        <item x="1508"/>
        <item x="879"/>
        <item x="1713"/>
        <item x="1648"/>
        <item x="1229"/>
        <item x="1647"/>
        <item x="832"/>
        <item x="995"/>
        <item x="621"/>
        <item x="1096"/>
        <item x="606"/>
        <item x="248"/>
        <item x="714"/>
        <item x="1321"/>
        <item x="1241"/>
        <item x="443"/>
        <item x="1516"/>
        <item x="1587"/>
        <item x="1342"/>
        <item x="1083"/>
        <item x="49"/>
        <item x="805"/>
        <item x="1073"/>
        <item x="102"/>
        <item x="1613"/>
        <item x="693"/>
        <item x="646"/>
        <item x="303"/>
        <item x="28"/>
        <item x="1115"/>
        <item x="342"/>
        <item x="1271"/>
        <item x="366"/>
        <item x="903"/>
        <item x="676"/>
        <item x="1095"/>
        <item x="87"/>
        <item x="1252"/>
        <item x="365"/>
        <item x="251"/>
        <item x="1539"/>
        <item x="886"/>
        <item x="1150"/>
        <item x="446"/>
        <item x="126"/>
        <item x="1057"/>
        <item x="335"/>
        <item x="55"/>
        <item x="1050"/>
        <item x="416"/>
        <item x="83"/>
        <item x="1669"/>
        <item x="975"/>
        <item x="161"/>
        <item x="1020"/>
        <item x="428"/>
        <item x="341"/>
        <item x="1353"/>
        <item x="1259"/>
        <item x="1551"/>
        <item x="1529"/>
        <item x="1155"/>
        <item x="807"/>
        <item x="113"/>
        <item x="232"/>
        <item x="1433"/>
        <item x="15"/>
        <item x="1044"/>
        <item x="457"/>
        <item x="996"/>
        <item x="594"/>
        <item x="1463"/>
        <item x="1348"/>
        <item x="127"/>
        <item x="1010"/>
        <item x="506"/>
        <item x="978"/>
        <item x="1106"/>
        <item x="1522"/>
        <item x="1567"/>
        <item x="453"/>
        <item x="493"/>
        <item x="889"/>
        <item x="1678"/>
        <item x="690"/>
        <item x="101"/>
        <item x="1518"/>
        <item x="1240"/>
        <item x="1623"/>
        <item x="826"/>
        <item x="1524"/>
        <item x="1149"/>
        <item x="19"/>
        <item x="1162"/>
        <item x="334"/>
        <item x="755"/>
        <item x="1220"/>
        <item x="1003"/>
        <item x="1159"/>
        <item x="471"/>
        <item x="927"/>
        <item x="319"/>
        <item x="559"/>
        <item x="549"/>
        <item x="205"/>
        <item x="379"/>
        <item x="1086"/>
        <item x="1748"/>
        <item x="1494"/>
        <item x="1680"/>
        <item x="1227"/>
        <item x="712"/>
        <item x="1658"/>
        <item x="1145"/>
        <item x="184"/>
        <item x="178"/>
        <item x="450"/>
        <item x="1013"/>
        <item x="203"/>
        <item x="1450"/>
        <item x="537"/>
        <item x="1429"/>
        <item x="266"/>
        <item x="470"/>
        <item x="181"/>
        <item x="1631"/>
        <item x="1309"/>
        <item x="465"/>
        <item x="1263"/>
        <item x="1650"/>
        <item x="1789"/>
        <item x="1560"/>
        <item x="1729"/>
        <item x="1183"/>
        <item x="547"/>
        <item x="1513"/>
        <item x="707"/>
        <item x="1217"/>
        <item x="974"/>
        <item x="1499"/>
        <item x="1684"/>
        <item x="155"/>
        <item x="1534"/>
        <item x="633"/>
        <item x="560"/>
        <item x="1374"/>
        <item x="1694"/>
        <item x="1601"/>
        <item x="1421"/>
        <item x="116"/>
        <item x="129"/>
        <item x="1063"/>
        <item x="1169"/>
        <item x="878"/>
        <item x="1773"/>
        <item x="1363"/>
        <item x="147"/>
        <item x="577"/>
        <item x="1719"/>
        <item x="1157"/>
        <item x="1033"/>
        <item x="768"/>
        <item x="838"/>
        <item x="1759"/>
        <item x="115"/>
        <item x="657"/>
        <item x="1122"/>
        <item x="723"/>
        <item x="720"/>
        <item x="481"/>
        <item x="1568"/>
        <item x="1585"/>
        <item x="1099"/>
        <item x="1783"/>
        <item x="1370"/>
        <item x="1710"/>
        <item x="741"/>
        <item x="1465"/>
        <item x="1762"/>
        <item x="1510"/>
        <item x="230"/>
        <item x="128"/>
        <item x="813"/>
        <item x="1511"/>
        <item x="1293"/>
        <item x="586"/>
        <item x="285"/>
        <item x="112"/>
        <item x="640"/>
        <item x="946"/>
        <item x="1660"/>
        <item x="1223"/>
        <item x="811"/>
        <item x="784"/>
        <item x="1118"/>
        <item x="647"/>
        <item x="200"/>
        <item x="1611"/>
        <item x="1670"/>
        <item x="1781"/>
        <item x="1058"/>
        <item x="590"/>
        <item x="275"/>
        <item x="625"/>
        <item x="667"/>
        <item x="1482"/>
        <item x="1328"/>
        <item x="196"/>
        <item x="894"/>
        <item x="500"/>
        <item x="1012"/>
        <item x="347"/>
        <item x="1195"/>
        <item x="1446"/>
        <item x="1448"/>
        <item x="1074"/>
        <item x="717"/>
        <item x="473"/>
        <item x="681"/>
        <item x="1630"/>
        <item x="52"/>
        <item x="41"/>
        <item x="1662"/>
        <item x="489"/>
        <item x="96"/>
        <item x="1411"/>
        <item x="1480"/>
        <item x="1077"/>
        <item x="1716"/>
        <item x="280"/>
        <item x="984"/>
        <item x="119"/>
        <item x="1028"/>
        <item x="338"/>
        <item x="1379"/>
        <item x="1707"/>
        <item x="469"/>
        <item x="1495"/>
        <item x="1736"/>
        <item x="729"/>
        <item x="1042"/>
        <item x="1256"/>
        <item x="1655"/>
        <item x="1612"/>
        <item x="795"/>
        <item x="301"/>
        <item x="1683"/>
        <item x="134"/>
        <item x="1595"/>
        <item x="121"/>
        <item x="703"/>
        <item x="1654"/>
        <item x="269"/>
        <item x="435"/>
        <item x="1735"/>
        <item x="75"/>
        <item x="289"/>
        <item x="419"/>
        <item x="1121"/>
        <item x="1274"/>
        <item x="93"/>
        <item x="763"/>
        <item x="1483"/>
        <item x="1032"/>
        <item x="60"/>
        <item x="1272"/>
        <item x="1372"/>
        <item x="1396"/>
        <item x="1000"/>
        <item x="1754"/>
        <item x="407"/>
        <item t="default"/>
      </items>
    </pivotField>
    <pivotField showAll="0"/>
    <pivotField showAll="0">
      <items count="5">
        <item x="1"/>
        <item x="2"/>
        <item x="3"/>
        <item x="0"/>
        <item t="default"/>
      </items>
    </pivotField>
    <pivotField multipleItemSelectionAllowed="1" showAll="0">
      <items count="6">
        <item x="0"/>
        <item x="3"/>
        <item x="2"/>
        <item x="4"/>
        <item x="1"/>
        <item t="default"/>
      </items>
    </pivotField>
  </pivotFields>
  <rowFields count="1">
    <field x="3"/>
  </rowFields>
  <rowItems count="5">
    <i>
      <x/>
    </i>
    <i>
      <x v="2"/>
    </i>
    <i>
      <x v="3"/>
    </i>
    <i>
      <x v="1"/>
    </i>
    <i>
      <x v="4"/>
    </i>
  </rowItems>
  <colItems count="1">
    <i/>
  </colItems>
  <pageFields count="1">
    <pageField fld="6" hier="-1"/>
  </pageFields>
  <dataFields count="1">
    <dataField name="Sum of Transaction_Amount" fld="7" baseField="0" baseItem="0"/>
  </dataFields>
  <formats count="1">
    <format dxfId="1">
      <pivotArea outline="0" collapsedLevelsAreSubtotals="1" fieldPosition="0"/>
    </format>
  </formats>
  <chartFormats count="4">
    <chartFormat chart="6"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 chart="10" format="3" series="1">
      <pivotArea type="data" outline="0" fieldPosition="0">
        <references count="1">
          <reference field="4294967294" count="1" selected="0">
            <x v="0"/>
          </reference>
        </references>
      </pivotArea>
    </chartFormat>
    <chartFormat chart="11"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C7D8C22-4713-4766-B008-53484643917B}" name="PivotTable5"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3">
  <location ref="B86:C91" firstHeaderRow="1" firstDataRow="1" firstDataCol="1" rowPageCount="1" colPageCount="1"/>
  <pivotFields count="13">
    <pivotField showAll="0"/>
    <pivotField showAll="0"/>
    <pivotField numFmtId="14" showAll="0"/>
    <pivotField axis="axisRow" showAll="0" sortType="descending">
      <items count="6">
        <item x="1"/>
        <item x="2"/>
        <item x="0"/>
        <item x="3"/>
        <item x="4"/>
        <item t="default"/>
      </items>
      <autoSortScope>
        <pivotArea dataOnly="0" outline="0" fieldPosition="0">
          <references count="1">
            <reference field="4294967294" count="1" selected="0">
              <x v="0"/>
            </reference>
          </references>
        </pivotArea>
      </autoSortScope>
    </pivotField>
    <pivotField showAll="0"/>
    <pivotField showAll="0">
      <items count="5">
        <item x="3"/>
        <item x="1"/>
        <item x="0"/>
        <item x="2"/>
        <item t="default"/>
      </items>
    </pivotField>
    <pivotField showAll="0">
      <items count="5">
        <item x="2"/>
        <item x="3"/>
        <item x="0"/>
        <item x="1"/>
        <item t="default"/>
      </items>
    </pivotField>
    <pivotField showAll="0"/>
    <pivotField showAll="0"/>
    <pivotField showAll="0">
      <items count="1793">
        <item x="270"/>
        <item x="1238"/>
        <item x="425"/>
        <item x="451"/>
        <item x="785"/>
        <item x="1435"/>
        <item x="1294"/>
        <item x="636"/>
        <item x="1606"/>
        <item x="989"/>
        <item x="410"/>
        <item x="1160"/>
        <item x="849"/>
        <item x="432"/>
        <item x="1416"/>
        <item x="1767"/>
        <item x="132"/>
        <item x="1563"/>
        <item x="605"/>
        <item x="1107"/>
        <item x="1688"/>
        <item x="645"/>
        <item x="906"/>
        <item x="1535"/>
        <item x="165"/>
        <item x="782"/>
        <item x="1768"/>
        <item x="1772"/>
        <item x="103"/>
        <item x="194"/>
        <item x="860"/>
        <item x="220"/>
        <item x="1637"/>
        <item x="1711"/>
        <item x="1583"/>
        <item x="960"/>
        <item x="1251"/>
        <item x="227"/>
        <item x="1071"/>
        <item x="440"/>
        <item x="1176"/>
        <item x="512"/>
        <item x="438"/>
        <item x="988"/>
        <item x="1331"/>
        <item x="629"/>
        <item x="100"/>
        <item x="1137"/>
        <item x="819"/>
        <item x="1718"/>
        <item x="760"/>
        <item x="694"/>
        <item x="1146"/>
        <item x="597"/>
        <item x="5"/>
        <item x="677"/>
        <item x="1685"/>
        <item x="689"/>
        <item x="1364"/>
        <item x="614"/>
        <item x="861"/>
        <item x="494"/>
        <item x="823"/>
        <item x="649"/>
        <item x="1104"/>
        <item x="1114"/>
        <item x="612"/>
        <item x="648"/>
        <item x="871"/>
        <item x="32"/>
        <item x="749"/>
        <item x="1532"/>
        <item x="962"/>
        <item x="935"/>
        <item x="908"/>
        <item x="876"/>
        <item x="921"/>
        <item x="1690"/>
        <item x="408"/>
        <item x="276"/>
        <item x="243"/>
        <item x="358"/>
        <item x="1142"/>
        <item x="1401"/>
        <item x="89"/>
        <item x="812"/>
        <item x="825"/>
        <item x="863"/>
        <item x="1355"/>
        <item x="1432"/>
        <item x="611"/>
        <item x="890"/>
        <item x="1041"/>
        <item x="1554"/>
        <item x="991"/>
        <item x="953"/>
        <item x="631"/>
        <item x="515"/>
        <item x="1266"/>
        <item x="1202"/>
        <item x="957"/>
        <item x="1453"/>
        <item x="1395"/>
        <item x="815"/>
        <item x="1599"/>
        <item x="11"/>
        <item x="6"/>
        <item x="68"/>
        <item x="990"/>
        <item x="1129"/>
        <item x="1278"/>
        <item x="375"/>
        <item x="803"/>
        <item x="1292"/>
        <item x="584"/>
        <item x="1275"/>
        <item x="108"/>
        <item x="993"/>
        <item x="396"/>
        <item x="1345"/>
        <item x="1597"/>
        <item x="505"/>
        <item x="1065"/>
        <item x="283"/>
        <item x="669"/>
        <item x="91"/>
        <item x="663"/>
        <item x="1180"/>
        <item x="1300"/>
        <item x="1391"/>
        <item x="1562"/>
        <item x="759"/>
        <item x="1167"/>
        <item x="1185"/>
        <item x="854"/>
        <item x="325"/>
        <item x="88"/>
        <item x="920"/>
        <item x="313"/>
        <item x="64"/>
        <item x="1695"/>
        <item x="630"/>
        <item x="977"/>
        <item x="131"/>
        <item x="466"/>
        <item x="411"/>
        <item x="1375"/>
        <item x="1466"/>
        <item x="458"/>
        <item x="478"/>
        <item x="1769"/>
        <item x="1645"/>
        <item x="623"/>
        <item x="1646"/>
        <item x="239"/>
        <item x="1476"/>
        <item x="1553"/>
        <item x="1088"/>
        <item x="472"/>
        <item x="1219"/>
        <item x="130"/>
        <item x="758"/>
        <item x="1200"/>
        <item x="1280"/>
        <item x="1165"/>
        <item x="632"/>
        <item x="1515"/>
        <item x="1603"/>
        <item x="947"/>
        <item x="1173"/>
        <item x="1765"/>
        <item x="997"/>
        <item x="1187"/>
        <item x="938"/>
        <item x="721"/>
        <item x="192"/>
        <item x="658"/>
        <item x="1727"/>
        <item x="149"/>
        <item x="1473"/>
        <item x="526"/>
        <item x="34"/>
        <item x="460"/>
        <item x="1264"/>
        <item x="1161"/>
        <item x="779"/>
        <item x="441"/>
        <item x="1341"/>
        <item x="963"/>
        <item x="1709"/>
        <item x="1586"/>
        <item x="692"/>
        <item x="1443"/>
        <item x="932"/>
        <item x="1026"/>
        <item x="1030"/>
        <item x="1705"/>
        <item x="1614"/>
        <item x="641"/>
        <item x="1322"/>
        <item x="1778"/>
        <item x="7"/>
        <item x="705"/>
        <item x="945"/>
        <item x="144"/>
        <item x="1117"/>
        <item x="86"/>
        <item x="1007"/>
        <item x="750"/>
        <item x="1388"/>
        <item x="583"/>
        <item x="474"/>
        <item x="716"/>
        <item x="268"/>
        <item x="26"/>
        <item x="18"/>
        <item x="488"/>
        <item x="1720"/>
        <item x="1425"/>
        <item x="259"/>
        <item x="538"/>
        <item x="789"/>
        <item x="1298"/>
        <item x="1505"/>
        <item x="1589"/>
        <item x="1182"/>
        <item x="695"/>
        <item x="1696"/>
        <item x="652"/>
        <item x="202"/>
        <item x="238"/>
        <item x="392"/>
        <item x="1458"/>
        <item x="1426"/>
        <item x="531"/>
        <item x="542"/>
        <item x="1757"/>
        <item x="580"/>
        <item x="830"/>
        <item x="482"/>
        <item x="697"/>
        <item x="1478"/>
        <item x="272"/>
        <item x="1029"/>
        <item x="1234"/>
        <item x="403"/>
        <item x="185"/>
        <item x="1549"/>
        <item x="904"/>
        <item x="1135"/>
        <item x="1163"/>
        <item x="809"/>
        <item x="1277"/>
        <item x="1312"/>
        <item x="979"/>
        <item x="1525"/>
        <item x="514"/>
        <item x="429"/>
        <item x="348"/>
        <item x="827"/>
        <item x="951"/>
        <item x="952"/>
        <item x="156"/>
        <item x="1659"/>
        <item x="696"/>
        <item x="1686"/>
        <item x="881"/>
        <item x="1156"/>
        <item x="754"/>
        <item x="288"/>
        <item x="1153"/>
        <item x="1608"/>
        <item x="508"/>
        <item x="1343"/>
        <item x="1546"/>
        <item x="940"/>
        <item x="566"/>
        <item x="362"/>
        <item x="1582"/>
        <item x="627"/>
        <item x="415"/>
        <item x="1140"/>
        <item x="1651"/>
        <item x="527"/>
        <item x="1570"/>
        <item x="462"/>
        <item x="967"/>
        <item x="775"/>
        <item x="1740"/>
        <item x="51"/>
        <item x="617"/>
        <item x="304"/>
        <item x="1545"/>
        <item x="511"/>
        <item x="1456"/>
        <item x="448"/>
        <item x="634"/>
        <item x="1151"/>
        <item x="1352"/>
        <item x="351"/>
        <item x="1066"/>
        <item x="1120"/>
        <item x="1002"/>
        <item x="1258"/>
        <item x="47"/>
        <item x="387"/>
        <item x="574"/>
        <item x="344"/>
        <item x="1203"/>
        <item x="745"/>
        <item x="1600"/>
        <item x="518"/>
        <item x="1602"/>
        <item x="602"/>
        <item x="163"/>
        <item x="1620"/>
        <item x="1021"/>
        <item x="250"/>
        <item x="1191"/>
        <item x="1442"/>
        <item x="1"/>
        <item x="104"/>
        <item x="1561"/>
        <item x="1315"/>
        <item x="525"/>
        <item x="943"/>
        <item x="98"/>
        <item x="874"/>
        <item x="1237"/>
        <item x="1024"/>
        <item x="354"/>
        <item x="1576"/>
        <item x="1154"/>
        <item x="477"/>
        <item x="35"/>
        <item x="1640"/>
        <item x="148"/>
        <item x="12"/>
        <item x="399"/>
        <item x="418"/>
        <item x="447"/>
        <item x="1419"/>
        <item x="1700"/>
        <item x="1493"/>
        <item x="1481"/>
        <item x="1550"/>
        <item x="902"/>
        <item x="195"/>
        <item x="1761"/>
        <item x="555"/>
        <item x="475"/>
        <item x="885"/>
        <item x="1734"/>
        <item x="1201"/>
        <item x="424"/>
        <item x="1152"/>
        <item x="1103"/>
        <item x="1409"/>
        <item x="1739"/>
        <item x="1652"/>
        <item x="294"/>
        <item x="1732"/>
        <item x="896"/>
        <item x="1531"/>
        <item x="404"/>
        <item x="254"/>
        <item x="1018"/>
        <item x="97"/>
        <item x="1081"/>
        <item x="394"/>
        <item x="207"/>
        <item x="206"/>
        <item x="215"/>
        <item x="77"/>
        <item x="853"/>
        <item x="433"/>
        <item x="1431"/>
        <item x="1548"/>
        <item x="479"/>
        <item x="1596"/>
        <item x="562"/>
        <item x="1434"/>
        <item x="1681"/>
        <item x="427"/>
        <item x="1668"/>
        <item x="1285"/>
        <item x="1035"/>
        <item x="1517"/>
        <item x="1674"/>
        <item x="1643"/>
        <item x="54"/>
        <item x="110"/>
        <item x="467"/>
        <item x="994"/>
        <item x="1398"/>
        <item x="1198"/>
        <item x="258"/>
        <item x="887"/>
        <item x="1184"/>
        <item x="117"/>
        <item x="1771"/>
        <item x="564"/>
        <item x="1216"/>
        <item x="1254"/>
        <item x="123"/>
        <item x="1350"/>
        <item x="777"/>
        <item x="217"/>
        <item x="1055"/>
        <item x="699"/>
        <item x="1454"/>
        <item x="1638"/>
        <item x="377"/>
        <item x="17"/>
        <item x="1533"/>
        <item x="1249"/>
        <item x="1455"/>
        <item x="618"/>
        <item x="46"/>
        <item x="1758"/>
        <item x="1605"/>
        <item x="528"/>
        <item x="501"/>
        <item x="273"/>
        <item x="1244"/>
        <item x="1726"/>
        <item x="14"/>
        <item x="539"/>
        <item x="216"/>
        <item x="767"/>
        <item x="332"/>
        <item x="1702"/>
        <item x="1780"/>
        <item x="152"/>
        <item x="221"/>
        <item x="1136"/>
        <item x="762"/>
        <item x="1281"/>
        <item x="882"/>
        <item x="1414"/>
        <item x="1085"/>
        <item x="1699"/>
        <item x="1317"/>
        <item x="1750"/>
        <item x="744"/>
        <item x="1656"/>
        <item x="1428"/>
        <item x="1230"/>
        <item x="955"/>
        <item x="548"/>
        <item x="23"/>
        <item x="901"/>
        <item x="923"/>
        <item x="578"/>
        <item x="918"/>
        <item x="1785"/>
        <item x="199"/>
        <item x="1215"/>
        <item x="1728"/>
        <item x="36"/>
        <item x="601"/>
        <item x="1763"/>
        <item x="1047"/>
        <item x="81"/>
        <item x="1043"/>
        <item x="1359"/>
        <item x="1730"/>
        <item x="1725"/>
        <item x="1270"/>
        <item x="883"/>
        <item x="1228"/>
        <item x="619"/>
        <item x="1054"/>
        <item x="1267"/>
        <item x="740"/>
        <item x="237"/>
        <item x="1486"/>
        <item x="655"/>
        <item x="700"/>
        <item x="753"/>
        <item x="70"/>
        <item x="835"/>
        <item x="361"/>
        <item x="1091"/>
        <item x="1788"/>
        <item x="626"/>
        <item x="769"/>
        <item x="1090"/>
        <item x="752"/>
        <item x="169"/>
        <item x="1039"/>
        <item x="1349"/>
        <item x="1190"/>
        <item x="928"/>
        <item x="1676"/>
        <item x="1698"/>
        <item x="312"/>
        <item x="434"/>
        <item x="10"/>
        <item x="374"/>
        <item x="1282"/>
        <item x="653"/>
        <item x="524"/>
        <item x="1503"/>
        <item x="145"/>
        <item x="1064"/>
        <item x="1775"/>
        <item x="190"/>
        <item x="1487"/>
        <item x="1427"/>
        <item x="219"/>
        <item x="174"/>
        <item x="1093"/>
        <item x="262"/>
        <item x="263"/>
        <item x="454"/>
        <item x="1691"/>
        <item x="738"/>
        <item x="1467"/>
        <item x="1617"/>
        <item x="535"/>
        <item x="598"/>
        <item x="1413"/>
        <item x="1470"/>
        <item x="1123"/>
        <item x="421"/>
        <item x="56"/>
        <item x="1536"/>
        <item x="314"/>
        <item x="1040"/>
        <item x="284"/>
        <item x="1181"/>
        <item x="639"/>
        <item x="1069"/>
        <item x="398"/>
        <item x="1301"/>
        <item x="798"/>
        <item x="21"/>
        <item x="620"/>
        <item x="895"/>
        <item x="802"/>
        <item x="1011"/>
        <item x="670"/>
        <item x="1673"/>
        <item x="552"/>
        <item x="355"/>
        <item x="1260"/>
        <item x="868"/>
        <item x="252"/>
        <item x="16"/>
        <item x="765"/>
        <item x="1712"/>
        <item x="794"/>
        <item x="1014"/>
        <item x="456"/>
        <item x="970"/>
        <item x="1403"/>
        <item x="1776"/>
        <item x="1001"/>
        <item x="992"/>
        <item x="949"/>
        <item x="585"/>
        <item x="198"/>
        <item x="985"/>
        <item x="72"/>
        <item x="732"/>
        <item x="39"/>
        <item x="1262"/>
        <item x="1675"/>
        <item x="719"/>
        <item x="1056"/>
        <item x="345"/>
        <item x="151"/>
        <item x="1464"/>
        <item x="67"/>
        <item x="1239"/>
        <item x="718"/>
        <item x="1627"/>
        <item x="1208"/>
        <item x="588"/>
        <item x="1108"/>
        <item x="1138"/>
        <item x="1594"/>
        <item x="154"/>
        <item x="1246"/>
        <item x="1189"/>
        <item x="1722"/>
        <item x="543"/>
        <item x="167"/>
        <item x="1175"/>
        <item x="1591"/>
        <item x="1790"/>
        <item x="201"/>
        <item x="1027"/>
        <item x="172"/>
        <item x="642"/>
        <item x="1477"/>
        <item x="1744"/>
        <item x="191"/>
        <item x="380"/>
        <item x="1037"/>
        <item x="939"/>
        <item x="839"/>
        <item x="1556"/>
        <item x="1196"/>
        <item x="966"/>
        <item x="180"/>
        <item x="1743"/>
        <item x="140"/>
        <item x="582"/>
        <item x="796"/>
        <item x="781"/>
        <item x="1512"/>
        <item x="1235"/>
        <item x="1224"/>
        <item x="1334"/>
        <item x="736"/>
        <item x="1657"/>
        <item x="406"/>
        <item x="1111"/>
        <item x="431"/>
        <item x="968"/>
        <item x="226"/>
        <item x="546"/>
        <item x="1632"/>
        <item x="1407"/>
        <item x="722"/>
        <item x="635"/>
        <item x="1474"/>
        <item x="1326"/>
        <item x="1385"/>
        <item x="822"/>
        <item x="1178"/>
        <item x="1291"/>
        <item x="1284"/>
        <item x="1247"/>
        <item x="1424"/>
        <item x="550"/>
        <item x="305"/>
        <item x="1404"/>
        <item x="1059"/>
        <item x="1102"/>
        <item x="851"/>
        <item x="821"/>
        <item x="1362"/>
        <item x="1188"/>
        <item x="31"/>
        <item x="267"/>
        <item x="1444"/>
        <item x="1438"/>
        <item x="1132"/>
        <item x="38"/>
        <item x="417"/>
        <item x="780"/>
        <item x="751"/>
        <item x="1034"/>
        <item x="1665"/>
        <item x="1412"/>
        <item x="330"/>
        <item x="748"/>
        <item x="1622"/>
        <item x="919"/>
        <item x="78"/>
        <item x="1113"/>
        <item x="942"/>
        <item x="1521"/>
        <item x="1210"/>
        <item x="772"/>
        <item x="1527"/>
        <item x="855"/>
        <item x="490"/>
        <item x="1672"/>
        <item x="660"/>
        <item x="188"/>
        <item x="1489"/>
        <item x="27"/>
        <item x="1199"/>
        <item x="607"/>
        <item x="553"/>
        <item x="297"/>
        <item x="698"/>
        <item x="662"/>
        <item x="1386"/>
        <item x="650"/>
        <item x="1325"/>
        <item x="1296"/>
        <item x="495"/>
        <item x="914"/>
        <item x="492"/>
        <item x="600"/>
        <item x="1194"/>
        <item x="279"/>
        <item x="164"/>
        <item x="193"/>
        <item x="311"/>
        <item x="604"/>
        <item x="898"/>
        <item x="85"/>
        <item x="247"/>
        <item x="656"/>
        <item x="1127"/>
        <item x="1004"/>
        <item x="1406"/>
        <item x="382"/>
        <item x="1302"/>
        <item x="766"/>
        <item x="1116"/>
        <item x="680"/>
        <item x="1261"/>
        <item x="320"/>
        <item x="157"/>
        <item x="372"/>
        <item x="1248"/>
        <item x="982"/>
        <item x="916"/>
        <item x="865"/>
        <item x="249"/>
        <item x="1514"/>
        <item x="1105"/>
        <item x="321"/>
        <item x="1171"/>
        <item x="1578"/>
        <item x="158"/>
        <item x="58"/>
        <item x="1067"/>
        <item x="296"/>
        <item x="522"/>
        <item x="884"/>
        <item x="1571"/>
        <item x="983"/>
        <item x="1320"/>
        <item x="850"/>
        <item x="1358"/>
        <item x="972"/>
        <item x="575"/>
        <item x="1048"/>
        <item x="43"/>
        <item x="1273"/>
        <item x="554"/>
        <item x="1211"/>
        <item x="368"/>
        <item x="384"/>
        <item x="1365"/>
        <item x="234"/>
        <item x="1422"/>
        <item x="1760"/>
        <item x="496"/>
        <item x="1625"/>
        <item x="771"/>
        <item x="1347"/>
        <item x="422"/>
        <item x="1666"/>
        <item x="1084"/>
        <item x="1097"/>
        <item x="1472"/>
        <item x="120"/>
        <item x="1770"/>
        <item x="1308"/>
        <item x="1144"/>
        <item x="571"/>
        <item x="747"/>
        <item x="1552"/>
        <item x="852"/>
        <item x="1225"/>
        <item x="1038"/>
        <item x="397"/>
        <item x="726"/>
        <item x="873"/>
        <item x="107"/>
        <item x="1496"/>
        <item x="774"/>
        <item x="1148"/>
        <item x="483"/>
        <item x="1303"/>
        <item x="223"/>
        <item x="569"/>
        <item x="1313"/>
        <item x="567"/>
        <item x="666"/>
        <item x="603"/>
        <item x="958"/>
        <item x="50"/>
        <item x="359"/>
        <item x="711"/>
        <item x="498"/>
        <item x="1310"/>
        <item x="59"/>
        <item x="1566"/>
        <item x="1462"/>
        <item x="1469"/>
        <item x="1663"/>
        <item x="558"/>
        <item x="1075"/>
        <item x="257"/>
        <item x="315"/>
        <item x="845"/>
        <item x="1557"/>
        <item x="491"/>
        <item x="1265"/>
        <item x="540"/>
        <item x="981"/>
        <item x="1565"/>
        <item x="1147"/>
        <item x="599"/>
        <item x="388"/>
        <item x="905"/>
        <item x="1506"/>
        <item x="141"/>
        <item x="337"/>
        <item x="713"/>
        <item x="246"/>
        <item x="1540"/>
        <item x="464"/>
        <item x="1460"/>
        <item x="318"/>
        <item x="1369"/>
        <item x="278"/>
        <item x="1544"/>
        <item x="1384"/>
        <item x="1649"/>
        <item x="1005"/>
        <item x="1706"/>
        <item x="94"/>
        <item x="1749"/>
        <item x="1564"/>
        <item x="1283"/>
        <item x="1213"/>
        <item x="1471"/>
        <item x="816"/>
        <item x="82"/>
        <item x="231"/>
        <item x="146"/>
        <item x="1479"/>
        <item x="405"/>
        <item x="593"/>
        <item x="925"/>
        <item x="352"/>
        <item x="1340"/>
        <item x="956"/>
        <item x="964"/>
        <item x="1538"/>
        <item x="911"/>
        <item x="880"/>
        <item x="1006"/>
        <item x="356"/>
        <item x="1756"/>
        <item x="534"/>
        <item x="610"/>
        <item x="841"/>
        <item x="836"/>
        <item x="183"/>
        <item x="739"/>
        <item x="1468"/>
        <item x="1141"/>
        <item x="897"/>
        <item x="1507"/>
        <item x="702"/>
        <item x="95"/>
        <item x="1245"/>
        <item x="114"/>
        <item x="1166"/>
        <item x="1621"/>
        <item x="208"/>
        <item x="1689"/>
        <item x="153"/>
        <item x="160"/>
        <item x="843"/>
        <item x="499"/>
        <item x="1519"/>
        <item x="369"/>
        <item x="1420"/>
        <item x="513"/>
        <item x="1036"/>
        <item x="810"/>
        <item x="1031"/>
        <item x="1269"/>
        <item x="389"/>
        <item x="730"/>
        <item x="182"/>
        <item x="1715"/>
        <item x="913"/>
        <item x="529"/>
        <item x="724"/>
        <item x="1299"/>
        <item x="793"/>
        <item x="3"/>
        <item x="1573"/>
        <item x="1542"/>
        <item x="1100"/>
        <item x="929"/>
        <item x="1697"/>
        <item x="1072"/>
        <item x="1635"/>
        <item x="1344"/>
        <item x="327"/>
        <item x="797"/>
        <item x="673"/>
        <item x="455"/>
        <item x="1338"/>
        <item x="370"/>
        <item x="1547"/>
        <item x="44"/>
        <item x="1418"/>
        <item x="1475"/>
        <item x="664"/>
        <item x="1452"/>
        <item x="954"/>
        <item x="449"/>
        <item x="166"/>
        <item x="1232"/>
        <item x="277"/>
        <item x="168"/>
        <item x="1671"/>
        <item x="135"/>
        <item x="893"/>
        <item x="1400"/>
        <item x="687"/>
        <item x="29"/>
        <item x="124"/>
        <item x="1311"/>
        <item x="353"/>
        <item x="858"/>
        <item x="948"/>
        <item x="423"/>
        <item x="1179"/>
        <item x="1598"/>
        <item x="969"/>
        <item x="271"/>
        <item x="973"/>
        <item x="684"/>
        <item x="386"/>
        <item x="179"/>
        <item x="1016"/>
        <item x="1079"/>
        <item x="875"/>
        <item x="133"/>
        <item x="1206"/>
        <item x="1738"/>
        <item x="413"/>
        <item x="20"/>
        <item x="343"/>
        <item x="222"/>
        <item x="1231"/>
        <item x="1782"/>
        <item x="1380"/>
        <item x="608"/>
        <item x="109"/>
        <item x="73"/>
        <item x="364"/>
        <item x="1339"/>
        <item x="1371"/>
        <item x="1295"/>
        <item x="545"/>
        <item x="1324"/>
        <item x="381"/>
        <item x="1130"/>
        <item x="212"/>
        <item x="742"/>
        <item x="678"/>
        <item x="1125"/>
        <item x="1307"/>
        <item x="1218"/>
        <item x="400"/>
        <item x="1306"/>
        <item x="229"/>
        <item x="1537"/>
        <item x="300"/>
        <item x="891"/>
        <item x="1061"/>
        <item x="756"/>
        <item x="240"/>
        <item x="1504"/>
        <item x="476"/>
        <item x="701"/>
        <item x="933"/>
        <item x="1314"/>
        <item x="1253"/>
        <item x="936"/>
        <item x="1714"/>
        <item x="857"/>
        <item x="998"/>
        <item x="1368"/>
        <item x="360"/>
        <item x="1485"/>
        <item x="565"/>
        <item x="177"/>
        <item x="1207"/>
        <item x="1174"/>
        <item x="1624"/>
        <item x="1498"/>
        <item x="209"/>
        <item x="1197"/>
        <item x="1068"/>
        <item x="530"/>
        <item x="1110"/>
        <item x="1316"/>
        <item x="323"/>
        <item x="786"/>
        <item x="442"/>
        <item x="691"/>
        <item x="1268"/>
        <item x="892"/>
        <item x="265"/>
        <item x="439"/>
        <item x="976"/>
        <item x="331"/>
        <item x="1593"/>
        <item x="1289"/>
        <item x="224"/>
        <item x="1618"/>
        <item x="572"/>
        <item x="326"/>
        <item x="4"/>
        <item x="1526"/>
        <item x="1746"/>
        <item x="1777"/>
        <item x="791"/>
        <item x="1774"/>
        <item x="1558"/>
        <item x="1357"/>
        <item x="1128"/>
        <item x="1333"/>
        <item x="1501"/>
        <item x="733"/>
        <item x="1025"/>
        <item x="1581"/>
        <item x="1579"/>
        <item x="638"/>
        <item x="69"/>
        <item x="1257"/>
        <item x="1397"/>
        <item x="1577"/>
        <item x="290"/>
        <item x="869"/>
        <item x="1492"/>
        <item x="1053"/>
        <item x="204"/>
        <item x="328"/>
        <item x="322"/>
        <item x="683"/>
        <item x="105"/>
        <item x="521"/>
        <item x="1682"/>
        <item x="1046"/>
        <item x="926"/>
        <item x="1209"/>
        <item x="1408"/>
        <item x="253"/>
        <item x="1049"/>
        <item x="376"/>
        <item x="1361"/>
        <item x="1193"/>
        <item x="57"/>
        <item x="213"/>
        <item x="959"/>
        <item x="675"/>
        <item x="1439"/>
        <item x="665"/>
        <item x="1653"/>
        <item x="551"/>
        <item x="1449"/>
        <item x="1459"/>
        <item x="487"/>
        <item x="1389"/>
        <item x="1405"/>
        <item x="773"/>
        <item x="143"/>
        <item x="1356"/>
        <item x="1610"/>
        <item x="214"/>
        <item x="142"/>
        <item x="139"/>
        <item x="1784"/>
        <item x="242"/>
        <item x="228"/>
        <item x="509"/>
        <item x="1367"/>
        <item x="339"/>
        <item x="1335"/>
        <item x="686"/>
        <item x="1628"/>
        <item x="1423"/>
        <item x="30"/>
        <item x="414"/>
        <item x="459"/>
        <item x="934"/>
        <item x="616"/>
        <item x="1242"/>
        <item x="236"/>
        <item x="437"/>
        <item x="519"/>
        <item x="1051"/>
        <item x="1742"/>
        <item x="866"/>
        <item x="1101"/>
        <item x="1616"/>
        <item x="409"/>
        <item x="1354"/>
        <item x="817"/>
        <item x="1607"/>
        <item x="1555"/>
        <item x="520"/>
        <item x="1233"/>
        <item x="912"/>
        <item x="561"/>
        <item x="1172"/>
        <item x="1394"/>
        <item x="61"/>
        <item x="1062"/>
        <item x="924"/>
        <item x="1572"/>
        <item x="1569"/>
        <item x="66"/>
        <item x="1186"/>
        <item x="111"/>
        <item x="999"/>
        <item x="1382"/>
        <item x="818"/>
        <item x="950"/>
        <item x="412"/>
        <item x="1502"/>
        <item x="1329"/>
        <item x="596"/>
        <item x="42"/>
        <item x="444"/>
        <item x="90"/>
        <item x="1158"/>
        <item x="679"/>
        <item x="1528"/>
        <item x="757"/>
        <item x="661"/>
        <item x="688"/>
        <item x="971"/>
        <item x="1751"/>
        <item x="1619"/>
        <item x="1626"/>
        <item x="840"/>
        <item x="1440"/>
        <item x="523"/>
        <item x="1060"/>
        <item x="651"/>
        <item x="644"/>
        <item x="1717"/>
        <item x="1393"/>
        <item x="643"/>
        <item x="801"/>
        <item x="420"/>
        <item x="245"/>
        <item x="615"/>
        <item x="385"/>
        <item x="395"/>
        <item x="1212"/>
        <item x="1076"/>
        <item x="390"/>
        <item x="1109"/>
        <item x="1373"/>
        <item x="808"/>
        <item x="788"/>
        <item x="8"/>
        <item x="842"/>
        <item x="1286"/>
        <item x="274"/>
        <item x="1112"/>
        <item x="309"/>
        <item x="915"/>
        <item x="1205"/>
        <item x="907"/>
        <item x="668"/>
        <item x="1721"/>
        <item x="1336"/>
        <item x="378"/>
        <item x="0"/>
        <item x="1588"/>
        <item x="401"/>
        <item x="1457"/>
        <item x="1441"/>
        <item x="281"/>
        <item x="961"/>
        <item x="682"/>
        <item x="1745"/>
        <item x="1087"/>
        <item x="1164"/>
        <item x="728"/>
        <item x="674"/>
        <item x="468"/>
        <item x="333"/>
        <item x="587"/>
        <item x="1017"/>
        <item x="591"/>
        <item x="1415"/>
        <item x="568"/>
        <item x="1133"/>
        <item x="1667"/>
        <item x="9"/>
        <item x="79"/>
        <item x="909"/>
        <item x="1497"/>
        <item x="256"/>
        <item x="317"/>
        <item x="1383"/>
        <item x="532"/>
        <item x="517"/>
        <item x="624"/>
        <item x="197"/>
        <item x="867"/>
        <item x="1346"/>
        <item x="1089"/>
        <item x="503"/>
        <item x="1410"/>
        <item x="244"/>
        <item x="1287"/>
        <item x="965"/>
        <item x="37"/>
        <item x="579"/>
        <item x="944"/>
        <item x="1330"/>
        <item x="1629"/>
        <item x="138"/>
        <item x="329"/>
        <item x="1214"/>
        <item x="1323"/>
        <item x="463"/>
        <item x="799"/>
        <item x="715"/>
        <item x="856"/>
        <item x="1134"/>
        <item x="1753"/>
        <item x="264"/>
        <item x="1392"/>
        <item x="316"/>
        <item x="806"/>
        <item x="708"/>
        <item x="383"/>
        <item x="1390"/>
        <item x="847"/>
        <item x="1764"/>
        <item x="1491"/>
        <item x="485"/>
        <item x="536"/>
        <item x="899"/>
        <item x="846"/>
        <item x="1019"/>
        <item x="393"/>
        <item x="1723"/>
        <item x="461"/>
        <item x="1015"/>
        <item x="1584"/>
        <item x="516"/>
        <item x="570"/>
        <item x="1633"/>
        <item x="829"/>
        <item x="1170"/>
        <item x="987"/>
        <item x="709"/>
        <item x="1445"/>
        <item x="136"/>
        <item x="233"/>
        <item x="480"/>
        <item x="980"/>
        <item x="235"/>
        <item x="672"/>
        <item x="1387"/>
        <item x="1541"/>
        <item x="292"/>
        <item x="170"/>
        <item x="727"/>
        <item x="299"/>
        <item x="1461"/>
        <item x="295"/>
        <item x="189"/>
        <item x="1399"/>
        <item x="367"/>
        <item x="787"/>
        <item x="1447"/>
        <item x="1119"/>
        <item x="1543"/>
        <item x="1747"/>
        <item x="1779"/>
        <item x="783"/>
        <item x="62"/>
        <item x="445"/>
        <item x="844"/>
        <item x="761"/>
        <item x="685"/>
        <item x="1737"/>
        <item x="1500"/>
        <item x="870"/>
        <item x="1437"/>
        <item x="1243"/>
        <item x="1755"/>
        <item x="1304"/>
        <item x="336"/>
        <item x="486"/>
        <item x="1377"/>
        <item x="1590"/>
        <item x="792"/>
        <item x="48"/>
        <item x="122"/>
        <item x="1661"/>
        <item x="1488"/>
        <item x="74"/>
        <item x="1731"/>
        <item x="1226"/>
        <item x="1642"/>
        <item x="1131"/>
        <item x="150"/>
        <item x="176"/>
        <item x="1366"/>
        <item x="1787"/>
        <item x="828"/>
        <item x="53"/>
        <item x="1319"/>
        <item x="1704"/>
        <item x="1766"/>
        <item x="65"/>
        <item x="1644"/>
        <item x="800"/>
        <item x="1724"/>
        <item x="1351"/>
        <item x="1701"/>
        <item x="1402"/>
        <item x="436"/>
        <item x="430"/>
        <item x="931"/>
        <item x="592"/>
        <item x="1327"/>
        <item x="357"/>
        <item x="872"/>
        <item x="1126"/>
        <item x="941"/>
        <item x="363"/>
        <item x="92"/>
        <item x="1530"/>
        <item x="1451"/>
        <item x="1221"/>
        <item x="820"/>
        <item x="1204"/>
        <item x="1276"/>
        <item x="1692"/>
        <item x="391"/>
        <item x="888"/>
        <item x="349"/>
        <item x="1139"/>
        <item x="13"/>
        <item x="533"/>
        <item x="293"/>
        <item x="371"/>
        <item x="595"/>
        <item x="502"/>
        <item x="706"/>
        <item x="710"/>
        <item x="1575"/>
        <item x="1520"/>
        <item x="324"/>
        <item x="373"/>
        <item x="541"/>
        <item x="1664"/>
        <item x="340"/>
        <item x="609"/>
        <item x="1080"/>
        <item x="731"/>
        <item x="187"/>
        <item x="159"/>
        <item x="282"/>
        <item x="778"/>
        <item x="734"/>
        <item x="173"/>
        <item x="735"/>
        <item x="298"/>
        <item x="63"/>
        <item x="1786"/>
        <item x="910"/>
        <item x="307"/>
        <item x="622"/>
        <item x="1318"/>
        <item x="824"/>
        <item x="210"/>
        <item x="1378"/>
        <item x="1297"/>
        <item x="286"/>
        <item x="306"/>
        <item x="504"/>
        <item x="1381"/>
        <item x="1417"/>
        <item x="1430"/>
        <item x="917"/>
        <item x="1082"/>
        <item x="1523"/>
        <item x="576"/>
        <item x="1509"/>
        <item x="1708"/>
        <item x="241"/>
        <item x="859"/>
        <item x="426"/>
        <item x="24"/>
        <item x="848"/>
        <item x="1484"/>
        <item x="1337"/>
        <item x="1094"/>
        <item x="1592"/>
        <item x="1009"/>
        <item x="1008"/>
        <item x="1639"/>
        <item x="986"/>
        <item x="1305"/>
        <item x="814"/>
        <item x="1752"/>
        <item x="106"/>
        <item x="346"/>
        <item x="175"/>
        <item x="654"/>
        <item x="1687"/>
        <item x="1098"/>
        <item x="507"/>
        <item x="260"/>
        <item x="1559"/>
        <item x="1703"/>
        <item x="877"/>
        <item x="33"/>
        <item x="659"/>
        <item x="25"/>
        <item x="1236"/>
        <item x="452"/>
        <item x="225"/>
        <item x="613"/>
        <item x="1192"/>
        <item x="1604"/>
        <item x="1741"/>
        <item x="261"/>
        <item x="1636"/>
        <item x="1052"/>
        <item x="864"/>
        <item x="776"/>
        <item x="1022"/>
        <item x="563"/>
        <item x="1045"/>
        <item x="1677"/>
        <item x="1376"/>
        <item x="137"/>
        <item x="1580"/>
        <item x="764"/>
        <item x="402"/>
        <item x="804"/>
        <item x="1288"/>
        <item x="1222"/>
        <item x="310"/>
        <item x="1290"/>
        <item x="637"/>
        <item x="1641"/>
        <item x="831"/>
        <item x="218"/>
        <item x="1092"/>
        <item x="743"/>
        <item x="1490"/>
        <item x="557"/>
        <item x="1609"/>
        <item x="302"/>
        <item x="1679"/>
        <item x="1168"/>
        <item x="900"/>
        <item x="76"/>
        <item x="1177"/>
        <item x="510"/>
        <item x="1279"/>
        <item x="1124"/>
        <item x="1250"/>
        <item x="930"/>
        <item x="1143"/>
        <item x="171"/>
        <item x="22"/>
        <item x="770"/>
        <item x="308"/>
        <item x="833"/>
        <item x="211"/>
        <item x="497"/>
        <item x="99"/>
        <item x="1634"/>
        <item x="1078"/>
        <item x="186"/>
        <item x="2"/>
        <item x="125"/>
        <item x="837"/>
        <item x="1693"/>
        <item x="484"/>
        <item x="1574"/>
        <item x="1360"/>
        <item x="1791"/>
        <item x="1733"/>
        <item x="834"/>
        <item x="737"/>
        <item x="1070"/>
        <item x="118"/>
        <item x="704"/>
        <item x="628"/>
        <item x="862"/>
        <item x="725"/>
        <item x="80"/>
        <item x="1332"/>
        <item x="350"/>
        <item x="45"/>
        <item x="671"/>
        <item x="255"/>
        <item x="40"/>
        <item x="1023"/>
        <item x="287"/>
        <item x="589"/>
        <item x="84"/>
        <item x="937"/>
        <item x="556"/>
        <item x="162"/>
        <item x="544"/>
        <item x="746"/>
        <item x="922"/>
        <item x="581"/>
        <item x="1615"/>
        <item x="573"/>
        <item x="291"/>
        <item x="790"/>
        <item x="71"/>
        <item x="1255"/>
        <item x="1436"/>
        <item x="1508"/>
        <item x="879"/>
        <item x="1713"/>
        <item x="1648"/>
        <item x="1229"/>
        <item x="1647"/>
        <item x="832"/>
        <item x="995"/>
        <item x="621"/>
        <item x="1096"/>
        <item x="606"/>
        <item x="248"/>
        <item x="714"/>
        <item x="1321"/>
        <item x="1241"/>
        <item x="443"/>
        <item x="1516"/>
        <item x="1587"/>
        <item x="1342"/>
        <item x="1083"/>
        <item x="49"/>
        <item x="805"/>
        <item x="1073"/>
        <item x="102"/>
        <item x="1613"/>
        <item x="693"/>
        <item x="646"/>
        <item x="303"/>
        <item x="28"/>
        <item x="1115"/>
        <item x="342"/>
        <item x="1271"/>
        <item x="366"/>
        <item x="903"/>
        <item x="676"/>
        <item x="1095"/>
        <item x="87"/>
        <item x="1252"/>
        <item x="365"/>
        <item x="251"/>
        <item x="1539"/>
        <item x="886"/>
        <item x="1150"/>
        <item x="446"/>
        <item x="126"/>
        <item x="1057"/>
        <item x="335"/>
        <item x="55"/>
        <item x="1050"/>
        <item x="416"/>
        <item x="83"/>
        <item x="1669"/>
        <item x="975"/>
        <item x="161"/>
        <item x="1020"/>
        <item x="428"/>
        <item x="341"/>
        <item x="1353"/>
        <item x="1259"/>
        <item x="1551"/>
        <item x="1529"/>
        <item x="1155"/>
        <item x="807"/>
        <item x="113"/>
        <item x="232"/>
        <item x="1433"/>
        <item x="15"/>
        <item x="1044"/>
        <item x="457"/>
        <item x="996"/>
        <item x="594"/>
        <item x="1463"/>
        <item x="1348"/>
        <item x="127"/>
        <item x="1010"/>
        <item x="506"/>
        <item x="978"/>
        <item x="1106"/>
        <item x="1522"/>
        <item x="1567"/>
        <item x="453"/>
        <item x="493"/>
        <item x="889"/>
        <item x="1678"/>
        <item x="690"/>
        <item x="101"/>
        <item x="1518"/>
        <item x="1240"/>
        <item x="1623"/>
        <item x="826"/>
        <item x="1524"/>
        <item x="1149"/>
        <item x="19"/>
        <item x="1162"/>
        <item x="334"/>
        <item x="755"/>
        <item x="1220"/>
        <item x="1003"/>
        <item x="1159"/>
        <item x="471"/>
        <item x="927"/>
        <item x="319"/>
        <item x="559"/>
        <item x="549"/>
        <item x="205"/>
        <item x="379"/>
        <item x="1086"/>
        <item x="1748"/>
        <item x="1494"/>
        <item x="1680"/>
        <item x="1227"/>
        <item x="712"/>
        <item x="1658"/>
        <item x="1145"/>
        <item x="184"/>
        <item x="178"/>
        <item x="450"/>
        <item x="1013"/>
        <item x="203"/>
        <item x="1450"/>
        <item x="537"/>
        <item x="1429"/>
        <item x="266"/>
        <item x="470"/>
        <item x="181"/>
        <item x="1631"/>
        <item x="1309"/>
        <item x="465"/>
        <item x="1263"/>
        <item x="1650"/>
        <item x="1789"/>
        <item x="1560"/>
        <item x="1729"/>
        <item x="1183"/>
        <item x="547"/>
        <item x="1513"/>
        <item x="707"/>
        <item x="1217"/>
        <item x="974"/>
        <item x="1499"/>
        <item x="1684"/>
        <item x="155"/>
        <item x="1534"/>
        <item x="633"/>
        <item x="560"/>
        <item x="1374"/>
        <item x="1694"/>
        <item x="1601"/>
        <item x="1421"/>
        <item x="116"/>
        <item x="129"/>
        <item x="1063"/>
        <item x="1169"/>
        <item x="878"/>
        <item x="1773"/>
        <item x="1363"/>
        <item x="147"/>
        <item x="577"/>
        <item x="1719"/>
        <item x="1157"/>
        <item x="1033"/>
        <item x="768"/>
        <item x="838"/>
        <item x="1759"/>
        <item x="115"/>
        <item x="657"/>
        <item x="1122"/>
        <item x="723"/>
        <item x="720"/>
        <item x="481"/>
        <item x="1568"/>
        <item x="1585"/>
        <item x="1099"/>
        <item x="1783"/>
        <item x="1370"/>
        <item x="1710"/>
        <item x="741"/>
        <item x="1465"/>
        <item x="1762"/>
        <item x="1510"/>
        <item x="230"/>
        <item x="128"/>
        <item x="813"/>
        <item x="1511"/>
        <item x="1293"/>
        <item x="586"/>
        <item x="285"/>
        <item x="112"/>
        <item x="640"/>
        <item x="946"/>
        <item x="1660"/>
        <item x="1223"/>
        <item x="811"/>
        <item x="784"/>
        <item x="1118"/>
        <item x="647"/>
        <item x="200"/>
        <item x="1611"/>
        <item x="1670"/>
        <item x="1781"/>
        <item x="1058"/>
        <item x="590"/>
        <item x="275"/>
        <item x="625"/>
        <item x="667"/>
        <item x="1482"/>
        <item x="1328"/>
        <item x="196"/>
        <item x="894"/>
        <item x="500"/>
        <item x="1012"/>
        <item x="347"/>
        <item x="1195"/>
        <item x="1446"/>
        <item x="1448"/>
        <item x="1074"/>
        <item x="717"/>
        <item x="473"/>
        <item x="681"/>
        <item x="1630"/>
        <item x="52"/>
        <item x="41"/>
        <item x="1662"/>
        <item x="489"/>
        <item x="96"/>
        <item x="1411"/>
        <item x="1480"/>
        <item x="1077"/>
        <item x="1716"/>
        <item x="280"/>
        <item x="984"/>
        <item x="119"/>
        <item x="1028"/>
        <item x="338"/>
        <item x="1379"/>
        <item x="1707"/>
        <item x="469"/>
        <item x="1495"/>
        <item x="1736"/>
        <item x="729"/>
        <item x="1042"/>
        <item x="1256"/>
        <item x="1655"/>
        <item x="1612"/>
        <item x="795"/>
        <item x="301"/>
        <item x="1683"/>
        <item x="134"/>
        <item x="1595"/>
        <item x="121"/>
        <item x="703"/>
        <item x="1654"/>
        <item x="269"/>
        <item x="435"/>
        <item x="1735"/>
        <item x="75"/>
        <item x="289"/>
        <item x="419"/>
        <item x="1121"/>
        <item x="1274"/>
        <item x="93"/>
        <item x="763"/>
        <item x="1483"/>
        <item x="1032"/>
        <item x="60"/>
        <item x="1272"/>
        <item x="1372"/>
        <item x="1396"/>
        <item x="1000"/>
        <item x="1754"/>
        <item x="407"/>
        <item t="default"/>
      </items>
    </pivotField>
    <pivotField showAll="0"/>
    <pivotField showAll="0">
      <items count="5">
        <item x="1"/>
        <item x="2"/>
        <item x="3"/>
        <item x="0"/>
        <item t="default"/>
      </items>
    </pivotField>
    <pivotField axis="axisPage" dataField="1" multipleItemSelectionAllowed="1" showAll="0">
      <items count="6">
        <item x="0"/>
        <item x="3"/>
        <item x="2"/>
        <item x="4"/>
        <item x="1"/>
        <item t="default"/>
      </items>
    </pivotField>
  </pivotFields>
  <rowFields count="1">
    <field x="3"/>
  </rowFields>
  <rowItems count="5">
    <i>
      <x/>
    </i>
    <i>
      <x v="2"/>
    </i>
    <i>
      <x v="3"/>
    </i>
    <i>
      <x v="1"/>
    </i>
    <i>
      <x v="4"/>
    </i>
  </rowItems>
  <colItems count="1">
    <i/>
  </colItems>
  <pageFields count="1">
    <pageField fld="12" hier="-1"/>
  </pageFields>
  <dataFields count="1">
    <dataField name="Count of Customer_Satisfaction" fld="12" subtotal="count" baseField="3" baseItem="0"/>
  </dataFields>
  <formats count="1">
    <format dxfId="2">
      <pivotArea outline="0" collapsedLevelsAreSubtotals="1" fieldPosition="0"/>
    </format>
  </formats>
  <chartFormats count="3">
    <chartFormat chart="6"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 chart="12"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983943C-F640-4C21-9289-C150EA2EC99E}" name="PivotTable3"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2">
  <location ref="B58:C78" firstHeaderRow="1" firstDataRow="1" firstDataCol="1"/>
  <pivotFields count="13">
    <pivotField showAll="0"/>
    <pivotField showAll="0"/>
    <pivotField numFmtId="14" showAll="0"/>
    <pivotField showAll="0">
      <items count="6">
        <item x="1"/>
        <item x="2"/>
        <item x="0"/>
        <item x="3"/>
        <item x="4"/>
        <item t="default"/>
      </items>
    </pivotField>
    <pivotField showAll="0"/>
    <pivotField axis="axisRow" showAll="0" sortType="descending">
      <items count="5">
        <item x="3"/>
        <item x="1"/>
        <item x="0"/>
        <item x="2"/>
        <item t="default"/>
      </items>
      <autoSortScope>
        <pivotArea dataOnly="0" outline="0" fieldPosition="0">
          <references count="1">
            <reference field="4294967294" count="1" selected="0">
              <x v="0"/>
            </reference>
          </references>
        </pivotArea>
      </autoSortScope>
    </pivotField>
    <pivotField axis="axisRow" showAll="0">
      <items count="5">
        <item x="2"/>
        <item x="3"/>
        <item x="0"/>
        <item x="1"/>
        <item t="default"/>
      </items>
    </pivotField>
    <pivotField showAll="0"/>
    <pivotField showAll="0"/>
    <pivotField dataField="1" showAll="0">
      <items count="1793">
        <item x="270"/>
        <item x="1238"/>
        <item x="425"/>
        <item x="451"/>
        <item x="785"/>
        <item x="1435"/>
        <item x="1294"/>
        <item x="636"/>
        <item x="1606"/>
        <item x="989"/>
        <item x="410"/>
        <item x="1160"/>
        <item x="849"/>
        <item x="432"/>
        <item x="1416"/>
        <item x="1767"/>
        <item x="132"/>
        <item x="1563"/>
        <item x="605"/>
        <item x="1107"/>
        <item x="1688"/>
        <item x="645"/>
        <item x="906"/>
        <item x="1535"/>
        <item x="165"/>
        <item x="782"/>
        <item x="1768"/>
        <item x="1772"/>
        <item x="103"/>
        <item x="194"/>
        <item x="860"/>
        <item x="220"/>
        <item x="1637"/>
        <item x="1711"/>
        <item x="1583"/>
        <item x="960"/>
        <item x="1251"/>
        <item x="227"/>
        <item x="1071"/>
        <item x="440"/>
        <item x="1176"/>
        <item x="512"/>
        <item x="438"/>
        <item x="988"/>
        <item x="1331"/>
        <item x="629"/>
        <item x="100"/>
        <item x="1137"/>
        <item x="819"/>
        <item x="1718"/>
        <item x="760"/>
        <item x="694"/>
        <item x="1146"/>
        <item x="597"/>
        <item x="5"/>
        <item x="677"/>
        <item x="1685"/>
        <item x="689"/>
        <item x="1364"/>
        <item x="614"/>
        <item x="861"/>
        <item x="494"/>
        <item x="823"/>
        <item x="649"/>
        <item x="1104"/>
        <item x="1114"/>
        <item x="612"/>
        <item x="648"/>
        <item x="871"/>
        <item x="32"/>
        <item x="749"/>
        <item x="1532"/>
        <item x="962"/>
        <item x="935"/>
        <item x="908"/>
        <item x="876"/>
        <item x="921"/>
        <item x="1690"/>
        <item x="408"/>
        <item x="276"/>
        <item x="243"/>
        <item x="358"/>
        <item x="1142"/>
        <item x="1401"/>
        <item x="89"/>
        <item x="812"/>
        <item x="825"/>
        <item x="863"/>
        <item x="1355"/>
        <item x="1432"/>
        <item x="611"/>
        <item x="890"/>
        <item x="1041"/>
        <item x="1554"/>
        <item x="991"/>
        <item x="953"/>
        <item x="631"/>
        <item x="515"/>
        <item x="1266"/>
        <item x="1202"/>
        <item x="957"/>
        <item x="1453"/>
        <item x="1395"/>
        <item x="815"/>
        <item x="1599"/>
        <item x="11"/>
        <item x="6"/>
        <item x="68"/>
        <item x="990"/>
        <item x="1129"/>
        <item x="1278"/>
        <item x="375"/>
        <item x="803"/>
        <item x="1292"/>
        <item x="584"/>
        <item x="1275"/>
        <item x="108"/>
        <item x="993"/>
        <item x="396"/>
        <item x="1345"/>
        <item x="1597"/>
        <item x="505"/>
        <item x="1065"/>
        <item x="283"/>
        <item x="669"/>
        <item x="91"/>
        <item x="663"/>
        <item x="1180"/>
        <item x="1300"/>
        <item x="1391"/>
        <item x="1562"/>
        <item x="759"/>
        <item x="1167"/>
        <item x="1185"/>
        <item x="854"/>
        <item x="325"/>
        <item x="88"/>
        <item x="920"/>
        <item x="313"/>
        <item x="64"/>
        <item x="1695"/>
        <item x="630"/>
        <item x="977"/>
        <item x="131"/>
        <item x="466"/>
        <item x="411"/>
        <item x="1375"/>
        <item x="1466"/>
        <item x="458"/>
        <item x="478"/>
        <item x="1769"/>
        <item x="1645"/>
        <item x="623"/>
        <item x="1646"/>
        <item x="239"/>
        <item x="1476"/>
        <item x="1553"/>
        <item x="1088"/>
        <item x="472"/>
        <item x="1219"/>
        <item x="130"/>
        <item x="758"/>
        <item x="1200"/>
        <item x="1280"/>
        <item x="1165"/>
        <item x="632"/>
        <item x="1515"/>
        <item x="1603"/>
        <item x="947"/>
        <item x="1173"/>
        <item x="1765"/>
        <item x="997"/>
        <item x="1187"/>
        <item x="938"/>
        <item x="721"/>
        <item x="192"/>
        <item x="658"/>
        <item x="1727"/>
        <item x="149"/>
        <item x="1473"/>
        <item x="526"/>
        <item x="34"/>
        <item x="460"/>
        <item x="1264"/>
        <item x="1161"/>
        <item x="779"/>
        <item x="441"/>
        <item x="1341"/>
        <item x="963"/>
        <item x="1709"/>
        <item x="1586"/>
        <item x="692"/>
        <item x="1443"/>
        <item x="932"/>
        <item x="1026"/>
        <item x="1030"/>
        <item x="1705"/>
        <item x="1614"/>
        <item x="641"/>
        <item x="1322"/>
        <item x="1778"/>
        <item x="7"/>
        <item x="705"/>
        <item x="945"/>
        <item x="144"/>
        <item x="1117"/>
        <item x="86"/>
        <item x="1007"/>
        <item x="750"/>
        <item x="1388"/>
        <item x="583"/>
        <item x="474"/>
        <item x="716"/>
        <item x="268"/>
        <item x="26"/>
        <item x="18"/>
        <item x="488"/>
        <item x="1720"/>
        <item x="1425"/>
        <item x="259"/>
        <item x="538"/>
        <item x="789"/>
        <item x="1298"/>
        <item x="1505"/>
        <item x="1589"/>
        <item x="1182"/>
        <item x="695"/>
        <item x="1696"/>
        <item x="652"/>
        <item x="202"/>
        <item x="238"/>
        <item x="392"/>
        <item x="1458"/>
        <item x="1426"/>
        <item x="531"/>
        <item x="542"/>
        <item x="1757"/>
        <item x="580"/>
        <item x="830"/>
        <item x="482"/>
        <item x="697"/>
        <item x="1478"/>
        <item x="272"/>
        <item x="1029"/>
        <item x="1234"/>
        <item x="403"/>
        <item x="185"/>
        <item x="1549"/>
        <item x="904"/>
        <item x="1135"/>
        <item x="1163"/>
        <item x="809"/>
        <item x="1277"/>
        <item x="1312"/>
        <item x="979"/>
        <item x="1525"/>
        <item x="514"/>
        <item x="429"/>
        <item x="348"/>
        <item x="827"/>
        <item x="951"/>
        <item x="952"/>
        <item x="156"/>
        <item x="1659"/>
        <item x="696"/>
        <item x="1686"/>
        <item x="881"/>
        <item x="1156"/>
        <item x="754"/>
        <item x="288"/>
        <item x="1153"/>
        <item x="1608"/>
        <item x="508"/>
        <item x="1343"/>
        <item x="1546"/>
        <item x="940"/>
        <item x="566"/>
        <item x="362"/>
        <item x="1582"/>
        <item x="627"/>
        <item x="415"/>
        <item x="1140"/>
        <item x="1651"/>
        <item x="527"/>
        <item x="1570"/>
        <item x="462"/>
        <item x="967"/>
        <item x="775"/>
        <item x="1740"/>
        <item x="51"/>
        <item x="617"/>
        <item x="304"/>
        <item x="1545"/>
        <item x="511"/>
        <item x="1456"/>
        <item x="448"/>
        <item x="634"/>
        <item x="1151"/>
        <item x="1352"/>
        <item x="351"/>
        <item x="1066"/>
        <item x="1120"/>
        <item x="1002"/>
        <item x="1258"/>
        <item x="47"/>
        <item x="387"/>
        <item x="574"/>
        <item x="344"/>
        <item x="1203"/>
        <item x="745"/>
        <item x="1600"/>
        <item x="518"/>
        <item x="1602"/>
        <item x="602"/>
        <item x="163"/>
        <item x="1620"/>
        <item x="1021"/>
        <item x="250"/>
        <item x="1191"/>
        <item x="1442"/>
        <item x="1"/>
        <item x="104"/>
        <item x="1561"/>
        <item x="1315"/>
        <item x="525"/>
        <item x="943"/>
        <item x="98"/>
        <item x="874"/>
        <item x="1237"/>
        <item x="1024"/>
        <item x="354"/>
        <item x="1576"/>
        <item x="1154"/>
        <item x="477"/>
        <item x="35"/>
        <item x="1640"/>
        <item x="148"/>
        <item x="12"/>
        <item x="399"/>
        <item x="418"/>
        <item x="447"/>
        <item x="1419"/>
        <item x="1700"/>
        <item x="1493"/>
        <item x="1481"/>
        <item x="1550"/>
        <item x="902"/>
        <item x="195"/>
        <item x="1761"/>
        <item x="555"/>
        <item x="475"/>
        <item x="885"/>
        <item x="1734"/>
        <item x="1201"/>
        <item x="424"/>
        <item x="1152"/>
        <item x="1103"/>
        <item x="1409"/>
        <item x="1739"/>
        <item x="1652"/>
        <item x="294"/>
        <item x="1732"/>
        <item x="896"/>
        <item x="1531"/>
        <item x="404"/>
        <item x="254"/>
        <item x="1018"/>
        <item x="97"/>
        <item x="1081"/>
        <item x="394"/>
        <item x="207"/>
        <item x="206"/>
        <item x="215"/>
        <item x="77"/>
        <item x="853"/>
        <item x="433"/>
        <item x="1431"/>
        <item x="1548"/>
        <item x="479"/>
        <item x="1596"/>
        <item x="562"/>
        <item x="1434"/>
        <item x="1681"/>
        <item x="427"/>
        <item x="1668"/>
        <item x="1285"/>
        <item x="1035"/>
        <item x="1517"/>
        <item x="1674"/>
        <item x="1643"/>
        <item x="54"/>
        <item x="110"/>
        <item x="467"/>
        <item x="994"/>
        <item x="1398"/>
        <item x="1198"/>
        <item x="258"/>
        <item x="887"/>
        <item x="1184"/>
        <item x="117"/>
        <item x="1771"/>
        <item x="564"/>
        <item x="1216"/>
        <item x="1254"/>
        <item x="123"/>
        <item x="1350"/>
        <item x="777"/>
        <item x="217"/>
        <item x="1055"/>
        <item x="699"/>
        <item x="1454"/>
        <item x="1638"/>
        <item x="377"/>
        <item x="17"/>
        <item x="1533"/>
        <item x="1249"/>
        <item x="1455"/>
        <item x="618"/>
        <item x="46"/>
        <item x="1758"/>
        <item x="1605"/>
        <item x="528"/>
        <item x="501"/>
        <item x="273"/>
        <item x="1244"/>
        <item x="1726"/>
        <item x="14"/>
        <item x="539"/>
        <item x="216"/>
        <item x="767"/>
        <item x="332"/>
        <item x="1702"/>
        <item x="1780"/>
        <item x="152"/>
        <item x="221"/>
        <item x="1136"/>
        <item x="762"/>
        <item x="1281"/>
        <item x="882"/>
        <item x="1414"/>
        <item x="1085"/>
        <item x="1699"/>
        <item x="1317"/>
        <item x="1750"/>
        <item x="744"/>
        <item x="1656"/>
        <item x="1428"/>
        <item x="1230"/>
        <item x="955"/>
        <item x="548"/>
        <item x="23"/>
        <item x="901"/>
        <item x="923"/>
        <item x="578"/>
        <item x="918"/>
        <item x="1785"/>
        <item x="199"/>
        <item x="1215"/>
        <item x="1728"/>
        <item x="36"/>
        <item x="601"/>
        <item x="1763"/>
        <item x="1047"/>
        <item x="81"/>
        <item x="1043"/>
        <item x="1359"/>
        <item x="1730"/>
        <item x="1725"/>
        <item x="1270"/>
        <item x="883"/>
        <item x="1228"/>
        <item x="619"/>
        <item x="1054"/>
        <item x="1267"/>
        <item x="740"/>
        <item x="237"/>
        <item x="1486"/>
        <item x="655"/>
        <item x="700"/>
        <item x="753"/>
        <item x="70"/>
        <item x="835"/>
        <item x="361"/>
        <item x="1091"/>
        <item x="1788"/>
        <item x="626"/>
        <item x="769"/>
        <item x="1090"/>
        <item x="752"/>
        <item x="169"/>
        <item x="1039"/>
        <item x="1349"/>
        <item x="1190"/>
        <item x="928"/>
        <item x="1676"/>
        <item x="1698"/>
        <item x="312"/>
        <item x="434"/>
        <item x="10"/>
        <item x="374"/>
        <item x="1282"/>
        <item x="653"/>
        <item x="524"/>
        <item x="1503"/>
        <item x="145"/>
        <item x="1064"/>
        <item x="1775"/>
        <item x="190"/>
        <item x="1487"/>
        <item x="1427"/>
        <item x="219"/>
        <item x="174"/>
        <item x="1093"/>
        <item x="262"/>
        <item x="263"/>
        <item x="454"/>
        <item x="1691"/>
        <item x="738"/>
        <item x="1467"/>
        <item x="1617"/>
        <item x="535"/>
        <item x="598"/>
        <item x="1413"/>
        <item x="1470"/>
        <item x="1123"/>
        <item x="421"/>
        <item x="56"/>
        <item x="1536"/>
        <item x="314"/>
        <item x="1040"/>
        <item x="284"/>
        <item x="1181"/>
        <item x="639"/>
        <item x="1069"/>
        <item x="398"/>
        <item x="1301"/>
        <item x="798"/>
        <item x="21"/>
        <item x="620"/>
        <item x="895"/>
        <item x="802"/>
        <item x="1011"/>
        <item x="670"/>
        <item x="1673"/>
        <item x="552"/>
        <item x="355"/>
        <item x="1260"/>
        <item x="868"/>
        <item x="252"/>
        <item x="16"/>
        <item x="765"/>
        <item x="1712"/>
        <item x="794"/>
        <item x="1014"/>
        <item x="456"/>
        <item x="970"/>
        <item x="1403"/>
        <item x="1776"/>
        <item x="1001"/>
        <item x="992"/>
        <item x="949"/>
        <item x="585"/>
        <item x="198"/>
        <item x="985"/>
        <item x="72"/>
        <item x="732"/>
        <item x="39"/>
        <item x="1262"/>
        <item x="1675"/>
        <item x="719"/>
        <item x="1056"/>
        <item x="345"/>
        <item x="151"/>
        <item x="1464"/>
        <item x="67"/>
        <item x="1239"/>
        <item x="718"/>
        <item x="1627"/>
        <item x="1208"/>
        <item x="588"/>
        <item x="1108"/>
        <item x="1138"/>
        <item x="1594"/>
        <item x="154"/>
        <item x="1246"/>
        <item x="1189"/>
        <item x="1722"/>
        <item x="543"/>
        <item x="167"/>
        <item x="1175"/>
        <item x="1591"/>
        <item x="1790"/>
        <item x="201"/>
        <item x="1027"/>
        <item x="172"/>
        <item x="642"/>
        <item x="1477"/>
        <item x="1744"/>
        <item x="191"/>
        <item x="380"/>
        <item x="1037"/>
        <item x="939"/>
        <item x="839"/>
        <item x="1556"/>
        <item x="1196"/>
        <item x="966"/>
        <item x="180"/>
        <item x="1743"/>
        <item x="140"/>
        <item x="582"/>
        <item x="796"/>
        <item x="781"/>
        <item x="1512"/>
        <item x="1235"/>
        <item x="1224"/>
        <item x="1334"/>
        <item x="736"/>
        <item x="1657"/>
        <item x="406"/>
        <item x="1111"/>
        <item x="431"/>
        <item x="968"/>
        <item x="226"/>
        <item x="546"/>
        <item x="1632"/>
        <item x="1407"/>
        <item x="722"/>
        <item x="635"/>
        <item x="1474"/>
        <item x="1326"/>
        <item x="1385"/>
        <item x="822"/>
        <item x="1178"/>
        <item x="1291"/>
        <item x="1284"/>
        <item x="1247"/>
        <item x="1424"/>
        <item x="550"/>
        <item x="305"/>
        <item x="1404"/>
        <item x="1059"/>
        <item x="1102"/>
        <item x="851"/>
        <item x="821"/>
        <item x="1362"/>
        <item x="1188"/>
        <item x="31"/>
        <item x="267"/>
        <item x="1444"/>
        <item x="1438"/>
        <item x="1132"/>
        <item x="38"/>
        <item x="417"/>
        <item x="780"/>
        <item x="751"/>
        <item x="1034"/>
        <item x="1665"/>
        <item x="1412"/>
        <item x="330"/>
        <item x="748"/>
        <item x="1622"/>
        <item x="919"/>
        <item x="78"/>
        <item x="1113"/>
        <item x="942"/>
        <item x="1521"/>
        <item x="1210"/>
        <item x="772"/>
        <item x="1527"/>
        <item x="855"/>
        <item x="490"/>
        <item x="1672"/>
        <item x="660"/>
        <item x="188"/>
        <item x="1489"/>
        <item x="27"/>
        <item x="1199"/>
        <item x="607"/>
        <item x="553"/>
        <item x="297"/>
        <item x="698"/>
        <item x="662"/>
        <item x="1386"/>
        <item x="650"/>
        <item x="1325"/>
        <item x="1296"/>
        <item x="495"/>
        <item x="914"/>
        <item x="492"/>
        <item x="600"/>
        <item x="1194"/>
        <item x="279"/>
        <item x="164"/>
        <item x="193"/>
        <item x="311"/>
        <item x="604"/>
        <item x="898"/>
        <item x="85"/>
        <item x="247"/>
        <item x="656"/>
        <item x="1127"/>
        <item x="1004"/>
        <item x="1406"/>
        <item x="382"/>
        <item x="1302"/>
        <item x="766"/>
        <item x="1116"/>
        <item x="680"/>
        <item x="1261"/>
        <item x="320"/>
        <item x="157"/>
        <item x="372"/>
        <item x="1248"/>
        <item x="982"/>
        <item x="916"/>
        <item x="865"/>
        <item x="249"/>
        <item x="1514"/>
        <item x="1105"/>
        <item x="321"/>
        <item x="1171"/>
        <item x="1578"/>
        <item x="158"/>
        <item x="58"/>
        <item x="1067"/>
        <item x="296"/>
        <item x="522"/>
        <item x="884"/>
        <item x="1571"/>
        <item x="983"/>
        <item x="1320"/>
        <item x="850"/>
        <item x="1358"/>
        <item x="972"/>
        <item x="575"/>
        <item x="1048"/>
        <item x="43"/>
        <item x="1273"/>
        <item x="554"/>
        <item x="1211"/>
        <item x="368"/>
        <item x="384"/>
        <item x="1365"/>
        <item x="234"/>
        <item x="1422"/>
        <item x="1760"/>
        <item x="496"/>
        <item x="1625"/>
        <item x="771"/>
        <item x="1347"/>
        <item x="422"/>
        <item x="1666"/>
        <item x="1084"/>
        <item x="1097"/>
        <item x="1472"/>
        <item x="120"/>
        <item x="1770"/>
        <item x="1308"/>
        <item x="1144"/>
        <item x="571"/>
        <item x="747"/>
        <item x="1552"/>
        <item x="852"/>
        <item x="1225"/>
        <item x="1038"/>
        <item x="397"/>
        <item x="726"/>
        <item x="873"/>
        <item x="107"/>
        <item x="1496"/>
        <item x="774"/>
        <item x="1148"/>
        <item x="483"/>
        <item x="1303"/>
        <item x="223"/>
        <item x="569"/>
        <item x="1313"/>
        <item x="567"/>
        <item x="666"/>
        <item x="603"/>
        <item x="958"/>
        <item x="50"/>
        <item x="359"/>
        <item x="711"/>
        <item x="498"/>
        <item x="1310"/>
        <item x="59"/>
        <item x="1566"/>
        <item x="1462"/>
        <item x="1469"/>
        <item x="1663"/>
        <item x="558"/>
        <item x="1075"/>
        <item x="257"/>
        <item x="315"/>
        <item x="845"/>
        <item x="1557"/>
        <item x="491"/>
        <item x="1265"/>
        <item x="540"/>
        <item x="981"/>
        <item x="1565"/>
        <item x="1147"/>
        <item x="599"/>
        <item x="388"/>
        <item x="905"/>
        <item x="1506"/>
        <item x="141"/>
        <item x="337"/>
        <item x="713"/>
        <item x="246"/>
        <item x="1540"/>
        <item x="464"/>
        <item x="1460"/>
        <item x="318"/>
        <item x="1369"/>
        <item x="278"/>
        <item x="1544"/>
        <item x="1384"/>
        <item x="1649"/>
        <item x="1005"/>
        <item x="1706"/>
        <item x="94"/>
        <item x="1749"/>
        <item x="1564"/>
        <item x="1283"/>
        <item x="1213"/>
        <item x="1471"/>
        <item x="816"/>
        <item x="82"/>
        <item x="231"/>
        <item x="146"/>
        <item x="1479"/>
        <item x="405"/>
        <item x="593"/>
        <item x="925"/>
        <item x="352"/>
        <item x="1340"/>
        <item x="956"/>
        <item x="964"/>
        <item x="1538"/>
        <item x="911"/>
        <item x="880"/>
        <item x="1006"/>
        <item x="356"/>
        <item x="1756"/>
        <item x="534"/>
        <item x="610"/>
        <item x="841"/>
        <item x="836"/>
        <item x="183"/>
        <item x="739"/>
        <item x="1468"/>
        <item x="1141"/>
        <item x="897"/>
        <item x="1507"/>
        <item x="702"/>
        <item x="95"/>
        <item x="1245"/>
        <item x="114"/>
        <item x="1166"/>
        <item x="1621"/>
        <item x="208"/>
        <item x="1689"/>
        <item x="153"/>
        <item x="160"/>
        <item x="843"/>
        <item x="499"/>
        <item x="1519"/>
        <item x="369"/>
        <item x="1420"/>
        <item x="513"/>
        <item x="1036"/>
        <item x="810"/>
        <item x="1031"/>
        <item x="1269"/>
        <item x="389"/>
        <item x="730"/>
        <item x="182"/>
        <item x="1715"/>
        <item x="913"/>
        <item x="529"/>
        <item x="724"/>
        <item x="1299"/>
        <item x="793"/>
        <item x="3"/>
        <item x="1573"/>
        <item x="1542"/>
        <item x="1100"/>
        <item x="929"/>
        <item x="1697"/>
        <item x="1072"/>
        <item x="1635"/>
        <item x="1344"/>
        <item x="327"/>
        <item x="797"/>
        <item x="673"/>
        <item x="455"/>
        <item x="1338"/>
        <item x="370"/>
        <item x="1547"/>
        <item x="44"/>
        <item x="1418"/>
        <item x="1475"/>
        <item x="664"/>
        <item x="1452"/>
        <item x="954"/>
        <item x="449"/>
        <item x="166"/>
        <item x="1232"/>
        <item x="277"/>
        <item x="168"/>
        <item x="1671"/>
        <item x="135"/>
        <item x="893"/>
        <item x="1400"/>
        <item x="687"/>
        <item x="29"/>
        <item x="124"/>
        <item x="1311"/>
        <item x="353"/>
        <item x="858"/>
        <item x="948"/>
        <item x="423"/>
        <item x="1179"/>
        <item x="1598"/>
        <item x="969"/>
        <item x="271"/>
        <item x="973"/>
        <item x="684"/>
        <item x="386"/>
        <item x="179"/>
        <item x="1016"/>
        <item x="1079"/>
        <item x="875"/>
        <item x="133"/>
        <item x="1206"/>
        <item x="1738"/>
        <item x="413"/>
        <item x="20"/>
        <item x="343"/>
        <item x="222"/>
        <item x="1231"/>
        <item x="1782"/>
        <item x="1380"/>
        <item x="608"/>
        <item x="109"/>
        <item x="73"/>
        <item x="364"/>
        <item x="1339"/>
        <item x="1371"/>
        <item x="1295"/>
        <item x="545"/>
        <item x="1324"/>
        <item x="381"/>
        <item x="1130"/>
        <item x="212"/>
        <item x="742"/>
        <item x="678"/>
        <item x="1125"/>
        <item x="1307"/>
        <item x="1218"/>
        <item x="400"/>
        <item x="1306"/>
        <item x="229"/>
        <item x="1537"/>
        <item x="300"/>
        <item x="891"/>
        <item x="1061"/>
        <item x="756"/>
        <item x="240"/>
        <item x="1504"/>
        <item x="476"/>
        <item x="701"/>
        <item x="933"/>
        <item x="1314"/>
        <item x="1253"/>
        <item x="936"/>
        <item x="1714"/>
        <item x="857"/>
        <item x="998"/>
        <item x="1368"/>
        <item x="360"/>
        <item x="1485"/>
        <item x="565"/>
        <item x="177"/>
        <item x="1207"/>
        <item x="1174"/>
        <item x="1624"/>
        <item x="1498"/>
        <item x="209"/>
        <item x="1197"/>
        <item x="1068"/>
        <item x="530"/>
        <item x="1110"/>
        <item x="1316"/>
        <item x="323"/>
        <item x="786"/>
        <item x="442"/>
        <item x="691"/>
        <item x="1268"/>
        <item x="892"/>
        <item x="265"/>
        <item x="439"/>
        <item x="976"/>
        <item x="331"/>
        <item x="1593"/>
        <item x="1289"/>
        <item x="224"/>
        <item x="1618"/>
        <item x="572"/>
        <item x="326"/>
        <item x="4"/>
        <item x="1526"/>
        <item x="1746"/>
        <item x="1777"/>
        <item x="791"/>
        <item x="1774"/>
        <item x="1558"/>
        <item x="1357"/>
        <item x="1128"/>
        <item x="1333"/>
        <item x="1501"/>
        <item x="733"/>
        <item x="1025"/>
        <item x="1581"/>
        <item x="1579"/>
        <item x="638"/>
        <item x="69"/>
        <item x="1257"/>
        <item x="1397"/>
        <item x="1577"/>
        <item x="290"/>
        <item x="869"/>
        <item x="1492"/>
        <item x="1053"/>
        <item x="204"/>
        <item x="328"/>
        <item x="322"/>
        <item x="683"/>
        <item x="105"/>
        <item x="521"/>
        <item x="1682"/>
        <item x="1046"/>
        <item x="926"/>
        <item x="1209"/>
        <item x="1408"/>
        <item x="253"/>
        <item x="1049"/>
        <item x="376"/>
        <item x="1361"/>
        <item x="1193"/>
        <item x="57"/>
        <item x="213"/>
        <item x="959"/>
        <item x="675"/>
        <item x="1439"/>
        <item x="665"/>
        <item x="1653"/>
        <item x="551"/>
        <item x="1449"/>
        <item x="1459"/>
        <item x="487"/>
        <item x="1389"/>
        <item x="1405"/>
        <item x="773"/>
        <item x="143"/>
        <item x="1356"/>
        <item x="1610"/>
        <item x="214"/>
        <item x="142"/>
        <item x="139"/>
        <item x="1784"/>
        <item x="242"/>
        <item x="228"/>
        <item x="509"/>
        <item x="1367"/>
        <item x="339"/>
        <item x="1335"/>
        <item x="686"/>
        <item x="1628"/>
        <item x="1423"/>
        <item x="30"/>
        <item x="414"/>
        <item x="459"/>
        <item x="934"/>
        <item x="616"/>
        <item x="1242"/>
        <item x="236"/>
        <item x="437"/>
        <item x="519"/>
        <item x="1051"/>
        <item x="1742"/>
        <item x="866"/>
        <item x="1101"/>
        <item x="1616"/>
        <item x="409"/>
        <item x="1354"/>
        <item x="817"/>
        <item x="1607"/>
        <item x="1555"/>
        <item x="520"/>
        <item x="1233"/>
        <item x="912"/>
        <item x="561"/>
        <item x="1172"/>
        <item x="1394"/>
        <item x="61"/>
        <item x="1062"/>
        <item x="924"/>
        <item x="1572"/>
        <item x="1569"/>
        <item x="66"/>
        <item x="1186"/>
        <item x="111"/>
        <item x="999"/>
        <item x="1382"/>
        <item x="818"/>
        <item x="950"/>
        <item x="412"/>
        <item x="1502"/>
        <item x="1329"/>
        <item x="596"/>
        <item x="42"/>
        <item x="444"/>
        <item x="90"/>
        <item x="1158"/>
        <item x="679"/>
        <item x="1528"/>
        <item x="757"/>
        <item x="661"/>
        <item x="688"/>
        <item x="971"/>
        <item x="1751"/>
        <item x="1619"/>
        <item x="1626"/>
        <item x="840"/>
        <item x="1440"/>
        <item x="523"/>
        <item x="1060"/>
        <item x="651"/>
        <item x="644"/>
        <item x="1717"/>
        <item x="1393"/>
        <item x="643"/>
        <item x="801"/>
        <item x="420"/>
        <item x="245"/>
        <item x="615"/>
        <item x="385"/>
        <item x="395"/>
        <item x="1212"/>
        <item x="1076"/>
        <item x="390"/>
        <item x="1109"/>
        <item x="1373"/>
        <item x="808"/>
        <item x="788"/>
        <item x="8"/>
        <item x="842"/>
        <item x="1286"/>
        <item x="274"/>
        <item x="1112"/>
        <item x="309"/>
        <item x="915"/>
        <item x="1205"/>
        <item x="907"/>
        <item x="668"/>
        <item x="1721"/>
        <item x="1336"/>
        <item x="378"/>
        <item x="0"/>
        <item x="1588"/>
        <item x="401"/>
        <item x="1457"/>
        <item x="1441"/>
        <item x="281"/>
        <item x="961"/>
        <item x="682"/>
        <item x="1745"/>
        <item x="1087"/>
        <item x="1164"/>
        <item x="728"/>
        <item x="674"/>
        <item x="468"/>
        <item x="333"/>
        <item x="587"/>
        <item x="1017"/>
        <item x="591"/>
        <item x="1415"/>
        <item x="568"/>
        <item x="1133"/>
        <item x="1667"/>
        <item x="9"/>
        <item x="79"/>
        <item x="909"/>
        <item x="1497"/>
        <item x="256"/>
        <item x="317"/>
        <item x="1383"/>
        <item x="532"/>
        <item x="517"/>
        <item x="624"/>
        <item x="197"/>
        <item x="867"/>
        <item x="1346"/>
        <item x="1089"/>
        <item x="503"/>
        <item x="1410"/>
        <item x="244"/>
        <item x="1287"/>
        <item x="965"/>
        <item x="37"/>
        <item x="579"/>
        <item x="944"/>
        <item x="1330"/>
        <item x="1629"/>
        <item x="138"/>
        <item x="329"/>
        <item x="1214"/>
        <item x="1323"/>
        <item x="463"/>
        <item x="799"/>
        <item x="715"/>
        <item x="856"/>
        <item x="1134"/>
        <item x="1753"/>
        <item x="264"/>
        <item x="1392"/>
        <item x="316"/>
        <item x="806"/>
        <item x="708"/>
        <item x="383"/>
        <item x="1390"/>
        <item x="847"/>
        <item x="1764"/>
        <item x="1491"/>
        <item x="485"/>
        <item x="536"/>
        <item x="899"/>
        <item x="846"/>
        <item x="1019"/>
        <item x="393"/>
        <item x="1723"/>
        <item x="461"/>
        <item x="1015"/>
        <item x="1584"/>
        <item x="516"/>
        <item x="570"/>
        <item x="1633"/>
        <item x="829"/>
        <item x="1170"/>
        <item x="987"/>
        <item x="709"/>
        <item x="1445"/>
        <item x="136"/>
        <item x="233"/>
        <item x="480"/>
        <item x="980"/>
        <item x="235"/>
        <item x="672"/>
        <item x="1387"/>
        <item x="1541"/>
        <item x="292"/>
        <item x="170"/>
        <item x="727"/>
        <item x="299"/>
        <item x="1461"/>
        <item x="295"/>
        <item x="189"/>
        <item x="1399"/>
        <item x="367"/>
        <item x="787"/>
        <item x="1447"/>
        <item x="1119"/>
        <item x="1543"/>
        <item x="1747"/>
        <item x="1779"/>
        <item x="783"/>
        <item x="62"/>
        <item x="445"/>
        <item x="844"/>
        <item x="761"/>
        <item x="685"/>
        <item x="1737"/>
        <item x="1500"/>
        <item x="870"/>
        <item x="1437"/>
        <item x="1243"/>
        <item x="1755"/>
        <item x="1304"/>
        <item x="336"/>
        <item x="486"/>
        <item x="1377"/>
        <item x="1590"/>
        <item x="792"/>
        <item x="48"/>
        <item x="122"/>
        <item x="1661"/>
        <item x="1488"/>
        <item x="74"/>
        <item x="1731"/>
        <item x="1226"/>
        <item x="1642"/>
        <item x="1131"/>
        <item x="150"/>
        <item x="176"/>
        <item x="1366"/>
        <item x="1787"/>
        <item x="828"/>
        <item x="53"/>
        <item x="1319"/>
        <item x="1704"/>
        <item x="1766"/>
        <item x="65"/>
        <item x="1644"/>
        <item x="800"/>
        <item x="1724"/>
        <item x="1351"/>
        <item x="1701"/>
        <item x="1402"/>
        <item x="436"/>
        <item x="430"/>
        <item x="931"/>
        <item x="592"/>
        <item x="1327"/>
        <item x="357"/>
        <item x="872"/>
        <item x="1126"/>
        <item x="941"/>
        <item x="363"/>
        <item x="92"/>
        <item x="1530"/>
        <item x="1451"/>
        <item x="1221"/>
        <item x="820"/>
        <item x="1204"/>
        <item x="1276"/>
        <item x="1692"/>
        <item x="391"/>
        <item x="888"/>
        <item x="349"/>
        <item x="1139"/>
        <item x="13"/>
        <item x="533"/>
        <item x="293"/>
        <item x="371"/>
        <item x="595"/>
        <item x="502"/>
        <item x="706"/>
        <item x="710"/>
        <item x="1575"/>
        <item x="1520"/>
        <item x="324"/>
        <item x="373"/>
        <item x="541"/>
        <item x="1664"/>
        <item x="340"/>
        <item x="609"/>
        <item x="1080"/>
        <item x="731"/>
        <item x="187"/>
        <item x="159"/>
        <item x="282"/>
        <item x="778"/>
        <item x="734"/>
        <item x="173"/>
        <item x="735"/>
        <item x="298"/>
        <item x="63"/>
        <item x="1786"/>
        <item x="910"/>
        <item x="307"/>
        <item x="622"/>
        <item x="1318"/>
        <item x="824"/>
        <item x="210"/>
        <item x="1378"/>
        <item x="1297"/>
        <item x="286"/>
        <item x="306"/>
        <item x="504"/>
        <item x="1381"/>
        <item x="1417"/>
        <item x="1430"/>
        <item x="917"/>
        <item x="1082"/>
        <item x="1523"/>
        <item x="576"/>
        <item x="1509"/>
        <item x="1708"/>
        <item x="241"/>
        <item x="859"/>
        <item x="426"/>
        <item x="24"/>
        <item x="848"/>
        <item x="1484"/>
        <item x="1337"/>
        <item x="1094"/>
        <item x="1592"/>
        <item x="1009"/>
        <item x="1008"/>
        <item x="1639"/>
        <item x="986"/>
        <item x="1305"/>
        <item x="814"/>
        <item x="1752"/>
        <item x="106"/>
        <item x="346"/>
        <item x="175"/>
        <item x="654"/>
        <item x="1687"/>
        <item x="1098"/>
        <item x="507"/>
        <item x="260"/>
        <item x="1559"/>
        <item x="1703"/>
        <item x="877"/>
        <item x="33"/>
        <item x="659"/>
        <item x="25"/>
        <item x="1236"/>
        <item x="452"/>
        <item x="225"/>
        <item x="613"/>
        <item x="1192"/>
        <item x="1604"/>
        <item x="1741"/>
        <item x="261"/>
        <item x="1636"/>
        <item x="1052"/>
        <item x="864"/>
        <item x="776"/>
        <item x="1022"/>
        <item x="563"/>
        <item x="1045"/>
        <item x="1677"/>
        <item x="1376"/>
        <item x="137"/>
        <item x="1580"/>
        <item x="764"/>
        <item x="402"/>
        <item x="804"/>
        <item x="1288"/>
        <item x="1222"/>
        <item x="310"/>
        <item x="1290"/>
        <item x="637"/>
        <item x="1641"/>
        <item x="831"/>
        <item x="218"/>
        <item x="1092"/>
        <item x="743"/>
        <item x="1490"/>
        <item x="557"/>
        <item x="1609"/>
        <item x="302"/>
        <item x="1679"/>
        <item x="1168"/>
        <item x="900"/>
        <item x="76"/>
        <item x="1177"/>
        <item x="510"/>
        <item x="1279"/>
        <item x="1124"/>
        <item x="1250"/>
        <item x="930"/>
        <item x="1143"/>
        <item x="171"/>
        <item x="22"/>
        <item x="770"/>
        <item x="308"/>
        <item x="833"/>
        <item x="211"/>
        <item x="497"/>
        <item x="99"/>
        <item x="1634"/>
        <item x="1078"/>
        <item x="186"/>
        <item x="2"/>
        <item x="125"/>
        <item x="837"/>
        <item x="1693"/>
        <item x="484"/>
        <item x="1574"/>
        <item x="1360"/>
        <item x="1791"/>
        <item x="1733"/>
        <item x="834"/>
        <item x="737"/>
        <item x="1070"/>
        <item x="118"/>
        <item x="704"/>
        <item x="628"/>
        <item x="862"/>
        <item x="725"/>
        <item x="80"/>
        <item x="1332"/>
        <item x="350"/>
        <item x="45"/>
        <item x="671"/>
        <item x="255"/>
        <item x="40"/>
        <item x="1023"/>
        <item x="287"/>
        <item x="589"/>
        <item x="84"/>
        <item x="937"/>
        <item x="556"/>
        <item x="162"/>
        <item x="544"/>
        <item x="746"/>
        <item x="922"/>
        <item x="581"/>
        <item x="1615"/>
        <item x="573"/>
        <item x="291"/>
        <item x="790"/>
        <item x="71"/>
        <item x="1255"/>
        <item x="1436"/>
        <item x="1508"/>
        <item x="879"/>
        <item x="1713"/>
        <item x="1648"/>
        <item x="1229"/>
        <item x="1647"/>
        <item x="832"/>
        <item x="995"/>
        <item x="621"/>
        <item x="1096"/>
        <item x="606"/>
        <item x="248"/>
        <item x="714"/>
        <item x="1321"/>
        <item x="1241"/>
        <item x="443"/>
        <item x="1516"/>
        <item x="1587"/>
        <item x="1342"/>
        <item x="1083"/>
        <item x="49"/>
        <item x="805"/>
        <item x="1073"/>
        <item x="102"/>
        <item x="1613"/>
        <item x="693"/>
        <item x="646"/>
        <item x="303"/>
        <item x="28"/>
        <item x="1115"/>
        <item x="342"/>
        <item x="1271"/>
        <item x="366"/>
        <item x="903"/>
        <item x="676"/>
        <item x="1095"/>
        <item x="87"/>
        <item x="1252"/>
        <item x="365"/>
        <item x="251"/>
        <item x="1539"/>
        <item x="886"/>
        <item x="1150"/>
        <item x="446"/>
        <item x="126"/>
        <item x="1057"/>
        <item x="335"/>
        <item x="55"/>
        <item x="1050"/>
        <item x="416"/>
        <item x="83"/>
        <item x="1669"/>
        <item x="975"/>
        <item x="161"/>
        <item x="1020"/>
        <item x="428"/>
        <item x="341"/>
        <item x="1353"/>
        <item x="1259"/>
        <item x="1551"/>
        <item x="1529"/>
        <item x="1155"/>
        <item x="807"/>
        <item x="113"/>
        <item x="232"/>
        <item x="1433"/>
        <item x="15"/>
        <item x="1044"/>
        <item x="457"/>
        <item x="996"/>
        <item x="594"/>
        <item x="1463"/>
        <item x="1348"/>
        <item x="127"/>
        <item x="1010"/>
        <item x="506"/>
        <item x="978"/>
        <item x="1106"/>
        <item x="1522"/>
        <item x="1567"/>
        <item x="453"/>
        <item x="493"/>
        <item x="889"/>
        <item x="1678"/>
        <item x="690"/>
        <item x="101"/>
        <item x="1518"/>
        <item x="1240"/>
        <item x="1623"/>
        <item x="826"/>
        <item x="1524"/>
        <item x="1149"/>
        <item x="19"/>
        <item x="1162"/>
        <item x="334"/>
        <item x="755"/>
        <item x="1220"/>
        <item x="1003"/>
        <item x="1159"/>
        <item x="471"/>
        <item x="927"/>
        <item x="319"/>
        <item x="559"/>
        <item x="549"/>
        <item x="205"/>
        <item x="379"/>
        <item x="1086"/>
        <item x="1748"/>
        <item x="1494"/>
        <item x="1680"/>
        <item x="1227"/>
        <item x="712"/>
        <item x="1658"/>
        <item x="1145"/>
        <item x="184"/>
        <item x="178"/>
        <item x="450"/>
        <item x="1013"/>
        <item x="203"/>
        <item x="1450"/>
        <item x="537"/>
        <item x="1429"/>
        <item x="266"/>
        <item x="470"/>
        <item x="181"/>
        <item x="1631"/>
        <item x="1309"/>
        <item x="465"/>
        <item x="1263"/>
        <item x="1650"/>
        <item x="1789"/>
        <item x="1560"/>
        <item x="1729"/>
        <item x="1183"/>
        <item x="547"/>
        <item x="1513"/>
        <item x="707"/>
        <item x="1217"/>
        <item x="974"/>
        <item x="1499"/>
        <item x="1684"/>
        <item x="155"/>
        <item x="1534"/>
        <item x="633"/>
        <item x="560"/>
        <item x="1374"/>
        <item x="1694"/>
        <item x="1601"/>
        <item x="1421"/>
        <item x="116"/>
        <item x="129"/>
        <item x="1063"/>
        <item x="1169"/>
        <item x="878"/>
        <item x="1773"/>
        <item x="1363"/>
        <item x="147"/>
        <item x="577"/>
        <item x="1719"/>
        <item x="1157"/>
        <item x="1033"/>
        <item x="768"/>
        <item x="838"/>
        <item x="1759"/>
        <item x="115"/>
        <item x="657"/>
        <item x="1122"/>
        <item x="723"/>
        <item x="720"/>
        <item x="481"/>
        <item x="1568"/>
        <item x="1585"/>
        <item x="1099"/>
        <item x="1783"/>
        <item x="1370"/>
        <item x="1710"/>
        <item x="741"/>
        <item x="1465"/>
        <item x="1762"/>
        <item x="1510"/>
        <item x="230"/>
        <item x="128"/>
        <item x="813"/>
        <item x="1511"/>
        <item x="1293"/>
        <item x="586"/>
        <item x="285"/>
        <item x="112"/>
        <item x="640"/>
        <item x="946"/>
        <item x="1660"/>
        <item x="1223"/>
        <item x="811"/>
        <item x="784"/>
        <item x="1118"/>
        <item x="647"/>
        <item x="200"/>
        <item x="1611"/>
        <item x="1670"/>
        <item x="1781"/>
        <item x="1058"/>
        <item x="590"/>
        <item x="275"/>
        <item x="625"/>
        <item x="667"/>
        <item x="1482"/>
        <item x="1328"/>
        <item x="196"/>
        <item x="894"/>
        <item x="500"/>
        <item x="1012"/>
        <item x="347"/>
        <item x="1195"/>
        <item x="1446"/>
        <item x="1448"/>
        <item x="1074"/>
        <item x="717"/>
        <item x="473"/>
        <item x="681"/>
        <item x="1630"/>
        <item x="52"/>
        <item x="41"/>
        <item x="1662"/>
        <item x="489"/>
        <item x="96"/>
        <item x="1411"/>
        <item x="1480"/>
        <item x="1077"/>
        <item x="1716"/>
        <item x="280"/>
        <item x="984"/>
        <item x="119"/>
        <item x="1028"/>
        <item x="338"/>
        <item x="1379"/>
        <item x="1707"/>
        <item x="469"/>
        <item x="1495"/>
        <item x="1736"/>
        <item x="729"/>
        <item x="1042"/>
        <item x="1256"/>
        <item x="1655"/>
        <item x="1612"/>
        <item x="795"/>
        <item x="301"/>
        <item x="1683"/>
        <item x="134"/>
        <item x="1595"/>
        <item x="121"/>
        <item x="703"/>
        <item x="1654"/>
        <item x="269"/>
        <item x="435"/>
        <item x="1735"/>
        <item x="75"/>
        <item x="289"/>
        <item x="419"/>
        <item x="1121"/>
        <item x="1274"/>
        <item x="93"/>
        <item x="763"/>
        <item x="1483"/>
        <item x="1032"/>
        <item x="60"/>
        <item x="1272"/>
        <item x="1372"/>
        <item x="1396"/>
        <item x="1000"/>
        <item x="1754"/>
        <item x="407"/>
        <item t="default"/>
      </items>
    </pivotField>
    <pivotField showAll="0"/>
    <pivotField showAll="0">
      <items count="5">
        <item x="1"/>
        <item x="2"/>
        <item x="3"/>
        <item x="0"/>
        <item t="default"/>
      </items>
    </pivotField>
    <pivotField showAll="0">
      <items count="6">
        <item x="0"/>
        <item x="3"/>
        <item x="2"/>
        <item x="4"/>
        <item x="1"/>
        <item t="default"/>
      </items>
    </pivotField>
  </pivotFields>
  <rowFields count="2">
    <field x="5"/>
    <field x="6"/>
  </rowFields>
  <rowItems count="20">
    <i>
      <x v="1"/>
    </i>
    <i r="1">
      <x/>
    </i>
    <i r="1">
      <x v="1"/>
    </i>
    <i r="1">
      <x v="2"/>
    </i>
    <i r="1">
      <x v="3"/>
    </i>
    <i>
      <x v="2"/>
    </i>
    <i r="1">
      <x/>
    </i>
    <i r="1">
      <x v="1"/>
    </i>
    <i r="1">
      <x v="2"/>
    </i>
    <i r="1">
      <x v="3"/>
    </i>
    <i>
      <x/>
    </i>
    <i r="1">
      <x/>
    </i>
    <i r="1">
      <x v="1"/>
    </i>
    <i r="1">
      <x v="2"/>
    </i>
    <i r="1">
      <x v="3"/>
    </i>
    <i>
      <x v="3"/>
    </i>
    <i r="1">
      <x/>
    </i>
    <i r="1">
      <x v="1"/>
    </i>
    <i r="1">
      <x v="2"/>
    </i>
    <i r="1">
      <x v="3"/>
    </i>
  </rowItems>
  <colItems count="1">
    <i/>
  </colItems>
  <dataFields count="1">
    <dataField name="Sum of Interest_Accrued" fld="9" baseField="0" baseItem="0"/>
  </dataFields>
  <formats count="1">
    <format dxfId="3">
      <pivotArea outline="0" collapsedLevelsAreSubtotals="1" fieldPosition="0"/>
    </format>
  </formats>
  <chartFormats count="3">
    <chartFormat chart="6"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 chart="11"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D698689-15C1-422E-9732-F75045D21782}" name="PivotTable2"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0">
  <location ref="B40:C44" firstHeaderRow="1" firstDataRow="1" firstDataCol="1"/>
  <pivotFields count="13">
    <pivotField showAll="0"/>
    <pivotField showAll="0"/>
    <pivotField numFmtId="14" showAll="0"/>
    <pivotField showAll="0">
      <items count="6">
        <item x="1"/>
        <item x="2"/>
        <item x="0"/>
        <item x="3"/>
        <item x="4"/>
        <item t="default"/>
      </items>
    </pivotField>
    <pivotField showAll="0"/>
    <pivotField showAll="0">
      <items count="5">
        <item x="2"/>
        <item x="0"/>
        <item x="1"/>
        <item x="3"/>
        <item t="default"/>
      </items>
    </pivotField>
    <pivotField showAll="0">
      <items count="5">
        <item x="2"/>
        <item x="3"/>
        <item x="0"/>
        <item x="1"/>
        <item t="default"/>
      </items>
    </pivotField>
    <pivotField showAll="0"/>
    <pivotField showAll="0"/>
    <pivotField showAll="0"/>
    <pivotField dataField="1" showAll="0"/>
    <pivotField axis="axisRow" showAll="0" sortType="descending">
      <items count="5">
        <item x="1"/>
        <item x="2"/>
        <item x="3"/>
        <item x="0"/>
        <item t="default"/>
      </items>
      <autoSortScope>
        <pivotArea dataOnly="0" outline="0" fieldPosition="0">
          <references count="1">
            <reference field="4294967294" count="1" selected="0">
              <x v="0"/>
            </reference>
          </references>
        </pivotArea>
      </autoSortScope>
    </pivotField>
    <pivotField showAll="0">
      <items count="6">
        <item x="0"/>
        <item x="3"/>
        <item x="2"/>
        <item x="4"/>
        <item x="1"/>
        <item t="default"/>
      </items>
    </pivotField>
  </pivotFields>
  <rowFields count="1">
    <field x="11"/>
  </rowFields>
  <rowItems count="4">
    <i>
      <x/>
    </i>
    <i>
      <x v="2"/>
    </i>
    <i>
      <x v="3"/>
    </i>
    <i>
      <x v="1"/>
    </i>
  </rowItems>
  <colItems count="1">
    <i/>
  </colItems>
  <dataFields count="1">
    <dataField name="Sum of Fee_Charged" fld="10" baseField="0" baseItem="0"/>
  </dataFields>
  <formats count="1">
    <format dxfId="4">
      <pivotArea outline="0" collapsedLevelsAreSubtotals="1" fieldPosition="0"/>
    </format>
  </formats>
  <chartFormats count="15">
    <chartFormat chart="4" format="0" series="1">
      <pivotArea type="data" outline="0" fieldPosition="0">
        <references count="1">
          <reference field="4294967294" count="1" selected="0">
            <x v="0"/>
          </reference>
        </references>
      </pivotArea>
    </chartFormat>
    <chartFormat chart="4" format="1">
      <pivotArea type="data" outline="0" fieldPosition="0">
        <references count="2">
          <reference field="4294967294" count="1" selected="0">
            <x v="0"/>
          </reference>
          <reference field="11" count="1" selected="0">
            <x v="0"/>
          </reference>
        </references>
      </pivotArea>
    </chartFormat>
    <chartFormat chart="4" format="2">
      <pivotArea type="data" outline="0" fieldPosition="0">
        <references count="2">
          <reference field="4294967294" count="1" selected="0">
            <x v="0"/>
          </reference>
          <reference field="11" count="1" selected="0">
            <x v="2"/>
          </reference>
        </references>
      </pivotArea>
    </chartFormat>
    <chartFormat chart="4" format="3">
      <pivotArea type="data" outline="0" fieldPosition="0">
        <references count="2">
          <reference field="4294967294" count="1" selected="0">
            <x v="0"/>
          </reference>
          <reference field="11" count="1" selected="0">
            <x v="3"/>
          </reference>
        </references>
      </pivotArea>
    </chartFormat>
    <chartFormat chart="4" format="4">
      <pivotArea type="data" outline="0" fieldPosition="0">
        <references count="2">
          <reference field="4294967294" count="1" selected="0">
            <x v="0"/>
          </reference>
          <reference field="11" count="1" selected="0">
            <x v="1"/>
          </reference>
        </references>
      </pivotArea>
    </chartFormat>
    <chartFormat chart="7" format="10" series="1">
      <pivotArea type="data" outline="0" fieldPosition="0">
        <references count="1">
          <reference field="4294967294" count="1" selected="0">
            <x v="0"/>
          </reference>
        </references>
      </pivotArea>
    </chartFormat>
    <chartFormat chart="7" format="11">
      <pivotArea type="data" outline="0" fieldPosition="0">
        <references count="2">
          <reference field="4294967294" count="1" selected="0">
            <x v="0"/>
          </reference>
          <reference field="11" count="1" selected="0">
            <x v="0"/>
          </reference>
        </references>
      </pivotArea>
    </chartFormat>
    <chartFormat chart="7" format="12">
      <pivotArea type="data" outline="0" fieldPosition="0">
        <references count="2">
          <reference field="4294967294" count="1" selected="0">
            <x v="0"/>
          </reference>
          <reference field="11" count="1" selected="0">
            <x v="2"/>
          </reference>
        </references>
      </pivotArea>
    </chartFormat>
    <chartFormat chart="7" format="13">
      <pivotArea type="data" outline="0" fieldPosition="0">
        <references count="2">
          <reference field="4294967294" count="1" selected="0">
            <x v="0"/>
          </reference>
          <reference field="11" count="1" selected="0">
            <x v="3"/>
          </reference>
        </references>
      </pivotArea>
    </chartFormat>
    <chartFormat chart="7" format="14">
      <pivotArea type="data" outline="0" fieldPosition="0">
        <references count="2">
          <reference field="4294967294" count="1" selected="0">
            <x v="0"/>
          </reference>
          <reference field="11" count="1" selected="0">
            <x v="1"/>
          </reference>
        </references>
      </pivotArea>
    </chartFormat>
    <chartFormat chart="9" format="20" series="1">
      <pivotArea type="data" outline="0" fieldPosition="0">
        <references count="1">
          <reference field="4294967294" count="1" selected="0">
            <x v="0"/>
          </reference>
        </references>
      </pivotArea>
    </chartFormat>
    <chartFormat chart="9" format="21">
      <pivotArea type="data" outline="0" fieldPosition="0">
        <references count="2">
          <reference field="4294967294" count="1" selected="0">
            <x v="0"/>
          </reference>
          <reference field="11" count="1" selected="0">
            <x v="0"/>
          </reference>
        </references>
      </pivotArea>
    </chartFormat>
    <chartFormat chart="9" format="22">
      <pivotArea type="data" outline="0" fieldPosition="0">
        <references count="2">
          <reference field="4294967294" count="1" selected="0">
            <x v="0"/>
          </reference>
          <reference field="11" count="1" selected="0">
            <x v="2"/>
          </reference>
        </references>
      </pivotArea>
    </chartFormat>
    <chartFormat chart="9" format="23">
      <pivotArea type="data" outline="0" fieldPosition="0">
        <references count="2">
          <reference field="4294967294" count="1" selected="0">
            <x v="0"/>
          </reference>
          <reference field="11" count="1" selected="0">
            <x v="3"/>
          </reference>
        </references>
      </pivotArea>
    </chartFormat>
    <chartFormat chart="9" format="24">
      <pivotArea type="data" outline="0" fieldPosition="0">
        <references count="2">
          <reference field="4294967294" count="1" selected="0">
            <x v="0"/>
          </reference>
          <reference field="1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8741205D-5EEB-4F9C-9262-BF2FD04C31D3}" sourceName="Month">
  <pivotTables>
    <pivotTable tabId="2" name="PivotTable2"/>
    <pivotTable tabId="2" name="PivotTable1"/>
    <pivotTable tabId="2" name="PivotTable3"/>
    <pivotTable tabId="2" name="PivotTable4"/>
    <pivotTable tabId="2" name="PivotTable5"/>
  </pivotTables>
  <data>
    <tabular pivotCacheId="1284046669">
      <items count="5">
        <i x="1" s="1"/>
        <i x="2" s="1"/>
        <i x="0" s="1"/>
        <i x="3"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count_Type" xr10:uid="{1183C024-B0B1-4F63-AAEE-3D6E10CC6245}" sourceName="Account_Type">
  <pivotTables>
    <pivotTable tabId="2" name="PivotTable2"/>
    <pivotTable tabId="2" name="PivotTable1"/>
    <pivotTable tabId="2" name="PivotTable3"/>
    <pivotTable tabId="2" name="PivotTable4"/>
    <pivotTable tabId="2" name="PivotTable5"/>
  </pivotTables>
  <data>
    <tabular pivotCacheId="1284046669">
      <items count="4">
        <i x="2" s="1"/>
        <i x="0"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ransaction_Type" xr10:uid="{F55CF9D3-40D3-4E3E-8DC7-A2C3BDC8D572}" sourceName="Transaction_Type">
  <pivotTables>
    <pivotTable tabId="2" name="PivotTable2"/>
    <pivotTable tabId="2" name="PivotTable1"/>
    <pivotTable tabId="2" name="PivotTable3"/>
    <pivotTable tabId="2" name="PivotTable4"/>
    <pivotTable tabId="2" name="PivotTable5"/>
  </pivotTables>
  <data>
    <tabular pivotCacheId="1284046669">
      <items count="4">
        <i x="2" s="1"/>
        <i x="3" s="1"/>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08CB565-5EFB-49BB-8E43-B1D665674A3E}" sourceName="Region">
  <pivotTables>
    <pivotTable tabId="2" name="PivotTable2"/>
    <pivotTable tabId="2" name="PivotTable1"/>
    <pivotTable tabId="2" name="PivotTable3"/>
    <pivotTable tabId="2" name="PivotTable4"/>
    <pivotTable tabId="2" name="PivotTable5"/>
  </pivotTables>
  <data>
    <tabular pivotCacheId="1284046669">
      <items count="4">
        <i x="1" s="1"/>
        <i x="2" s="1"/>
        <i x="3"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Satisfaction" xr10:uid="{D4A3FFC6-5411-494E-B5ED-47C0B5B72101}" sourceName="Customer_Satisfaction">
  <pivotTables>
    <pivotTable tabId="2" name="PivotTable2"/>
    <pivotTable tabId="2" name="PivotTable1"/>
    <pivotTable tabId="2" name="PivotTable3"/>
    <pivotTable tabId="2" name="PivotTable4"/>
    <pivotTable tabId="2" name="PivotTable5"/>
  </pivotTables>
  <data>
    <tabular pivotCacheId="1284046669">
      <items count="5">
        <i x="0" s="1"/>
        <i x="3" s="1"/>
        <i x="2" s="1"/>
        <i x="4"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D53C6356-DC15-4186-B9DC-A867C338737C}" cache="Slicer_Month" caption="Month" style="SlicerStyleDark2" rowHeight="247650"/>
  <slicer name="Account_Type" xr10:uid="{E37A1D7B-E00D-4EB7-890C-CC7907F88484}" cache="Slicer_Account_Type" caption="Account_Type" style="SlicerStyleDark2" rowHeight="247650"/>
  <slicer name="Transaction_Type" xr10:uid="{4DE45369-86FA-41AE-99A2-671488224092}" cache="Slicer_Transaction_Type" caption="Transaction_Type" startItem="1" style="SlicerStyleDark2" rowHeight="247650"/>
  <slicer name="Region" xr10:uid="{77536B1A-082F-404B-9152-1326732CBD8D}" cache="Slicer_Region" caption="Region" style="SlicerStyleDark2" rowHeight="247650"/>
  <slicer name="Customer_Satisfaction" xr10:uid="{95F8801A-D15C-4277-B288-FC44E87C3B69}" cache="Slicer_Customer_Satisfaction" caption="Customer_Satisfaction" style="SlicerStyleDark2" rowHeight="2476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rinterSettings" Target="../printerSettings/printerSettings1.bin"/><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FE81F5-ADD4-4499-8E67-47BB42790DD5}">
  <dimension ref="A1:Q3001"/>
  <sheetViews>
    <sheetView tabSelected="1" workbookViewId="0">
      <selection activeCell="M14" sqref="M14"/>
    </sheetView>
  </sheetViews>
  <sheetFormatPr defaultRowHeight="14.4" x14ac:dyDescent="0.3"/>
  <cols>
    <col min="1" max="1" width="16.88671875" customWidth="1"/>
    <col min="2" max="2" width="15.44140625" customWidth="1"/>
    <col min="3" max="3" width="15.33203125" style="4" bestFit="1" customWidth="1"/>
    <col min="4" max="5" width="15.33203125" customWidth="1"/>
    <col min="6" max="6" width="14.77734375" customWidth="1"/>
    <col min="7" max="7" width="18.109375" customWidth="1"/>
    <col min="8" max="8" width="21.5546875" customWidth="1"/>
    <col min="9" max="9" width="25.6640625" customWidth="1"/>
    <col min="10" max="10" width="17.44140625" customWidth="1"/>
    <col min="11" max="11" width="14" customWidth="1"/>
    <col min="12" max="12" width="7.88671875" customWidth="1"/>
    <col min="13" max="13" width="22.6640625" customWidth="1"/>
    <col min="19" max="19" width="12.44140625" bestFit="1" customWidth="1"/>
    <col min="20" max="20" width="13.77734375" bestFit="1" customWidth="1"/>
  </cols>
  <sheetData>
    <row r="1" spans="1:17" ht="15.6" x14ac:dyDescent="0.3">
      <c r="A1" s="2" t="s">
        <v>0</v>
      </c>
      <c r="B1" s="2" t="s">
        <v>2</v>
      </c>
      <c r="C1" s="3" t="s">
        <v>1</v>
      </c>
      <c r="D1" s="2" t="s">
        <v>3123</v>
      </c>
      <c r="E1" s="2" t="s">
        <v>3124</v>
      </c>
      <c r="F1" s="2" t="s">
        <v>3</v>
      </c>
      <c r="G1" s="2" t="s">
        <v>4</v>
      </c>
      <c r="H1" s="2" t="s">
        <v>5</v>
      </c>
      <c r="I1" s="2" t="s">
        <v>6</v>
      </c>
      <c r="J1" s="2" t="s">
        <v>7</v>
      </c>
      <c r="K1" s="2" t="s">
        <v>8</v>
      </c>
      <c r="L1" s="2" t="s">
        <v>9</v>
      </c>
      <c r="M1" s="2" t="s">
        <v>10</v>
      </c>
    </row>
    <row r="2" spans="1:17" x14ac:dyDescent="0.3">
      <c r="A2" t="s">
        <v>11</v>
      </c>
      <c r="B2" t="s">
        <v>12</v>
      </c>
      <c r="C2" s="4">
        <v>44636.25</v>
      </c>
      <c r="D2" s="1" t="str">
        <f>TEXT(C2,"MMMM")</f>
        <v>March</v>
      </c>
      <c r="E2" s="1" t="str">
        <f>TEXT(C2,"YYYY")</f>
        <v>2022</v>
      </c>
      <c r="F2" t="s">
        <v>13</v>
      </c>
      <c r="G2" t="s">
        <v>14</v>
      </c>
      <c r="H2">
        <v>6973.44</v>
      </c>
      <c r="I2">
        <v>11252.58</v>
      </c>
      <c r="J2">
        <v>327.96</v>
      </c>
      <c r="K2">
        <v>144.57</v>
      </c>
      <c r="L2" t="s">
        <v>15</v>
      </c>
      <c r="M2">
        <v>1</v>
      </c>
    </row>
    <row r="3" spans="1:17" x14ac:dyDescent="0.3">
      <c r="A3" t="s">
        <v>16</v>
      </c>
      <c r="B3" t="s">
        <v>17</v>
      </c>
      <c r="C3" s="4">
        <v>44622.5</v>
      </c>
      <c r="D3" s="1" t="str">
        <f t="shared" ref="D3:D66" si="0">TEXT(C3,"MMMM")</f>
        <v>March</v>
      </c>
      <c r="E3" s="1" t="str">
        <f t="shared" ref="E3:E66" si="1">TEXT(C3,"YYYY")</f>
        <v>2022</v>
      </c>
      <c r="F3" t="s">
        <v>13</v>
      </c>
      <c r="G3" t="s">
        <v>25</v>
      </c>
      <c r="H3">
        <v>5417.39</v>
      </c>
      <c r="I3">
        <v>6583.43</v>
      </c>
      <c r="J3">
        <v>96.51</v>
      </c>
      <c r="K3">
        <v>172.86</v>
      </c>
      <c r="L3" t="s">
        <v>18</v>
      </c>
      <c r="M3">
        <v>1</v>
      </c>
    </row>
    <row r="4" spans="1:17" x14ac:dyDescent="0.3">
      <c r="A4" t="s">
        <v>19</v>
      </c>
      <c r="B4" t="s">
        <v>20</v>
      </c>
      <c r="C4" s="4">
        <v>44572.5</v>
      </c>
      <c r="D4" s="1" t="str">
        <f t="shared" si="0"/>
        <v>January</v>
      </c>
      <c r="E4" s="1" t="str">
        <f t="shared" si="1"/>
        <v>2022</v>
      </c>
      <c r="F4" t="s">
        <v>31</v>
      </c>
      <c r="G4" t="s">
        <v>21</v>
      </c>
      <c r="H4">
        <v>42522.97</v>
      </c>
      <c r="I4">
        <v>17839.439999999999</v>
      </c>
      <c r="J4">
        <v>420.25</v>
      </c>
      <c r="K4">
        <v>95.39</v>
      </c>
      <c r="L4" t="s">
        <v>15</v>
      </c>
      <c r="M4">
        <v>5</v>
      </c>
    </row>
    <row r="5" spans="1:17" x14ac:dyDescent="0.3">
      <c r="A5" t="s">
        <v>22</v>
      </c>
      <c r="B5" t="s">
        <v>23</v>
      </c>
      <c r="C5" s="4">
        <v>44631.833333333336</v>
      </c>
      <c r="D5" s="1" t="str">
        <f t="shared" si="0"/>
        <v>March</v>
      </c>
      <c r="E5" s="1" t="str">
        <f t="shared" si="1"/>
        <v>2022</v>
      </c>
      <c r="F5" t="s">
        <v>24</v>
      </c>
      <c r="G5" t="s">
        <v>25</v>
      </c>
      <c r="H5">
        <v>48478.15</v>
      </c>
      <c r="I5">
        <v>31233.94</v>
      </c>
      <c r="J5">
        <v>250.43</v>
      </c>
      <c r="K5">
        <v>51.66</v>
      </c>
      <c r="L5" t="s">
        <v>26</v>
      </c>
      <c r="M5">
        <v>1</v>
      </c>
    </row>
    <row r="6" spans="1:17" x14ac:dyDescent="0.3">
      <c r="A6" t="s">
        <v>27</v>
      </c>
      <c r="B6" t="s">
        <v>28</v>
      </c>
      <c r="C6" s="4">
        <v>44612.666666666664</v>
      </c>
      <c r="D6" s="1" t="str">
        <f t="shared" si="0"/>
        <v>February</v>
      </c>
      <c r="E6" s="1" t="str">
        <f t="shared" si="1"/>
        <v>2022</v>
      </c>
      <c r="F6" t="s">
        <v>31</v>
      </c>
      <c r="G6" t="s">
        <v>21</v>
      </c>
      <c r="H6">
        <v>16213.52</v>
      </c>
      <c r="I6">
        <v>29742.07</v>
      </c>
      <c r="J6">
        <v>282.2</v>
      </c>
      <c r="K6">
        <v>210.56</v>
      </c>
      <c r="L6" t="s">
        <v>18</v>
      </c>
      <c r="M6">
        <v>3</v>
      </c>
    </row>
    <row r="7" spans="1:17" x14ac:dyDescent="0.3">
      <c r="A7" t="s">
        <v>29</v>
      </c>
      <c r="B7" t="s">
        <v>30</v>
      </c>
      <c r="C7" s="4">
        <v>44614.375</v>
      </c>
      <c r="D7" s="1" t="str">
        <f t="shared" si="0"/>
        <v>February</v>
      </c>
      <c r="E7" s="1" t="str">
        <f t="shared" si="1"/>
        <v>2022</v>
      </c>
      <c r="F7" t="s">
        <v>31</v>
      </c>
      <c r="G7" t="s">
        <v>25</v>
      </c>
      <c r="H7">
        <v>956.19</v>
      </c>
      <c r="I7">
        <v>15959.92</v>
      </c>
      <c r="J7">
        <v>17.170000000000002</v>
      </c>
      <c r="K7">
        <v>268.67</v>
      </c>
      <c r="L7" t="s">
        <v>18</v>
      </c>
      <c r="M7">
        <v>5</v>
      </c>
      <c r="P7" t="s">
        <v>3125</v>
      </c>
      <c r="Q7">
        <f>AVERAGE(M:M)</f>
        <v>3.0523333333333333</v>
      </c>
    </row>
    <row r="8" spans="1:17" x14ac:dyDescent="0.3">
      <c r="A8" t="s">
        <v>32</v>
      </c>
      <c r="B8" t="s">
        <v>33</v>
      </c>
      <c r="C8" s="4">
        <v>44565.916666666664</v>
      </c>
      <c r="D8" s="1" t="str">
        <f t="shared" si="0"/>
        <v>January</v>
      </c>
      <c r="E8" s="1" t="str">
        <f t="shared" si="1"/>
        <v>2022</v>
      </c>
      <c r="F8" t="s">
        <v>31</v>
      </c>
      <c r="G8" t="s">
        <v>34</v>
      </c>
      <c r="H8">
        <v>8991.0499999999993</v>
      </c>
      <c r="I8">
        <v>26029.27</v>
      </c>
      <c r="J8">
        <v>32.799999999999997</v>
      </c>
      <c r="K8">
        <v>161.81</v>
      </c>
      <c r="L8" t="s">
        <v>18</v>
      </c>
      <c r="M8">
        <v>2</v>
      </c>
      <c r="P8" t="s">
        <v>3126</v>
      </c>
      <c r="Q8">
        <f>MEDIAN(M:M)</f>
        <v>3</v>
      </c>
    </row>
    <row r="9" spans="1:17" x14ac:dyDescent="0.3">
      <c r="A9" t="s">
        <v>35</v>
      </c>
      <c r="B9" t="s">
        <v>36</v>
      </c>
      <c r="C9" s="4">
        <v>44603.583333333336</v>
      </c>
      <c r="D9" s="1" t="str">
        <f t="shared" si="0"/>
        <v>February</v>
      </c>
      <c r="E9" s="1" t="str">
        <f t="shared" si="1"/>
        <v>2022</v>
      </c>
      <c r="F9" t="s">
        <v>13</v>
      </c>
      <c r="G9" t="s">
        <v>14</v>
      </c>
      <c r="H9">
        <v>29097.439999999999</v>
      </c>
      <c r="I9">
        <v>89798.55</v>
      </c>
      <c r="J9">
        <v>62.65</v>
      </c>
      <c r="K9">
        <v>218.03</v>
      </c>
      <c r="L9" t="s">
        <v>18</v>
      </c>
      <c r="M9">
        <v>1</v>
      </c>
      <c r="P9" t="s">
        <v>3127</v>
      </c>
      <c r="Q9">
        <f>_xlfn.STDEV.S(M:M)</f>
        <v>1.284319942535278</v>
      </c>
    </row>
    <row r="10" spans="1:17" x14ac:dyDescent="0.3">
      <c r="A10" t="s">
        <v>37</v>
      </c>
      <c r="B10" t="s">
        <v>38</v>
      </c>
      <c r="C10" s="4">
        <v>44582.125</v>
      </c>
      <c r="D10" s="1" t="str">
        <f t="shared" si="0"/>
        <v>January</v>
      </c>
      <c r="E10" s="1" t="str">
        <f t="shared" si="1"/>
        <v>2022</v>
      </c>
      <c r="F10" t="s">
        <v>31</v>
      </c>
      <c r="G10" t="s">
        <v>21</v>
      </c>
      <c r="H10">
        <v>13261.81</v>
      </c>
      <c r="I10">
        <v>24559.47</v>
      </c>
      <c r="J10">
        <v>325.93</v>
      </c>
      <c r="K10">
        <v>299.10000000000002</v>
      </c>
      <c r="L10" t="s">
        <v>39</v>
      </c>
      <c r="M10">
        <v>1</v>
      </c>
    </row>
    <row r="11" spans="1:17" x14ac:dyDescent="0.3">
      <c r="A11" t="s">
        <v>40</v>
      </c>
      <c r="B11" t="s">
        <v>41</v>
      </c>
      <c r="C11" s="4">
        <v>44604.333333333336</v>
      </c>
      <c r="D11" s="1" t="str">
        <f t="shared" si="0"/>
        <v>February</v>
      </c>
      <c r="E11" s="1" t="str">
        <f t="shared" si="1"/>
        <v>2022</v>
      </c>
      <c r="F11" t="s">
        <v>13</v>
      </c>
      <c r="G11" t="s">
        <v>21</v>
      </c>
      <c r="H11">
        <v>47980.11</v>
      </c>
      <c r="I11">
        <v>60427.41</v>
      </c>
      <c r="J11">
        <v>334.92</v>
      </c>
      <c r="K11">
        <v>20.12</v>
      </c>
      <c r="L11" t="s">
        <v>15</v>
      </c>
      <c r="M11">
        <v>3</v>
      </c>
    </row>
    <row r="12" spans="1:17" x14ac:dyDescent="0.3">
      <c r="A12" t="s">
        <v>42</v>
      </c>
      <c r="B12" t="s">
        <v>43</v>
      </c>
      <c r="C12" s="4">
        <v>44645.375</v>
      </c>
      <c r="D12" s="1" t="str">
        <f t="shared" si="0"/>
        <v>March</v>
      </c>
      <c r="E12" s="1" t="str">
        <f t="shared" si="1"/>
        <v>2022</v>
      </c>
      <c r="F12" t="s">
        <v>13</v>
      </c>
      <c r="G12" t="s">
        <v>25</v>
      </c>
      <c r="H12">
        <v>1590.69</v>
      </c>
      <c r="I12">
        <v>13552.45</v>
      </c>
      <c r="J12">
        <v>145.72999999999999</v>
      </c>
      <c r="K12">
        <v>293.81</v>
      </c>
      <c r="L12" t="s">
        <v>26</v>
      </c>
      <c r="M12">
        <v>5</v>
      </c>
    </row>
    <row r="13" spans="1:17" x14ac:dyDescent="0.3">
      <c r="A13" t="s">
        <v>44</v>
      </c>
      <c r="B13" t="s">
        <v>45</v>
      </c>
      <c r="C13" s="4">
        <v>44604.458333333336</v>
      </c>
      <c r="D13" s="1" t="str">
        <f t="shared" si="0"/>
        <v>February</v>
      </c>
      <c r="E13" s="1" t="str">
        <f t="shared" si="1"/>
        <v>2022</v>
      </c>
      <c r="F13" t="s">
        <v>31</v>
      </c>
      <c r="G13" t="s">
        <v>25</v>
      </c>
      <c r="H13">
        <v>43731.54</v>
      </c>
      <c r="I13">
        <v>85671.16</v>
      </c>
      <c r="J13">
        <v>32.590000000000003</v>
      </c>
      <c r="K13">
        <v>211.5</v>
      </c>
      <c r="L13" t="s">
        <v>39</v>
      </c>
      <c r="M13">
        <v>2</v>
      </c>
      <c r="P13" t="s">
        <v>3125</v>
      </c>
      <c r="Q13">
        <f>AVERAGE(K:K)</f>
        <v>152.40995999999996</v>
      </c>
    </row>
    <row r="14" spans="1:17" x14ac:dyDescent="0.3">
      <c r="A14" t="s">
        <v>46</v>
      </c>
      <c r="B14" t="s">
        <v>47</v>
      </c>
      <c r="C14" s="4">
        <v>44634.583333333336</v>
      </c>
      <c r="D14" s="1" t="str">
        <f t="shared" si="0"/>
        <v>March</v>
      </c>
      <c r="E14" s="1" t="str">
        <f t="shared" si="1"/>
        <v>2022</v>
      </c>
      <c r="F14" t="s">
        <v>13</v>
      </c>
      <c r="G14" t="s">
        <v>34</v>
      </c>
      <c r="H14">
        <v>42170.23</v>
      </c>
      <c r="I14">
        <v>47033.88</v>
      </c>
      <c r="J14">
        <v>100.84</v>
      </c>
      <c r="K14">
        <v>226.26</v>
      </c>
      <c r="L14" t="s">
        <v>39</v>
      </c>
      <c r="M14">
        <v>1</v>
      </c>
      <c r="P14" t="s">
        <v>3126</v>
      </c>
      <c r="Q14">
        <f>MEDIAN(K:K)</f>
        <v>152.13499999999999</v>
      </c>
    </row>
    <row r="15" spans="1:17" x14ac:dyDescent="0.3">
      <c r="A15" t="s">
        <v>48</v>
      </c>
      <c r="B15" t="s">
        <v>49</v>
      </c>
      <c r="C15" s="4">
        <v>44664.666666666664</v>
      </c>
      <c r="D15" s="1" t="str">
        <f t="shared" si="0"/>
        <v>April</v>
      </c>
      <c r="E15" s="1" t="str">
        <f t="shared" si="1"/>
        <v>2022</v>
      </c>
      <c r="F15" t="s">
        <v>31</v>
      </c>
      <c r="G15" t="s">
        <v>14</v>
      </c>
      <c r="H15">
        <v>2399.5100000000002</v>
      </c>
      <c r="I15">
        <v>55409.16</v>
      </c>
      <c r="J15">
        <v>376.6</v>
      </c>
      <c r="K15">
        <v>247.04</v>
      </c>
      <c r="L15" t="s">
        <v>26</v>
      </c>
      <c r="M15">
        <v>3</v>
      </c>
      <c r="P15" t="s">
        <v>3127</v>
      </c>
      <c r="Q15">
        <f>_xlfn.STDEV.S(K:K)</f>
        <v>86.171668576279387</v>
      </c>
    </row>
    <row r="16" spans="1:17" x14ac:dyDescent="0.3">
      <c r="A16" t="s">
        <v>50</v>
      </c>
      <c r="B16" t="s">
        <v>41</v>
      </c>
      <c r="C16" s="4">
        <v>44686.25</v>
      </c>
      <c r="D16" s="1" t="str">
        <f t="shared" si="0"/>
        <v>May</v>
      </c>
      <c r="E16" s="1" t="str">
        <f t="shared" si="1"/>
        <v>2022</v>
      </c>
      <c r="F16" t="s">
        <v>31</v>
      </c>
      <c r="G16" t="s">
        <v>25</v>
      </c>
      <c r="H16">
        <v>5734.16</v>
      </c>
      <c r="I16">
        <v>39078.050000000003</v>
      </c>
      <c r="J16">
        <v>125.32</v>
      </c>
      <c r="K16">
        <v>200.51</v>
      </c>
      <c r="L16" t="s">
        <v>18</v>
      </c>
      <c r="M16">
        <v>3</v>
      </c>
    </row>
    <row r="17" spans="1:13" x14ac:dyDescent="0.3">
      <c r="A17" t="s">
        <v>51</v>
      </c>
      <c r="B17" t="s">
        <v>52</v>
      </c>
      <c r="C17" s="4">
        <v>44609.333333333336</v>
      </c>
      <c r="D17" s="1" t="str">
        <f t="shared" si="0"/>
        <v>February</v>
      </c>
      <c r="E17" s="1" t="str">
        <f t="shared" si="1"/>
        <v>2022</v>
      </c>
      <c r="F17" t="s">
        <v>31</v>
      </c>
      <c r="G17" t="s">
        <v>25</v>
      </c>
      <c r="H17">
        <v>12511.62</v>
      </c>
      <c r="I17">
        <v>85747.05</v>
      </c>
      <c r="J17">
        <v>448.83</v>
      </c>
      <c r="K17">
        <v>72.72</v>
      </c>
      <c r="L17" t="s">
        <v>18</v>
      </c>
      <c r="M17">
        <v>4</v>
      </c>
    </row>
    <row r="18" spans="1:13" x14ac:dyDescent="0.3">
      <c r="A18" t="s">
        <v>53</v>
      </c>
      <c r="B18" t="s">
        <v>54</v>
      </c>
      <c r="C18" s="4">
        <v>44595.125</v>
      </c>
      <c r="D18" s="1" t="str">
        <f t="shared" si="0"/>
        <v>February</v>
      </c>
      <c r="E18" s="1" t="str">
        <f t="shared" si="1"/>
        <v>2022</v>
      </c>
      <c r="F18" t="s">
        <v>55</v>
      </c>
      <c r="G18" t="s">
        <v>25</v>
      </c>
      <c r="H18">
        <v>11226.22</v>
      </c>
      <c r="I18">
        <v>80812.39</v>
      </c>
      <c r="J18">
        <v>160.22</v>
      </c>
      <c r="K18">
        <v>40.57</v>
      </c>
      <c r="L18" t="s">
        <v>18</v>
      </c>
      <c r="M18">
        <v>5</v>
      </c>
    </row>
    <row r="19" spans="1:13" x14ac:dyDescent="0.3">
      <c r="A19" t="s">
        <v>56</v>
      </c>
      <c r="B19" t="s">
        <v>57</v>
      </c>
      <c r="C19" s="4">
        <v>44632.291666666664</v>
      </c>
      <c r="D19" s="1" t="str">
        <f t="shared" si="0"/>
        <v>March</v>
      </c>
      <c r="E19" s="1" t="str">
        <f t="shared" si="1"/>
        <v>2022</v>
      </c>
      <c r="F19" t="s">
        <v>55</v>
      </c>
      <c r="G19" t="s">
        <v>25</v>
      </c>
      <c r="H19">
        <v>42315.9</v>
      </c>
      <c r="I19">
        <v>83496.789999999994</v>
      </c>
      <c r="J19">
        <v>122.75</v>
      </c>
      <c r="K19">
        <v>110.04</v>
      </c>
      <c r="L19" t="s">
        <v>15</v>
      </c>
      <c r="M19">
        <v>3</v>
      </c>
    </row>
    <row r="20" spans="1:13" x14ac:dyDescent="0.3">
      <c r="A20" t="s">
        <v>58</v>
      </c>
      <c r="B20" t="s">
        <v>59</v>
      </c>
      <c r="C20" s="4">
        <v>44647.75</v>
      </c>
      <c r="D20" s="1" t="str">
        <f t="shared" si="0"/>
        <v>March</v>
      </c>
      <c r="E20" s="1" t="str">
        <f t="shared" si="1"/>
        <v>2022</v>
      </c>
      <c r="F20" t="s">
        <v>31</v>
      </c>
      <c r="G20" t="s">
        <v>25</v>
      </c>
      <c r="H20">
        <v>26767.279999999999</v>
      </c>
      <c r="I20">
        <v>1924.97</v>
      </c>
      <c r="J20">
        <v>66.05</v>
      </c>
      <c r="K20">
        <v>150.44999999999999</v>
      </c>
      <c r="L20" t="s">
        <v>39</v>
      </c>
      <c r="M20">
        <v>2</v>
      </c>
    </row>
    <row r="21" spans="1:13" x14ac:dyDescent="0.3">
      <c r="A21" t="s">
        <v>60</v>
      </c>
      <c r="B21" t="s">
        <v>61</v>
      </c>
      <c r="C21" s="4">
        <v>44619.791666666664</v>
      </c>
      <c r="D21" s="1" t="str">
        <f t="shared" si="0"/>
        <v>February</v>
      </c>
      <c r="E21" s="1" t="str">
        <f t="shared" si="1"/>
        <v>2022</v>
      </c>
      <c r="F21" t="s">
        <v>31</v>
      </c>
      <c r="G21" t="s">
        <v>34</v>
      </c>
      <c r="H21">
        <v>19313.93</v>
      </c>
      <c r="I21">
        <v>35367.120000000003</v>
      </c>
      <c r="J21">
        <v>454.9</v>
      </c>
      <c r="K21">
        <v>165.24</v>
      </c>
      <c r="L21" t="s">
        <v>18</v>
      </c>
      <c r="M21">
        <v>2</v>
      </c>
    </row>
    <row r="22" spans="1:13" x14ac:dyDescent="0.3">
      <c r="A22" t="s">
        <v>62</v>
      </c>
      <c r="B22" t="s">
        <v>63</v>
      </c>
      <c r="C22" s="4">
        <v>44564.541666666664</v>
      </c>
      <c r="D22" s="1" t="str">
        <f t="shared" si="0"/>
        <v>January</v>
      </c>
      <c r="E22" s="1" t="str">
        <f t="shared" si="1"/>
        <v>2022</v>
      </c>
      <c r="F22" t="s">
        <v>55</v>
      </c>
      <c r="G22" t="s">
        <v>34</v>
      </c>
      <c r="H22">
        <v>760.98</v>
      </c>
      <c r="I22">
        <v>25751.27</v>
      </c>
      <c r="J22">
        <v>266.74</v>
      </c>
      <c r="K22">
        <v>147.06</v>
      </c>
      <c r="L22" t="s">
        <v>39</v>
      </c>
      <c r="M22">
        <v>3</v>
      </c>
    </row>
    <row r="23" spans="1:13" x14ac:dyDescent="0.3">
      <c r="A23" t="s">
        <v>64</v>
      </c>
      <c r="B23" t="s">
        <v>65</v>
      </c>
      <c r="C23" s="4">
        <v>44623.333333333336</v>
      </c>
      <c r="D23" s="1" t="str">
        <f t="shared" si="0"/>
        <v>March</v>
      </c>
      <c r="E23" s="1" t="str">
        <f t="shared" si="1"/>
        <v>2022</v>
      </c>
      <c r="F23" t="s">
        <v>31</v>
      </c>
      <c r="G23" t="s">
        <v>25</v>
      </c>
      <c r="H23">
        <v>16747.57</v>
      </c>
      <c r="I23">
        <v>91898.39</v>
      </c>
      <c r="J23">
        <v>158.08000000000001</v>
      </c>
      <c r="K23">
        <v>107.58</v>
      </c>
      <c r="L23" t="s">
        <v>39</v>
      </c>
      <c r="M23">
        <v>4</v>
      </c>
    </row>
    <row r="24" spans="1:13" x14ac:dyDescent="0.3">
      <c r="A24" t="s">
        <v>66</v>
      </c>
      <c r="B24" t="s">
        <v>67</v>
      </c>
      <c r="C24" s="4">
        <v>44650.125</v>
      </c>
      <c r="D24" s="1" t="str">
        <f t="shared" si="0"/>
        <v>March</v>
      </c>
      <c r="E24" s="1" t="str">
        <f t="shared" si="1"/>
        <v>2022</v>
      </c>
      <c r="F24" t="s">
        <v>31</v>
      </c>
      <c r="G24" t="s">
        <v>25</v>
      </c>
      <c r="H24">
        <v>3087.22</v>
      </c>
      <c r="I24">
        <v>78717.38</v>
      </c>
      <c r="J24">
        <v>417.43</v>
      </c>
      <c r="K24">
        <v>297.22000000000003</v>
      </c>
      <c r="L24" t="s">
        <v>26</v>
      </c>
      <c r="M24">
        <v>5</v>
      </c>
    </row>
    <row r="25" spans="1:13" x14ac:dyDescent="0.3">
      <c r="A25" t="s">
        <v>68</v>
      </c>
      <c r="B25" t="s">
        <v>38</v>
      </c>
      <c r="C25" s="4">
        <v>44682.916666666664</v>
      </c>
      <c r="D25" s="1" t="str">
        <f t="shared" si="0"/>
        <v>May</v>
      </c>
      <c r="E25" s="1" t="str">
        <f t="shared" si="1"/>
        <v>2022</v>
      </c>
      <c r="F25" t="s">
        <v>55</v>
      </c>
      <c r="G25" t="s">
        <v>25</v>
      </c>
      <c r="H25">
        <v>8267</v>
      </c>
      <c r="I25">
        <v>57686.34</v>
      </c>
      <c r="J25">
        <v>133.03</v>
      </c>
      <c r="K25">
        <v>204.35</v>
      </c>
      <c r="L25" t="s">
        <v>26</v>
      </c>
      <c r="M25">
        <v>5</v>
      </c>
    </row>
    <row r="26" spans="1:13" x14ac:dyDescent="0.3">
      <c r="A26" t="s">
        <v>69</v>
      </c>
      <c r="B26" t="s">
        <v>70</v>
      </c>
      <c r="C26" s="4">
        <v>44667.208333333336</v>
      </c>
      <c r="D26" s="1" t="str">
        <f t="shared" si="0"/>
        <v>April</v>
      </c>
      <c r="E26" s="1" t="str">
        <f t="shared" si="1"/>
        <v>2022</v>
      </c>
      <c r="F26" t="s">
        <v>13</v>
      </c>
      <c r="G26" t="s">
        <v>21</v>
      </c>
      <c r="H26">
        <v>750.29</v>
      </c>
      <c r="I26">
        <v>93603.71</v>
      </c>
      <c r="J26">
        <v>392.71</v>
      </c>
      <c r="K26">
        <v>212.87</v>
      </c>
      <c r="L26" t="s">
        <v>26</v>
      </c>
      <c r="M26">
        <v>3</v>
      </c>
    </row>
    <row r="27" spans="1:13" x14ac:dyDescent="0.3">
      <c r="A27" t="s">
        <v>71</v>
      </c>
      <c r="B27" t="s">
        <v>72</v>
      </c>
      <c r="C27" s="4">
        <v>44680.666666666664</v>
      </c>
      <c r="D27" s="1" t="str">
        <f t="shared" si="0"/>
        <v>April</v>
      </c>
      <c r="E27" s="1" t="str">
        <f t="shared" si="1"/>
        <v>2022</v>
      </c>
      <c r="F27" t="s">
        <v>24</v>
      </c>
      <c r="G27" t="s">
        <v>14</v>
      </c>
      <c r="H27">
        <v>33065.06</v>
      </c>
      <c r="I27">
        <v>78450.149999999994</v>
      </c>
      <c r="J27">
        <v>400.97</v>
      </c>
      <c r="K27">
        <v>137.13999999999999</v>
      </c>
      <c r="L27" t="s">
        <v>39</v>
      </c>
      <c r="M27">
        <v>1</v>
      </c>
    </row>
    <row r="28" spans="1:13" x14ac:dyDescent="0.3">
      <c r="A28" t="s">
        <v>73</v>
      </c>
      <c r="B28" t="s">
        <v>12</v>
      </c>
      <c r="C28" s="4">
        <v>44618.666666666664</v>
      </c>
      <c r="D28" s="1" t="str">
        <f t="shared" si="0"/>
        <v>February</v>
      </c>
      <c r="E28" s="1" t="str">
        <f t="shared" si="1"/>
        <v>2022</v>
      </c>
      <c r="F28" t="s">
        <v>55</v>
      </c>
      <c r="G28" t="s">
        <v>21</v>
      </c>
      <c r="H28">
        <v>27762.43</v>
      </c>
      <c r="I28">
        <v>1425.53</v>
      </c>
      <c r="J28">
        <v>65.64</v>
      </c>
      <c r="K28">
        <v>74.040000000000006</v>
      </c>
      <c r="L28" t="s">
        <v>18</v>
      </c>
      <c r="M28">
        <v>2</v>
      </c>
    </row>
    <row r="29" spans="1:13" x14ac:dyDescent="0.3">
      <c r="A29" t="s">
        <v>74</v>
      </c>
      <c r="B29" t="s">
        <v>75</v>
      </c>
      <c r="C29" s="4">
        <v>44612.625</v>
      </c>
      <c r="D29" s="1" t="str">
        <f t="shared" si="0"/>
        <v>February</v>
      </c>
      <c r="E29" s="1" t="str">
        <f t="shared" si="1"/>
        <v>2022</v>
      </c>
      <c r="F29" t="s">
        <v>13</v>
      </c>
      <c r="G29" t="s">
        <v>25</v>
      </c>
      <c r="H29">
        <v>36411.89</v>
      </c>
      <c r="I29">
        <v>3298.6</v>
      </c>
      <c r="J29">
        <v>189.8</v>
      </c>
      <c r="K29">
        <v>108.33</v>
      </c>
      <c r="L29" t="s">
        <v>26</v>
      </c>
      <c r="M29">
        <v>3</v>
      </c>
    </row>
    <row r="30" spans="1:13" x14ac:dyDescent="0.3">
      <c r="A30" t="s">
        <v>76</v>
      </c>
      <c r="B30" t="s">
        <v>63</v>
      </c>
      <c r="C30" s="4">
        <v>44563.416666666664</v>
      </c>
      <c r="D30" s="1" t="str">
        <f t="shared" si="0"/>
        <v>January</v>
      </c>
      <c r="E30" s="1" t="str">
        <f t="shared" si="1"/>
        <v>2022</v>
      </c>
      <c r="F30" t="s">
        <v>31</v>
      </c>
      <c r="G30" t="s">
        <v>21</v>
      </c>
      <c r="H30">
        <v>36249.31</v>
      </c>
      <c r="I30">
        <v>84157.5</v>
      </c>
      <c r="J30">
        <v>441.13</v>
      </c>
      <c r="K30">
        <v>277.95999999999998</v>
      </c>
      <c r="L30" t="s">
        <v>15</v>
      </c>
      <c r="M30">
        <v>2</v>
      </c>
    </row>
    <row r="31" spans="1:13" x14ac:dyDescent="0.3">
      <c r="A31" t="s">
        <v>77</v>
      </c>
      <c r="B31" t="s">
        <v>38</v>
      </c>
      <c r="C31" s="4">
        <v>44571</v>
      </c>
      <c r="D31" s="1" t="str">
        <f t="shared" si="0"/>
        <v>January</v>
      </c>
      <c r="E31" s="1" t="str">
        <f t="shared" si="1"/>
        <v>2022</v>
      </c>
      <c r="F31" t="s">
        <v>31</v>
      </c>
      <c r="G31" t="s">
        <v>21</v>
      </c>
      <c r="H31">
        <v>25584.41</v>
      </c>
      <c r="I31">
        <v>98159.75</v>
      </c>
      <c r="J31">
        <v>260.55</v>
      </c>
      <c r="K31">
        <v>71.900000000000006</v>
      </c>
      <c r="L31" t="s">
        <v>18</v>
      </c>
      <c r="M31">
        <v>4</v>
      </c>
    </row>
    <row r="32" spans="1:13" x14ac:dyDescent="0.3">
      <c r="A32" t="s">
        <v>78</v>
      </c>
      <c r="B32" t="s">
        <v>79</v>
      </c>
      <c r="C32" s="4">
        <v>44640.666666666664</v>
      </c>
      <c r="D32" s="1" t="str">
        <f t="shared" si="0"/>
        <v>March</v>
      </c>
      <c r="E32" s="1" t="str">
        <f t="shared" si="1"/>
        <v>2022</v>
      </c>
      <c r="F32" t="s">
        <v>31</v>
      </c>
      <c r="G32" t="s">
        <v>34</v>
      </c>
      <c r="H32">
        <v>43971.06</v>
      </c>
      <c r="I32">
        <v>70360.2</v>
      </c>
      <c r="J32">
        <v>301.12</v>
      </c>
      <c r="K32">
        <v>78.569999999999993</v>
      </c>
      <c r="L32" t="s">
        <v>26</v>
      </c>
      <c r="M32">
        <v>3</v>
      </c>
    </row>
    <row r="33" spans="1:13" x14ac:dyDescent="0.3">
      <c r="A33" t="s">
        <v>80</v>
      </c>
      <c r="B33" t="s">
        <v>81</v>
      </c>
      <c r="C33" s="4">
        <v>44615.666666666664</v>
      </c>
      <c r="D33" s="1" t="str">
        <f t="shared" si="0"/>
        <v>February</v>
      </c>
      <c r="E33" s="1" t="str">
        <f t="shared" si="1"/>
        <v>2022</v>
      </c>
      <c r="F33" t="s">
        <v>55</v>
      </c>
      <c r="G33" t="s">
        <v>25</v>
      </c>
      <c r="H33">
        <v>5106.6099999999997</v>
      </c>
      <c r="I33">
        <v>22313.07</v>
      </c>
      <c r="J33">
        <v>182.86</v>
      </c>
      <c r="K33">
        <v>88.41</v>
      </c>
      <c r="L33" t="s">
        <v>18</v>
      </c>
      <c r="M33">
        <v>2</v>
      </c>
    </row>
    <row r="34" spans="1:13" x14ac:dyDescent="0.3">
      <c r="A34" t="s">
        <v>82</v>
      </c>
      <c r="B34" t="s">
        <v>23</v>
      </c>
      <c r="C34" s="4">
        <v>44630.125</v>
      </c>
      <c r="D34" s="1" t="str">
        <f t="shared" si="0"/>
        <v>March</v>
      </c>
      <c r="E34" s="1" t="str">
        <f t="shared" si="1"/>
        <v>2022</v>
      </c>
      <c r="F34" t="s">
        <v>24</v>
      </c>
      <c r="G34" t="s">
        <v>34</v>
      </c>
      <c r="H34">
        <v>48115.53</v>
      </c>
      <c r="I34">
        <v>18608.28</v>
      </c>
      <c r="J34">
        <v>20.65</v>
      </c>
      <c r="K34">
        <v>193.25</v>
      </c>
      <c r="L34" t="s">
        <v>18</v>
      </c>
      <c r="M34">
        <v>3</v>
      </c>
    </row>
    <row r="35" spans="1:13" x14ac:dyDescent="0.3">
      <c r="A35" t="s">
        <v>83</v>
      </c>
      <c r="B35" t="s">
        <v>84</v>
      </c>
      <c r="C35" s="4">
        <v>44669.041666666664</v>
      </c>
      <c r="D35" s="1" t="str">
        <f t="shared" si="0"/>
        <v>April</v>
      </c>
      <c r="E35" s="1" t="str">
        <f t="shared" si="1"/>
        <v>2022</v>
      </c>
      <c r="F35" t="s">
        <v>31</v>
      </c>
      <c r="G35" t="s">
        <v>25</v>
      </c>
      <c r="H35">
        <v>42047.78</v>
      </c>
      <c r="I35">
        <v>21468.18</v>
      </c>
      <c r="J35">
        <v>400.12</v>
      </c>
      <c r="K35">
        <v>38.450000000000003</v>
      </c>
      <c r="L35" t="s">
        <v>39</v>
      </c>
      <c r="M35">
        <v>2</v>
      </c>
    </row>
    <row r="36" spans="1:13" x14ac:dyDescent="0.3">
      <c r="A36" t="s">
        <v>85</v>
      </c>
      <c r="B36" t="s">
        <v>86</v>
      </c>
      <c r="C36" s="4">
        <v>44589.541666666664</v>
      </c>
      <c r="D36" s="1" t="str">
        <f t="shared" si="0"/>
        <v>January</v>
      </c>
      <c r="E36" s="1" t="str">
        <f t="shared" si="1"/>
        <v>2022</v>
      </c>
      <c r="F36" t="s">
        <v>31</v>
      </c>
      <c r="G36" t="s">
        <v>34</v>
      </c>
      <c r="H36">
        <v>18144.73</v>
      </c>
      <c r="I36">
        <v>5397.27</v>
      </c>
      <c r="J36">
        <v>182.86</v>
      </c>
      <c r="K36">
        <v>81.53</v>
      </c>
      <c r="L36" t="s">
        <v>26</v>
      </c>
      <c r="M36">
        <v>2</v>
      </c>
    </row>
    <row r="37" spans="1:13" x14ac:dyDescent="0.3">
      <c r="A37" t="s">
        <v>87</v>
      </c>
      <c r="B37" t="s">
        <v>88</v>
      </c>
      <c r="C37" s="4">
        <v>44600.375</v>
      </c>
      <c r="D37" s="1" t="str">
        <f t="shared" si="0"/>
        <v>February</v>
      </c>
      <c r="E37" s="1" t="str">
        <f t="shared" si="1"/>
        <v>2022</v>
      </c>
      <c r="F37" t="s">
        <v>31</v>
      </c>
      <c r="G37" t="s">
        <v>14</v>
      </c>
      <c r="H37">
        <v>5235.3500000000004</v>
      </c>
      <c r="I37">
        <v>93217.03</v>
      </c>
      <c r="J37">
        <v>57.12</v>
      </c>
      <c r="K37">
        <v>277.55</v>
      </c>
      <c r="L37" t="s">
        <v>18</v>
      </c>
      <c r="M37">
        <v>3</v>
      </c>
    </row>
    <row r="38" spans="1:13" x14ac:dyDescent="0.3">
      <c r="A38" t="s">
        <v>89</v>
      </c>
      <c r="B38" t="s">
        <v>65</v>
      </c>
      <c r="C38" s="4">
        <v>44639.125</v>
      </c>
      <c r="D38" s="1" t="str">
        <f t="shared" si="0"/>
        <v>March</v>
      </c>
      <c r="E38" s="1" t="str">
        <f t="shared" si="1"/>
        <v>2022</v>
      </c>
      <c r="F38" t="s">
        <v>24</v>
      </c>
      <c r="G38" t="s">
        <v>34</v>
      </c>
      <c r="H38">
        <v>24396.26</v>
      </c>
      <c r="I38">
        <v>59427.79</v>
      </c>
      <c r="J38">
        <v>99.79</v>
      </c>
      <c r="K38">
        <v>48.08</v>
      </c>
      <c r="L38" t="s">
        <v>18</v>
      </c>
      <c r="M38">
        <v>3</v>
      </c>
    </row>
    <row r="39" spans="1:13" x14ac:dyDescent="0.3">
      <c r="A39" t="s">
        <v>90</v>
      </c>
      <c r="B39" t="s">
        <v>91</v>
      </c>
      <c r="C39" s="4">
        <v>44598.166666666664</v>
      </c>
      <c r="D39" s="1" t="str">
        <f t="shared" si="0"/>
        <v>February</v>
      </c>
      <c r="E39" s="1" t="str">
        <f t="shared" si="1"/>
        <v>2022</v>
      </c>
      <c r="F39" t="s">
        <v>31</v>
      </c>
      <c r="G39" t="s">
        <v>21</v>
      </c>
      <c r="H39">
        <v>35285.910000000003</v>
      </c>
      <c r="I39">
        <v>67819.070000000007</v>
      </c>
      <c r="J39">
        <v>135.96</v>
      </c>
      <c r="K39">
        <v>108.33</v>
      </c>
      <c r="L39" t="s">
        <v>18</v>
      </c>
      <c r="M39">
        <v>2</v>
      </c>
    </row>
    <row r="40" spans="1:13" x14ac:dyDescent="0.3">
      <c r="A40" t="s">
        <v>92</v>
      </c>
      <c r="B40" t="s">
        <v>93</v>
      </c>
      <c r="C40" s="4">
        <v>44619.541666666664</v>
      </c>
      <c r="D40" s="1" t="str">
        <f t="shared" si="0"/>
        <v>February</v>
      </c>
      <c r="E40" s="1" t="str">
        <f t="shared" si="1"/>
        <v>2022</v>
      </c>
      <c r="F40" t="s">
        <v>31</v>
      </c>
      <c r="G40" t="s">
        <v>25</v>
      </c>
      <c r="H40">
        <v>20467.18</v>
      </c>
      <c r="I40">
        <v>58893.72</v>
      </c>
      <c r="J40">
        <v>339.42</v>
      </c>
      <c r="K40">
        <v>204.69</v>
      </c>
      <c r="L40" t="s">
        <v>26</v>
      </c>
      <c r="M40">
        <v>5</v>
      </c>
    </row>
    <row r="41" spans="1:13" x14ac:dyDescent="0.3">
      <c r="A41" t="s">
        <v>94</v>
      </c>
      <c r="B41" t="s">
        <v>52</v>
      </c>
      <c r="C41" s="4">
        <v>44629.75</v>
      </c>
      <c r="D41" s="1" t="str">
        <f t="shared" si="0"/>
        <v>March</v>
      </c>
      <c r="E41" s="1" t="str">
        <f t="shared" si="1"/>
        <v>2022</v>
      </c>
      <c r="F41" t="s">
        <v>55</v>
      </c>
      <c r="G41" t="s">
        <v>25</v>
      </c>
      <c r="H41">
        <v>6254.74</v>
      </c>
      <c r="I41">
        <v>51050.94</v>
      </c>
      <c r="J41">
        <v>184.84</v>
      </c>
      <c r="K41">
        <v>88.56</v>
      </c>
      <c r="L41" t="s">
        <v>39</v>
      </c>
      <c r="M41">
        <v>3</v>
      </c>
    </row>
    <row r="42" spans="1:13" x14ac:dyDescent="0.3">
      <c r="A42" t="s">
        <v>95</v>
      </c>
      <c r="B42" t="s">
        <v>96</v>
      </c>
      <c r="C42" s="4">
        <v>44566.416666666664</v>
      </c>
      <c r="D42" s="1" t="str">
        <f t="shared" si="0"/>
        <v>January</v>
      </c>
      <c r="E42" s="1" t="str">
        <f t="shared" si="1"/>
        <v>2022</v>
      </c>
      <c r="F42" t="s">
        <v>31</v>
      </c>
      <c r="G42" t="s">
        <v>34</v>
      </c>
      <c r="H42">
        <v>46607.13</v>
      </c>
      <c r="I42">
        <v>86299.97</v>
      </c>
      <c r="J42">
        <v>165.35</v>
      </c>
      <c r="K42">
        <v>18.12</v>
      </c>
      <c r="L42" t="s">
        <v>18</v>
      </c>
      <c r="M42">
        <v>3</v>
      </c>
    </row>
    <row r="43" spans="1:13" x14ac:dyDescent="0.3">
      <c r="A43" t="s">
        <v>97</v>
      </c>
      <c r="B43" t="s">
        <v>98</v>
      </c>
      <c r="C43" s="4">
        <v>44576.583333333336</v>
      </c>
      <c r="D43" s="1" t="str">
        <f t="shared" si="0"/>
        <v>January</v>
      </c>
      <c r="E43" s="1" t="str">
        <f t="shared" si="1"/>
        <v>2022</v>
      </c>
      <c r="F43" t="s">
        <v>13</v>
      </c>
      <c r="G43" t="s">
        <v>34</v>
      </c>
      <c r="H43">
        <v>16897.47</v>
      </c>
      <c r="I43">
        <v>24402.98</v>
      </c>
      <c r="J43">
        <v>427.11</v>
      </c>
      <c r="K43">
        <v>255.28</v>
      </c>
      <c r="L43" t="s">
        <v>15</v>
      </c>
      <c r="M43">
        <v>3</v>
      </c>
    </row>
    <row r="44" spans="1:13" x14ac:dyDescent="0.3">
      <c r="A44" t="s">
        <v>99</v>
      </c>
      <c r="B44" t="s">
        <v>81</v>
      </c>
      <c r="C44" s="4">
        <v>44572.583333333336</v>
      </c>
      <c r="D44" s="1" t="str">
        <f t="shared" si="0"/>
        <v>January</v>
      </c>
      <c r="E44" s="1" t="str">
        <f t="shared" si="1"/>
        <v>2022</v>
      </c>
      <c r="F44" t="s">
        <v>24</v>
      </c>
      <c r="G44" t="s">
        <v>21</v>
      </c>
      <c r="H44">
        <v>5628.18</v>
      </c>
      <c r="I44">
        <v>33745.58</v>
      </c>
      <c r="J44">
        <v>487.37</v>
      </c>
      <c r="K44">
        <v>105.95</v>
      </c>
      <c r="L44" t="s">
        <v>18</v>
      </c>
      <c r="M44">
        <v>3</v>
      </c>
    </row>
    <row r="45" spans="1:13" x14ac:dyDescent="0.3">
      <c r="A45" t="s">
        <v>100</v>
      </c>
      <c r="B45" t="s">
        <v>101</v>
      </c>
      <c r="C45" s="4">
        <v>44605.708333333336</v>
      </c>
      <c r="D45" s="1" t="str">
        <f t="shared" si="0"/>
        <v>February</v>
      </c>
      <c r="E45" s="1" t="str">
        <f t="shared" si="1"/>
        <v>2022</v>
      </c>
      <c r="F45" t="s">
        <v>55</v>
      </c>
      <c r="G45" t="s">
        <v>25</v>
      </c>
      <c r="H45">
        <v>49129.120000000003</v>
      </c>
      <c r="I45">
        <v>26125.69</v>
      </c>
      <c r="J45">
        <v>315.64</v>
      </c>
      <c r="K45">
        <v>279.10000000000002</v>
      </c>
      <c r="L45" t="s">
        <v>18</v>
      </c>
      <c r="M45">
        <v>1</v>
      </c>
    </row>
    <row r="46" spans="1:13" x14ac:dyDescent="0.3">
      <c r="A46" t="s">
        <v>102</v>
      </c>
      <c r="B46" t="s">
        <v>84</v>
      </c>
      <c r="C46" s="4">
        <v>44630.708333333336</v>
      </c>
      <c r="D46" s="1" t="str">
        <f t="shared" si="0"/>
        <v>March</v>
      </c>
      <c r="E46" s="1" t="str">
        <f t="shared" si="1"/>
        <v>2022</v>
      </c>
      <c r="F46" t="s">
        <v>24</v>
      </c>
      <c r="G46" t="s">
        <v>34</v>
      </c>
      <c r="H46">
        <v>35198.629999999997</v>
      </c>
      <c r="I46">
        <v>93715.13</v>
      </c>
      <c r="J46">
        <v>204.69</v>
      </c>
      <c r="K46">
        <v>215.52</v>
      </c>
      <c r="L46" t="s">
        <v>15</v>
      </c>
      <c r="M46">
        <v>2</v>
      </c>
    </row>
    <row r="47" spans="1:13" x14ac:dyDescent="0.3">
      <c r="A47" t="s">
        <v>103</v>
      </c>
      <c r="B47" t="s">
        <v>59</v>
      </c>
      <c r="C47" s="4">
        <v>44563.833333333336</v>
      </c>
      <c r="D47" s="1" t="str">
        <f t="shared" si="0"/>
        <v>January</v>
      </c>
      <c r="E47" s="1" t="str">
        <f t="shared" si="1"/>
        <v>2022</v>
      </c>
      <c r="F47" t="s">
        <v>55</v>
      </c>
      <c r="G47" t="s">
        <v>25</v>
      </c>
      <c r="H47">
        <v>3168.78</v>
      </c>
      <c r="I47">
        <v>93932.1</v>
      </c>
      <c r="J47">
        <v>255.53</v>
      </c>
      <c r="K47">
        <v>100.78</v>
      </c>
      <c r="L47" t="s">
        <v>15</v>
      </c>
      <c r="M47">
        <v>3</v>
      </c>
    </row>
    <row r="48" spans="1:13" x14ac:dyDescent="0.3">
      <c r="A48" t="s">
        <v>104</v>
      </c>
      <c r="B48" t="s">
        <v>54</v>
      </c>
      <c r="C48" s="4">
        <v>44566.166666666664</v>
      </c>
      <c r="D48" s="1" t="str">
        <f t="shared" si="0"/>
        <v>January</v>
      </c>
      <c r="E48" s="1" t="str">
        <f t="shared" si="1"/>
        <v>2022</v>
      </c>
      <c r="F48" t="s">
        <v>31</v>
      </c>
      <c r="G48" t="s">
        <v>25</v>
      </c>
      <c r="H48">
        <v>2745.16</v>
      </c>
      <c r="I48">
        <v>76512.13</v>
      </c>
      <c r="J48">
        <v>426.16</v>
      </c>
      <c r="K48">
        <v>23.52</v>
      </c>
      <c r="L48" t="s">
        <v>15</v>
      </c>
      <c r="M48">
        <v>4</v>
      </c>
    </row>
    <row r="49" spans="1:13" x14ac:dyDescent="0.3">
      <c r="A49" t="s">
        <v>105</v>
      </c>
      <c r="B49" t="s">
        <v>106</v>
      </c>
      <c r="C49" s="4">
        <v>44654.75</v>
      </c>
      <c r="D49" s="1" t="str">
        <f t="shared" si="0"/>
        <v>April</v>
      </c>
      <c r="E49" s="1" t="str">
        <f t="shared" si="1"/>
        <v>2022</v>
      </c>
      <c r="F49" t="s">
        <v>13</v>
      </c>
      <c r="G49" t="s">
        <v>34</v>
      </c>
      <c r="H49">
        <v>5736.12</v>
      </c>
      <c r="I49">
        <v>18870.21</v>
      </c>
      <c r="J49">
        <v>123.78</v>
      </c>
      <c r="K49">
        <v>43.64</v>
      </c>
      <c r="L49" t="s">
        <v>39</v>
      </c>
      <c r="M49">
        <v>3</v>
      </c>
    </row>
    <row r="50" spans="1:13" x14ac:dyDescent="0.3">
      <c r="A50" t="s">
        <v>107</v>
      </c>
      <c r="B50" t="s">
        <v>108</v>
      </c>
      <c r="C50" s="4">
        <v>44609.625</v>
      </c>
      <c r="D50" s="1" t="str">
        <f t="shared" si="0"/>
        <v>February</v>
      </c>
      <c r="E50" s="1" t="str">
        <f t="shared" si="1"/>
        <v>2022</v>
      </c>
      <c r="F50" t="s">
        <v>31</v>
      </c>
      <c r="G50" t="s">
        <v>34</v>
      </c>
      <c r="H50">
        <v>44096.35</v>
      </c>
      <c r="I50">
        <v>55721.2</v>
      </c>
      <c r="J50">
        <v>93.18</v>
      </c>
      <c r="K50">
        <v>224.44</v>
      </c>
      <c r="L50" t="s">
        <v>26</v>
      </c>
      <c r="M50">
        <v>2</v>
      </c>
    </row>
    <row r="51" spans="1:13" x14ac:dyDescent="0.3">
      <c r="A51" t="s">
        <v>109</v>
      </c>
      <c r="B51" t="s">
        <v>110</v>
      </c>
      <c r="C51" s="4">
        <v>44582.833333333336</v>
      </c>
      <c r="D51" s="1" t="str">
        <f t="shared" si="0"/>
        <v>January</v>
      </c>
      <c r="E51" s="1" t="str">
        <f t="shared" si="1"/>
        <v>2022</v>
      </c>
      <c r="F51" t="s">
        <v>31</v>
      </c>
      <c r="G51" t="s">
        <v>34</v>
      </c>
      <c r="H51">
        <v>5184.6099999999997</v>
      </c>
      <c r="I51">
        <v>70051.44</v>
      </c>
      <c r="J51">
        <v>362.31</v>
      </c>
      <c r="K51">
        <v>232.54</v>
      </c>
      <c r="L51" t="s">
        <v>15</v>
      </c>
      <c r="M51">
        <v>3</v>
      </c>
    </row>
    <row r="52" spans="1:13" x14ac:dyDescent="0.3">
      <c r="A52" t="s">
        <v>111</v>
      </c>
      <c r="B52" t="s">
        <v>112</v>
      </c>
      <c r="C52" s="4">
        <v>44641.458333333336</v>
      </c>
      <c r="D52" s="1" t="str">
        <f t="shared" si="0"/>
        <v>March</v>
      </c>
      <c r="E52" s="1" t="str">
        <f t="shared" si="1"/>
        <v>2022</v>
      </c>
      <c r="F52" t="s">
        <v>24</v>
      </c>
      <c r="G52" t="s">
        <v>34</v>
      </c>
      <c r="H52">
        <v>49303.51</v>
      </c>
      <c r="I52">
        <v>79139.149999999994</v>
      </c>
      <c r="J52">
        <v>438.42</v>
      </c>
      <c r="K52">
        <v>108.53</v>
      </c>
      <c r="L52" t="s">
        <v>39</v>
      </c>
      <c r="M52">
        <v>3</v>
      </c>
    </row>
    <row r="53" spans="1:13" x14ac:dyDescent="0.3">
      <c r="A53" t="s">
        <v>113</v>
      </c>
      <c r="B53" t="s">
        <v>114</v>
      </c>
      <c r="C53" s="4">
        <v>44635.208333333336</v>
      </c>
      <c r="D53" s="1" t="str">
        <f t="shared" si="0"/>
        <v>March</v>
      </c>
      <c r="E53" s="1" t="str">
        <f t="shared" si="1"/>
        <v>2022</v>
      </c>
      <c r="F53" t="s">
        <v>31</v>
      </c>
      <c r="G53" t="s">
        <v>34</v>
      </c>
      <c r="H53">
        <v>2629.76</v>
      </c>
      <c r="I53">
        <v>82295.86</v>
      </c>
      <c r="J53">
        <v>216.38</v>
      </c>
      <c r="K53">
        <v>36.82</v>
      </c>
      <c r="L53" t="s">
        <v>18</v>
      </c>
      <c r="M53">
        <v>3</v>
      </c>
    </row>
    <row r="54" spans="1:13" x14ac:dyDescent="0.3">
      <c r="A54" t="s">
        <v>115</v>
      </c>
      <c r="B54" t="s">
        <v>116</v>
      </c>
      <c r="C54" s="4">
        <v>44606.958333333336</v>
      </c>
      <c r="D54" s="1" t="str">
        <f t="shared" si="0"/>
        <v>February</v>
      </c>
      <c r="E54" s="1" t="str">
        <f t="shared" si="1"/>
        <v>2022</v>
      </c>
      <c r="F54" t="s">
        <v>24</v>
      </c>
      <c r="G54" t="s">
        <v>25</v>
      </c>
      <c r="H54">
        <v>10178.620000000001</v>
      </c>
      <c r="I54">
        <v>19698.439999999999</v>
      </c>
      <c r="J54">
        <v>87.71</v>
      </c>
      <c r="K54">
        <v>17.100000000000001</v>
      </c>
      <c r="L54" t="s">
        <v>18</v>
      </c>
      <c r="M54">
        <v>1</v>
      </c>
    </row>
    <row r="55" spans="1:13" x14ac:dyDescent="0.3">
      <c r="A55" t="s">
        <v>117</v>
      </c>
      <c r="B55" t="s">
        <v>118</v>
      </c>
      <c r="C55" s="4">
        <v>44602.166666666664</v>
      </c>
      <c r="D55" s="1" t="str">
        <f t="shared" si="0"/>
        <v>February</v>
      </c>
      <c r="E55" s="1" t="str">
        <f t="shared" si="1"/>
        <v>2022</v>
      </c>
      <c r="F55" t="s">
        <v>24</v>
      </c>
      <c r="G55" t="s">
        <v>25</v>
      </c>
      <c r="H55">
        <v>46475.99</v>
      </c>
      <c r="I55">
        <v>59819.8</v>
      </c>
      <c r="J55">
        <v>487.34</v>
      </c>
      <c r="K55">
        <v>56.03</v>
      </c>
      <c r="L55" t="s">
        <v>39</v>
      </c>
      <c r="M55">
        <v>4</v>
      </c>
    </row>
    <row r="56" spans="1:13" x14ac:dyDescent="0.3">
      <c r="A56" t="s">
        <v>119</v>
      </c>
      <c r="B56" t="s">
        <v>30</v>
      </c>
      <c r="C56" s="4">
        <v>44630.375</v>
      </c>
      <c r="D56" s="1" t="str">
        <f t="shared" si="0"/>
        <v>March</v>
      </c>
      <c r="E56" s="1" t="str">
        <f t="shared" si="1"/>
        <v>2022</v>
      </c>
      <c r="F56" t="s">
        <v>31</v>
      </c>
      <c r="G56" t="s">
        <v>14</v>
      </c>
      <c r="H56">
        <v>44608.72</v>
      </c>
      <c r="I56">
        <v>78225.22</v>
      </c>
      <c r="J56">
        <v>366.31</v>
      </c>
      <c r="K56">
        <v>298.51</v>
      </c>
      <c r="L56" t="s">
        <v>39</v>
      </c>
      <c r="M56">
        <v>3</v>
      </c>
    </row>
    <row r="57" spans="1:13" x14ac:dyDescent="0.3">
      <c r="A57" t="s">
        <v>120</v>
      </c>
      <c r="B57" t="s">
        <v>121</v>
      </c>
      <c r="C57" s="4">
        <v>44647.333333333336</v>
      </c>
      <c r="D57" s="1" t="str">
        <f t="shared" si="0"/>
        <v>March</v>
      </c>
      <c r="E57" s="1" t="str">
        <f t="shared" si="1"/>
        <v>2022</v>
      </c>
      <c r="F57" t="s">
        <v>31</v>
      </c>
      <c r="G57" t="s">
        <v>14</v>
      </c>
      <c r="H57">
        <v>12453.96</v>
      </c>
      <c r="I57">
        <v>63978.52</v>
      </c>
      <c r="J57">
        <v>115.57</v>
      </c>
      <c r="K57">
        <v>234.02</v>
      </c>
      <c r="L57" t="s">
        <v>18</v>
      </c>
      <c r="M57">
        <v>2</v>
      </c>
    </row>
    <row r="58" spans="1:13" x14ac:dyDescent="0.3">
      <c r="A58" t="s">
        <v>122</v>
      </c>
      <c r="B58" t="s">
        <v>123</v>
      </c>
      <c r="C58" s="4">
        <v>44602.625</v>
      </c>
      <c r="D58" s="1" t="str">
        <f t="shared" si="0"/>
        <v>February</v>
      </c>
      <c r="E58" s="1" t="str">
        <f t="shared" si="1"/>
        <v>2022</v>
      </c>
      <c r="F58" t="s">
        <v>13</v>
      </c>
      <c r="G58" t="s">
        <v>21</v>
      </c>
      <c r="H58">
        <v>36920.18</v>
      </c>
      <c r="I58">
        <v>3957.8</v>
      </c>
      <c r="J58">
        <v>444.69</v>
      </c>
      <c r="K58">
        <v>214.84</v>
      </c>
      <c r="L58" t="s">
        <v>18</v>
      </c>
      <c r="M58">
        <v>2</v>
      </c>
    </row>
    <row r="59" spans="1:13" x14ac:dyDescent="0.3">
      <c r="A59" t="s">
        <v>124</v>
      </c>
      <c r="B59" t="s">
        <v>125</v>
      </c>
      <c r="C59" s="4">
        <v>44679.166666666664</v>
      </c>
      <c r="D59" s="1" t="str">
        <f t="shared" si="0"/>
        <v>April</v>
      </c>
      <c r="E59" s="1" t="str">
        <f t="shared" si="1"/>
        <v>2022</v>
      </c>
      <c r="F59" t="s">
        <v>31</v>
      </c>
      <c r="G59" t="s">
        <v>25</v>
      </c>
      <c r="H59">
        <v>8627.7999999999993</v>
      </c>
      <c r="I59">
        <v>32493.33</v>
      </c>
      <c r="J59">
        <v>155.72</v>
      </c>
      <c r="K59">
        <v>280.38</v>
      </c>
      <c r="L59" t="s">
        <v>39</v>
      </c>
      <c r="M59">
        <v>3</v>
      </c>
    </row>
    <row r="60" spans="1:13" x14ac:dyDescent="0.3">
      <c r="A60" t="s">
        <v>126</v>
      </c>
      <c r="B60" t="s">
        <v>28</v>
      </c>
      <c r="C60" s="4">
        <v>44590.791666666664</v>
      </c>
      <c r="D60" s="1" t="str">
        <f t="shared" si="0"/>
        <v>January</v>
      </c>
      <c r="E60" s="1" t="str">
        <f t="shared" si="1"/>
        <v>2022</v>
      </c>
      <c r="F60" t="s">
        <v>31</v>
      </c>
      <c r="G60" t="s">
        <v>25</v>
      </c>
      <c r="H60">
        <v>24789.58</v>
      </c>
      <c r="I60">
        <v>56827.31</v>
      </c>
      <c r="J60">
        <v>293.51</v>
      </c>
      <c r="K60">
        <v>264.36</v>
      </c>
      <c r="L60" t="s">
        <v>18</v>
      </c>
      <c r="M60">
        <v>3</v>
      </c>
    </row>
    <row r="61" spans="1:13" x14ac:dyDescent="0.3">
      <c r="A61" t="s">
        <v>127</v>
      </c>
      <c r="B61" t="s">
        <v>128</v>
      </c>
      <c r="C61" s="4">
        <v>44659.166666666664</v>
      </c>
      <c r="D61" s="1" t="str">
        <f t="shared" si="0"/>
        <v>April</v>
      </c>
      <c r="E61" s="1" t="str">
        <f t="shared" si="1"/>
        <v>2022</v>
      </c>
      <c r="F61" t="s">
        <v>31</v>
      </c>
      <c r="G61" t="s">
        <v>25</v>
      </c>
      <c r="H61">
        <v>21623.48</v>
      </c>
      <c r="I61">
        <v>67910.289999999994</v>
      </c>
      <c r="J61">
        <v>200.85</v>
      </c>
      <c r="K61">
        <v>214.17</v>
      </c>
      <c r="L61" t="s">
        <v>18</v>
      </c>
      <c r="M61">
        <v>1</v>
      </c>
    </row>
    <row r="62" spans="1:13" x14ac:dyDescent="0.3">
      <c r="A62" t="s">
        <v>129</v>
      </c>
      <c r="B62" t="s">
        <v>130</v>
      </c>
      <c r="C62" s="4">
        <v>44626.875</v>
      </c>
      <c r="D62" s="1" t="str">
        <f t="shared" si="0"/>
        <v>March</v>
      </c>
      <c r="E62" s="1" t="str">
        <f t="shared" si="1"/>
        <v>2022</v>
      </c>
      <c r="F62" t="s">
        <v>24</v>
      </c>
      <c r="G62" t="s">
        <v>34</v>
      </c>
      <c r="H62">
        <v>6696.7</v>
      </c>
      <c r="I62">
        <v>66468.960000000006</v>
      </c>
      <c r="J62">
        <v>217.47</v>
      </c>
      <c r="K62">
        <v>178.64</v>
      </c>
      <c r="L62" t="s">
        <v>39</v>
      </c>
      <c r="M62">
        <v>3</v>
      </c>
    </row>
    <row r="63" spans="1:13" x14ac:dyDescent="0.3">
      <c r="A63" t="s">
        <v>131</v>
      </c>
      <c r="B63" t="s">
        <v>132</v>
      </c>
      <c r="C63" s="4">
        <v>44588.375</v>
      </c>
      <c r="D63" s="1" t="str">
        <f t="shared" si="0"/>
        <v>January</v>
      </c>
      <c r="E63" s="1" t="str">
        <f t="shared" si="1"/>
        <v>2022</v>
      </c>
      <c r="F63" t="s">
        <v>24</v>
      </c>
      <c r="G63" t="s">
        <v>25</v>
      </c>
      <c r="H63">
        <v>38868.85</v>
      </c>
      <c r="I63">
        <v>49258.96</v>
      </c>
      <c r="J63">
        <v>498.92</v>
      </c>
      <c r="K63">
        <v>262.37</v>
      </c>
      <c r="L63" t="s">
        <v>18</v>
      </c>
      <c r="M63">
        <v>2</v>
      </c>
    </row>
    <row r="64" spans="1:13" x14ac:dyDescent="0.3">
      <c r="A64" t="s">
        <v>133</v>
      </c>
      <c r="B64" t="s">
        <v>125</v>
      </c>
      <c r="C64" s="4">
        <v>44575.875</v>
      </c>
      <c r="D64" s="1" t="str">
        <f t="shared" si="0"/>
        <v>January</v>
      </c>
      <c r="E64" s="1" t="str">
        <f t="shared" si="1"/>
        <v>2022</v>
      </c>
      <c r="F64" t="s">
        <v>31</v>
      </c>
      <c r="G64" t="s">
        <v>21</v>
      </c>
      <c r="H64">
        <v>6783.37</v>
      </c>
      <c r="I64">
        <v>64310.33</v>
      </c>
      <c r="J64">
        <v>312.29000000000002</v>
      </c>
      <c r="K64">
        <v>203.23</v>
      </c>
      <c r="L64" t="s">
        <v>39</v>
      </c>
      <c r="M64">
        <v>4</v>
      </c>
    </row>
    <row r="65" spans="1:13" x14ac:dyDescent="0.3">
      <c r="A65" t="s">
        <v>134</v>
      </c>
      <c r="B65" t="s">
        <v>135</v>
      </c>
      <c r="C65" s="4">
        <v>44672.25</v>
      </c>
      <c r="D65" s="1" t="str">
        <f t="shared" si="0"/>
        <v>April</v>
      </c>
      <c r="E65" s="1" t="str">
        <f t="shared" si="1"/>
        <v>2022</v>
      </c>
      <c r="F65" t="s">
        <v>24</v>
      </c>
      <c r="G65" t="s">
        <v>25</v>
      </c>
      <c r="H65">
        <v>27338.51</v>
      </c>
      <c r="I65">
        <v>25275.37</v>
      </c>
      <c r="J65">
        <v>356.58</v>
      </c>
      <c r="K65">
        <v>226.26</v>
      </c>
      <c r="L65" t="s">
        <v>18</v>
      </c>
      <c r="M65">
        <v>3</v>
      </c>
    </row>
    <row r="66" spans="1:13" x14ac:dyDescent="0.3">
      <c r="A66" t="s">
        <v>136</v>
      </c>
      <c r="B66" t="s">
        <v>137</v>
      </c>
      <c r="C66" s="4">
        <v>44608.541666666664</v>
      </c>
      <c r="D66" s="1" t="str">
        <f t="shared" si="0"/>
        <v>February</v>
      </c>
      <c r="E66" s="1" t="str">
        <f t="shared" si="1"/>
        <v>2022</v>
      </c>
      <c r="F66" t="s">
        <v>31</v>
      </c>
      <c r="G66" t="s">
        <v>25</v>
      </c>
      <c r="H66">
        <v>1797.95</v>
      </c>
      <c r="I66">
        <v>96170.51</v>
      </c>
      <c r="J66">
        <v>383.11</v>
      </c>
      <c r="K66">
        <v>260.75</v>
      </c>
      <c r="L66" t="s">
        <v>18</v>
      </c>
      <c r="M66">
        <v>2</v>
      </c>
    </row>
    <row r="67" spans="1:13" x14ac:dyDescent="0.3">
      <c r="A67" t="s">
        <v>138</v>
      </c>
      <c r="B67" t="s">
        <v>139</v>
      </c>
      <c r="C67" s="4">
        <v>44629.875</v>
      </c>
      <c r="D67" s="1" t="str">
        <f t="shared" ref="D67:D130" si="2">TEXT(C67,"MMMM")</f>
        <v>March</v>
      </c>
      <c r="E67" s="1" t="str">
        <f t="shared" ref="E67:E130" si="3">TEXT(C67,"YYYY")</f>
        <v>2022</v>
      </c>
      <c r="F67" t="s">
        <v>24</v>
      </c>
      <c r="G67" t="s">
        <v>34</v>
      </c>
      <c r="H67">
        <v>43991.72</v>
      </c>
      <c r="I67">
        <v>49399.519999999997</v>
      </c>
      <c r="J67">
        <v>42.45</v>
      </c>
      <c r="K67">
        <v>293.39999999999998</v>
      </c>
      <c r="L67" t="s">
        <v>26</v>
      </c>
      <c r="M67">
        <v>2</v>
      </c>
    </row>
    <row r="68" spans="1:13" x14ac:dyDescent="0.3">
      <c r="A68" t="s">
        <v>140</v>
      </c>
      <c r="B68" t="s">
        <v>141</v>
      </c>
      <c r="C68" s="4">
        <v>44569.125</v>
      </c>
      <c r="D68" s="1" t="str">
        <f t="shared" si="2"/>
        <v>January</v>
      </c>
      <c r="E68" s="1" t="str">
        <f t="shared" si="3"/>
        <v>2022</v>
      </c>
      <c r="F68" t="s">
        <v>55</v>
      </c>
      <c r="G68" t="s">
        <v>14</v>
      </c>
      <c r="H68">
        <v>5322.86</v>
      </c>
      <c r="I68">
        <v>27968.720000000001</v>
      </c>
      <c r="J68">
        <v>367.08</v>
      </c>
      <c r="K68">
        <v>30.73</v>
      </c>
      <c r="L68" t="s">
        <v>18</v>
      </c>
      <c r="M68">
        <v>2</v>
      </c>
    </row>
    <row r="69" spans="1:13" x14ac:dyDescent="0.3">
      <c r="A69" t="s">
        <v>142</v>
      </c>
      <c r="B69" t="s">
        <v>75</v>
      </c>
      <c r="C69" s="4">
        <v>44679.875</v>
      </c>
      <c r="D69" s="1" t="str">
        <f t="shared" si="2"/>
        <v>April</v>
      </c>
      <c r="E69" s="1" t="str">
        <f t="shared" si="3"/>
        <v>2022</v>
      </c>
      <c r="F69" t="s">
        <v>13</v>
      </c>
      <c r="G69" t="s">
        <v>25</v>
      </c>
      <c r="H69">
        <v>2214.17</v>
      </c>
      <c r="I69">
        <v>41572.94</v>
      </c>
      <c r="J69">
        <v>312.97000000000003</v>
      </c>
      <c r="K69">
        <v>23.52</v>
      </c>
      <c r="L69" t="s">
        <v>15</v>
      </c>
      <c r="M69">
        <v>5</v>
      </c>
    </row>
    <row r="70" spans="1:13" x14ac:dyDescent="0.3">
      <c r="A70" t="s">
        <v>143</v>
      </c>
      <c r="B70" t="s">
        <v>20</v>
      </c>
      <c r="C70" s="4">
        <v>44569.958333333336</v>
      </c>
      <c r="D70" s="1" t="str">
        <f t="shared" si="2"/>
        <v>January</v>
      </c>
      <c r="E70" s="1" t="str">
        <f t="shared" si="3"/>
        <v>2022</v>
      </c>
      <c r="F70" t="s">
        <v>31</v>
      </c>
      <c r="G70" t="s">
        <v>25</v>
      </c>
      <c r="H70">
        <v>13711.42</v>
      </c>
      <c r="I70">
        <v>91036.15</v>
      </c>
      <c r="J70">
        <v>167.73</v>
      </c>
      <c r="K70">
        <v>172.18</v>
      </c>
      <c r="L70" t="s">
        <v>15</v>
      </c>
      <c r="M70">
        <v>4</v>
      </c>
    </row>
    <row r="71" spans="1:13" x14ac:dyDescent="0.3">
      <c r="A71" t="s">
        <v>144</v>
      </c>
      <c r="B71" t="s">
        <v>145</v>
      </c>
      <c r="C71" s="4">
        <v>44610.958333333336</v>
      </c>
      <c r="D71" s="1" t="str">
        <f t="shared" si="2"/>
        <v>February</v>
      </c>
      <c r="E71" s="1" t="str">
        <f t="shared" si="3"/>
        <v>2022</v>
      </c>
      <c r="F71" t="s">
        <v>31</v>
      </c>
      <c r="G71" t="s">
        <v>25</v>
      </c>
      <c r="H71">
        <v>41278.29</v>
      </c>
      <c r="I71">
        <v>17602.72</v>
      </c>
      <c r="J71">
        <v>32.840000000000003</v>
      </c>
      <c r="K71">
        <v>290.63</v>
      </c>
      <c r="L71" t="s">
        <v>26</v>
      </c>
      <c r="M71">
        <v>3</v>
      </c>
    </row>
    <row r="72" spans="1:13" x14ac:dyDescent="0.3">
      <c r="A72" t="s">
        <v>146</v>
      </c>
      <c r="B72" t="s">
        <v>147</v>
      </c>
      <c r="C72" s="4">
        <v>44651.666666666664</v>
      </c>
      <c r="D72" s="1" t="str">
        <f t="shared" si="2"/>
        <v>March</v>
      </c>
      <c r="E72" s="1" t="str">
        <f t="shared" si="3"/>
        <v>2022</v>
      </c>
      <c r="F72" t="s">
        <v>31</v>
      </c>
      <c r="G72" t="s">
        <v>21</v>
      </c>
      <c r="H72">
        <v>22607.67</v>
      </c>
      <c r="I72">
        <v>72687.820000000007</v>
      </c>
      <c r="J72">
        <v>286.38</v>
      </c>
      <c r="K72">
        <v>230.96</v>
      </c>
      <c r="L72" t="s">
        <v>26</v>
      </c>
      <c r="M72">
        <v>3</v>
      </c>
    </row>
    <row r="73" spans="1:13" x14ac:dyDescent="0.3">
      <c r="A73" t="s">
        <v>148</v>
      </c>
      <c r="B73" t="s">
        <v>108</v>
      </c>
      <c r="C73" s="4">
        <v>44665.083333333336</v>
      </c>
      <c r="D73" s="1" t="str">
        <f t="shared" si="2"/>
        <v>April</v>
      </c>
      <c r="E73" s="1" t="str">
        <f t="shared" si="3"/>
        <v>2022</v>
      </c>
      <c r="F73" t="s">
        <v>31</v>
      </c>
      <c r="G73" t="s">
        <v>25</v>
      </c>
      <c r="H73">
        <v>41589.589999999997</v>
      </c>
      <c r="I73">
        <v>90620.56</v>
      </c>
      <c r="J73">
        <v>140.06</v>
      </c>
      <c r="K73">
        <v>200.94</v>
      </c>
      <c r="L73" t="s">
        <v>18</v>
      </c>
      <c r="M73">
        <v>2</v>
      </c>
    </row>
    <row r="74" spans="1:13" x14ac:dyDescent="0.3">
      <c r="A74" t="s">
        <v>149</v>
      </c>
      <c r="B74" t="s">
        <v>49</v>
      </c>
      <c r="C74" s="4">
        <v>44624.916666666664</v>
      </c>
      <c r="D74" s="1" t="str">
        <f t="shared" si="2"/>
        <v>March</v>
      </c>
      <c r="E74" s="1" t="str">
        <f t="shared" si="3"/>
        <v>2022</v>
      </c>
      <c r="F74" t="s">
        <v>13</v>
      </c>
      <c r="G74" t="s">
        <v>25</v>
      </c>
      <c r="H74">
        <v>29086.75</v>
      </c>
      <c r="I74">
        <v>29741.46</v>
      </c>
      <c r="J74">
        <v>432.58</v>
      </c>
      <c r="K74">
        <v>98.42</v>
      </c>
      <c r="L74" t="s">
        <v>15</v>
      </c>
      <c r="M74">
        <v>2</v>
      </c>
    </row>
    <row r="75" spans="1:13" x14ac:dyDescent="0.3">
      <c r="A75" t="s">
        <v>150</v>
      </c>
      <c r="B75" t="s">
        <v>151</v>
      </c>
      <c r="C75" s="4">
        <v>44635.666666666664</v>
      </c>
      <c r="D75" s="1" t="str">
        <f t="shared" si="2"/>
        <v>March</v>
      </c>
      <c r="E75" s="1" t="str">
        <f t="shared" si="3"/>
        <v>2022</v>
      </c>
      <c r="F75" t="s">
        <v>24</v>
      </c>
      <c r="G75" t="s">
        <v>34</v>
      </c>
      <c r="H75">
        <v>15831.92</v>
      </c>
      <c r="I75">
        <v>54266.22</v>
      </c>
      <c r="J75">
        <v>164.64</v>
      </c>
      <c r="K75">
        <v>96.57</v>
      </c>
      <c r="L75" t="s">
        <v>18</v>
      </c>
      <c r="M75">
        <v>2</v>
      </c>
    </row>
    <row r="76" spans="1:13" x14ac:dyDescent="0.3">
      <c r="A76" t="s">
        <v>152</v>
      </c>
      <c r="B76" t="s">
        <v>123</v>
      </c>
      <c r="C76" s="4">
        <v>44575.208333333336</v>
      </c>
      <c r="D76" s="1" t="str">
        <f t="shared" si="2"/>
        <v>January</v>
      </c>
      <c r="E76" s="1" t="str">
        <f t="shared" si="3"/>
        <v>2022</v>
      </c>
      <c r="F76" t="s">
        <v>13</v>
      </c>
      <c r="G76" t="s">
        <v>21</v>
      </c>
      <c r="H76">
        <v>31810.32</v>
      </c>
      <c r="I76">
        <v>61665.42</v>
      </c>
      <c r="J76">
        <v>268.64</v>
      </c>
      <c r="K76">
        <v>166.98</v>
      </c>
      <c r="L76" t="s">
        <v>26</v>
      </c>
      <c r="M76">
        <v>2</v>
      </c>
    </row>
    <row r="77" spans="1:13" x14ac:dyDescent="0.3">
      <c r="A77" t="s">
        <v>153</v>
      </c>
      <c r="B77" t="s">
        <v>154</v>
      </c>
      <c r="C77" s="4">
        <v>44578.541666666664</v>
      </c>
      <c r="D77" s="1" t="str">
        <f t="shared" si="2"/>
        <v>January</v>
      </c>
      <c r="E77" s="1" t="str">
        <f t="shared" si="3"/>
        <v>2022</v>
      </c>
      <c r="F77" t="s">
        <v>55</v>
      </c>
      <c r="G77" t="s">
        <v>34</v>
      </c>
      <c r="H77">
        <v>34423.18</v>
      </c>
      <c r="I77">
        <v>2521.6</v>
      </c>
      <c r="J77">
        <v>363.14</v>
      </c>
      <c r="K77">
        <v>22.87</v>
      </c>
      <c r="L77" t="s">
        <v>15</v>
      </c>
      <c r="M77">
        <v>3</v>
      </c>
    </row>
    <row r="78" spans="1:13" x14ac:dyDescent="0.3">
      <c r="A78" t="s">
        <v>155</v>
      </c>
      <c r="B78" t="s">
        <v>156</v>
      </c>
      <c r="C78" s="4">
        <v>44603.916666666664</v>
      </c>
      <c r="D78" s="1" t="str">
        <f t="shared" si="2"/>
        <v>February</v>
      </c>
      <c r="E78" s="1" t="str">
        <f t="shared" si="3"/>
        <v>2022</v>
      </c>
      <c r="F78" t="s">
        <v>31</v>
      </c>
      <c r="G78" t="s">
        <v>25</v>
      </c>
      <c r="H78">
        <v>8878.7000000000007</v>
      </c>
      <c r="I78">
        <v>9577.58</v>
      </c>
      <c r="J78">
        <v>496.51</v>
      </c>
      <c r="K78">
        <v>50.58</v>
      </c>
      <c r="L78" t="s">
        <v>18</v>
      </c>
      <c r="M78">
        <v>1</v>
      </c>
    </row>
    <row r="79" spans="1:13" x14ac:dyDescent="0.3">
      <c r="A79" t="s">
        <v>157</v>
      </c>
      <c r="B79" t="s">
        <v>123</v>
      </c>
      <c r="C79" s="4">
        <v>44592.5</v>
      </c>
      <c r="D79" s="1" t="str">
        <f t="shared" si="2"/>
        <v>January</v>
      </c>
      <c r="E79" s="1" t="str">
        <f t="shared" si="3"/>
        <v>2022</v>
      </c>
      <c r="F79" t="s">
        <v>31</v>
      </c>
      <c r="G79" t="s">
        <v>21</v>
      </c>
      <c r="H79">
        <v>8418.8700000000008</v>
      </c>
      <c r="I79">
        <v>94509.24</v>
      </c>
      <c r="J79">
        <v>414.71</v>
      </c>
      <c r="K79">
        <v>150</v>
      </c>
      <c r="L79" t="s">
        <v>39</v>
      </c>
      <c r="M79">
        <v>5</v>
      </c>
    </row>
    <row r="80" spans="1:13" x14ac:dyDescent="0.3">
      <c r="A80" t="s">
        <v>158</v>
      </c>
      <c r="B80" t="s">
        <v>145</v>
      </c>
      <c r="C80" s="4">
        <v>44642.083333333336</v>
      </c>
      <c r="D80" s="1" t="str">
        <f t="shared" si="2"/>
        <v>March</v>
      </c>
      <c r="E80" s="1" t="str">
        <f t="shared" si="3"/>
        <v>2022</v>
      </c>
      <c r="F80" t="s">
        <v>31</v>
      </c>
      <c r="G80" t="s">
        <v>34</v>
      </c>
      <c r="H80">
        <v>25248.69</v>
      </c>
      <c r="I80">
        <v>76831.850000000006</v>
      </c>
      <c r="J80">
        <v>110.64</v>
      </c>
      <c r="K80">
        <v>194.9</v>
      </c>
      <c r="L80" t="s">
        <v>15</v>
      </c>
      <c r="M80">
        <v>3</v>
      </c>
    </row>
    <row r="81" spans="1:13" x14ac:dyDescent="0.3">
      <c r="A81" t="s">
        <v>159</v>
      </c>
      <c r="B81" t="s">
        <v>154</v>
      </c>
      <c r="C81" s="4">
        <v>44682.958333333336</v>
      </c>
      <c r="D81" s="1" t="str">
        <f t="shared" si="2"/>
        <v>May</v>
      </c>
      <c r="E81" s="1" t="str">
        <f t="shared" si="3"/>
        <v>2022</v>
      </c>
      <c r="F81" t="s">
        <v>24</v>
      </c>
      <c r="G81" t="s">
        <v>14</v>
      </c>
      <c r="H81">
        <v>46072.47</v>
      </c>
      <c r="I81">
        <v>87421.26</v>
      </c>
      <c r="J81">
        <v>187.35</v>
      </c>
      <c r="K81">
        <v>70.790000000000006</v>
      </c>
      <c r="L81" t="s">
        <v>39</v>
      </c>
      <c r="M81">
        <v>2</v>
      </c>
    </row>
    <row r="82" spans="1:13" x14ac:dyDescent="0.3">
      <c r="A82" t="s">
        <v>160</v>
      </c>
      <c r="B82" t="s">
        <v>106</v>
      </c>
      <c r="C82" s="4">
        <v>44645.208333333336</v>
      </c>
      <c r="D82" s="1" t="str">
        <f t="shared" si="2"/>
        <v>March</v>
      </c>
      <c r="E82" s="1" t="str">
        <f t="shared" si="3"/>
        <v>2022</v>
      </c>
      <c r="F82" t="s">
        <v>31</v>
      </c>
      <c r="G82" t="s">
        <v>34</v>
      </c>
      <c r="H82">
        <v>41648.25</v>
      </c>
      <c r="I82">
        <v>56149.18</v>
      </c>
      <c r="J82">
        <v>335.2</v>
      </c>
      <c r="K82">
        <v>163.13999999999999</v>
      </c>
      <c r="L82" t="s">
        <v>18</v>
      </c>
      <c r="M82">
        <v>4</v>
      </c>
    </row>
    <row r="83" spans="1:13" x14ac:dyDescent="0.3">
      <c r="A83" t="s">
        <v>161</v>
      </c>
      <c r="B83" t="s">
        <v>45</v>
      </c>
      <c r="C83" s="4">
        <v>44627</v>
      </c>
      <c r="D83" s="1" t="str">
        <f t="shared" si="2"/>
        <v>March</v>
      </c>
      <c r="E83" s="1" t="str">
        <f t="shared" si="3"/>
        <v>2022</v>
      </c>
      <c r="F83" t="s">
        <v>13</v>
      </c>
      <c r="G83" t="s">
        <v>14</v>
      </c>
      <c r="H83">
        <v>8185.65</v>
      </c>
      <c r="I83">
        <v>43683.94</v>
      </c>
      <c r="J83">
        <v>425.29</v>
      </c>
      <c r="K83">
        <v>25.55</v>
      </c>
      <c r="L83" t="s">
        <v>39</v>
      </c>
      <c r="M83">
        <v>5</v>
      </c>
    </row>
    <row r="84" spans="1:13" x14ac:dyDescent="0.3">
      <c r="A84" t="s">
        <v>162</v>
      </c>
      <c r="B84" t="s">
        <v>101</v>
      </c>
      <c r="C84" s="4">
        <v>44597.75</v>
      </c>
      <c r="D84" s="1" t="str">
        <f t="shared" si="2"/>
        <v>February</v>
      </c>
      <c r="E84" s="1" t="str">
        <f t="shared" si="3"/>
        <v>2022</v>
      </c>
      <c r="F84" t="s">
        <v>55</v>
      </c>
      <c r="G84" t="s">
        <v>34</v>
      </c>
      <c r="H84">
        <v>14908.99</v>
      </c>
      <c r="I84">
        <v>22565.02</v>
      </c>
      <c r="J84">
        <v>136.91</v>
      </c>
      <c r="K84">
        <v>252.91</v>
      </c>
      <c r="L84" t="s">
        <v>18</v>
      </c>
      <c r="M84">
        <v>3</v>
      </c>
    </row>
    <row r="85" spans="1:13" x14ac:dyDescent="0.3">
      <c r="A85" t="s">
        <v>163</v>
      </c>
      <c r="B85" t="s">
        <v>164</v>
      </c>
      <c r="C85" s="4">
        <v>44596.25</v>
      </c>
      <c r="D85" s="1" t="str">
        <f t="shared" si="2"/>
        <v>February</v>
      </c>
      <c r="E85" s="1" t="str">
        <f t="shared" si="3"/>
        <v>2022</v>
      </c>
      <c r="F85" t="s">
        <v>13</v>
      </c>
      <c r="G85" t="s">
        <v>25</v>
      </c>
      <c r="H85">
        <v>41338.85</v>
      </c>
      <c r="I85">
        <v>95961.3</v>
      </c>
      <c r="J85">
        <v>232.82</v>
      </c>
      <c r="K85">
        <v>253.58</v>
      </c>
      <c r="L85" t="s">
        <v>18</v>
      </c>
      <c r="M85">
        <v>3</v>
      </c>
    </row>
    <row r="86" spans="1:13" x14ac:dyDescent="0.3">
      <c r="A86" t="s">
        <v>165</v>
      </c>
      <c r="B86" t="s">
        <v>110</v>
      </c>
      <c r="C86" s="4">
        <v>44652.958333333336</v>
      </c>
      <c r="D86" s="1" t="str">
        <f t="shared" si="2"/>
        <v>April</v>
      </c>
      <c r="E86" s="1" t="str">
        <f t="shared" si="3"/>
        <v>2022</v>
      </c>
      <c r="F86" t="s">
        <v>55</v>
      </c>
      <c r="G86" t="s">
        <v>21</v>
      </c>
      <c r="H86">
        <v>26366.03</v>
      </c>
      <c r="I86">
        <v>81805.88</v>
      </c>
      <c r="J86">
        <v>445.16</v>
      </c>
      <c r="K86">
        <v>48.33</v>
      </c>
      <c r="L86" t="s">
        <v>18</v>
      </c>
      <c r="M86">
        <v>3</v>
      </c>
    </row>
    <row r="87" spans="1:13" x14ac:dyDescent="0.3">
      <c r="A87" t="s">
        <v>166</v>
      </c>
      <c r="B87" t="s">
        <v>61</v>
      </c>
      <c r="C87" s="4">
        <v>44581.125</v>
      </c>
      <c r="D87" s="1" t="str">
        <f t="shared" si="2"/>
        <v>January</v>
      </c>
      <c r="E87" s="1" t="str">
        <f t="shared" si="3"/>
        <v>2022</v>
      </c>
      <c r="F87" t="s">
        <v>31</v>
      </c>
      <c r="G87" t="s">
        <v>34</v>
      </c>
      <c r="H87">
        <v>5056.37</v>
      </c>
      <c r="I87">
        <v>86050.98</v>
      </c>
      <c r="J87">
        <v>428.88</v>
      </c>
      <c r="K87">
        <v>112.52</v>
      </c>
      <c r="L87" t="s">
        <v>18</v>
      </c>
      <c r="M87">
        <v>3</v>
      </c>
    </row>
    <row r="88" spans="1:13" x14ac:dyDescent="0.3">
      <c r="A88" t="s">
        <v>167</v>
      </c>
      <c r="B88" t="s">
        <v>168</v>
      </c>
      <c r="C88" s="4">
        <v>44642.291666666664</v>
      </c>
      <c r="D88" s="1" t="str">
        <f t="shared" si="2"/>
        <v>March</v>
      </c>
      <c r="E88" s="1" t="str">
        <f t="shared" si="3"/>
        <v>2022</v>
      </c>
      <c r="F88" t="s">
        <v>31</v>
      </c>
      <c r="G88" t="s">
        <v>34</v>
      </c>
      <c r="H88">
        <v>27335.82</v>
      </c>
      <c r="I88">
        <v>88563.83</v>
      </c>
      <c r="J88">
        <v>194.58</v>
      </c>
      <c r="K88">
        <v>79.84</v>
      </c>
      <c r="L88" t="s">
        <v>39</v>
      </c>
      <c r="M88">
        <v>5</v>
      </c>
    </row>
    <row r="89" spans="1:13" x14ac:dyDescent="0.3">
      <c r="A89" t="s">
        <v>169</v>
      </c>
      <c r="B89" t="s">
        <v>145</v>
      </c>
      <c r="C89" s="4">
        <v>44607.75</v>
      </c>
      <c r="D89" s="1" t="str">
        <f t="shared" si="2"/>
        <v>February</v>
      </c>
      <c r="E89" s="1" t="str">
        <f t="shared" si="3"/>
        <v>2022</v>
      </c>
      <c r="F89" t="s">
        <v>13</v>
      </c>
      <c r="G89" t="s">
        <v>25</v>
      </c>
      <c r="H89">
        <v>22980.52</v>
      </c>
      <c r="I89">
        <v>25535.47</v>
      </c>
      <c r="J89">
        <v>63.63</v>
      </c>
      <c r="K89">
        <v>287.13</v>
      </c>
      <c r="L89" t="s">
        <v>15</v>
      </c>
      <c r="M89">
        <v>1</v>
      </c>
    </row>
    <row r="90" spans="1:13" x14ac:dyDescent="0.3">
      <c r="A90" t="s">
        <v>170</v>
      </c>
      <c r="B90" t="s">
        <v>135</v>
      </c>
      <c r="C90" s="4">
        <v>44686.166666666664</v>
      </c>
      <c r="D90" s="1" t="str">
        <f t="shared" si="2"/>
        <v>May</v>
      </c>
      <c r="E90" s="1" t="str">
        <f t="shared" si="3"/>
        <v>2022</v>
      </c>
      <c r="F90" t="s">
        <v>24</v>
      </c>
      <c r="G90" t="s">
        <v>14</v>
      </c>
      <c r="H90">
        <v>45012.74</v>
      </c>
      <c r="I90">
        <v>25140.53</v>
      </c>
      <c r="J90">
        <v>442.44</v>
      </c>
      <c r="K90">
        <v>222.37</v>
      </c>
      <c r="L90" t="s">
        <v>26</v>
      </c>
      <c r="M90">
        <v>4</v>
      </c>
    </row>
    <row r="91" spans="1:13" x14ac:dyDescent="0.3">
      <c r="A91" t="s">
        <v>171</v>
      </c>
      <c r="B91" t="s">
        <v>172</v>
      </c>
      <c r="C91" s="4">
        <v>44686.208333333336</v>
      </c>
      <c r="D91" s="1" t="str">
        <f t="shared" si="2"/>
        <v>May</v>
      </c>
      <c r="E91" s="1" t="str">
        <f t="shared" si="3"/>
        <v>2022</v>
      </c>
      <c r="F91" t="s">
        <v>24</v>
      </c>
      <c r="G91" t="s">
        <v>21</v>
      </c>
      <c r="H91">
        <v>26153.85</v>
      </c>
      <c r="I91">
        <v>14060.09</v>
      </c>
      <c r="J91">
        <v>41.4</v>
      </c>
      <c r="K91">
        <v>208.59</v>
      </c>
      <c r="L91" t="s">
        <v>39</v>
      </c>
      <c r="M91">
        <v>3</v>
      </c>
    </row>
    <row r="92" spans="1:13" x14ac:dyDescent="0.3">
      <c r="A92" t="s">
        <v>173</v>
      </c>
      <c r="B92" t="s">
        <v>154</v>
      </c>
      <c r="C92" s="4">
        <v>44594.541666666664</v>
      </c>
      <c r="D92" s="1" t="str">
        <f t="shared" si="2"/>
        <v>February</v>
      </c>
      <c r="E92" s="1" t="str">
        <f t="shared" si="3"/>
        <v>2022</v>
      </c>
      <c r="F92" t="s">
        <v>55</v>
      </c>
      <c r="G92" t="s">
        <v>25</v>
      </c>
      <c r="H92">
        <v>25185.96</v>
      </c>
      <c r="I92">
        <v>74742.7</v>
      </c>
      <c r="J92">
        <v>24.17</v>
      </c>
      <c r="K92">
        <v>214.67</v>
      </c>
      <c r="L92" t="s">
        <v>39</v>
      </c>
      <c r="M92">
        <v>4</v>
      </c>
    </row>
    <row r="93" spans="1:13" x14ac:dyDescent="0.3">
      <c r="A93" t="s">
        <v>174</v>
      </c>
      <c r="B93" t="s">
        <v>88</v>
      </c>
      <c r="C93" s="4">
        <v>44677.625</v>
      </c>
      <c r="D93" s="1" t="str">
        <f t="shared" si="2"/>
        <v>April</v>
      </c>
      <c r="E93" s="1" t="str">
        <f t="shared" si="3"/>
        <v>2022</v>
      </c>
      <c r="F93" t="s">
        <v>13</v>
      </c>
      <c r="G93" t="s">
        <v>34</v>
      </c>
      <c r="H93">
        <v>14810.23</v>
      </c>
      <c r="I93">
        <v>51671.48</v>
      </c>
      <c r="J93">
        <v>315.94</v>
      </c>
      <c r="K93">
        <v>197.51</v>
      </c>
      <c r="L93" t="s">
        <v>18</v>
      </c>
      <c r="M93">
        <v>4</v>
      </c>
    </row>
    <row r="94" spans="1:13" x14ac:dyDescent="0.3">
      <c r="A94" t="s">
        <v>175</v>
      </c>
      <c r="B94" t="s">
        <v>176</v>
      </c>
      <c r="C94" s="4">
        <v>44615.333333333336</v>
      </c>
      <c r="D94" s="1" t="str">
        <f t="shared" si="2"/>
        <v>February</v>
      </c>
      <c r="E94" s="1" t="str">
        <f t="shared" si="3"/>
        <v>2022</v>
      </c>
      <c r="F94" t="s">
        <v>31</v>
      </c>
      <c r="G94" t="s">
        <v>25</v>
      </c>
      <c r="H94">
        <v>31373.55</v>
      </c>
      <c r="I94">
        <v>75532.56</v>
      </c>
      <c r="J94">
        <v>38.340000000000003</v>
      </c>
      <c r="K94">
        <v>195.6</v>
      </c>
      <c r="L94" t="s">
        <v>18</v>
      </c>
      <c r="M94">
        <v>1</v>
      </c>
    </row>
    <row r="95" spans="1:13" x14ac:dyDescent="0.3">
      <c r="A95" t="s">
        <v>177</v>
      </c>
      <c r="B95" t="s">
        <v>139</v>
      </c>
      <c r="C95" s="4">
        <v>44673.291666666664</v>
      </c>
      <c r="D95" s="1" t="str">
        <f t="shared" si="2"/>
        <v>April</v>
      </c>
      <c r="E95" s="1" t="str">
        <f t="shared" si="3"/>
        <v>2022</v>
      </c>
      <c r="F95" t="s">
        <v>24</v>
      </c>
      <c r="G95" t="s">
        <v>34</v>
      </c>
      <c r="H95">
        <v>40639.72</v>
      </c>
      <c r="I95">
        <v>82416.11</v>
      </c>
      <c r="J95">
        <v>372.79</v>
      </c>
      <c r="K95">
        <v>240.76</v>
      </c>
      <c r="L95" t="s">
        <v>39</v>
      </c>
      <c r="M95">
        <v>3</v>
      </c>
    </row>
    <row r="96" spans="1:13" x14ac:dyDescent="0.3">
      <c r="A96" t="s">
        <v>178</v>
      </c>
      <c r="B96" t="s">
        <v>118</v>
      </c>
      <c r="C96" s="4">
        <v>44640.416666666664</v>
      </c>
      <c r="D96" s="1" t="str">
        <f t="shared" si="2"/>
        <v>March</v>
      </c>
      <c r="E96" s="1" t="str">
        <f t="shared" si="3"/>
        <v>2022</v>
      </c>
      <c r="F96" t="s">
        <v>13</v>
      </c>
      <c r="G96" t="s">
        <v>25</v>
      </c>
      <c r="H96">
        <v>18346.63</v>
      </c>
      <c r="I96">
        <v>70100.39</v>
      </c>
      <c r="J96">
        <v>497.55</v>
      </c>
      <c r="K96">
        <v>253.37</v>
      </c>
      <c r="L96" t="s">
        <v>18</v>
      </c>
      <c r="M96">
        <v>4</v>
      </c>
    </row>
    <row r="97" spans="1:13" x14ac:dyDescent="0.3">
      <c r="A97" t="s">
        <v>179</v>
      </c>
      <c r="B97" t="s">
        <v>81</v>
      </c>
      <c r="C97" s="4">
        <v>44628.125</v>
      </c>
      <c r="D97" s="1" t="str">
        <f t="shared" si="2"/>
        <v>March</v>
      </c>
      <c r="E97" s="1" t="str">
        <f t="shared" si="3"/>
        <v>2022</v>
      </c>
      <c r="F97" t="s">
        <v>31</v>
      </c>
      <c r="G97" t="s">
        <v>21</v>
      </c>
      <c r="H97">
        <v>12020.73</v>
      </c>
      <c r="I97">
        <v>72481.61</v>
      </c>
      <c r="J97">
        <v>230.48</v>
      </c>
      <c r="K97">
        <v>263.11</v>
      </c>
      <c r="L97" t="s">
        <v>26</v>
      </c>
      <c r="M97">
        <v>1</v>
      </c>
    </row>
    <row r="98" spans="1:13" x14ac:dyDescent="0.3">
      <c r="A98" t="s">
        <v>180</v>
      </c>
      <c r="B98" t="s">
        <v>118</v>
      </c>
      <c r="C98" s="4">
        <v>44667.5</v>
      </c>
      <c r="D98" s="1" t="str">
        <f t="shared" si="2"/>
        <v>April</v>
      </c>
      <c r="E98" s="1" t="str">
        <f t="shared" si="3"/>
        <v>2022</v>
      </c>
      <c r="F98" t="s">
        <v>31</v>
      </c>
      <c r="G98" t="s">
        <v>34</v>
      </c>
      <c r="H98">
        <v>13437.27</v>
      </c>
      <c r="I98">
        <v>61710.74</v>
      </c>
      <c r="J98">
        <v>243.02</v>
      </c>
      <c r="K98">
        <v>7.63</v>
      </c>
      <c r="L98" t="s">
        <v>39</v>
      </c>
      <c r="M98">
        <v>2</v>
      </c>
    </row>
    <row r="99" spans="1:13" x14ac:dyDescent="0.3">
      <c r="A99" t="s">
        <v>181</v>
      </c>
      <c r="B99" t="s">
        <v>182</v>
      </c>
      <c r="C99" s="4">
        <v>44683.291666666664</v>
      </c>
      <c r="D99" s="1" t="str">
        <f t="shared" si="2"/>
        <v>May</v>
      </c>
      <c r="E99" s="1" t="str">
        <f t="shared" si="3"/>
        <v>2022</v>
      </c>
      <c r="F99" t="s">
        <v>55</v>
      </c>
      <c r="G99" t="s">
        <v>21</v>
      </c>
      <c r="H99">
        <v>21362.36</v>
      </c>
      <c r="I99">
        <v>47954.47</v>
      </c>
      <c r="J99">
        <v>488.31</v>
      </c>
      <c r="K99">
        <v>124.29</v>
      </c>
      <c r="L99" t="s">
        <v>18</v>
      </c>
      <c r="M99">
        <v>4</v>
      </c>
    </row>
    <row r="100" spans="1:13" x14ac:dyDescent="0.3">
      <c r="A100" t="s">
        <v>183</v>
      </c>
      <c r="B100" t="s">
        <v>57</v>
      </c>
      <c r="C100" s="4">
        <v>44601.833333333336</v>
      </c>
      <c r="D100" s="1" t="str">
        <f t="shared" si="2"/>
        <v>February</v>
      </c>
      <c r="E100" s="1" t="str">
        <f t="shared" si="3"/>
        <v>2022</v>
      </c>
      <c r="F100" t="s">
        <v>31</v>
      </c>
      <c r="G100" t="s">
        <v>34</v>
      </c>
      <c r="H100">
        <v>16119.8</v>
      </c>
      <c r="I100">
        <v>72798.179999999993</v>
      </c>
      <c r="J100">
        <v>109.53</v>
      </c>
      <c r="K100">
        <v>95.61</v>
      </c>
      <c r="L100" t="s">
        <v>26</v>
      </c>
      <c r="M100">
        <v>4</v>
      </c>
    </row>
    <row r="101" spans="1:13" x14ac:dyDescent="0.3">
      <c r="A101" t="s">
        <v>184</v>
      </c>
      <c r="B101" t="s">
        <v>185</v>
      </c>
      <c r="C101" s="4">
        <v>44567.291666666664</v>
      </c>
      <c r="D101" s="1" t="str">
        <f t="shared" si="2"/>
        <v>January</v>
      </c>
      <c r="E101" s="1" t="str">
        <f t="shared" si="3"/>
        <v>2022</v>
      </c>
      <c r="F101" t="s">
        <v>24</v>
      </c>
      <c r="G101" t="s">
        <v>34</v>
      </c>
      <c r="H101">
        <v>37264.620000000003</v>
      </c>
      <c r="I101">
        <v>82352.41</v>
      </c>
      <c r="J101">
        <v>98.29</v>
      </c>
      <c r="K101">
        <v>248.59</v>
      </c>
      <c r="L101" t="s">
        <v>15</v>
      </c>
      <c r="M101">
        <v>1</v>
      </c>
    </row>
    <row r="102" spans="1:13" x14ac:dyDescent="0.3">
      <c r="A102" t="s">
        <v>186</v>
      </c>
      <c r="B102" t="s">
        <v>154</v>
      </c>
      <c r="C102" s="4">
        <v>44664.5</v>
      </c>
      <c r="D102" s="1" t="str">
        <f t="shared" si="2"/>
        <v>April</v>
      </c>
      <c r="E102" s="1" t="str">
        <f t="shared" si="3"/>
        <v>2022</v>
      </c>
      <c r="F102" t="s">
        <v>13</v>
      </c>
      <c r="G102" t="s">
        <v>34</v>
      </c>
      <c r="H102">
        <v>27307.040000000001</v>
      </c>
      <c r="I102">
        <v>42521.93</v>
      </c>
      <c r="J102">
        <v>418.82</v>
      </c>
      <c r="K102">
        <v>81.16</v>
      </c>
      <c r="L102" t="s">
        <v>18</v>
      </c>
      <c r="M102">
        <v>2</v>
      </c>
    </row>
    <row r="103" spans="1:13" x14ac:dyDescent="0.3">
      <c r="A103" t="s">
        <v>187</v>
      </c>
      <c r="B103" t="s">
        <v>36</v>
      </c>
      <c r="C103" s="4">
        <v>44583.958333333336</v>
      </c>
      <c r="D103" s="1" t="str">
        <f t="shared" si="2"/>
        <v>January</v>
      </c>
      <c r="E103" s="1" t="str">
        <f t="shared" si="3"/>
        <v>2022</v>
      </c>
      <c r="F103" t="s">
        <v>31</v>
      </c>
      <c r="G103" t="s">
        <v>25</v>
      </c>
      <c r="H103">
        <v>29998.29</v>
      </c>
      <c r="I103">
        <v>33707.410000000003</v>
      </c>
      <c r="J103">
        <v>15.45</v>
      </c>
      <c r="K103">
        <v>101.69</v>
      </c>
      <c r="L103" t="s">
        <v>15</v>
      </c>
      <c r="M103">
        <v>3</v>
      </c>
    </row>
    <row r="104" spans="1:13" x14ac:dyDescent="0.3">
      <c r="A104" t="s">
        <v>188</v>
      </c>
      <c r="B104" t="s">
        <v>108</v>
      </c>
      <c r="C104" s="4">
        <v>44618.708333333336</v>
      </c>
      <c r="D104" s="1" t="str">
        <f t="shared" si="2"/>
        <v>February</v>
      </c>
      <c r="E104" s="1" t="str">
        <f t="shared" si="3"/>
        <v>2022</v>
      </c>
      <c r="F104" t="s">
        <v>55</v>
      </c>
      <c r="G104" t="s">
        <v>21</v>
      </c>
      <c r="H104">
        <v>36523.51</v>
      </c>
      <c r="I104">
        <v>54826.38</v>
      </c>
      <c r="J104">
        <v>452.93</v>
      </c>
      <c r="K104">
        <v>231.41</v>
      </c>
      <c r="L104" t="s">
        <v>39</v>
      </c>
      <c r="M104">
        <v>2</v>
      </c>
    </row>
    <row r="105" spans="1:13" x14ac:dyDescent="0.3">
      <c r="A105" t="s">
        <v>189</v>
      </c>
      <c r="B105" t="s">
        <v>125</v>
      </c>
      <c r="C105" s="4">
        <v>44672.75</v>
      </c>
      <c r="D105" s="1" t="str">
        <f t="shared" si="2"/>
        <v>April</v>
      </c>
      <c r="E105" s="1" t="str">
        <f t="shared" si="3"/>
        <v>2022</v>
      </c>
      <c r="F105" t="s">
        <v>55</v>
      </c>
      <c r="G105" t="s">
        <v>34</v>
      </c>
      <c r="H105">
        <v>38901.440000000002</v>
      </c>
      <c r="I105">
        <v>16615.91</v>
      </c>
      <c r="J105">
        <v>442.44</v>
      </c>
      <c r="K105">
        <v>89.26</v>
      </c>
      <c r="L105" t="s">
        <v>26</v>
      </c>
      <c r="M105">
        <v>1</v>
      </c>
    </row>
    <row r="106" spans="1:13" x14ac:dyDescent="0.3">
      <c r="A106" t="s">
        <v>190</v>
      </c>
      <c r="B106" t="s">
        <v>38</v>
      </c>
      <c r="C106" s="4">
        <v>44626.541666666664</v>
      </c>
      <c r="D106" s="1" t="str">
        <f t="shared" si="2"/>
        <v>March</v>
      </c>
      <c r="E106" s="1" t="str">
        <f t="shared" si="3"/>
        <v>2022</v>
      </c>
      <c r="F106" t="s">
        <v>24</v>
      </c>
      <c r="G106" t="s">
        <v>21</v>
      </c>
      <c r="H106">
        <v>16000.78</v>
      </c>
      <c r="I106">
        <v>59420.37</v>
      </c>
      <c r="J106">
        <v>439.59</v>
      </c>
      <c r="K106">
        <v>252.96</v>
      </c>
      <c r="L106" t="s">
        <v>18</v>
      </c>
      <c r="M106">
        <v>3</v>
      </c>
    </row>
    <row r="107" spans="1:13" x14ac:dyDescent="0.3">
      <c r="A107" t="s">
        <v>191</v>
      </c>
      <c r="B107" t="s">
        <v>112</v>
      </c>
      <c r="C107" s="4">
        <v>44571.166666666664</v>
      </c>
      <c r="D107" s="1" t="str">
        <f t="shared" si="2"/>
        <v>January</v>
      </c>
      <c r="E107" s="1" t="str">
        <f t="shared" si="3"/>
        <v>2022</v>
      </c>
      <c r="F107" t="s">
        <v>55</v>
      </c>
      <c r="G107" t="s">
        <v>25</v>
      </c>
      <c r="H107">
        <v>2476.98</v>
      </c>
      <c r="I107">
        <v>78714.12</v>
      </c>
      <c r="J107">
        <v>10.37</v>
      </c>
      <c r="K107">
        <v>161.6</v>
      </c>
      <c r="L107" t="s">
        <v>18</v>
      </c>
      <c r="M107">
        <v>5</v>
      </c>
    </row>
    <row r="108" spans="1:13" x14ac:dyDescent="0.3">
      <c r="A108" t="s">
        <v>192</v>
      </c>
      <c r="B108" t="s">
        <v>47</v>
      </c>
      <c r="C108" s="4">
        <v>44567.083333333336</v>
      </c>
      <c r="D108" s="1" t="str">
        <f t="shared" si="2"/>
        <v>January</v>
      </c>
      <c r="E108" s="1" t="str">
        <f t="shared" si="3"/>
        <v>2022</v>
      </c>
      <c r="F108" t="s">
        <v>24</v>
      </c>
      <c r="G108" t="s">
        <v>25</v>
      </c>
      <c r="H108">
        <v>33525.629999999997</v>
      </c>
      <c r="I108">
        <v>35914.910000000003</v>
      </c>
      <c r="J108">
        <v>96.88</v>
      </c>
      <c r="K108">
        <v>148.03</v>
      </c>
      <c r="L108" t="s">
        <v>18</v>
      </c>
      <c r="M108">
        <v>3</v>
      </c>
    </row>
    <row r="109" spans="1:13" x14ac:dyDescent="0.3">
      <c r="A109" t="s">
        <v>193</v>
      </c>
      <c r="B109" t="s">
        <v>194</v>
      </c>
      <c r="C109" s="4">
        <v>44629.208333333336</v>
      </c>
      <c r="D109" s="1" t="str">
        <f t="shared" si="2"/>
        <v>March</v>
      </c>
      <c r="E109" s="1" t="str">
        <f t="shared" si="3"/>
        <v>2022</v>
      </c>
      <c r="F109" t="s">
        <v>13</v>
      </c>
      <c r="G109" t="s">
        <v>21</v>
      </c>
      <c r="H109">
        <v>45181.86</v>
      </c>
      <c r="I109">
        <v>6927.93</v>
      </c>
      <c r="J109">
        <v>289.74</v>
      </c>
      <c r="K109">
        <v>94.52</v>
      </c>
      <c r="L109" t="s">
        <v>26</v>
      </c>
      <c r="M109">
        <v>1</v>
      </c>
    </row>
    <row r="110" spans="1:13" x14ac:dyDescent="0.3">
      <c r="A110" t="s">
        <v>195</v>
      </c>
      <c r="B110" t="s">
        <v>196</v>
      </c>
      <c r="C110" s="4">
        <v>44654.541666666664</v>
      </c>
      <c r="D110" s="1" t="str">
        <f t="shared" si="2"/>
        <v>April</v>
      </c>
      <c r="E110" s="1" t="str">
        <f t="shared" si="3"/>
        <v>2022</v>
      </c>
      <c r="F110" t="s">
        <v>31</v>
      </c>
      <c r="G110" t="s">
        <v>14</v>
      </c>
      <c r="H110">
        <v>3154</v>
      </c>
      <c r="I110">
        <v>51838.93</v>
      </c>
      <c r="J110">
        <v>395.56</v>
      </c>
      <c r="K110">
        <v>113.51</v>
      </c>
      <c r="L110" t="s">
        <v>26</v>
      </c>
      <c r="M110">
        <v>4</v>
      </c>
    </row>
    <row r="111" spans="1:13" x14ac:dyDescent="0.3">
      <c r="A111" t="s">
        <v>197</v>
      </c>
      <c r="B111" t="s">
        <v>91</v>
      </c>
      <c r="C111" s="4">
        <v>44594.75</v>
      </c>
      <c r="D111" s="1" t="str">
        <f t="shared" si="2"/>
        <v>February</v>
      </c>
      <c r="E111" s="1" t="str">
        <f t="shared" si="3"/>
        <v>2022</v>
      </c>
      <c r="F111" t="s">
        <v>31</v>
      </c>
      <c r="G111" t="s">
        <v>34</v>
      </c>
      <c r="H111">
        <v>48576.1</v>
      </c>
      <c r="I111">
        <v>6686.3</v>
      </c>
      <c r="J111">
        <v>213.8</v>
      </c>
      <c r="K111">
        <v>70.55</v>
      </c>
      <c r="L111" t="s">
        <v>39</v>
      </c>
      <c r="M111">
        <v>4</v>
      </c>
    </row>
    <row r="112" spans="1:13" x14ac:dyDescent="0.3">
      <c r="A112" t="s">
        <v>198</v>
      </c>
      <c r="B112" t="s">
        <v>164</v>
      </c>
      <c r="C112" s="4">
        <v>44686.541666666664</v>
      </c>
      <c r="D112" s="1" t="str">
        <f t="shared" si="2"/>
        <v>May</v>
      </c>
      <c r="E112" s="1" t="str">
        <f t="shared" si="3"/>
        <v>2022</v>
      </c>
      <c r="F112" t="s">
        <v>31</v>
      </c>
      <c r="G112" t="s">
        <v>34</v>
      </c>
      <c r="H112">
        <v>25113.08</v>
      </c>
      <c r="I112">
        <v>79217.3</v>
      </c>
      <c r="J112">
        <v>36.450000000000003</v>
      </c>
      <c r="K112">
        <v>172.77</v>
      </c>
      <c r="L112" t="s">
        <v>15</v>
      </c>
      <c r="M112">
        <v>3</v>
      </c>
    </row>
    <row r="113" spans="1:13" x14ac:dyDescent="0.3">
      <c r="A113" t="s">
        <v>199</v>
      </c>
      <c r="B113" t="s">
        <v>57</v>
      </c>
      <c r="C113" s="4">
        <v>44588.208333333336</v>
      </c>
      <c r="D113" s="1" t="str">
        <f t="shared" si="2"/>
        <v>January</v>
      </c>
      <c r="E113" s="1" t="str">
        <f t="shared" si="3"/>
        <v>2022</v>
      </c>
      <c r="F113" t="s">
        <v>24</v>
      </c>
      <c r="G113" t="s">
        <v>14</v>
      </c>
      <c r="H113">
        <v>6417.97</v>
      </c>
      <c r="I113">
        <v>97509.39</v>
      </c>
      <c r="J113">
        <v>268.60000000000002</v>
      </c>
      <c r="K113">
        <v>198.85</v>
      </c>
      <c r="L113" t="s">
        <v>26</v>
      </c>
      <c r="M113">
        <v>3</v>
      </c>
    </row>
    <row r="114" spans="1:13" x14ac:dyDescent="0.3">
      <c r="A114" t="s">
        <v>200</v>
      </c>
      <c r="B114" t="s">
        <v>43</v>
      </c>
      <c r="C114" s="4">
        <v>44612.958333333336</v>
      </c>
      <c r="D114" s="1" t="str">
        <f t="shared" si="2"/>
        <v>February</v>
      </c>
      <c r="E114" s="1" t="str">
        <f t="shared" si="3"/>
        <v>2022</v>
      </c>
      <c r="F114" t="s">
        <v>31</v>
      </c>
      <c r="G114" t="s">
        <v>25</v>
      </c>
      <c r="H114">
        <v>44443.24</v>
      </c>
      <c r="I114">
        <v>48126.02</v>
      </c>
      <c r="J114">
        <v>115.62</v>
      </c>
      <c r="K114">
        <v>145.1</v>
      </c>
      <c r="L114" t="s">
        <v>26</v>
      </c>
      <c r="M114">
        <v>5</v>
      </c>
    </row>
    <row r="115" spans="1:13" x14ac:dyDescent="0.3">
      <c r="A115" t="s">
        <v>201</v>
      </c>
      <c r="B115" t="s">
        <v>75</v>
      </c>
      <c r="C115" s="4">
        <v>44652.625</v>
      </c>
      <c r="D115" s="1" t="str">
        <f t="shared" si="2"/>
        <v>April</v>
      </c>
      <c r="E115" s="1" t="str">
        <f t="shared" si="3"/>
        <v>2022</v>
      </c>
      <c r="F115" t="s">
        <v>31</v>
      </c>
      <c r="G115" t="s">
        <v>25</v>
      </c>
      <c r="H115">
        <v>19780.05</v>
      </c>
      <c r="I115">
        <v>35068.89</v>
      </c>
      <c r="J115">
        <v>313.18</v>
      </c>
      <c r="K115">
        <v>258.57</v>
      </c>
      <c r="L115" t="s">
        <v>26</v>
      </c>
      <c r="M115">
        <v>2</v>
      </c>
    </row>
    <row r="116" spans="1:13" x14ac:dyDescent="0.3">
      <c r="A116" t="s">
        <v>202</v>
      </c>
      <c r="B116" t="s">
        <v>203</v>
      </c>
      <c r="C116" s="4">
        <v>44682.291666666664</v>
      </c>
      <c r="D116" s="1" t="str">
        <f t="shared" si="2"/>
        <v>May</v>
      </c>
      <c r="E116" s="1" t="str">
        <f t="shared" si="3"/>
        <v>2022</v>
      </c>
      <c r="F116" t="s">
        <v>55</v>
      </c>
      <c r="G116" t="s">
        <v>25</v>
      </c>
      <c r="H116">
        <v>11399.88</v>
      </c>
      <c r="I116">
        <v>38563.040000000001</v>
      </c>
      <c r="J116">
        <v>477.42</v>
      </c>
      <c r="K116">
        <v>267.23</v>
      </c>
      <c r="L116" t="s">
        <v>15</v>
      </c>
      <c r="M116">
        <v>1</v>
      </c>
    </row>
    <row r="117" spans="1:13" x14ac:dyDescent="0.3">
      <c r="A117" t="s">
        <v>204</v>
      </c>
      <c r="B117" t="s">
        <v>205</v>
      </c>
      <c r="C117" s="4">
        <v>44630.583333333336</v>
      </c>
      <c r="D117" s="1" t="str">
        <f t="shared" si="2"/>
        <v>March</v>
      </c>
      <c r="E117" s="1" t="str">
        <f t="shared" si="3"/>
        <v>2022</v>
      </c>
      <c r="F117" t="s">
        <v>13</v>
      </c>
      <c r="G117" t="s">
        <v>21</v>
      </c>
      <c r="H117">
        <v>18094.88</v>
      </c>
      <c r="I117">
        <v>1845.07</v>
      </c>
      <c r="J117">
        <v>448.1</v>
      </c>
      <c r="K117">
        <v>29.07</v>
      </c>
      <c r="L117" t="s">
        <v>39</v>
      </c>
      <c r="M117">
        <v>4</v>
      </c>
    </row>
    <row r="118" spans="1:13" x14ac:dyDescent="0.3">
      <c r="A118" t="s">
        <v>206</v>
      </c>
      <c r="B118" t="s">
        <v>207</v>
      </c>
      <c r="C118" s="4">
        <v>44595.416666666664</v>
      </c>
      <c r="D118" s="1" t="str">
        <f t="shared" si="2"/>
        <v>February</v>
      </c>
      <c r="E118" s="1" t="str">
        <f t="shared" si="3"/>
        <v>2022</v>
      </c>
      <c r="F118" t="s">
        <v>31</v>
      </c>
      <c r="G118" t="s">
        <v>25</v>
      </c>
      <c r="H118">
        <v>37420.559999999998</v>
      </c>
      <c r="I118">
        <v>86142.5</v>
      </c>
      <c r="J118">
        <v>243.28</v>
      </c>
      <c r="K118">
        <v>234.82</v>
      </c>
      <c r="L118" t="s">
        <v>39</v>
      </c>
      <c r="M118">
        <v>3</v>
      </c>
    </row>
    <row r="119" spans="1:13" x14ac:dyDescent="0.3">
      <c r="A119" t="s">
        <v>208</v>
      </c>
      <c r="B119" t="s">
        <v>209</v>
      </c>
      <c r="C119" s="4">
        <v>44621.166666666664</v>
      </c>
      <c r="D119" s="1" t="str">
        <f t="shared" si="2"/>
        <v>March</v>
      </c>
      <c r="E119" s="1" t="str">
        <f t="shared" si="3"/>
        <v>2022</v>
      </c>
      <c r="F119" t="s">
        <v>24</v>
      </c>
      <c r="G119" t="s">
        <v>25</v>
      </c>
      <c r="H119">
        <v>15535.75</v>
      </c>
      <c r="I119">
        <v>44753.93</v>
      </c>
      <c r="J119">
        <v>471.21</v>
      </c>
      <c r="K119">
        <v>208.73</v>
      </c>
      <c r="L119" t="s">
        <v>18</v>
      </c>
      <c r="M119">
        <v>1</v>
      </c>
    </row>
    <row r="120" spans="1:13" x14ac:dyDescent="0.3">
      <c r="A120" t="s">
        <v>210</v>
      </c>
      <c r="B120" t="s">
        <v>98</v>
      </c>
      <c r="C120" s="4">
        <v>44646.5</v>
      </c>
      <c r="D120" s="1" t="str">
        <f t="shared" si="2"/>
        <v>March</v>
      </c>
      <c r="E120" s="1" t="str">
        <f t="shared" si="3"/>
        <v>2022</v>
      </c>
      <c r="F120" t="s">
        <v>31</v>
      </c>
      <c r="G120" t="s">
        <v>25</v>
      </c>
      <c r="H120">
        <v>36706.339999999997</v>
      </c>
      <c r="I120">
        <v>99443.66</v>
      </c>
      <c r="J120">
        <v>468.47</v>
      </c>
      <c r="K120">
        <v>229.74</v>
      </c>
      <c r="L120" t="s">
        <v>39</v>
      </c>
      <c r="M120">
        <v>4</v>
      </c>
    </row>
    <row r="121" spans="1:13" x14ac:dyDescent="0.3">
      <c r="A121" t="s">
        <v>211</v>
      </c>
      <c r="B121" t="s">
        <v>212</v>
      </c>
      <c r="C121" s="4">
        <v>44645.5</v>
      </c>
      <c r="D121" s="1" t="str">
        <f t="shared" si="2"/>
        <v>March</v>
      </c>
      <c r="E121" s="1" t="str">
        <f t="shared" si="3"/>
        <v>2022</v>
      </c>
      <c r="F121" t="s">
        <v>13</v>
      </c>
      <c r="G121" t="s">
        <v>25</v>
      </c>
      <c r="H121">
        <v>41184.730000000003</v>
      </c>
      <c r="I121">
        <v>16513.37</v>
      </c>
      <c r="J121">
        <v>116.63</v>
      </c>
      <c r="K121">
        <v>257.27999999999997</v>
      </c>
      <c r="L121" t="s">
        <v>18</v>
      </c>
      <c r="M121">
        <v>3</v>
      </c>
    </row>
    <row r="122" spans="1:13" x14ac:dyDescent="0.3">
      <c r="A122" t="s">
        <v>213</v>
      </c>
      <c r="B122" t="s">
        <v>72</v>
      </c>
      <c r="C122" s="4">
        <v>44681.666666666664</v>
      </c>
      <c r="D122" s="1" t="str">
        <f t="shared" si="2"/>
        <v>April</v>
      </c>
      <c r="E122" s="1" t="str">
        <f t="shared" si="3"/>
        <v>2022</v>
      </c>
      <c r="F122" t="s">
        <v>31</v>
      </c>
      <c r="G122" t="s">
        <v>21</v>
      </c>
      <c r="H122">
        <v>22756.22</v>
      </c>
      <c r="I122">
        <v>53423.62</v>
      </c>
      <c r="J122">
        <v>423.29</v>
      </c>
      <c r="K122">
        <v>294.45999999999998</v>
      </c>
      <c r="L122" t="s">
        <v>15</v>
      </c>
      <c r="M122">
        <v>3</v>
      </c>
    </row>
    <row r="123" spans="1:13" x14ac:dyDescent="0.3">
      <c r="A123" t="s">
        <v>214</v>
      </c>
      <c r="B123" t="s">
        <v>203</v>
      </c>
      <c r="C123" s="4">
        <v>44602.208333333336</v>
      </c>
      <c r="D123" s="1" t="str">
        <f t="shared" si="2"/>
        <v>February</v>
      </c>
      <c r="E123" s="1" t="str">
        <f t="shared" si="3"/>
        <v>2022</v>
      </c>
      <c r="F123" t="s">
        <v>31</v>
      </c>
      <c r="G123" t="s">
        <v>25</v>
      </c>
      <c r="H123">
        <v>8630.59</v>
      </c>
      <c r="I123">
        <v>1585.41</v>
      </c>
      <c r="J123">
        <v>488.99</v>
      </c>
      <c r="K123">
        <v>26.9</v>
      </c>
      <c r="L123" t="s">
        <v>26</v>
      </c>
      <c r="M123">
        <v>1</v>
      </c>
    </row>
    <row r="124" spans="1:13" x14ac:dyDescent="0.3">
      <c r="A124" t="s">
        <v>215</v>
      </c>
      <c r="B124" t="s">
        <v>88</v>
      </c>
      <c r="C124" s="4">
        <v>44641.583333333336</v>
      </c>
      <c r="D124" s="1" t="str">
        <f t="shared" si="2"/>
        <v>March</v>
      </c>
      <c r="E124" s="1" t="str">
        <f t="shared" si="3"/>
        <v>2022</v>
      </c>
      <c r="F124" t="s">
        <v>13</v>
      </c>
      <c r="G124" t="s">
        <v>25</v>
      </c>
      <c r="H124">
        <v>39990.14</v>
      </c>
      <c r="I124">
        <v>45891.87</v>
      </c>
      <c r="J124">
        <v>210.95</v>
      </c>
      <c r="K124">
        <v>110.07</v>
      </c>
      <c r="L124" t="s">
        <v>18</v>
      </c>
      <c r="M124">
        <v>3</v>
      </c>
    </row>
    <row r="125" spans="1:13" x14ac:dyDescent="0.3">
      <c r="A125" t="s">
        <v>216</v>
      </c>
      <c r="B125" t="s">
        <v>41</v>
      </c>
      <c r="C125" s="4">
        <v>44588.833333333336</v>
      </c>
      <c r="D125" s="1" t="str">
        <f t="shared" si="2"/>
        <v>January</v>
      </c>
      <c r="E125" s="1" t="str">
        <f t="shared" si="3"/>
        <v>2022</v>
      </c>
      <c r="F125" t="s">
        <v>24</v>
      </c>
      <c r="G125" t="s">
        <v>14</v>
      </c>
      <c r="H125">
        <v>11717.61</v>
      </c>
      <c r="I125">
        <v>74177.570000000007</v>
      </c>
      <c r="J125">
        <v>495.04</v>
      </c>
      <c r="K125">
        <v>97.44</v>
      </c>
      <c r="L125" t="s">
        <v>18</v>
      </c>
      <c r="M125">
        <v>5</v>
      </c>
    </row>
    <row r="126" spans="1:13" x14ac:dyDescent="0.3">
      <c r="A126" t="s">
        <v>217</v>
      </c>
      <c r="B126" t="s">
        <v>130</v>
      </c>
      <c r="C126" s="4">
        <v>44635.416666666664</v>
      </c>
      <c r="D126" s="1" t="str">
        <f t="shared" si="2"/>
        <v>March</v>
      </c>
      <c r="E126" s="1" t="str">
        <f t="shared" si="3"/>
        <v>2022</v>
      </c>
      <c r="F126" t="s">
        <v>24</v>
      </c>
      <c r="G126" t="s">
        <v>25</v>
      </c>
      <c r="H126">
        <v>39099.81</v>
      </c>
      <c r="I126">
        <v>78377.25</v>
      </c>
      <c r="J126">
        <v>362.88</v>
      </c>
      <c r="K126">
        <v>222.77</v>
      </c>
      <c r="L126" t="s">
        <v>26</v>
      </c>
      <c r="M126">
        <v>5</v>
      </c>
    </row>
    <row r="127" spans="1:13" x14ac:dyDescent="0.3">
      <c r="A127" t="s">
        <v>218</v>
      </c>
      <c r="B127" t="s">
        <v>45</v>
      </c>
      <c r="C127" s="4">
        <v>44654.375</v>
      </c>
      <c r="D127" s="1" t="str">
        <f t="shared" si="2"/>
        <v>April</v>
      </c>
      <c r="E127" s="1" t="str">
        <f t="shared" si="3"/>
        <v>2022</v>
      </c>
      <c r="F127" t="s">
        <v>13</v>
      </c>
      <c r="G127" t="s">
        <v>14</v>
      </c>
      <c r="H127">
        <v>5373.99</v>
      </c>
      <c r="I127">
        <v>68638.710000000006</v>
      </c>
      <c r="J127">
        <v>119.72</v>
      </c>
      <c r="K127">
        <v>268.58999999999997</v>
      </c>
      <c r="L127" t="s">
        <v>18</v>
      </c>
      <c r="M127">
        <v>5</v>
      </c>
    </row>
    <row r="128" spans="1:13" x14ac:dyDescent="0.3">
      <c r="A128" t="s">
        <v>219</v>
      </c>
      <c r="B128" t="s">
        <v>75</v>
      </c>
      <c r="C128" s="4">
        <v>44674.25</v>
      </c>
      <c r="D128" s="1" t="str">
        <f t="shared" si="2"/>
        <v>April</v>
      </c>
      <c r="E128" s="1" t="str">
        <f t="shared" si="3"/>
        <v>2022</v>
      </c>
      <c r="F128" t="s">
        <v>55</v>
      </c>
      <c r="G128" t="s">
        <v>25</v>
      </c>
      <c r="H128">
        <v>4352.28</v>
      </c>
      <c r="I128">
        <v>12366.71</v>
      </c>
      <c r="J128">
        <v>261.13</v>
      </c>
      <c r="K128">
        <v>265.52</v>
      </c>
      <c r="L128" t="s">
        <v>18</v>
      </c>
      <c r="M128">
        <v>3</v>
      </c>
    </row>
    <row r="129" spans="1:13" x14ac:dyDescent="0.3">
      <c r="A129" t="s">
        <v>220</v>
      </c>
      <c r="B129" t="s">
        <v>128</v>
      </c>
      <c r="C129" s="4">
        <v>44629.041666666664</v>
      </c>
      <c r="D129" s="1" t="str">
        <f t="shared" si="2"/>
        <v>March</v>
      </c>
      <c r="E129" s="1" t="str">
        <f t="shared" si="3"/>
        <v>2022</v>
      </c>
      <c r="F129" t="s">
        <v>24</v>
      </c>
      <c r="G129" t="s">
        <v>14</v>
      </c>
      <c r="H129">
        <v>10554.26</v>
      </c>
      <c r="I129">
        <v>70716.600000000006</v>
      </c>
      <c r="J129">
        <v>420.46</v>
      </c>
      <c r="K129">
        <v>72.81</v>
      </c>
      <c r="L129" t="s">
        <v>39</v>
      </c>
      <c r="M129">
        <v>1</v>
      </c>
    </row>
    <row r="130" spans="1:13" x14ac:dyDescent="0.3">
      <c r="A130" t="s">
        <v>221</v>
      </c>
      <c r="B130" t="s">
        <v>63</v>
      </c>
      <c r="C130" s="4">
        <v>44678.25</v>
      </c>
      <c r="D130" s="1" t="str">
        <f t="shared" si="2"/>
        <v>April</v>
      </c>
      <c r="E130" s="1" t="str">
        <f t="shared" si="3"/>
        <v>2022</v>
      </c>
      <c r="F130" t="s">
        <v>24</v>
      </c>
      <c r="G130" t="s">
        <v>21</v>
      </c>
      <c r="H130">
        <v>8980.4699999999993</v>
      </c>
      <c r="I130">
        <v>22561.37</v>
      </c>
      <c r="J130">
        <v>443.83</v>
      </c>
      <c r="K130">
        <v>288.95</v>
      </c>
      <c r="L130" t="s">
        <v>15</v>
      </c>
      <c r="M130">
        <v>3</v>
      </c>
    </row>
    <row r="131" spans="1:13" x14ac:dyDescent="0.3">
      <c r="A131" t="s">
        <v>222</v>
      </c>
      <c r="B131" t="s">
        <v>194</v>
      </c>
      <c r="C131" s="4">
        <v>44679.958333333336</v>
      </c>
      <c r="D131" s="1" t="str">
        <f t="shared" ref="D131:D194" si="4">TEXT(C131,"MMMM")</f>
        <v>April</v>
      </c>
      <c r="E131" s="1" t="str">
        <f t="shared" ref="E131:E194" si="5">TEXT(C131,"YYYY")</f>
        <v>2022</v>
      </c>
      <c r="F131" t="s">
        <v>13</v>
      </c>
      <c r="G131" t="s">
        <v>21</v>
      </c>
      <c r="H131">
        <v>20825.439999999999</v>
      </c>
      <c r="I131">
        <v>30707.47</v>
      </c>
      <c r="J131">
        <v>449.95</v>
      </c>
      <c r="K131">
        <v>85.92</v>
      </c>
      <c r="L131" t="s">
        <v>26</v>
      </c>
      <c r="M131">
        <v>3</v>
      </c>
    </row>
    <row r="132" spans="1:13" x14ac:dyDescent="0.3">
      <c r="A132" t="s">
        <v>223</v>
      </c>
      <c r="B132" t="s">
        <v>108</v>
      </c>
      <c r="C132" s="4">
        <v>44584.625</v>
      </c>
      <c r="D132" s="1" t="str">
        <f t="shared" si="4"/>
        <v>January</v>
      </c>
      <c r="E132" s="1" t="str">
        <f t="shared" si="5"/>
        <v>2022</v>
      </c>
      <c r="F132" t="s">
        <v>24</v>
      </c>
      <c r="G132" t="s">
        <v>25</v>
      </c>
      <c r="H132">
        <v>46249.599999999999</v>
      </c>
      <c r="I132">
        <v>21384.75</v>
      </c>
      <c r="J132">
        <v>475.44</v>
      </c>
      <c r="K132">
        <v>186.85</v>
      </c>
      <c r="L132" t="s">
        <v>18</v>
      </c>
      <c r="M132">
        <v>2</v>
      </c>
    </row>
    <row r="133" spans="1:13" x14ac:dyDescent="0.3">
      <c r="A133" t="s">
        <v>224</v>
      </c>
      <c r="B133" t="s">
        <v>88</v>
      </c>
      <c r="C133" s="4">
        <v>44576.625</v>
      </c>
      <c r="D133" s="1" t="str">
        <f t="shared" si="4"/>
        <v>January</v>
      </c>
      <c r="E133" s="1" t="str">
        <f t="shared" si="5"/>
        <v>2022</v>
      </c>
      <c r="F133" t="s">
        <v>13</v>
      </c>
      <c r="G133" t="s">
        <v>21</v>
      </c>
      <c r="H133">
        <v>19411.060000000001</v>
      </c>
      <c r="I133">
        <v>87749.71</v>
      </c>
      <c r="J133">
        <v>468.85</v>
      </c>
      <c r="K133">
        <v>33.56</v>
      </c>
      <c r="L133" t="s">
        <v>18</v>
      </c>
      <c r="M133">
        <v>5</v>
      </c>
    </row>
    <row r="134" spans="1:13" x14ac:dyDescent="0.3">
      <c r="A134" t="s">
        <v>225</v>
      </c>
      <c r="B134" t="s">
        <v>151</v>
      </c>
      <c r="C134" s="4">
        <v>44578.333333333336</v>
      </c>
      <c r="D134" s="1" t="str">
        <f t="shared" si="4"/>
        <v>January</v>
      </c>
      <c r="E134" s="1" t="str">
        <f t="shared" si="5"/>
        <v>2022</v>
      </c>
      <c r="F134" t="s">
        <v>24</v>
      </c>
      <c r="G134" t="s">
        <v>14</v>
      </c>
      <c r="H134">
        <v>26407.09</v>
      </c>
      <c r="I134">
        <v>67551.42</v>
      </c>
      <c r="J134">
        <v>51.8</v>
      </c>
      <c r="K134">
        <v>16.77</v>
      </c>
      <c r="L134" t="s">
        <v>26</v>
      </c>
      <c r="M134">
        <v>3</v>
      </c>
    </row>
    <row r="135" spans="1:13" x14ac:dyDescent="0.3">
      <c r="A135" t="s">
        <v>226</v>
      </c>
      <c r="B135" t="s">
        <v>28</v>
      </c>
      <c r="C135" s="4">
        <v>44614.875</v>
      </c>
      <c r="D135" s="1" t="str">
        <f t="shared" si="4"/>
        <v>February</v>
      </c>
      <c r="E135" s="1" t="str">
        <f t="shared" si="5"/>
        <v>2022</v>
      </c>
      <c r="F135" t="s">
        <v>31</v>
      </c>
      <c r="G135" t="s">
        <v>25</v>
      </c>
      <c r="H135">
        <v>24145.68</v>
      </c>
      <c r="I135">
        <v>69019.88</v>
      </c>
      <c r="J135">
        <v>43.88</v>
      </c>
      <c r="K135">
        <v>155</v>
      </c>
      <c r="L135" t="s">
        <v>39</v>
      </c>
      <c r="M135">
        <v>5</v>
      </c>
    </row>
    <row r="136" spans="1:13" x14ac:dyDescent="0.3">
      <c r="A136" t="s">
        <v>227</v>
      </c>
      <c r="B136" t="s">
        <v>33</v>
      </c>
      <c r="C136" s="4">
        <v>44623.375</v>
      </c>
      <c r="D136" s="1" t="str">
        <f t="shared" si="4"/>
        <v>March</v>
      </c>
      <c r="E136" s="1" t="str">
        <f t="shared" si="5"/>
        <v>2022</v>
      </c>
      <c r="F136" t="s">
        <v>13</v>
      </c>
      <c r="G136" t="s">
        <v>14</v>
      </c>
      <c r="H136">
        <v>16522.080000000002</v>
      </c>
      <c r="I136">
        <v>68601.73</v>
      </c>
      <c r="J136">
        <v>7.8</v>
      </c>
      <c r="K136">
        <v>42.55</v>
      </c>
      <c r="L136" t="s">
        <v>18</v>
      </c>
      <c r="M136">
        <v>3</v>
      </c>
    </row>
    <row r="137" spans="1:13" x14ac:dyDescent="0.3">
      <c r="A137" t="s">
        <v>228</v>
      </c>
      <c r="B137" t="s">
        <v>229</v>
      </c>
      <c r="C137" s="4">
        <v>44625</v>
      </c>
      <c r="D137" s="1" t="str">
        <f t="shared" si="4"/>
        <v>March</v>
      </c>
      <c r="E137" s="1" t="str">
        <f t="shared" si="5"/>
        <v>2022</v>
      </c>
      <c r="F137" t="s">
        <v>13</v>
      </c>
      <c r="G137" t="s">
        <v>14</v>
      </c>
      <c r="H137">
        <v>38075.33</v>
      </c>
      <c r="I137">
        <v>1135.3399999999999</v>
      </c>
      <c r="J137">
        <v>265.63</v>
      </c>
      <c r="K137">
        <v>160.81</v>
      </c>
      <c r="L137" t="s">
        <v>26</v>
      </c>
      <c r="M137">
        <v>3</v>
      </c>
    </row>
    <row r="138" spans="1:13" x14ac:dyDescent="0.3">
      <c r="A138" t="s">
        <v>230</v>
      </c>
      <c r="B138" t="s">
        <v>125</v>
      </c>
      <c r="C138" s="4">
        <v>44580.958333333336</v>
      </c>
      <c r="D138" s="1" t="str">
        <f t="shared" si="4"/>
        <v>January</v>
      </c>
      <c r="E138" s="1" t="str">
        <f t="shared" si="5"/>
        <v>2022</v>
      </c>
      <c r="F138" t="s">
        <v>31</v>
      </c>
      <c r="G138" t="s">
        <v>21</v>
      </c>
      <c r="H138">
        <v>40894.35</v>
      </c>
      <c r="I138">
        <v>2217.11</v>
      </c>
      <c r="J138">
        <v>493.27</v>
      </c>
      <c r="K138">
        <v>163.72999999999999</v>
      </c>
      <c r="L138" t="s">
        <v>18</v>
      </c>
      <c r="M138">
        <v>4</v>
      </c>
    </row>
    <row r="139" spans="1:13" x14ac:dyDescent="0.3">
      <c r="A139" t="s">
        <v>231</v>
      </c>
      <c r="B139" t="s">
        <v>232</v>
      </c>
      <c r="C139" s="4">
        <v>44595.166666666664</v>
      </c>
      <c r="D139" s="1" t="str">
        <f t="shared" si="4"/>
        <v>February</v>
      </c>
      <c r="E139" s="1" t="str">
        <f t="shared" si="5"/>
        <v>2022</v>
      </c>
      <c r="F139" t="s">
        <v>24</v>
      </c>
      <c r="G139" t="s">
        <v>34</v>
      </c>
      <c r="H139">
        <v>24697.52</v>
      </c>
      <c r="I139">
        <v>16796.53</v>
      </c>
      <c r="J139">
        <v>216.38</v>
      </c>
      <c r="K139">
        <v>253.79</v>
      </c>
      <c r="L139" t="s">
        <v>15</v>
      </c>
      <c r="M139">
        <v>5</v>
      </c>
    </row>
    <row r="140" spans="1:13" x14ac:dyDescent="0.3">
      <c r="A140" t="s">
        <v>233</v>
      </c>
      <c r="B140" t="s">
        <v>81</v>
      </c>
      <c r="C140" s="4">
        <v>44571.25</v>
      </c>
      <c r="D140" s="1" t="str">
        <f t="shared" si="4"/>
        <v>January</v>
      </c>
      <c r="E140" s="1" t="str">
        <f t="shared" si="5"/>
        <v>2022</v>
      </c>
      <c r="F140" t="s">
        <v>31</v>
      </c>
      <c r="G140" t="s">
        <v>14</v>
      </c>
      <c r="H140">
        <v>19142.63</v>
      </c>
      <c r="I140">
        <v>8365.23</v>
      </c>
      <c r="J140">
        <v>258.26</v>
      </c>
      <c r="K140">
        <v>129.19999999999999</v>
      </c>
      <c r="L140" t="s">
        <v>39</v>
      </c>
      <c r="M140">
        <v>5</v>
      </c>
    </row>
    <row r="141" spans="1:13" x14ac:dyDescent="0.3">
      <c r="A141" t="s">
        <v>234</v>
      </c>
      <c r="B141" t="s">
        <v>54</v>
      </c>
      <c r="C141" s="4">
        <v>44625.291666666664</v>
      </c>
      <c r="D141" s="1" t="str">
        <f t="shared" si="4"/>
        <v>March</v>
      </c>
      <c r="E141" s="1" t="str">
        <f t="shared" si="5"/>
        <v>2022</v>
      </c>
      <c r="F141" t="s">
        <v>31</v>
      </c>
      <c r="G141" t="s">
        <v>25</v>
      </c>
      <c r="H141">
        <v>22143.82</v>
      </c>
      <c r="I141">
        <v>3206.35</v>
      </c>
      <c r="J141">
        <v>348.34</v>
      </c>
      <c r="K141">
        <v>243.63</v>
      </c>
      <c r="L141" t="s">
        <v>26</v>
      </c>
      <c r="M141">
        <v>3</v>
      </c>
    </row>
    <row r="142" spans="1:13" x14ac:dyDescent="0.3">
      <c r="A142" t="s">
        <v>235</v>
      </c>
      <c r="B142" t="s">
        <v>67</v>
      </c>
      <c r="C142" s="4">
        <v>44578.458333333336</v>
      </c>
      <c r="D142" s="1" t="str">
        <f t="shared" si="4"/>
        <v>January</v>
      </c>
      <c r="E142" s="1" t="str">
        <f t="shared" si="5"/>
        <v>2022</v>
      </c>
      <c r="F142" t="s">
        <v>55</v>
      </c>
      <c r="G142" t="s">
        <v>21</v>
      </c>
      <c r="H142">
        <v>10610.12</v>
      </c>
      <c r="I142">
        <v>55649.64</v>
      </c>
      <c r="J142">
        <v>444.69</v>
      </c>
      <c r="K142">
        <v>205.7</v>
      </c>
      <c r="L142" t="s">
        <v>26</v>
      </c>
      <c r="M142">
        <v>3</v>
      </c>
    </row>
    <row r="143" spans="1:13" x14ac:dyDescent="0.3">
      <c r="A143" t="s">
        <v>236</v>
      </c>
      <c r="B143" t="s">
        <v>12</v>
      </c>
      <c r="C143" s="4">
        <v>44641.5</v>
      </c>
      <c r="D143" s="1" t="str">
        <f t="shared" si="4"/>
        <v>March</v>
      </c>
      <c r="E143" s="1" t="str">
        <f t="shared" si="5"/>
        <v>2022</v>
      </c>
      <c r="F143" t="s">
        <v>55</v>
      </c>
      <c r="G143" t="s">
        <v>25</v>
      </c>
      <c r="H143">
        <v>31825.07</v>
      </c>
      <c r="I143">
        <v>60224.95</v>
      </c>
      <c r="J143">
        <v>406.05</v>
      </c>
      <c r="K143">
        <v>215.52</v>
      </c>
      <c r="L143" t="s">
        <v>18</v>
      </c>
      <c r="M143">
        <v>1</v>
      </c>
    </row>
    <row r="144" spans="1:13" x14ac:dyDescent="0.3">
      <c r="A144" t="s">
        <v>237</v>
      </c>
      <c r="B144" t="s">
        <v>132</v>
      </c>
      <c r="C144" s="4">
        <v>44575.083333333336</v>
      </c>
      <c r="D144" s="1" t="str">
        <f t="shared" si="4"/>
        <v>January</v>
      </c>
      <c r="E144" s="1" t="str">
        <f t="shared" si="5"/>
        <v>2022</v>
      </c>
      <c r="F144" t="s">
        <v>31</v>
      </c>
      <c r="G144" t="s">
        <v>25</v>
      </c>
      <c r="H144">
        <v>480.9</v>
      </c>
      <c r="I144">
        <v>27097.86</v>
      </c>
      <c r="J144">
        <v>340.03</v>
      </c>
      <c r="K144">
        <v>183.09</v>
      </c>
      <c r="L144" t="s">
        <v>39</v>
      </c>
      <c r="M144">
        <v>1</v>
      </c>
    </row>
    <row r="145" spans="1:13" x14ac:dyDescent="0.3">
      <c r="A145" t="s">
        <v>238</v>
      </c>
      <c r="B145" t="s">
        <v>63</v>
      </c>
      <c r="C145" s="4">
        <v>44579.416666666664</v>
      </c>
      <c r="D145" s="1" t="str">
        <f t="shared" si="4"/>
        <v>January</v>
      </c>
      <c r="E145" s="1" t="str">
        <f t="shared" si="5"/>
        <v>2022</v>
      </c>
      <c r="F145" t="s">
        <v>24</v>
      </c>
      <c r="G145" t="s">
        <v>14</v>
      </c>
      <c r="H145">
        <v>38200.519999999997</v>
      </c>
      <c r="I145">
        <v>12418.25</v>
      </c>
      <c r="J145">
        <v>297.41000000000003</v>
      </c>
      <c r="K145">
        <v>219.26</v>
      </c>
      <c r="L145" t="s">
        <v>26</v>
      </c>
      <c r="M145">
        <v>2</v>
      </c>
    </row>
    <row r="146" spans="1:13" x14ac:dyDescent="0.3">
      <c r="A146" t="s">
        <v>239</v>
      </c>
      <c r="B146" t="s">
        <v>240</v>
      </c>
      <c r="C146" s="4">
        <v>44629.666666666664</v>
      </c>
      <c r="D146" s="1" t="str">
        <f t="shared" si="4"/>
        <v>March</v>
      </c>
      <c r="E146" s="1" t="str">
        <f t="shared" si="5"/>
        <v>2022</v>
      </c>
      <c r="F146" t="s">
        <v>13</v>
      </c>
      <c r="G146" t="s">
        <v>25</v>
      </c>
      <c r="H146">
        <v>28793.5</v>
      </c>
      <c r="I146">
        <v>91695.8</v>
      </c>
      <c r="J146">
        <v>174.54</v>
      </c>
      <c r="K146">
        <v>110.04</v>
      </c>
      <c r="L146" t="s">
        <v>26</v>
      </c>
      <c r="M146">
        <v>2</v>
      </c>
    </row>
    <row r="147" spans="1:13" x14ac:dyDescent="0.3">
      <c r="A147" t="s">
        <v>241</v>
      </c>
      <c r="B147" t="s">
        <v>139</v>
      </c>
      <c r="C147" s="4">
        <v>44594.291666666664</v>
      </c>
      <c r="D147" s="1" t="str">
        <f t="shared" si="4"/>
        <v>February</v>
      </c>
      <c r="E147" s="1" t="str">
        <f t="shared" si="5"/>
        <v>2022</v>
      </c>
      <c r="F147" t="s">
        <v>13</v>
      </c>
      <c r="G147" t="s">
        <v>34</v>
      </c>
      <c r="H147">
        <v>42938.53</v>
      </c>
      <c r="I147">
        <v>2655.34</v>
      </c>
      <c r="J147">
        <v>225.4</v>
      </c>
      <c r="K147">
        <v>124.41</v>
      </c>
      <c r="L147" t="s">
        <v>15</v>
      </c>
      <c r="M147">
        <v>5</v>
      </c>
    </row>
    <row r="148" spans="1:13" x14ac:dyDescent="0.3">
      <c r="A148" t="s">
        <v>242</v>
      </c>
      <c r="B148" t="s">
        <v>243</v>
      </c>
      <c r="C148" s="4">
        <v>44601.708333333336</v>
      </c>
      <c r="D148" s="1" t="str">
        <f t="shared" si="4"/>
        <v>February</v>
      </c>
      <c r="E148" s="1" t="str">
        <f t="shared" si="5"/>
        <v>2022</v>
      </c>
      <c r="F148" t="s">
        <v>31</v>
      </c>
      <c r="G148" t="s">
        <v>21</v>
      </c>
      <c r="H148">
        <v>20764.03</v>
      </c>
      <c r="I148">
        <v>41405.980000000003</v>
      </c>
      <c r="J148">
        <v>297.07</v>
      </c>
      <c r="K148">
        <v>199.58</v>
      </c>
      <c r="L148" t="s">
        <v>39</v>
      </c>
      <c r="M148">
        <v>3</v>
      </c>
    </row>
    <row r="149" spans="1:13" x14ac:dyDescent="0.3">
      <c r="A149" t="s">
        <v>244</v>
      </c>
      <c r="B149" t="s">
        <v>84</v>
      </c>
      <c r="C149" s="4">
        <v>44631.25</v>
      </c>
      <c r="D149" s="1" t="str">
        <f t="shared" si="4"/>
        <v>March</v>
      </c>
      <c r="E149" s="1" t="str">
        <f t="shared" si="5"/>
        <v>2022</v>
      </c>
      <c r="F149" t="s">
        <v>24</v>
      </c>
      <c r="G149" t="s">
        <v>14</v>
      </c>
      <c r="H149">
        <v>25016.57</v>
      </c>
      <c r="I149">
        <v>70830.33</v>
      </c>
      <c r="J149">
        <v>296.62</v>
      </c>
      <c r="K149">
        <v>43.94</v>
      </c>
      <c r="L149" t="s">
        <v>18</v>
      </c>
      <c r="M149">
        <v>3</v>
      </c>
    </row>
    <row r="150" spans="1:13" x14ac:dyDescent="0.3">
      <c r="A150" t="s">
        <v>245</v>
      </c>
      <c r="B150" t="s">
        <v>209</v>
      </c>
      <c r="C150" s="4">
        <v>44654.125</v>
      </c>
      <c r="D150" s="1" t="str">
        <f t="shared" si="4"/>
        <v>April</v>
      </c>
      <c r="E150" s="1" t="str">
        <f t="shared" si="5"/>
        <v>2022</v>
      </c>
      <c r="F150" t="s">
        <v>24</v>
      </c>
      <c r="G150" t="s">
        <v>25</v>
      </c>
      <c r="H150">
        <v>29626.11</v>
      </c>
      <c r="I150">
        <v>32420.639999999999</v>
      </c>
      <c r="J150">
        <v>63.06</v>
      </c>
      <c r="K150">
        <v>284.45999999999998</v>
      </c>
      <c r="L150" t="s">
        <v>39</v>
      </c>
      <c r="M150">
        <v>2</v>
      </c>
    </row>
    <row r="151" spans="1:13" x14ac:dyDescent="0.3">
      <c r="A151" t="s">
        <v>246</v>
      </c>
      <c r="B151" t="s">
        <v>205</v>
      </c>
      <c r="C151" s="4">
        <v>44665.375</v>
      </c>
      <c r="D151" s="1" t="str">
        <f t="shared" si="4"/>
        <v>April</v>
      </c>
      <c r="E151" s="1" t="str">
        <f t="shared" si="5"/>
        <v>2022</v>
      </c>
      <c r="F151" t="s">
        <v>31</v>
      </c>
      <c r="G151" t="s">
        <v>21</v>
      </c>
      <c r="H151">
        <v>26893.25</v>
      </c>
      <c r="I151">
        <v>84736.9</v>
      </c>
      <c r="J151">
        <v>146.63</v>
      </c>
      <c r="K151">
        <v>221.47</v>
      </c>
      <c r="L151" t="s">
        <v>18</v>
      </c>
      <c r="M151">
        <v>2</v>
      </c>
    </row>
    <row r="152" spans="1:13" x14ac:dyDescent="0.3">
      <c r="A152" t="s">
        <v>247</v>
      </c>
      <c r="B152" t="s">
        <v>229</v>
      </c>
      <c r="C152" s="4">
        <v>44620.833333333336</v>
      </c>
      <c r="D152" s="1" t="str">
        <f t="shared" si="4"/>
        <v>February</v>
      </c>
      <c r="E152" s="1" t="str">
        <f t="shared" si="5"/>
        <v>2022</v>
      </c>
      <c r="F152" t="s">
        <v>55</v>
      </c>
      <c r="G152" t="s">
        <v>14</v>
      </c>
      <c r="H152">
        <v>41946.01</v>
      </c>
      <c r="I152">
        <v>90227.4</v>
      </c>
      <c r="J152">
        <v>233.65</v>
      </c>
      <c r="K152">
        <v>22.01</v>
      </c>
      <c r="L152" t="s">
        <v>18</v>
      </c>
      <c r="M152">
        <v>4</v>
      </c>
    </row>
    <row r="153" spans="1:13" x14ac:dyDescent="0.3">
      <c r="A153" t="s">
        <v>248</v>
      </c>
      <c r="B153" t="s">
        <v>249</v>
      </c>
      <c r="C153" s="4">
        <v>44650.5</v>
      </c>
      <c r="D153" s="1" t="str">
        <f t="shared" si="4"/>
        <v>March</v>
      </c>
      <c r="E153" s="1" t="str">
        <f t="shared" si="5"/>
        <v>2022</v>
      </c>
      <c r="F153" t="s">
        <v>55</v>
      </c>
      <c r="G153" t="s">
        <v>14</v>
      </c>
      <c r="H153">
        <v>17621.59</v>
      </c>
      <c r="I153">
        <v>9860.5499999999993</v>
      </c>
      <c r="J153">
        <v>469.13</v>
      </c>
      <c r="K153">
        <v>107.09</v>
      </c>
      <c r="L153" t="s">
        <v>39</v>
      </c>
      <c r="M153">
        <v>4</v>
      </c>
    </row>
    <row r="154" spans="1:13" x14ac:dyDescent="0.3">
      <c r="A154" t="s">
        <v>250</v>
      </c>
      <c r="B154" t="s">
        <v>65</v>
      </c>
      <c r="C154" s="4">
        <v>44681.458333333336</v>
      </c>
      <c r="D154" s="1" t="str">
        <f t="shared" si="4"/>
        <v>April</v>
      </c>
      <c r="E154" s="1" t="str">
        <f t="shared" si="5"/>
        <v>2022</v>
      </c>
      <c r="F154" t="s">
        <v>24</v>
      </c>
      <c r="G154" t="s">
        <v>21</v>
      </c>
      <c r="H154">
        <v>719.97</v>
      </c>
      <c r="I154">
        <v>84211.65</v>
      </c>
      <c r="J154">
        <v>100.54</v>
      </c>
      <c r="K154">
        <v>162.38999999999999</v>
      </c>
      <c r="L154" t="s">
        <v>39</v>
      </c>
      <c r="M154">
        <v>2</v>
      </c>
    </row>
    <row r="155" spans="1:13" x14ac:dyDescent="0.3">
      <c r="A155" t="s">
        <v>251</v>
      </c>
      <c r="B155" t="s">
        <v>154</v>
      </c>
      <c r="C155" s="4">
        <v>44641.125</v>
      </c>
      <c r="D155" s="1" t="str">
        <f t="shared" si="4"/>
        <v>March</v>
      </c>
      <c r="E155" s="1" t="str">
        <f t="shared" si="5"/>
        <v>2022</v>
      </c>
      <c r="F155" t="s">
        <v>13</v>
      </c>
      <c r="G155" t="s">
        <v>25</v>
      </c>
      <c r="H155">
        <v>19730.29</v>
      </c>
      <c r="I155">
        <v>21824.46</v>
      </c>
      <c r="J155">
        <v>100.54</v>
      </c>
      <c r="K155">
        <v>144.57</v>
      </c>
      <c r="L155" t="s">
        <v>39</v>
      </c>
      <c r="M155">
        <v>4</v>
      </c>
    </row>
    <row r="156" spans="1:13" x14ac:dyDescent="0.3">
      <c r="A156" t="s">
        <v>252</v>
      </c>
      <c r="B156" t="s">
        <v>253</v>
      </c>
      <c r="C156" s="4">
        <v>44668.791666666664</v>
      </c>
      <c r="D156" s="1" t="str">
        <f t="shared" si="4"/>
        <v>April</v>
      </c>
      <c r="E156" s="1" t="str">
        <f t="shared" si="5"/>
        <v>2022</v>
      </c>
      <c r="F156" t="s">
        <v>31</v>
      </c>
      <c r="G156" t="s">
        <v>25</v>
      </c>
      <c r="H156">
        <v>49833.66</v>
      </c>
      <c r="I156">
        <v>94502.02</v>
      </c>
      <c r="J156">
        <v>55.92</v>
      </c>
      <c r="K156">
        <v>55.72</v>
      </c>
      <c r="L156" t="s">
        <v>18</v>
      </c>
      <c r="M156">
        <v>2</v>
      </c>
    </row>
    <row r="157" spans="1:13" x14ac:dyDescent="0.3">
      <c r="A157" t="s">
        <v>254</v>
      </c>
      <c r="B157" t="s">
        <v>255</v>
      </c>
      <c r="C157" s="4">
        <v>44569.666666666664</v>
      </c>
      <c r="D157" s="1" t="str">
        <f t="shared" si="4"/>
        <v>January</v>
      </c>
      <c r="E157" s="1" t="str">
        <f t="shared" si="5"/>
        <v>2022</v>
      </c>
      <c r="F157" t="s">
        <v>31</v>
      </c>
      <c r="G157" t="s">
        <v>25</v>
      </c>
      <c r="H157">
        <v>24084.639999999999</v>
      </c>
      <c r="I157">
        <v>74298.8</v>
      </c>
      <c r="J157">
        <v>364.46</v>
      </c>
      <c r="K157">
        <v>200.94</v>
      </c>
      <c r="L157" t="s">
        <v>18</v>
      </c>
      <c r="M157">
        <v>2</v>
      </c>
    </row>
    <row r="158" spans="1:13" x14ac:dyDescent="0.3">
      <c r="A158" t="s">
        <v>256</v>
      </c>
      <c r="B158" t="s">
        <v>47</v>
      </c>
      <c r="C158" s="4">
        <v>44652.208333333336</v>
      </c>
      <c r="D158" s="1" t="str">
        <f t="shared" si="4"/>
        <v>April</v>
      </c>
      <c r="E158" s="1" t="str">
        <f t="shared" si="5"/>
        <v>2022</v>
      </c>
      <c r="F158" t="s">
        <v>31</v>
      </c>
      <c r="G158" t="s">
        <v>21</v>
      </c>
      <c r="H158">
        <v>46661.919999999998</v>
      </c>
      <c r="I158">
        <v>70028.98</v>
      </c>
      <c r="J158">
        <v>167.59</v>
      </c>
      <c r="K158">
        <v>148</v>
      </c>
      <c r="L158" t="s">
        <v>18</v>
      </c>
      <c r="M158">
        <v>4</v>
      </c>
    </row>
    <row r="159" spans="1:13" x14ac:dyDescent="0.3">
      <c r="A159" t="s">
        <v>257</v>
      </c>
      <c r="B159" t="s">
        <v>258</v>
      </c>
      <c r="C159" s="4">
        <v>44619.875</v>
      </c>
      <c r="D159" s="1" t="str">
        <f t="shared" si="4"/>
        <v>February</v>
      </c>
      <c r="E159" s="1" t="str">
        <f t="shared" si="5"/>
        <v>2022</v>
      </c>
      <c r="F159" t="s">
        <v>55</v>
      </c>
      <c r="G159" t="s">
        <v>25</v>
      </c>
      <c r="H159">
        <v>45533.04</v>
      </c>
      <c r="I159">
        <v>31935.65</v>
      </c>
      <c r="J159">
        <v>127.82</v>
      </c>
      <c r="K159">
        <v>96.26</v>
      </c>
      <c r="L159" t="s">
        <v>15</v>
      </c>
      <c r="M159">
        <v>1</v>
      </c>
    </row>
    <row r="160" spans="1:13" x14ac:dyDescent="0.3">
      <c r="A160" t="s">
        <v>259</v>
      </c>
      <c r="B160" t="s">
        <v>65</v>
      </c>
      <c r="C160" s="4">
        <v>44584.666666666664</v>
      </c>
      <c r="D160" s="1" t="str">
        <f t="shared" si="4"/>
        <v>January</v>
      </c>
      <c r="E160" s="1" t="str">
        <f t="shared" si="5"/>
        <v>2022</v>
      </c>
      <c r="F160" t="s">
        <v>13</v>
      </c>
      <c r="G160" t="s">
        <v>21</v>
      </c>
      <c r="H160">
        <v>39285.599999999999</v>
      </c>
      <c r="I160">
        <v>27179.19</v>
      </c>
      <c r="J160">
        <v>244.34</v>
      </c>
      <c r="K160">
        <v>68.17</v>
      </c>
      <c r="L160" t="s">
        <v>26</v>
      </c>
      <c r="M160">
        <v>3</v>
      </c>
    </row>
    <row r="161" spans="1:13" x14ac:dyDescent="0.3">
      <c r="A161" t="s">
        <v>260</v>
      </c>
      <c r="B161" t="s">
        <v>70</v>
      </c>
      <c r="C161" s="4">
        <v>44635.708333333336</v>
      </c>
      <c r="D161" s="1" t="str">
        <f t="shared" si="4"/>
        <v>March</v>
      </c>
      <c r="E161" s="1" t="str">
        <f t="shared" si="5"/>
        <v>2022</v>
      </c>
      <c r="F161" t="s">
        <v>31</v>
      </c>
      <c r="G161" t="s">
        <v>25</v>
      </c>
      <c r="H161">
        <v>1788.75</v>
      </c>
      <c r="I161">
        <v>88929.65</v>
      </c>
      <c r="J161">
        <v>169.23</v>
      </c>
      <c r="K161">
        <v>103.84</v>
      </c>
      <c r="L161" t="s">
        <v>18</v>
      </c>
      <c r="M161">
        <v>1</v>
      </c>
    </row>
    <row r="162" spans="1:13" x14ac:dyDescent="0.3">
      <c r="A162" t="s">
        <v>261</v>
      </c>
      <c r="B162" t="s">
        <v>209</v>
      </c>
      <c r="C162" s="4">
        <v>44635.125</v>
      </c>
      <c r="D162" s="1" t="str">
        <f t="shared" si="4"/>
        <v>March</v>
      </c>
      <c r="E162" s="1" t="str">
        <f t="shared" si="5"/>
        <v>2022</v>
      </c>
      <c r="F162" t="s">
        <v>31</v>
      </c>
      <c r="G162" t="s">
        <v>34</v>
      </c>
      <c r="H162">
        <v>1137.24</v>
      </c>
      <c r="I162">
        <v>83012.759999999995</v>
      </c>
      <c r="J162">
        <v>466.37</v>
      </c>
      <c r="K162">
        <v>39.1</v>
      </c>
      <c r="L162" t="s">
        <v>18</v>
      </c>
      <c r="M162">
        <v>3</v>
      </c>
    </row>
    <row r="163" spans="1:13" x14ac:dyDescent="0.3">
      <c r="A163" t="s">
        <v>262</v>
      </c>
      <c r="B163" t="s">
        <v>263</v>
      </c>
      <c r="C163" s="4">
        <v>44589.208333333336</v>
      </c>
      <c r="D163" s="1" t="str">
        <f t="shared" si="4"/>
        <v>January</v>
      </c>
      <c r="E163" s="1" t="str">
        <f t="shared" si="5"/>
        <v>2022</v>
      </c>
      <c r="F163" t="s">
        <v>31</v>
      </c>
      <c r="G163" t="s">
        <v>14</v>
      </c>
      <c r="H163">
        <v>5293.97</v>
      </c>
      <c r="I163">
        <v>80826.960000000006</v>
      </c>
      <c r="J163">
        <v>77.11</v>
      </c>
      <c r="K163">
        <v>292.67</v>
      </c>
      <c r="L163" t="s">
        <v>18</v>
      </c>
      <c r="M163">
        <v>3</v>
      </c>
    </row>
    <row r="164" spans="1:13" x14ac:dyDescent="0.3">
      <c r="A164" t="s">
        <v>264</v>
      </c>
      <c r="B164" t="s">
        <v>121</v>
      </c>
      <c r="C164" s="4">
        <v>44570.083333333336</v>
      </c>
      <c r="D164" s="1" t="str">
        <f t="shared" si="4"/>
        <v>January</v>
      </c>
      <c r="E164" s="1" t="str">
        <f t="shared" si="5"/>
        <v>2022</v>
      </c>
      <c r="F164" t="s">
        <v>55</v>
      </c>
      <c r="G164" t="s">
        <v>14</v>
      </c>
      <c r="H164">
        <v>45167.77</v>
      </c>
      <c r="I164">
        <v>37071.919999999998</v>
      </c>
      <c r="J164">
        <v>197.43</v>
      </c>
      <c r="K164">
        <v>172.41</v>
      </c>
      <c r="L164" t="s">
        <v>39</v>
      </c>
      <c r="M164">
        <v>3</v>
      </c>
    </row>
    <row r="165" spans="1:13" x14ac:dyDescent="0.3">
      <c r="A165" t="s">
        <v>265</v>
      </c>
      <c r="B165" t="s">
        <v>185</v>
      </c>
      <c r="C165" s="4">
        <v>44608.708333333336</v>
      </c>
      <c r="D165" s="1" t="str">
        <f t="shared" si="4"/>
        <v>February</v>
      </c>
      <c r="E165" s="1" t="str">
        <f t="shared" si="5"/>
        <v>2022</v>
      </c>
      <c r="F165" t="s">
        <v>31</v>
      </c>
      <c r="G165" t="s">
        <v>14</v>
      </c>
      <c r="H165">
        <v>45293.45</v>
      </c>
      <c r="I165">
        <v>56737.89</v>
      </c>
      <c r="J165">
        <v>200.22</v>
      </c>
      <c r="K165">
        <v>241.03</v>
      </c>
      <c r="L165" t="s">
        <v>26</v>
      </c>
      <c r="M165">
        <v>1</v>
      </c>
    </row>
    <row r="166" spans="1:13" x14ac:dyDescent="0.3">
      <c r="A166" t="s">
        <v>266</v>
      </c>
      <c r="B166" t="s">
        <v>267</v>
      </c>
      <c r="C166" s="4">
        <v>44628.541666666664</v>
      </c>
      <c r="D166" s="1" t="str">
        <f t="shared" si="4"/>
        <v>March</v>
      </c>
      <c r="E166" s="1" t="str">
        <f t="shared" si="5"/>
        <v>2022</v>
      </c>
      <c r="F166" t="s">
        <v>13</v>
      </c>
      <c r="G166" t="s">
        <v>34</v>
      </c>
      <c r="H166">
        <v>43014.06</v>
      </c>
      <c r="I166">
        <v>5950.41</v>
      </c>
      <c r="J166">
        <v>381.67</v>
      </c>
      <c r="K166">
        <v>214.57</v>
      </c>
      <c r="L166" t="s">
        <v>18</v>
      </c>
      <c r="M166">
        <v>3</v>
      </c>
    </row>
    <row r="167" spans="1:13" x14ac:dyDescent="0.3">
      <c r="A167" t="s">
        <v>268</v>
      </c>
      <c r="B167" t="s">
        <v>232</v>
      </c>
      <c r="C167" s="4">
        <v>44581.708333333336</v>
      </c>
      <c r="D167" s="1" t="str">
        <f t="shared" si="4"/>
        <v>January</v>
      </c>
      <c r="E167" s="1" t="str">
        <f t="shared" si="5"/>
        <v>2022</v>
      </c>
      <c r="F167" t="s">
        <v>31</v>
      </c>
      <c r="G167" t="s">
        <v>25</v>
      </c>
      <c r="H167">
        <v>12745.83</v>
      </c>
      <c r="I167">
        <v>42343.32</v>
      </c>
      <c r="J167">
        <v>244.4</v>
      </c>
      <c r="K167">
        <v>288.92</v>
      </c>
      <c r="L167" t="s">
        <v>15</v>
      </c>
      <c r="M167">
        <v>2</v>
      </c>
    </row>
    <row r="168" spans="1:13" x14ac:dyDescent="0.3">
      <c r="A168" t="s">
        <v>269</v>
      </c>
      <c r="B168" t="s">
        <v>79</v>
      </c>
      <c r="C168" s="4">
        <v>44609.25</v>
      </c>
      <c r="D168" s="1" t="str">
        <f t="shared" si="4"/>
        <v>February</v>
      </c>
      <c r="E168" s="1" t="str">
        <f t="shared" si="5"/>
        <v>2022</v>
      </c>
      <c r="F168" t="s">
        <v>55</v>
      </c>
      <c r="G168" t="s">
        <v>14</v>
      </c>
      <c r="H168">
        <v>5926.93</v>
      </c>
      <c r="I168">
        <v>71224.100000000006</v>
      </c>
      <c r="J168">
        <v>158.08000000000001</v>
      </c>
      <c r="K168">
        <v>147.06</v>
      </c>
      <c r="L168" t="s">
        <v>15</v>
      </c>
      <c r="M168">
        <v>4</v>
      </c>
    </row>
    <row r="169" spans="1:13" x14ac:dyDescent="0.3">
      <c r="A169" t="s">
        <v>270</v>
      </c>
      <c r="B169" t="s">
        <v>70</v>
      </c>
      <c r="C169" s="4">
        <v>44680.958333333336</v>
      </c>
      <c r="D169" s="1" t="str">
        <f t="shared" si="4"/>
        <v>April</v>
      </c>
      <c r="E169" s="1" t="str">
        <f t="shared" si="5"/>
        <v>2022</v>
      </c>
      <c r="F169" t="s">
        <v>13</v>
      </c>
      <c r="G169" t="s">
        <v>21</v>
      </c>
      <c r="H169">
        <v>43591.17</v>
      </c>
      <c r="I169">
        <v>54808.3</v>
      </c>
      <c r="J169">
        <v>445.9</v>
      </c>
      <c r="K169">
        <v>26.85</v>
      </c>
      <c r="L169" t="s">
        <v>39</v>
      </c>
      <c r="M169">
        <v>5</v>
      </c>
    </row>
    <row r="170" spans="1:13" x14ac:dyDescent="0.3">
      <c r="A170" t="s">
        <v>271</v>
      </c>
      <c r="B170" t="s">
        <v>125</v>
      </c>
      <c r="C170" s="4">
        <v>44593.541666666664</v>
      </c>
      <c r="D170" s="1" t="str">
        <f t="shared" si="4"/>
        <v>February</v>
      </c>
      <c r="E170" s="1" t="str">
        <f t="shared" si="5"/>
        <v>2022</v>
      </c>
      <c r="F170" t="s">
        <v>13</v>
      </c>
      <c r="G170" t="s">
        <v>21</v>
      </c>
      <c r="H170">
        <v>1012.1</v>
      </c>
      <c r="I170">
        <v>68296.22</v>
      </c>
      <c r="J170">
        <v>430.22</v>
      </c>
      <c r="K170">
        <v>258.91000000000003</v>
      </c>
      <c r="L170" t="s">
        <v>18</v>
      </c>
      <c r="M170">
        <v>5</v>
      </c>
    </row>
    <row r="171" spans="1:13" x14ac:dyDescent="0.3">
      <c r="A171" t="s">
        <v>272</v>
      </c>
      <c r="B171" t="s">
        <v>17</v>
      </c>
      <c r="C171" s="4">
        <v>44597.791666666664</v>
      </c>
      <c r="D171" s="1" t="str">
        <f t="shared" si="4"/>
        <v>February</v>
      </c>
      <c r="E171" s="1" t="str">
        <f t="shared" si="5"/>
        <v>2022</v>
      </c>
      <c r="F171" t="s">
        <v>55</v>
      </c>
      <c r="G171" t="s">
        <v>34</v>
      </c>
      <c r="H171">
        <v>20610.71</v>
      </c>
      <c r="I171">
        <v>27227.32</v>
      </c>
      <c r="J171">
        <v>95.36</v>
      </c>
      <c r="K171">
        <v>49.54</v>
      </c>
      <c r="L171" t="s">
        <v>26</v>
      </c>
      <c r="M171">
        <v>5</v>
      </c>
    </row>
    <row r="172" spans="1:13" x14ac:dyDescent="0.3">
      <c r="A172" t="s">
        <v>273</v>
      </c>
      <c r="B172" t="s">
        <v>274</v>
      </c>
      <c r="C172" s="4">
        <v>44681.916666666664</v>
      </c>
      <c r="D172" s="1" t="str">
        <f t="shared" si="4"/>
        <v>April</v>
      </c>
      <c r="E172" s="1" t="str">
        <f t="shared" si="5"/>
        <v>2022</v>
      </c>
      <c r="F172" t="s">
        <v>24</v>
      </c>
      <c r="G172" t="s">
        <v>14</v>
      </c>
      <c r="H172">
        <v>35396.03</v>
      </c>
      <c r="I172">
        <v>62593.09</v>
      </c>
      <c r="J172">
        <v>193.95</v>
      </c>
      <c r="K172">
        <v>121.88</v>
      </c>
      <c r="L172" t="s">
        <v>26</v>
      </c>
      <c r="M172">
        <v>1</v>
      </c>
    </row>
    <row r="173" spans="1:13" x14ac:dyDescent="0.3">
      <c r="A173" t="s">
        <v>275</v>
      </c>
      <c r="B173" t="s">
        <v>194</v>
      </c>
      <c r="C173" s="4">
        <v>44592.666666666664</v>
      </c>
      <c r="D173" s="1" t="str">
        <f t="shared" si="4"/>
        <v>January</v>
      </c>
      <c r="E173" s="1" t="str">
        <f t="shared" si="5"/>
        <v>2022</v>
      </c>
      <c r="F173" t="s">
        <v>13</v>
      </c>
      <c r="G173" t="s">
        <v>25</v>
      </c>
      <c r="H173">
        <v>22937.91</v>
      </c>
      <c r="I173">
        <v>28477.64</v>
      </c>
      <c r="J173">
        <v>9.84</v>
      </c>
      <c r="K173">
        <v>210.12</v>
      </c>
      <c r="L173" t="s">
        <v>26</v>
      </c>
      <c r="M173">
        <v>1</v>
      </c>
    </row>
    <row r="174" spans="1:13" x14ac:dyDescent="0.3">
      <c r="A174" t="s">
        <v>276</v>
      </c>
      <c r="B174" t="s">
        <v>125</v>
      </c>
      <c r="C174" s="4">
        <v>44603.708333333336</v>
      </c>
      <c r="D174" s="1" t="str">
        <f t="shared" si="4"/>
        <v>February</v>
      </c>
      <c r="E174" s="1" t="str">
        <f t="shared" si="5"/>
        <v>2022</v>
      </c>
      <c r="F174" t="s">
        <v>31</v>
      </c>
      <c r="G174" t="s">
        <v>34</v>
      </c>
      <c r="H174">
        <v>34765.97</v>
      </c>
      <c r="I174">
        <v>95023.05</v>
      </c>
      <c r="J174">
        <v>257.02</v>
      </c>
      <c r="K174">
        <v>55.47</v>
      </c>
      <c r="L174" t="s">
        <v>18</v>
      </c>
      <c r="M174">
        <v>4</v>
      </c>
    </row>
    <row r="175" spans="1:13" x14ac:dyDescent="0.3">
      <c r="A175" t="s">
        <v>277</v>
      </c>
      <c r="B175" t="s">
        <v>41</v>
      </c>
      <c r="C175" s="4">
        <v>44571.708333333336</v>
      </c>
      <c r="D175" s="1" t="str">
        <f t="shared" si="4"/>
        <v>January</v>
      </c>
      <c r="E175" s="1" t="str">
        <f t="shared" si="5"/>
        <v>2022</v>
      </c>
      <c r="F175" t="s">
        <v>13</v>
      </c>
      <c r="G175" t="s">
        <v>25</v>
      </c>
      <c r="H175">
        <v>48668.59</v>
      </c>
      <c r="I175">
        <v>47081.37</v>
      </c>
      <c r="J175">
        <v>170.17</v>
      </c>
      <c r="K175">
        <v>110.88</v>
      </c>
      <c r="L175" t="s">
        <v>15</v>
      </c>
      <c r="M175">
        <v>4</v>
      </c>
    </row>
    <row r="176" spans="1:13" x14ac:dyDescent="0.3">
      <c r="A176" t="s">
        <v>278</v>
      </c>
      <c r="B176" t="s">
        <v>108</v>
      </c>
      <c r="C176" s="4">
        <v>44645.833333333336</v>
      </c>
      <c r="D176" s="1" t="str">
        <f t="shared" si="4"/>
        <v>March</v>
      </c>
      <c r="E176" s="1" t="str">
        <f t="shared" si="5"/>
        <v>2022</v>
      </c>
      <c r="F176" t="s">
        <v>31</v>
      </c>
      <c r="G176" t="s">
        <v>25</v>
      </c>
      <c r="H176">
        <v>10694.88</v>
      </c>
      <c r="I176">
        <v>56228.88</v>
      </c>
      <c r="J176">
        <v>258.16000000000003</v>
      </c>
      <c r="K176">
        <v>51.68</v>
      </c>
      <c r="L176" t="s">
        <v>26</v>
      </c>
      <c r="M176">
        <v>1</v>
      </c>
    </row>
    <row r="177" spans="1:13" x14ac:dyDescent="0.3">
      <c r="A177" t="s">
        <v>279</v>
      </c>
      <c r="B177" t="s">
        <v>137</v>
      </c>
      <c r="C177" s="4">
        <v>44600.625</v>
      </c>
      <c r="D177" s="1" t="str">
        <f t="shared" si="4"/>
        <v>February</v>
      </c>
      <c r="E177" s="1" t="str">
        <f t="shared" si="5"/>
        <v>2022</v>
      </c>
      <c r="F177" t="s">
        <v>31</v>
      </c>
      <c r="G177" t="s">
        <v>21</v>
      </c>
      <c r="H177">
        <v>17795.150000000001</v>
      </c>
      <c r="I177">
        <v>25703.69</v>
      </c>
      <c r="J177">
        <v>142.79</v>
      </c>
      <c r="K177">
        <v>165.46</v>
      </c>
      <c r="L177" t="s">
        <v>18</v>
      </c>
      <c r="M177">
        <v>5</v>
      </c>
    </row>
    <row r="178" spans="1:13" x14ac:dyDescent="0.3">
      <c r="A178" t="s">
        <v>280</v>
      </c>
      <c r="B178" t="s">
        <v>249</v>
      </c>
      <c r="C178" s="4">
        <v>44640.208333333336</v>
      </c>
      <c r="D178" s="1" t="str">
        <f t="shared" si="4"/>
        <v>March</v>
      </c>
      <c r="E178" s="1" t="str">
        <f t="shared" si="5"/>
        <v>2022</v>
      </c>
      <c r="F178" t="s">
        <v>24</v>
      </c>
      <c r="G178" t="s">
        <v>25</v>
      </c>
      <c r="H178">
        <v>30073.34</v>
      </c>
      <c r="I178">
        <v>48006.16</v>
      </c>
      <c r="J178">
        <v>351.4</v>
      </c>
      <c r="K178">
        <v>114.48</v>
      </c>
      <c r="L178" t="s">
        <v>26</v>
      </c>
      <c r="M178">
        <v>3</v>
      </c>
    </row>
    <row r="179" spans="1:13" x14ac:dyDescent="0.3">
      <c r="A179" t="s">
        <v>281</v>
      </c>
      <c r="B179" t="s">
        <v>86</v>
      </c>
      <c r="C179" s="4">
        <v>44586.125</v>
      </c>
      <c r="D179" s="1" t="str">
        <f t="shared" si="4"/>
        <v>January</v>
      </c>
      <c r="E179" s="1" t="str">
        <f t="shared" si="5"/>
        <v>2022</v>
      </c>
      <c r="F179" t="s">
        <v>31</v>
      </c>
      <c r="G179" t="s">
        <v>25</v>
      </c>
      <c r="H179">
        <v>29388.36</v>
      </c>
      <c r="I179">
        <v>82108.87</v>
      </c>
      <c r="J179">
        <v>417.21</v>
      </c>
      <c r="K179">
        <v>75.739999999999995</v>
      </c>
      <c r="L179" t="s">
        <v>18</v>
      </c>
      <c r="M179">
        <v>4</v>
      </c>
    </row>
    <row r="180" spans="1:13" x14ac:dyDescent="0.3">
      <c r="A180" t="s">
        <v>282</v>
      </c>
      <c r="B180" t="s">
        <v>194</v>
      </c>
      <c r="C180" s="4">
        <v>44646.458333333336</v>
      </c>
      <c r="D180" s="1" t="str">
        <f t="shared" si="4"/>
        <v>March</v>
      </c>
      <c r="E180" s="1" t="str">
        <f t="shared" si="5"/>
        <v>2022</v>
      </c>
      <c r="F180" t="s">
        <v>13</v>
      </c>
      <c r="G180" t="s">
        <v>34</v>
      </c>
      <c r="H180">
        <v>11670.25</v>
      </c>
      <c r="I180">
        <v>31119.22</v>
      </c>
      <c r="J180">
        <v>172.09</v>
      </c>
      <c r="K180">
        <v>266.70999999999998</v>
      </c>
      <c r="L180" t="s">
        <v>18</v>
      </c>
      <c r="M180">
        <v>2</v>
      </c>
    </row>
    <row r="181" spans="1:13" x14ac:dyDescent="0.3">
      <c r="A181" t="s">
        <v>283</v>
      </c>
      <c r="B181" t="s">
        <v>110</v>
      </c>
      <c r="C181" s="4">
        <v>44649.541666666664</v>
      </c>
      <c r="D181" s="1" t="str">
        <f t="shared" si="4"/>
        <v>March</v>
      </c>
      <c r="E181" s="1" t="str">
        <f t="shared" si="5"/>
        <v>2022</v>
      </c>
      <c r="F181" t="s">
        <v>31</v>
      </c>
      <c r="G181" t="s">
        <v>25</v>
      </c>
      <c r="H181">
        <v>37973.839999999997</v>
      </c>
      <c r="I181">
        <v>34352.589999999997</v>
      </c>
      <c r="J181">
        <v>382.77</v>
      </c>
      <c r="K181">
        <v>151.22</v>
      </c>
      <c r="L181" t="s">
        <v>39</v>
      </c>
      <c r="M181">
        <v>4</v>
      </c>
    </row>
    <row r="182" spans="1:13" x14ac:dyDescent="0.3">
      <c r="A182" t="s">
        <v>284</v>
      </c>
      <c r="B182" t="s">
        <v>57</v>
      </c>
      <c r="C182" s="4">
        <v>44580.666666666664</v>
      </c>
      <c r="D182" s="1" t="str">
        <f t="shared" si="4"/>
        <v>January</v>
      </c>
      <c r="E182" s="1" t="str">
        <f t="shared" si="5"/>
        <v>2022</v>
      </c>
      <c r="F182" t="s">
        <v>24</v>
      </c>
      <c r="G182" t="s">
        <v>25</v>
      </c>
      <c r="H182">
        <v>21931.02</v>
      </c>
      <c r="I182">
        <v>51928.95</v>
      </c>
      <c r="J182">
        <v>149.56</v>
      </c>
      <c r="K182">
        <v>249.96</v>
      </c>
      <c r="L182" t="s">
        <v>18</v>
      </c>
      <c r="M182">
        <v>2</v>
      </c>
    </row>
    <row r="183" spans="1:13" x14ac:dyDescent="0.3">
      <c r="A183" t="s">
        <v>285</v>
      </c>
      <c r="B183" t="s">
        <v>121</v>
      </c>
      <c r="C183" s="4">
        <v>44591.541666666664</v>
      </c>
      <c r="D183" s="1" t="str">
        <f t="shared" si="4"/>
        <v>January</v>
      </c>
      <c r="E183" s="1" t="str">
        <f t="shared" si="5"/>
        <v>2022</v>
      </c>
      <c r="F183" t="s">
        <v>13</v>
      </c>
      <c r="G183" t="s">
        <v>25</v>
      </c>
      <c r="H183">
        <v>27719.49</v>
      </c>
      <c r="I183">
        <v>29361.279999999999</v>
      </c>
      <c r="J183">
        <v>396.51</v>
      </c>
      <c r="K183">
        <v>44.45</v>
      </c>
      <c r="L183" t="s">
        <v>39</v>
      </c>
      <c r="M183">
        <v>2</v>
      </c>
    </row>
    <row r="184" spans="1:13" x14ac:dyDescent="0.3">
      <c r="A184" t="s">
        <v>286</v>
      </c>
      <c r="B184" t="s">
        <v>49</v>
      </c>
      <c r="C184" s="4">
        <v>44563</v>
      </c>
      <c r="D184" s="1" t="str">
        <f t="shared" si="4"/>
        <v>January</v>
      </c>
      <c r="E184" s="1" t="str">
        <f t="shared" si="5"/>
        <v>2022</v>
      </c>
      <c r="F184" t="s">
        <v>31</v>
      </c>
      <c r="G184" t="s">
        <v>34</v>
      </c>
      <c r="H184">
        <v>7150.87</v>
      </c>
      <c r="I184">
        <v>76843.86</v>
      </c>
      <c r="J184">
        <v>365.1</v>
      </c>
      <c r="K184">
        <v>86.44</v>
      </c>
      <c r="L184" t="s">
        <v>18</v>
      </c>
      <c r="M184">
        <v>5</v>
      </c>
    </row>
    <row r="185" spans="1:13" x14ac:dyDescent="0.3">
      <c r="A185" t="s">
        <v>287</v>
      </c>
      <c r="B185" t="s">
        <v>12</v>
      </c>
      <c r="C185" s="4">
        <v>44579.958333333336</v>
      </c>
      <c r="D185" s="1" t="str">
        <f t="shared" si="4"/>
        <v>January</v>
      </c>
      <c r="E185" s="1" t="str">
        <f t="shared" si="5"/>
        <v>2022</v>
      </c>
      <c r="F185" t="s">
        <v>55</v>
      </c>
      <c r="G185" t="s">
        <v>25</v>
      </c>
      <c r="H185">
        <v>44561.13</v>
      </c>
      <c r="I185">
        <v>88830.18</v>
      </c>
      <c r="J185">
        <v>275.62</v>
      </c>
      <c r="K185">
        <v>169.86</v>
      </c>
      <c r="L185" t="s">
        <v>39</v>
      </c>
      <c r="M185">
        <v>2</v>
      </c>
    </row>
    <row r="186" spans="1:13" x14ac:dyDescent="0.3">
      <c r="A186" t="s">
        <v>288</v>
      </c>
      <c r="B186" t="s">
        <v>128</v>
      </c>
      <c r="C186" s="4">
        <v>44685.916666666664</v>
      </c>
      <c r="D186" s="1" t="str">
        <f t="shared" si="4"/>
        <v>May</v>
      </c>
      <c r="E186" s="1" t="str">
        <f t="shared" si="5"/>
        <v>2022</v>
      </c>
      <c r="F186" t="s">
        <v>31</v>
      </c>
      <c r="G186" t="s">
        <v>25</v>
      </c>
      <c r="H186">
        <v>13746.77</v>
      </c>
      <c r="I186">
        <v>71677.34</v>
      </c>
      <c r="J186">
        <v>461.16</v>
      </c>
      <c r="K186">
        <v>280.31</v>
      </c>
      <c r="L186" t="s">
        <v>26</v>
      </c>
      <c r="M186">
        <v>1</v>
      </c>
    </row>
    <row r="187" spans="1:13" x14ac:dyDescent="0.3">
      <c r="A187" t="s">
        <v>289</v>
      </c>
      <c r="B187" t="s">
        <v>267</v>
      </c>
      <c r="C187" s="4">
        <v>44679.583333333336</v>
      </c>
      <c r="D187" s="1" t="str">
        <f t="shared" si="4"/>
        <v>April</v>
      </c>
      <c r="E187" s="1" t="str">
        <f t="shared" si="5"/>
        <v>2022</v>
      </c>
      <c r="F187" t="s">
        <v>31</v>
      </c>
      <c r="G187" t="s">
        <v>34</v>
      </c>
      <c r="H187">
        <v>30130.27</v>
      </c>
      <c r="I187">
        <v>84955.49</v>
      </c>
      <c r="J187">
        <v>263.92</v>
      </c>
      <c r="K187">
        <v>279.10000000000002</v>
      </c>
      <c r="L187" t="s">
        <v>39</v>
      </c>
      <c r="M187">
        <v>5</v>
      </c>
    </row>
    <row r="188" spans="1:13" x14ac:dyDescent="0.3">
      <c r="A188" t="s">
        <v>290</v>
      </c>
      <c r="B188" t="s">
        <v>263</v>
      </c>
      <c r="C188" s="4">
        <v>44579.083333333336</v>
      </c>
      <c r="D188" s="1" t="str">
        <f t="shared" si="4"/>
        <v>January</v>
      </c>
      <c r="E188" s="1" t="str">
        <f t="shared" si="5"/>
        <v>2022</v>
      </c>
      <c r="F188" t="s">
        <v>31</v>
      </c>
      <c r="G188" t="s">
        <v>25</v>
      </c>
      <c r="H188">
        <v>38284.959999999999</v>
      </c>
      <c r="I188">
        <v>14634.6</v>
      </c>
      <c r="J188">
        <v>174.04</v>
      </c>
      <c r="K188">
        <v>247.95</v>
      </c>
      <c r="L188" t="s">
        <v>15</v>
      </c>
      <c r="M188">
        <v>4</v>
      </c>
    </row>
    <row r="189" spans="1:13" x14ac:dyDescent="0.3">
      <c r="A189" t="s">
        <v>291</v>
      </c>
      <c r="B189" t="s">
        <v>12</v>
      </c>
      <c r="C189" s="4">
        <v>44596.833333333336</v>
      </c>
      <c r="D189" s="1" t="str">
        <f t="shared" si="4"/>
        <v>February</v>
      </c>
      <c r="E189" s="1" t="str">
        <f t="shared" si="5"/>
        <v>2022</v>
      </c>
      <c r="F189" t="s">
        <v>55</v>
      </c>
      <c r="G189" t="s">
        <v>25</v>
      </c>
      <c r="H189">
        <v>25034.04</v>
      </c>
      <c r="I189">
        <v>46851.74</v>
      </c>
      <c r="J189">
        <v>462.62</v>
      </c>
      <c r="K189">
        <v>44.99</v>
      </c>
      <c r="L189" t="s">
        <v>18</v>
      </c>
      <c r="M189">
        <v>1</v>
      </c>
    </row>
    <row r="190" spans="1:13" x14ac:dyDescent="0.3">
      <c r="A190" t="s">
        <v>292</v>
      </c>
      <c r="B190" t="s">
        <v>229</v>
      </c>
      <c r="C190" s="4">
        <v>44653.125</v>
      </c>
      <c r="D190" s="1" t="str">
        <f t="shared" si="4"/>
        <v>April</v>
      </c>
      <c r="E190" s="1" t="str">
        <f t="shared" si="5"/>
        <v>2022</v>
      </c>
      <c r="F190" t="s">
        <v>31</v>
      </c>
      <c r="G190" t="s">
        <v>14</v>
      </c>
      <c r="H190">
        <v>1035.3800000000001</v>
      </c>
      <c r="I190">
        <v>9685.98</v>
      </c>
      <c r="J190">
        <v>247.47</v>
      </c>
      <c r="K190">
        <v>23.67</v>
      </c>
      <c r="L190" t="s">
        <v>15</v>
      </c>
      <c r="M190">
        <v>2</v>
      </c>
    </row>
    <row r="191" spans="1:13" x14ac:dyDescent="0.3">
      <c r="A191" t="s">
        <v>293</v>
      </c>
      <c r="B191" t="s">
        <v>116</v>
      </c>
      <c r="C191" s="4">
        <v>44674.291666666664</v>
      </c>
      <c r="D191" s="1" t="str">
        <f t="shared" si="4"/>
        <v>April</v>
      </c>
      <c r="E191" s="1" t="str">
        <f t="shared" si="5"/>
        <v>2022</v>
      </c>
      <c r="F191" t="s">
        <v>31</v>
      </c>
      <c r="G191" t="s">
        <v>14</v>
      </c>
      <c r="H191">
        <v>35088.660000000003</v>
      </c>
      <c r="I191">
        <v>56573.74</v>
      </c>
      <c r="J191">
        <v>241.44</v>
      </c>
      <c r="K191">
        <v>68.05</v>
      </c>
      <c r="L191" t="s">
        <v>39</v>
      </c>
      <c r="M191">
        <v>2</v>
      </c>
    </row>
    <row r="192" spans="1:13" x14ac:dyDescent="0.3">
      <c r="A192" t="s">
        <v>294</v>
      </c>
      <c r="B192" t="s">
        <v>121</v>
      </c>
      <c r="C192" s="4">
        <v>44604.666666666664</v>
      </c>
      <c r="D192" s="1" t="str">
        <f t="shared" si="4"/>
        <v>February</v>
      </c>
      <c r="E192" s="1" t="str">
        <f t="shared" si="5"/>
        <v>2022</v>
      </c>
      <c r="F192" t="s">
        <v>55</v>
      </c>
      <c r="G192" t="s">
        <v>21</v>
      </c>
      <c r="H192">
        <v>8134.16</v>
      </c>
      <c r="I192">
        <v>39455.03</v>
      </c>
      <c r="J192">
        <v>460.95</v>
      </c>
      <c r="K192">
        <v>99.53</v>
      </c>
      <c r="L192" t="s">
        <v>15</v>
      </c>
      <c r="M192">
        <v>3</v>
      </c>
    </row>
    <row r="193" spans="1:13" x14ac:dyDescent="0.3">
      <c r="A193" t="s">
        <v>295</v>
      </c>
      <c r="B193" t="s">
        <v>98</v>
      </c>
      <c r="C193" s="4">
        <v>44634.708333333336</v>
      </c>
      <c r="D193" s="1" t="str">
        <f t="shared" si="4"/>
        <v>March</v>
      </c>
      <c r="E193" s="1" t="str">
        <f t="shared" si="5"/>
        <v>2022</v>
      </c>
      <c r="F193" t="s">
        <v>31</v>
      </c>
      <c r="G193" t="s">
        <v>25</v>
      </c>
      <c r="H193">
        <v>34283.300000000003</v>
      </c>
      <c r="I193">
        <v>55716.19</v>
      </c>
      <c r="J193">
        <v>72.08</v>
      </c>
      <c r="K193">
        <v>282.14999999999998</v>
      </c>
      <c r="L193" t="s">
        <v>15</v>
      </c>
      <c r="M193">
        <v>5</v>
      </c>
    </row>
    <row r="194" spans="1:13" x14ac:dyDescent="0.3">
      <c r="A194" t="s">
        <v>296</v>
      </c>
      <c r="B194" t="s">
        <v>106</v>
      </c>
      <c r="C194" s="4">
        <v>44611.708333333336</v>
      </c>
      <c r="D194" s="1" t="str">
        <f t="shared" si="4"/>
        <v>February</v>
      </c>
      <c r="E194" s="1" t="str">
        <f t="shared" si="5"/>
        <v>2022</v>
      </c>
      <c r="F194" t="s">
        <v>55</v>
      </c>
      <c r="G194" t="s">
        <v>14</v>
      </c>
      <c r="H194">
        <v>4387.8999999999996</v>
      </c>
      <c r="I194">
        <v>15446.49</v>
      </c>
      <c r="J194">
        <v>419.42</v>
      </c>
      <c r="K194">
        <v>262.83999999999997</v>
      </c>
      <c r="L194" t="s">
        <v>18</v>
      </c>
      <c r="M194">
        <v>4</v>
      </c>
    </row>
    <row r="195" spans="1:13" x14ac:dyDescent="0.3">
      <c r="A195" t="s">
        <v>297</v>
      </c>
      <c r="B195" t="s">
        <v>49</v>
      </c>
      <c r="C195" s="4">
        <v>44584.958333333336</v>
      </c>
      <c r="D195" s="1" t="str">
        <f t="shared" ref="D195:D258" si="6">TEXT(C195,"MMMM")</f>
        <v>January</v>
      </c>
      <c r="E195" s="1" t="str">
        <f t="shared" ref="E195:E258" si="7">TEXT(C195,"YYYY")</f>
        <v>2022</v>
      </c>
      <c r="F195" t="s">
        <v>31</v>
      </c>
      <c r="G195" t="s">
        <v>14</v>
      </c>
      <c r="H195">
        <v>2437.65</v>
      </c>
      <c r="I195">
        <v>92140.160000000003</v>
      </c>
      <c r="J195">
        <v>381.42</v>
      </c>
      <c r="K195">
        <v>268.13</v>
      </c>
      <c r="L195" t="s">
        <v>26</v>
      </c>
      <c r="M195">
        <v>4</v>
      </c>
    </row>
    <row r="196" spans="1:13" x14ac:dyDescent="0.3">
      <c r="A196" t="s">
        <v>298</v>
      </c>
      <c r="B196" t="s">
        <v>96</v>
      </c>
      <c r="C196" s="4">
        <v>44648.208333333336</v>
      </c>
      <c r="D196" s="1" t="str">
        <f t="shared" si="6"/>
        <v>March</v>
      </c>
      <c r="E196" s="1" t="str">
        <f t="shared" si="7"/>
        <v>2022</v>
      </c>
      <c r="F196" t="s">
        <v>55</v>
      </c>
      <c r="G196" t="s">
        <v>34</v>
      </c>
      <c r="H196">
        <v>22619.200000000001</v>
      </c>
      <c r="I196">
        <v>9559.07</v>
      </c>
      <c r="J196">
        <v>189.18</v>
      </c>
      <c r="K196">
        <v>144.57</v>
      </c>
      <c r="L196" t="s">
        <v>15</v>
      </c>
      <c r="M196">
        <v>1</v>
      </c>
    </row>
    <row r="197" spans="1:13" x14ac:dyDescent="0.3">
      <c r="A197" t="s">
        <v>299</v>
      </c>
      <c r="B197" t="s">
        <v>36</v>
      </c>
      <c r="C197" s="4">
        <v>44639.041666666664</v>
      </c>
      <c r="D197" s="1" t="str">
        <f t="shared" si="6"/>
        <v>March</v>
      </c>
      <c r="E197" s="1" t="str">
        <f t="shared" si="7"/>
        <v>2022</v>
      </c>
      <c r="F197" t="s">
        <v>31</v>
      </c>
      <c r="G197" t="s">
        <v>34</v>
      </c>
      <c r="H197">
        <v>14644.15</v>
      </c>
      <c r="I197">
        <v>11184.53</v>
      </c>
      <c r="J197">
        <v>352.39</v>
      </c>
      <c r="K197">
        <v>279.47000000000003</v>
      </c>
      <c r="L197" t="s">
        <v>26</v>
      </c>
      <c r="M197">
        <v>5</v>
      </c>
    </row>
    <row r="198" spans="1:13" x14ac:dyDescent="0.3">
      <c r="A198" t="s">
        <v>300</v>
      </c>
      <c r="B198" t="s">
        <v>88</v>
      </c>
      <c r="C198" s="4">
        <v>44586.416666666664</v>
      </c>
      <c r="D198" s="1" t="str">
        <f t="shared" si="6"/>
        <v>January</v>
      </c>
      <c r="E198" s="1" t="str">
        <f t="shared" si="7"/>
        <v>2022</v>
      </c>
      <c r="F198" t="s">
        <v>55</v>
      </c>
      <c r="G198" t="s">
        <v>14</v>
      </c>
      <c r="H198">
        <v>14653.33</v>
      </c>
      <c r="I198">
        <v>27998.6</v>
      </c>
      <c r="J198">
        <v>148.05000000000001</v>
      </c>
      <c r="K198">
        <v>283.72000000000003</v>
      </c>
      <c r="L198" t="s">
        <v>39</v>
      </c>
      <c r="M198">
        <v>3</v>
      </c>
    </row>
    <row r="199" spans="1:13" x14ac:dyDescent="0.3">
      <c r="A199" t="s">
        <v>301</v>
      </c>
      <c r="B199" t="s">
        <v>116</v>
      </c>
      <c r="C199" s="4">
        <v>44584.833333333336</v>
      </c>
      <c r="D199" s="1" t="str">
        <f t="shared" si="6"/>
        <v>January</v>
      </c>
      <c r="E199" s="1" t="str">
        <f t="shared" si="7"/>
        <v>2022</v>
      </c>
      <c r="F199" t="s">
        <v>13</v>
      </c>
      <c r="G199" t="s">
        <v>14</v>
      </c>
      <c r="H199">
        <v>16345.39</v>
      </c>
      <c r="I199">
        <v>92628.2</v>
      </c>
      <c r="J199">
        <v>172.77</v>
      </c>
      <c r="K199">
        <v>111.8</v>
      </c>
      <c r="L199" t="s">
        <v>15</v>
      </c>
      <c r="M199">
        <v>1</v>
      </c>
    </row>
    <row r="200" spans="1:13" x14ac:dyDescent="0.3">
      <c r="A200" t="s">
        <v>302</v>
      </c>
      <c r="B200" t="s">
        <v>203</v>
      </c>
      <c r="C200" s="4">
        <v>44665.25</v>
      </c>
      <c r="D200" s="1" t="str">
        <f t="shared" si="6"/>
        <v>April</v>
      </c>
      <c r="E200" s="1" t="str">
        <f t="shared" si="7"/>
        <v>2022</v>
      </c>
      <c r="F200" t="s">
        <v>13</v>
      </c>
      <c r="G200" t="s">
        <v>25</v>
      </c>
      <c r="H200">
        <v>24054.2</v>
      </c>
      <c r="I200">
        <v>96543.47</v>
      </c>
      <c r="J200">
        <v>55.77</v>
      </c>
      <c r="K200">
        <v>207.58</v>
      </c>
      <c r="L200" t="s">
        <v>39</v>
      </c>
      <c r="M200">
        <v>4</v>
      </c>
    </row>
    <row r="201" spans="1:13" x14ac:dyDescent="0.3">
      <c r="A201" t="s">
        <v>303</v>
      </c>
      <c r="B201" t="s">
        <v>304</v>
      </c>
      <c r="C201" s="4">
        <v>44683.791666666664</v>
      </c>
      <c r="D201" s="1" t="str">
        <f t="shared" si="6"/>
        <v>May</v>
      </c>
      <c r="E201" s="1" t="str">
        <f t="shared" si="7"/>
        <v>2022</v>
      </c>
      <c r="F201" t="s">
        <v>55</v>
      </c>
      <c r="G201" t="s">
        <v>25</v>
      </c>
      <c r="H201">
        <v>40154.78</v>
      </c>
      <c r="I201">
        <v>71497.7</v>
      </c>
      <c r="J201">
        <v>194.01</v>
      </c>
      <c r="K201">
        <v>255.28</v>
      </c>
      <c r="L201" t="s">
        <v>18</v>
      </c>
      <c r="M201">
        <v>3</v>
      </c>
    </row>
    <row r="202" spans="1:13" x14ac:dyDescent="0.3">
      <c r="A202" t="s">
        <v>305</v>
      </c>
      <c r="B202" t="s">
        <v>306</v>
      </c>
      <c r="C202" s="4">
        <v>44630.791666666664</v>
      </c>
      <c r="D202" s="1" t="str">
        <f t="shared" si="6"/>
        <v>March</v>
      </c>
      <c r="E202" s="1" t="str">
        <f t="shared" si="7"/>
        <v>2022</v>
      </c>
      <c r="F202" t="s">
        <v>31</v>
      </c>
      <c r="G202" t="s">
        <v>25</v>
      </c>
      <c r="H202">
        <v>48393.440000000002</v>
      </c>
      <c r="I202">
        <v>55834.29</v>
      </c>
      <c r="J202">
        <v>10.45</v>
      </c>
      <c r="K202">
        <v>25.7</v>
      </c>
      <c r="L202" t="s">
        <v>18</v>
      </c>
      <c r="M202">
        <v>4</v>
      </c>
    </row>
    <row r="203" spans="1:13" x14ac:dyDescent="0.3">
      <c r="A203" t="s">
        <v>307</v>
      </c>
      <c r="B203" t="s">
        <v>61</v>
      </c>
      <c r="C203" s="4">
        <v>44670.291666666664</v>
      </c>
      <c r="D203" s="1" t="str">
        <f t="shared" si="6"/>
        <v>April</v>
      </c>
      <c r="E203" s="1" t="str">
        <f t="shared" si="7"/>
        <v>2022</v>
      </c>
      <c r="F203" t="s">
        <v>31</v>
      </c>
      <c r="G203" t="s">
        <v>14</v>
      </c>
      <c r="H203">
        <v>30112.42</v>
      </c>
      <c r="I203">
        <v>46253.75</v>
      </c>
      <c r="J203">
        <v>293.51</v>
      </c>
      <c r="K203">
        <v>157.74</v>
      </c>
      <c r="L203" t="s">
        <v>18</v>
      </c>
      <c r="M203">
        <v>5</v>
      </c>
    </row>
    <row r="204" spans="1:13" x14ac:dyDescent="0.3">
      <c r="A204" t="s">
        <v>308</v>
      </c>
      <c r="B204" t="s">
        <v>98</v>
      </c>
      <c r="C204" s="4">
        <v>44597.958333333336</v>
      </c>
      <c r="D204" s="1" t="str">
        <f t="shared" si="6"/>
        <v>February</v>
      </c>
      <c r="E204" s="1" t="str">
        <f t="shared" si="7"/>
        <v>2022</v>
      </c>
      <c r="F204" t="s">
        <v>24</v>
      </c>
      <c r="G204" t="s">
        <v>25</v>
      </c>
      <c r="H204">
        <v>31526.1</v>
      </c>
      <c r="I204">
        <v>28784.47</v>
      </c>
      <c r="J204">
        <v>103.74</v>
      </c>
      <c r="K204">
        <v>279.89</v>
      </c>
      <c r="L204" t="s">
        <v>39</v>
      </c>
      <c r="M204">
        <v>3</v>
      </c>
    </row>
    <row r="205" spans="1:13" x14ac:dyDescent="0.3">
      <c r="A205" t="s">
        <v>309</v>
      </c>
      <c r="B205" t="s">
        <v>49</v>
      </c>
      <c r="C205" s="4">
        <v>44658.958333333336</v>
      </c>
      <c r="D205" s="1" t="str">
        <f t="shared" si="6"/>
        <v>April</v>
      </c>
      <c r="E205" s="1" t="str">
        <f t="shared" si="7"/>
        <v>2022</v>
      </c>
      <c r="F205" t="s">
        <v>55</v>
      </c>
      <c r="G205" t="s">
        <v>14</v>
      </c>
      <c r="H205">
        <v>21247.29</v>
      </c>
      <c r="I205">
        <v>79249.77</v>
      </c>
      <c r="J205">
        <v>483.94</v>
      </c>
      <c r="K205">
        <v>242.52</v>
      </c>
      <c r="L205" t="s">
        <v>15</v>
      </c>
      <c r="M205">
        <v>5</v>
      </c>
    </row>
    <row r="206" spans="1:13" x14ac:dyDescent="0.3">
      <c r="A206" t="s">
        <v>310</v>
      </c>
      <c r="B206" t="s">
        <v>311</v>
      </c>
      <c r="C206" s="4">
        <v>44673.75</v>
      </c>
      <c r="D206" s="1" t="str">
        <f t="shared" si="6"/>
        <v>April</v>
      </c>
      <c r="E206" s="1" t="str">
        <f t="shared" si="7"/>
        <v>2022</v>
      </c>
      <c r="F206" t="s">
        <v>55</v>
      </c>
      <c r="G206" t="s">
        <v>14</v>
      </c>
      <c r="H206">
        <v>6460.55</v>
      </c>
      <c r="I206">
        <v>471.24</v>
      </c>
      <c r="J206">
        <v>336.88</v>
      </c>
      <c r="K206">
        <v>165.59</v>
      </c>
      <c r="L206" t="s">
        <v>18</v>
      </c>
      <c r="M206">
        <v>1</v>
      </c>
    </row>
    <row r="207" spans="1:13" x14ac:dyDescent="0.3">
      <c r="A207" t="s">
        <v>312</v>
      </c>
      <c r="B207" t="s">
        <v>176</v>
      </c>
      <c r="C207" s="4">
        <v>44602.291666666664</v>
      </c>
      <c r="D207" s="1" t="str">
        <f t="shared" si="6"/>
        <v>February</v>
      </c>
      <c r="E207" s="1" t="str">
        <f t="shared" si="7"/>
        <v>2022</v>
      </c>
      <c r="F207" t="s">
        <v>31</v>
      </c>
      <c r="G207" t="s">
        <v>21</v>
      </c>
      <c r="H207">
        <v>27780.7</v>
      </c>
      <c r="I207">
        <v>14391.76</v>
      </c>
      <c r="J207">
        <v>163.25</v>
      </c>
      <c r="K207">
        <v>270.74</v>
      </c>
      <c r="L207" t="s">
        <v>18</v>
      </c>
      <c r="M207">
        <v>3</v>
      </c>
    </row>
    <row r="208" spans="1:13" x14ac:dyDescent="0.3">
      <c r="A208" t="s">
        <v>313</v>
      </c>
      <c r="B208" t="s">
        <v>118</v>
      </c>
      <c r="C208" s="4">
        <v>44578.041666666664</v>
      </c>
      <c r="D208" s="1" t="str">
        <f t="shared" si="6"/>
        <v>January</v>
      </c>
      <c r="E208" s="1" t="str">
        <f t="shared" si="7"/>
        <v>2022</v>
      </c>
      <c r="F208" t="s">
        <v>55</v>
      </c>
      <c r="G208" t="s">
        <v>25</v>
      </c>
      <c r="H208">
        <v>16083.88</v>
      </c>
      <c r="I208">
        <v>60725.29</v>
      </c>
      <c r="J208">
        <v>134.68</v>
      </c>
      <c r="K208">
        <v>291.07</v>
      </c>
      <c r="L208" t="s">
        <v>18</v>
      </c>
      <c r="M208">
        <v>1</v>
      </c>
    </row>
    <row r="209" spans="1:13" x14ac:dyDescent="0.3">
      <c r="A209" t="s">
        <v>314</v>
      </c>
      <c r="B209" t="s">
        <v>121</v>
      </c>
      <c r="C209" s="4">
        <v>44569.416666666664</v>
      </c>
      <c r="D209" s="1" t="str">
        <f t="shared" si="6"/>
        <v>January</v>
      </c>
      <c r="E209" s="1" t="str">
        <f t="shared" si="7"/>
        <v>2022</v>
      </c>
      <c r="F209" t="s">
        <v>31</v>
      </c>
      <c r="G209" t="s">
        <v>21</v>
      </c>
      <c r="H209">
        <v>37796.76</v>
      </c>
      <c r="I209">
        <v>74852.850000000006</v>
      </c>
      <c r="J209">
        <v>479.88</v>
      </c>
      <c r="K209">
        <v>55.1</v>
      </c>
      <c r="L209" t="s">
        <v>26</v>
      </c>
      <c r="M209">
        <v>2</v>
      </c>
    </row>
    <row r="210" spans="1:13" x14ac:dyDescent="0.3">
      <c r="A210" t="s">
        <v>315</v>
      </c>
      <c r="B210" t="s">
        <v>121</v>
      </c>
      <c r="C210" s="4">
        <v>44623.833333333336</v>
      </c>
      <c r="D210" s="1" t="str">
        <f t="shared" si="6"/>
        <v>March</v>
      </c>
      <c r="E210" s="1" t="str">
        <f t="shared" si="7"/>
        <v>2022</v>
      </c>
      <c r="F210" t="s">
        <v>13</v>
      </c>
      <c r="G210" t="s">
        <v>34</v>
      </c>
      <c r="H210">
        <v>34182.79</v>
      </c>
      <c r="I210">
        <v>51292.08</v>
      </c>
      <c r="J210">
        <v>171.71</v>
      </c>
      <c r="K210">
        <v>141.49</v>
      </c>
      <c r="L210" t="s">
        <v>15</v>
      </c>
      <c r="M210">
        <v>3</v>
      </c>
    </row>
    <row r="211" spans="1:13" x14ac:dyDescent="0.3">
      <c r="A211" t="s">
        <v>316</v>
      </c>
      <c r="B211" t="s">
        <v>54</v>
      </c>
      <c r="C211" s="4">
        <v>44624.208333333336</v>
      </c>
      <c r="D211" s="1" t="str">
        <f t="shared" si="6"/>
        <v>March</v>
      </c>
      <c r="E211" s="1" t="str">
        <f t="shared" si="7"/>
        <v>2022</v>
      </c>
      <c r="F211" t="s">
        <v>55</v>
      </c>
      <c r="G211" t="s">
        <v>34</v>
      </c>
      <c r="H211">
        <v>43748.22</v>
      </c>
      <c r="I211">
        <v>91160.38</v>
      </c>
      <c r="J211">
        <v>69.849999999999994</v>
      </c>
      <c r="K211">
        <v>297.38</v>
      </c>
      <c r="L211" t="s">
        <v>18</v>
      </c>
      <c r="M211">
        <v>3</v>
      </c>
    </row>
    <row r="212" spans="1:13" x14ac:dyDescent="0.3">
      <c r="A212" t="s">
        <v>317</v>
      </c>
      <c r="B212" t="s">
        <v>243</v>
      </c>
      <c r="C212" s="4">
        <v>44685.041666666664</v>
      </c>
      <c r="D212" s="1" t="str">
        <f t="shared" si="6"/>
        <v>May</v>
      </c>
      <c r="E212" s="1" t="str">
        <f t="shared" si="7"/>
        <v>2022</v>
      </c>
      <c r="F212" t="s">
        <v>31</v>
      </c>
      <c r="G212" t="s">
        <v>14</v>
      </c>
      <c r="H212">
        <v>19641.03</v>
      </c>
      <c r="I212">
        <v>48437.75</v>
      </c>
      <c r="J212">
        <v>232.82</v>
      </c>
      <c r="K212">
        <v>38.520000000000003</v>
      </c>
      <c r="L212" t="s">
        <v>39</v>
      </c>
      <c r="M212">
        <v>2</v>
      </c>
    </row>
    <row r="213" spans="1:13" x14ac:dyDescent="0.3">
      <c r="A213" t="s">
        <v>318</v>
      </c>
      <c r="B213" t="s">
        <v>91</v>
      </c>
      <c r="C213" s="4">
        <v>44638.375</v>
      </c>
      <c r="D213" s="1" t="str">
        <f t="shared" si="6"/>
        <v>March</v>
      </c>
      <c r="E213" s="1" t="str">
        <f t="shared" si="7"/>
        <v>2022</v>
      </c>
      <c r="F213" t="s">
        <v>13</v>
      </c>
      <c r="G213" t="s">
        <v>25</v>
      </c>
      <c r="H213">
        <v>5784.74</v>
      </c>
      <c r="I213">
        <v>86532.56</v>
      </c>
      <c r="J213">
        <v>461.5</v>
      </c>
      <c r="K213">
        <v>273.35000000000002</v>
      </c>
      <c r="L213" t="s">
        <v>18</v>
      </c>
      <c r="M213">
        <v>2</v>
      </c>
    </row>
    <row r="214" spans="1:13" x14ac:dyDescent="0.3">
      <c r="A214" t="s">
        <v>319</v>
      </c>
      <c r="B214" t="s">
        <v>320</v>
      </c>
      <c r="C214" s="4">
        <v>44675.708333333336</v>
      </c>
      <c r="D214" s="1" t="str">
        <f t="shared" si="6"/>
        <v>April</v>
      </c>
      <c r="E214" s="1" t="str">
        <f t="shared" si="7"/>
        <v>2022</v>
      </c>
      <c r="F214" t="s">
        <v>31</v>
      </c>
      <c r="G214" t="s">
        <v>25</v>
      </c>
      <c r="H214">
        <v>723.71</v>
      </c>
      <c r="I214">
        <v>15600.46</v>
      </c>
      <c r="J214">
        <v>288.14</v>
      </c>
      <c r="K214">
        <v>172.61</v>
      </c>
      <c r="L214" t="s">
        <v>15</v>
      </c>
      <c r="M214">
        <v>3</v>
      </c>
    </row>
    <row r="215" spans="1:13" x14ac:dyDescent="0.3">
      <c r="A215" t="s">
        <v>321</v>
      </c>
      <c r="B215" t="s">
        <v>41</v>
      </c>
      <c r="C215" s="4">
        <v>44566.083333333336</v>
      </c>
      <c r="D215" s="1" t="str">
        <f t="shared" si="6"/>
        <v>January</v>
      </c>
      <c r="E215" s="1" t="str">
        <f t="shared" si="7"/>
        <v>2022</v>
      </c>
      <c r="F215" t="s">
        <v>31</v>
      </c>
      <c r="G215" t="s">
        <v>21</v>
      </c>
      <c r="H215">
        <v>40378.74</v>
      </c>
      <c r="I215">
        <v>29410.27</v>
      </c>
      <c r="J215">
        <v>459.64</v>
      </c>
      <c r="K215">
        <v>172.08</v>
      </c>
      <c r="L215" t="s">
        <v>18</v>
      </c>
      <c r="M215">
        <v>1</v>
      </c>
    </row>
    <row r="216" spans="1:13" x14ac:dyDescent="0.3">
      <c r="A216" t="s">
        <v>322</v>
      </c>
      <c r="B216" t="s">
        <v>243</v>
      </c>
      <c r="C216" s="4">
        <v>44677.916666666664</v>
      </c>
      <c r="D216" s="1" t="str">
        <f t="shared" si="6"/>
        <v>April</v>
      </c>
      <c r="E216" s="1" t="str">
        <f t="shared" si="7"/>
        <v>2022</v>
      </c>
      <c r="F216" t="s">
        <v>31</v>
      </c>
      <c r="G216" t="s">
        <v>25</v>
      </c>
      <c r="H216">
        <v>3714.7</v>
      </c>
      <c r="I216">
        <v>82150.81</v>
      </c>
      <c r="J216">
        <v>110.41</v>
      </c>
      <c r="K216">
        <v>10.98</v>
      </c>
      <c r="L216" t="s">
        <v>18</v>
      </c>
      <c r="M216">
        <v>3</v>
      </c>
    </row>
    <row r="217" spans="1:13" x14ac:dyDescent="0.3">
      <c r="A217" t="s">
        <v>323</v>
      </c>
      <c r="B217" t="s">
        <v>88</v>
      </c>
      <c r="C217" s="4">
        <v>44650.958333333336</v>
      </c>
      <c r="D217" s="1" t="str">
        <f t="shared" si="6"/>
        <v>March</v>
      </c>
      <c r="E217" s="1" t="str">
        <f t="shared" si="7"/>
        <v>2022</v>
      </c>
      <c r="F217" t="s">
        <v>31</v>
      </c>
      <c r="G217" t="s">
        <v>14</v>
      </c>
      <c r="H217">
        <v>26283.71</v>
      </c>
      <c r="I217">
        <v>36563.85</v>
      </c>
      <c r="J217">
        <v>110.05</v>
      </c>
      <c r="K217">
        <v>268.67</v>
      </c>
      <c r="L217" t="s">
        <v>39</v>
      </c>
      <c r="M217">
        <v>3</v>
      </c>
    </row>
    <row r="218" spans="1:13" x14ac:dyDescent="0.3">
      <c r="A218" t="s">
        <v>324</v>
      </c>
      <c r="B218" t="s">
        <v>311</v>
      </c>
      <c r="C218" s="4">
        <v>44684.333333333336</v>
      </c>
      <c r="D218" s="1" t="str">
        <f t="shared" si="6"/>
        <v>May</v>
      </c>
      <c r="E218" s="1" t="str">
        <f t="shared" si="7"/>
        <v>2022</v>
      </c>
      <c r="F218" t="s">
        <v>55</v>
      </c>
      <c r="G218" t="s">
        <v>34</v>
      </c>
      <c r="H218">
        <v>47720.53</v>
      </c>
      <c r="I218">
        <v>4863.55</v>
      </c>
      <c r="J218">
        <v>244.18</v>
      </c>
      <c r="K218">
        <v>125.85</v>
      </c>
      <c r="L218" t="s">
        <v>26</v>
      </c>
      <c r="M218">
        <v>5</v>
      </c>
    </row>
    <row r="219" spans="1:13" x14ac:dyDescent="0.3">
      <c r="A219" t="s">
        <v>325</v>
      </c>
      <c r="B219" t="s">
        <v>12</v>
      </c>
      <c r="C219" s="4">
        <v>44563.375</v>
      </c>
      <c r="D219" s="1" t="str">
        <f t="shared" si="6"/>
        <v>January</v>
      </c>
      <c r="E219" s="1" t="str">
        <f t="shared" si="7"/>
        <v>2022</v>
      </c>
      <c r="F219" t="s">
        <v>24</v>
      </c>
      <c r="G219" t="s">
        <v>25</v>
      </c>
      <c r="H219">
        <v>49987.58</v>
      </c>
      <c r="I219">
        <v>93108.83</v>
      </c>
      <c r="J219">
        <v>276.5</v>
      </c>
      <c r="K219">
        <v>8.19</v>
      </c>
      <c r="L219" t="s">
        <v>26</v>
      </c>
      <c r="M219">
        <v>2</v>
      </c>
    </row>
    <row r="220" spans="1:13" x14ac:dyDescent="0.3">
      <c r="A220" t="s">
        <v>326</v>
      </c>
      <c r="B220" t="s">
        <v>72</v>
      </c>
      <c r="C220" s="4">
        <v>44612.291666666664</v>
      </c>
      <c r="D220" s="1" t="str">
        <f t="shared" si="6"/>
        <v>February</v>
      </c>
      <c r="E220" s="1" t="str">
        <f t="shared" si="7"/>
        <v>2022</v>
      </c>
      <c r="F220" t="s">
        <v>55</v>
      </c>
      <c r="G220" t="s">
        <v>21</v>
      </c>
      <c r="H220">
        <v>1887.24</v>
      </c>
      <c r="I220">
        <v>1106.3599999999999</v>
      </c>
      <c r="J220">
        <v>385.22</v>
      </c>
      <c r="K220">
        <v>108.47</v>
      </c>
      <c r="L220" t="s">
        <v>18</v>
      </c>
      <c r="M220">
        <v>5</v>
      </c>
    </row>
    <row r="221" spans="1:13" x14ac:dyDescent="0.3">
      <c r="A221" t="s">
        <v>327</v>
      </c>
      <c r="B221" t="s">
        <v>132</v>
      </c>
      <c r="C221" s="4">
        <v>44677.375</v>
      </c>
      <c r="D221" s="1" t="str">
        <f t="shared" si="6"/>
        <v>April</v>
      </c>
      <c r="E221" s="1" t="str">
        <f t="shared" si="7"/>
        <v>2022</v>
      </c>
      <c r="F221" t="s">
        <v>24</v>
      </c>
      <c r="G221" t="s">
        <v>34</v>
      </c>
      <c r="H221">
        <v>5327.34</v>
      </c>
      <c r="I221">
        <v>2631.23</v>
      </c>
      <c r="J221">
        <v>418.56</v>
      </c>
      <c r="K221">
        <v>96.97</v>
      </c>
      <c r="L221" t="s">
        <v>18</v>
      </c>
      <c r="M221">
        <v>4</v>
      </c>
    </row>
    <row r="222" spans="1:13" x14ac:dyDescent="0.3">
      <c r="A222" t="s">
        <v>328</v>
      </c>
      <c r="B222" t="s">
        <v>20</v>
      </c>
      <c r="C222" s="4">
        <v>44666.5</v>
      </c>
      <c r="D222" s="1" t="str">
        <f t="shared" si="6"/>
        <v>April</v>
      </c>
      <c r="E222" s="1" t="str">
        <f t="shared" si="7"/>
        <v>2022</v>
      </c>
      <c r="F222" t="s">
        <v>31</v>
      </c>
      <c r="G222" t="s">
        <v>25</v>
      </c>
      <c r="H222">
        <v>41138.6</v>
      </c>
      <c r="I222">
        <v>33677.24</v>
      </c>
      <c r="J222">
        <v>269.79000000000002</v>
      </c>
      <c r="K222">
        <v>167.04</v>
      </c>
      <c r="L222" t="s">
        <v>26</v>
      </c>
      <c r="M222">
        <v>4</v>
      </c>
    </row>
    <row r="223" spans="1:13" x14ac:dyDescent="0.3">
      <c r="A223" t="s">
        <v>329</v>
      </c>
      <c r="B223" t="s">
        <v>59</v>
      </c>
      <c r="C223" s="4">
        <v>44641.958333333336</v>
      </c>
      <c r="D223" s="1" t="str">
        <f t="shared" si="6"/>
        <v>March</v>
      </c>
      <c r="E223" s="1" t="str">
        <f t="shared" si="7"/>
        <v>2022</v>
      </c>
      <c r="F223" t="s">
        <v>55</v>
      </c>
      <c r="G223" t="s">
        <v>25</v>
      </c>
      <c r="H223">
        <v>40502.79</v>
      </c>
      <c r="I223">
        <v>2346.98</v>
      </c>
      <c r="J223">
        <v>294.16000000000003</v>
      </c>
      <c r="K223">
        <v>253.79</v>
      </c>
      <c r="L223" t="s">
        <v>18</v>
      </c>
      <c r="M223">
        <v>4</v>
      </c>
    </row>
    <row r="224" spans="1:13" x14ac:dyDescent="0.3">
      <c r="A224" t="s">
        <v>330</v>
      </c>
      <c r="B224" t="s">
        <v>209</v>
      </c>
      <c r="C224" s="4">
        <v>44577.541666666664</v>
      </c>
      <c r="D224" s="1" t="str">
        <f t="shared" si="6"/>
        <v>January</v>
      </c>
      <c r="E224" s="1" t="str">
        <f t="shared" si="7"/>
        <v>2022</v>
      </c>
      <c r="F224" t="s">
        <v>31</v>
      </c>
      <c r="G224" t="s">
        <v>21</v>
      </c>
      <c r="H224">
        <v>1908.42</v>
      </c>
      <c r="I224">
        <v>10874.79</v>
      </c>
      <c r="J224">
        <v>296.85000000000002</v>
      </c>
      <c r="K224">
        <v>283.58999999999997</v>
      </c>
      <c r="L224" t="s">
        <v>18</v>
      </c>
      <c r="M224">
        <v>1</v>
      </c>
    </row>
    <row r="225" spans="1:13" x14ac:dyDescent="0.3">
      <c r="A225" t="s">
        <v>331</v>
      </c>
      <c r="B225" t="s">
        <v>176</v>
      </c>
      <c r="C225" s="4">
        <v>44607.333333333336</v>
      </c>
      <c r="D225" s="1" t="str">
        <f t="shared" si="6"/>
        <v>February</v>
      </c>
      <c r="E225" s="1" t="str">
        <f t="shared" si="7"/>
        <v>2022</v>
      </c>
      <c r="F225" t="s">
        <v>31</v>
      </c>
      <c r="G225" t="s">
        <v>34</v>
      </c>
      <c r="H225">
        <v>15924.42</v>
      </c>
      <c r="I225">
        <v>59560.5</v>
      </c>
      <c r="J225">
        <v>110.52</v>
      </c>
      <c r="K225">
        <v>69.78</v>
      </c>
      <c r="L225" t="s">
        <v>15</v>
      </c>
      <c r="M225">
        <v>4</v>
      </c>
    </row>
    <row r="226" spans="1:13" x14ac:dyDescent="0.3">
      <c r="A226" t="s">
        <v>332</v>
      </c>
      <c r="B226" t="s">
        <v>333</v>
      </c>
      <c r="C226" s="4">
        <v>44655.666666666664</v>
      </c>
      <c r="D226" s="1" t="str">
        <f t="shared" si="6"/>
        <v>April</v>
      </c>
      <c r="E226" s="1" t="str">
        <f t="shared" si="7"/>
        <v>2022</v>
      </c>
      <c r="F226" t="s">
        <v>24</v>
      </c>
      <c r="G226" t="s">
        <v>21</v>
      </c>
      <c r="H226">
        <v>47705.15</v>
      </c>
      <c r="I226">
        <v>89821.95</v>
      </c>
      <c r="J226">
        <v>126.5</v>
      </c>
      <c r="K226">
        <v>81.209999999999994</v>
      </c>
      <c r="L226" t="s">
        <v>18</v>
      </c>
      <c r="M226">
        <v>4</v>
      </c>
    </row>
    <row r="227" spans="1:13" x14ac:dyDescent="0.3">
      <c r="A227" t="s">
        <v>334</v>
      </c>
      <c r="B227" t="s">
        <v>335</v>
      </c>
      <c r="C227" s="4">
        <v>44610.833333333336</v>
      </c>
      <c r="D227" s="1" t="str">
        <f t="shared" si="6"/>
        <v>February</v>
      </c>
      <c r="E227" s="1" t="str">
        <f t="shared" si="7"/>
        <v>2022</v>
      </c>
      <c r="F227" t="s">
        <v>13</v>
      </c>
      <c r="G227" t="s">
        <v>34</v>
      </c>
      <c r="H227">
        <v>47248.9</v>
      </c>
      <c r="I227">
        <v>23521.439999999999</v>
      </c>
      <c r="J227">
        <v>121.65</v>
      </c>
      <c r="K227">
        <v>171.52</v>
      </c>
      <c r="L227" t="s">
        <v>18</v>
      </c>
      <c r="M227">
        <v>5</v>
      </c>
    </row>
    <row r="228" spans="1:13" x14ac:dyDescent="0.3">
      <c r="A228" t="s">
        <v>336</v>
      </c>
      <c r="B228" t="s">
        <v>17</v>
      </c>
      <c r="C228" s="4">
        <v>44586.25</v>
      </c>
      <c r="D228" s="1" t="str">
        <f t="shared" si="6"/>
        <v>January</v>
      </c>
      <c r="E228" s="1" t="str">
        <f t="shared" si="7"/>
        <v>2022</v>
      </c>
      <c r="F228" t="s">
        <v>13</v>
      </c>
      <c r="G228" t="s">
        <v>25</v>
      </c>
      <c r="H228">
        <v>17459.13</v>
      </c>
      <c r="I228">
        <v>15520.74</v>
      </c>
      <c r="J228">
        <v>411.2</v>
      </c>
      <c r="K228">
        <v>252.36</v>
      </c>
      <c r="L228" t="s">
        <v>18</v>
      </c>
      <c r="M228">
        <v>4</v>
      </c>
    </row>
    <row r="229" spans="1:13" x14ac:dyDescent="0.3">
      <c r="A229" t="s">
        <v>337</v>
      </c>
      <c r="B229" t="s">
        <v>23</v>
      </c>
      <c r="C229" s="4">
        <v>44588.791666666664</v>
      </c>
      <c r="D229" s="1" t="str">
        <f t="shared" si="6"/>
        <v>January</v>
      </c>
      <c r="E229" s="1" t="str">
        <f t="shared" si="7"/>
        <v>2022</v>
      </c>
      <c r="F229" t="s">
        <v>31</v>
      </c>
      <c r="G229" t="s">
        <v>14</v>
      </c>
      <c r="H229">
        <v>35302.46</v>
      </c>
      <c r="I229">
        <v>15755.26</v>
      </c>
      <c r="J229">
        <v>149.41</v>
      </c>
      <c r="K229">
        <v>102.64</v>
      </c>
      <c r="L229" t="s">
        <v>26</v>
      </c>
      <c r="M229">
        <v>1</v>
      </c>
    </row>
    <row r="230" spans="1:13" x14ac:dyDescent="0.3">
      <c r="A230" t="s">
        <v>338</v>
      </c>
      <c r="B230" t="s">
        <v>151</v>
      </c>
      <c r="C230" s="4">
        <v>44581.833333333336</v>
      </c>
      <c r="D230" s="1" t="str">
        <f t="shared" si="6"/>
        <v>January</v>
      </c>
      <c r="E230" s="1" t="str">
        <f t="shared" si="7"/>
        <v>2022</v>
      </c>
      <c r="F230" t="s">
        <v>31</v>
      </c>
      <c r="G230" t="s">
        <v>21</v>
      </c>
      <c r="H230">
        <v>37873.68</v>
      </c>
      <c r="I230">
        <v>52049.95</v>
      </c>
      <c r="J230">
        <v>11.07</v>
      </c>
      <c r="K230">
        <v>260.31</v>
      </c>
      <c r="L230" t="s">
        <v>15</v>
      </c>
      <c r="M230">
        <v>3</v>
      </c>
    </row>
    <row r="231" spans="1:13" x14ac:dyDescent="0.3">
      <c r="A231" t="s">
        <v>339</v>
      </c>
      <c r="B231" t="s">
        <v>156</v>
      </c>
      <c r="C231" s="4">
        <v>44612.75</v>
      </c>
      <c r="D231" s="1" t="str">
        <f t="shared" si="6"/>
        <v>February</v>
      </c>
      <c r="E231" s="1" t="str">
        <f t="shared" si="7"/>
        <v>2022</v>
      </c>
      <c r="F231" t="s">
        <v>31</v>
      </c>
      <c r="G231" t="s">
        <v>14</v>
      </c>
      <c r="H231">
        <v>1877.27</v>
      </c>
      <c r="I231">
        <v>42142.25</v>
      </c>
      <c r="J231">
        <v>385.22</v>
      </c>
      <c r="K231">
        <v>85.56</v>
      </c>
      <c r="L231" t="s">
        <v>26</v>
      </c>
      <c r="M231">
        <v>5</v>
      </c>
    </row>
    <row r="232" spans="1:13" x14ac:dyDescent="0.3">
      <c r="A232" t="s">
        <v>340</v>
      </c>
      <c r="B232" t="s">
        <v>274</v>
      </c>
      <c r="C232" s="4">
        <v>44583.875</v>
      </c>
      <c r="D232" s="1" t="str">
        <f t="shared" si="6"/>
        <v>January</v>
      </c>
      <c r="E232" s="1" t="str">
        <f t="shared" si="7"/>
        <v>2022</v>
      </c>
      <c r="F232" t="s">
        <v>13</v>
      </c>
      <c r="G232" t="s">
        <v>25</v>
      </c>
      <c r="H232">
        <v>38979.85</v>
      </c>
      <c r="I232">
        <v>27443.62</v>
      </c>
      <c r="J232">
        <v>128.29</v>
      </c>
      <c r="K232">
        <v>85.27</v>
      </c>
      <c r="L232" t="s">
        <v>18</v>
      </c>
      <c r="M232">
        <v>5</v>
      </c>
    </row>
    <row r="233" spans="1:13" x14ac:dyDescent="0.3">
      <c r="A233" t="s">
        <v>341</v>
      </c>
      <c r="B233" t="s">
        <v>57</v>
      </c>
      <c r="C233" s="4">
        <v>44677.291666666664</v>
      </c>
      <c r="D233" s="1" t="str">
        <f t="shared" si="6"/>
        <v>April</v>
      </c>
      <c r="E233" s="1" t="str">
        <f t="shared" si="7"/>
        <v>2022</v>
      </c>
      <c r="F233" t="s">
        <v>55</v>
      </c>
      <c r="G233" t="s">
        <v>25</v>
      </c>
      <c r="H233">
        <v>399.12</v>
      </c>
      <c r="I233">
        <v>1670.09</v>
      </c>
      <c r="J233">
        <v>266.89</v>
      </c>
      <c r="K233">
        <v>193.94</v>
      </c>
      <c r="L233" t="s">
        <v>15</v>
      </c>
      <c r="M233">
        <v>3</v>
      </c>
    </row>
    <row r="234" spans="1:13" x14ac:dyDescent="0.3">
      <c r="A234" t="s">
        <v>342</v>
      </c>
      <c r="B234" t="s">
        <v>196</v>
      </c>
      <c r="C234" s="4">
        <v>44563.708333333336</v>
      </c>
      <c r="D234" s="1" t="str">
        <f t="shared" si="6"/>
        <v>January</v>
      </c>
      <c r="E234" s="1" t="str">
        <f t="shared" si="7"/>
        <v>2022</v>
      </c>
      <c r="F234" t="s">
        <v>31</v>
      </c>
      <c r="G234" t="s">
        <v>21</v>
      </c>
      <c r="H234">
        <v>8886.1200000000008</v>
      </c>
      <c r="I234">
        <v>8057.62</v>
      </c>
      <c r="J234">
        <v>215.35</v>
      </c>
      <c r="K234">
        <v>82.91</v>
      </c>
      <c r="L234" t="s">
        <v>15</v>
      </c>
      <c r="M234">
        <v>1</v>
      </c>
    </row>
    <row r="235" spans="1:13" x14ac:dyDescent="0.3">
      <c r="A235" t="s">
        <v>343</v>
      </c>
      <c r="B235" t="s">
        <v>229</v>
      </c>
      <c r="C235" s="4">
        <v>44616.583333333336</v>
      </c>
      <c r="D235" s="1" t="str">
        <f t="shared" si="6"/>
        <v>February</v>
      </c>
      <c r="E235" s="1" t="str">
        <f t="shared" si="7"/>
        <v>2022</v>
      </c>
      <c r="F235" t="s">
        <v>31</v>
      </c>
      <c r="G235" t="s">
        <v>34</v>
      </c>
      <c r="H235">
        <v>10686.23</v>
      </c>
      <c r="I235">
        <v>84261.53</v>
      </c>
      <c r="J235">
        <v>281.47000000000003</v>
      </c>
      <c r="K235">
        <v>98.09</v>
      </c>
      <c r="L235" t="s">
        <v>15</v>
      </c>
      <c r="M235">
        <v>5</v>
      </c>
    </row>
    <row r="236" spans="1:13" x14ac:dyDescent="0.3">
      <c r="A236" t="s">
        <v>344</v>
      </c>
      <c r="B236" t="s">
        <v>59</v>
      </c>
      <c r="C236" s="4">
        <v>44592.833333333336</v>
      </c>
      <c r="D236" s="1" t="str">
        <f t="shared" si="6"/>
        <v>January</v>
      </c>
      <c r="E236" s="1" t="str">
        <f t="shared" si="7"/>
        <v>2022</v>
      </c>
      <c r="F236" t="s">
        <v>55</v>
      </c>
      <c r="G236" t="s">
        <v>25</v>
      </c>
      <c r="H236">
        <v>14543.21</v>
      </c>
      <c r="I236">
        <v>27024.11</v>
      </c>
      <c r="J236">
        <v>401.09</v>
      </c>
      <c r="K236">
        <v>206.41</v>
      </c>
      <c r="L236" t="s">
        <v>18</v>
      </c>
      <c r="M236">
        <v>3</v>
      </c>
    </row>
    <row r="237" spans="1:13" x14ac:dyDescent="0.3">
      <c r="A237" t="s">
        <v>345</v>
      </c>
      <c r="B237" t="s">
        <v>30</v>
      </c>
      <c r="C237" s="4">
        <v>44592.958333333336</v>
      </c>
      <c r="D237" s="1" t="str">
        <f t="shared" si="6"/>
        <v>January</v>
      </c>
      <c r="E237" s="1" t="str">
        <f t="shared" si="7"/>
        <v>2022</v>
      </c>
      <c r="F237" t="s">
        <v>13</v>
      </c>
      <c r="G237" t="s">
        <v>25</v>
      </c>
      <c r="H237">
        <v>16031.14</v>
      </c>
      <c r="I237">
        <v>16904.54</v>
      </c>
      <c r="J237">
        <v>177.73</v>
      </c>
      <c r="K237">
        <v>128.78</v>
      </c>
      <c r="L237" t="s">
        <v>26</v>
      </c>
      <c r="M237">
        <v>1</v>
      </c>
    </row>
    <row r="238" spans="1:13" x14ac:dyDescent="0.3">
      <c r="A238" t="s">
        <v>346</v>
      </c>
      <c r="B238" t="s">
        <v>86</v>
      </c>
      <c r="C238" s="4">
        <v>44610.458333333336</v>
      </c>
      <c r="D238" s="1" t="str">
        <f t="shared" si="6"/>
        <v>February</v>
      </c>
      <c r="E238" s="1" t="str">
        <f t="shared" si="7"/>
        <v>2022</v>
      </c>
      <c r="F238" t="s">
        <v>31</v>
      </c>
      <c r="G238" t="s">
        <v>21</v>
      </c>
      <c r="H238">
        <v>19437.73</v>
      </c>
      <c r="I238">
        <v>96203.19</v>
      </c>
      <c r="J238">
        <v>13.42</v>
      </c>
      <c r="K238">
        <v>205.1</v>
      </c>
      <c r="L238" t="s">
        <v>18</v>
      </c>
      <c r="M238">
        <v>5</v>
      </c>
    </row>
    <row r="239" spans="1:13" x14ac:dyDescent="0.3">
      <c r="A239" t="s">
        <v>347</v>
      </c>
      <c r="B239" t="s">
        <v>320</v>
      </c>
      <c r="C239" s="4">
        <v>44590.208333333336</v>
      </c>
      <c r="D239" s="1" t="str">
        <f t="shared" si="6"/>
        <v>January</v>
      </c>
      <c r="E239" s="1" t="str">
        <f t="shared" si="7"/>
        <v>2022</v>
      </c>
      <c r="F239" t="s">
        <v>31</v>
      </c>
      <c r="G239" t="s">
        <v>25</v>
      </c>
      <c r="H239">
        <v>29468.39</v>
      </c>
      <c r="I239">
        <v>47106.74</v>
      </c>
      <c r="J239">
        <v>298.22000000000003</v>
      </c>
      <c r="K239">
        <v>299.68</v>
      </c>
      <c r="L239" t="s">
        <v>15</v>
      </c>
      <c r="M239">
        <v>3</v>
      </c>
    </row>
    <row r="240" spans="1:13" x14ac:dyDescent="0.3">
      <c r="A240" t="s">
        <v>348</v>
      </c>
      <c r="B240" t="s">
        <v>59</v>
      </c>
      <c r="C240" s="4">
        <v>44628.875</v>
      </c>
      <c r="D240" s="1" t="str">
        <f t="shared" si="6"/>
        <v>March</v>
      </c>
      <c r="E240" s="1" t="str">
        <f t="shared" si="7"/>
        <v>2022</v>
      </c>
      <c r="F240" t="s">
        <v>31</v>
      </c>
      <c r="G240" t="s">
        <v>25</v>
      </c>
      <c r="H240">
        <v>9240.7199999999993</v>
      </c>
      <c r="I240">
        <v>86074.11</v>
      </c>
      <c r="J240">
        <v>271.39999999999998</v>
      </c>
      <c r="K240">
        <v>65.650000000000006</v>
      </c>
      <c r="L240" t="s">
        <v>15</v>
      </c>
      <c r="M240">
        <v>5</v>
      </c>
    </row>
    <row r="241" spans="1:13" x14ac:dyDescent="0.3">
      <c r="A241" t="s">
        <v>349</v>
      </c>
      <c r="B241" t="s">
        <v>164</v>
      </c>
      <c r="C241" s="4">
        <v>44588.25</v>
      </c>
      <c r="D241" s="1" t="str">
        <f t="shared" si="6"/>
        <v>January</v>
      </c>
      <c r="E241" s="1" t="str">
        <f t="shared" si="7"/>
        <v>2022</v>
      </c>
      <c r="F241" t="s">
        <v>13</v>
      </c>
      <c r="G241" t="s">
        <v>25</v>
      </c>
      <c r="H241">
        <v>6154.86</v>
      </c>
      <c r="I241">
        <v>87359.97</v>
      </c>
      <c r="J241">
        <v>475.34</v>
      </c>
      <c r="K241">
        <v>128.79</v>
      </c>
      <c r="L241" t="s">
        <v>39</v>
      </c>
      <c r="M241">
        <v>3</v>
      </c>
    </row>
    <row r="242" spans="1:13" x14ac:dyDescent="0.3">
      <c r="A242" t="s">
        <v>350</v>
      </c>
      <c r="B242" t="s">
        <v>335</v>
      </c>
      <c r="C242" s="4">
        <v>44600.083333333336</v>
      </c>
      <c r="D242" s="1" t="str">
        <f t="shared" si="6"/>
        <v>February</v>
      </c>
      <c r="E242" s="1" t="str">
        <f t="shared" si="7"/>
        <v>2022</v>
      </c>
      <c r="F242" t="s">
        <v>31</v>
      </c>
      <c r="G242" t="s">
        <v>25</v>
      </c>
      <c r="H242">
        <v>28848.39</v>
      </c>
      <c r="I242">
        <v>57953.52</v>
      </c>
      <c r="J242">
        <v>233.07</v>
      </c>
      <c r="K242">
        <v>197.51</v>
      </c>
      <c r="L242" t="s">
        <v>39</v>
      </c>
      <c r="M242">
        <v>3</v>
      </c>
    </row>
    <row r="243" spans="1:13" x14ac:dyDescent="0.3">
      <c r="A243" t="s">
        <v>351</v>
      </c>
      <c r="B243" t="s">
        <v>98</v>
      </c>
      <c r="C243" s="4">
        <v>44633.916666666664</v>
      </c>
      <c r="D243" s="1" t="str">
        <f t="shared" si="6"/>
        <v>March</v>
      </c>
      <c r="E243" s="1" t="str">
        <f t="shared" si="7"/>
        <v>2022</v>
      </c>
      <c r="F243" t="s">
        <v>13</v>
      </c>
      <c r="G243" t="s">
        <v>21</v>
      </c>
      <c r="H243">
        <v>2661.76</v>
      </c>
      <c r="I243">
        <v>30004.74</v>
      </c>
      <c r="J243">
        <v>448.29</v>
      </c>
      <c r="K243">
        <v>265.88</v>
      </c>
      <c r="L243" t="s">
        <v>26</v>
      </c>
      <c r="M243">
        <v>2</v>
      </c>
    </row>
    <row r="244" spans="1:13" x14ac:dyDescent="0.3">
      <c r="A244" t="s">
        <v>352</v>
      </c>
      <c r="B244" t="s">
        <v>353</v>
      </c>
      <c r="C244" s="4">
        <v>44658.916666666664</v>
      </c>
      <c r="D244" s="1" t="str">
        <f t="shared" si="6"/>
        <v>April</v>
      </c>
      <c r="E244" s="1" t="str">
        <f t="shared" si="7"/>
        <v>2022</v>
      </c>
      <c r="F244" t="s">
        <v>24</v>
      </c>
      <c r="G244" t="s">
        <v>21</v>
      </c>
      <c r="H244">
        <v>21492.55</v>
      </c>
      <c r="I244">
        <v>45862.46</v>
      </c>
      <c r="J244">
        <v>348.61</v>
      </c>
      <c r="K244">
        <v>234.67</v>
      </c>
      <c r="L244" t="s">
        <v>26</v>
      </c>
      <c r="M244">
        <v>3</v>
      </c>
    </row>
    <row r="245" spans="1:13" x14ac:dyDescent="0.3">
      <c r="A245" t="s">
        <v>354</v>
      </c>
      <c r="B245" t="s">
        <v>267</v>
      </c>
      <c r="C245" s="4">
        <v>44656.333333333336</v>
      </c>
      <c r="D245" s="1" t="str">
        <f t="shared" si="6"/>
        <v>April</v>
      </c>
      <c r="E245" s="1" t="str">
        <f t="shared" si="7"/>
        <v>2022</v>
      </c>
      <c r="F245" t="s">
        <v>31</v>
      </c>
      <c r="G245" t="s">
        <v>25</v>
      </c>
      <c r="H245">
        <v>13127.77</v>
      </c>
      <c r="I245">
        <v>66389.34</v>
      </c>
      <c r="J245">
        <v>206.61</v>
      </c>
      <c r="K245">
        <v>130.13999999999999</v>
      </c>
      <c r="L245" t="s">
        <v>39</v>
      </c>
      <c r="M245">
        <v>3</v>
      </c>
    </row>
    <row r="246" spans="1:13" x14ac:dyDescent="0.3">
      <c r="A246" t="s">
        <v>355</v>
      </c>
      <c r="B246" t="s">
        <v>243</v>
      </c>
      <c r="C246" s="4">
        <v>44608.416666666664</v>
      </c>
      <c r="D246" s="1" t="str">
        <f t="shared" si="6"/>
        <v>February</v>
      </c>
      <c r="E246" s="1" t="str">
        <f t="shared" si="7"/>
        <v>2022</v>
      </c>
      <c r="F246" t="s">
        <v>24</v>
      </c>
      <c r="G246" t="s">
        <v>34</v>
      </c>
      <c r="H246">
        <v>20266.7</v>
      </c>
      <c r="I246">
        <v>96927.14</v>
      </c>
      <c r="J246">
        <v>349.88</v>
      </c>
      <c r="K246">
        <v>151.16999999999999</v>
      </c>
      <c r="L246" t="s">
        <v>39</v>
      </c>
      <c r="M246">
        <v>3</v>
      </c>
    </row>
    <row r="247" spans="1:13" x14ac:dyDescent="0.3">
      <c r="A247" t="s">
        <v>356</v>
      </c>
      <c r="B247" t="s">
        <v>335</v>
      </c>
      <c r="C247" s="4">
        <v>44568.25</v>
      </c>
      <c r="D247" s="1" t="str">
        <f t="shared" si="6"/>
        <v>January</v>
      </c>
      <c r="E247" s="1" t="str">
        <f t="shared" si="7"/>
        <v>2022</v>
      </c>
      <c r="F247" t="s">
        <v>31</v>
      </c>
      <c r="G247" t="s">
        <v>25</v>
      </c>
      <c r="H247">
        <v>35759.69</v>
      </c>
      <c r="I247">
        <v>64410.48</v>
      </c>
      <c r="J247">
        <v>303.67</v>
      </c>
      <c r="K247">
        <v>170.51</v>
      </c>
      <c r="L247" t="s">
        <v>39</v>
      </c>
      <c r="M247">
        <v>3</v>
      </c>
    </row>
    <row r="248" spans="1:13" x14ac:dyDescent="0.3">
      <c r="A248" t="s">
        <v>357</v>
      </c>
      <c r="B248" t="s">
        <v>185</v>
      </c>
      <c r="C248" s="4">
        <v>44679.25</v>
      </c>
      <c r="D248" s="1" t="str">
        <f t="shared" si="6"/>
        <v>April</v>
      </c>
      <c r="E248" s="1" t="str">
        <f t="shared" si="7"/>
        <v>2022</v>
      </c>
      <c r="F248" t="s">
        <v>31</v>
      </c>
      <c r="G248" t="s">
        <v>25</v>
      </c>
      <c r="H248">
        <v>36474.01</v>
      </c>
      <c r="I248">
        <v>33153.599999999999</v>
      </c>
      <c r="J248">
        <v>139.09</v>
      </c>
      <c r="K248">
        <v>148.07</v>
      </c>
      <c r="L248" t="s">
        <v>18</v>
      </c>
      <c r="M248">
        <v>3</v>
      </c>
    </row>
    <row r="249" spans="1:13" x14ac:dyDescent="0.3">
      <c r="A249" t="s">
        <v>358</v>
      </c>
      <c r="B249" t="s">
        <v>57</v>
      </c>
      <c r="C249" s="4">
        <v>44675.25</v>
      </c>
      <c r="D249" s="1" t="str">
        <f t="shared" si="6"/>
        <v>April</v>
      </c>
      <c r="E249" s="1" t="str">
        <f t="shared" si="7"/>
        <v>2022</v>
      </c>
      <c r="F249" t="s">
        <v>31</v>
      </c>
      <c r="G249" t="s">
        <v>25</v>
      </c>
      <c r="H249">
        <v>49974.82</v>
      </c>
      <c r="I249">
        <v>1659.5</v>
      </c>
      <c r="J249">
        <v>70.16</v>
      </c>
      <c r="K249">
        <v>132.97999999999999</v>
      </c>
      <c r="L249" t="s">
        <v>18</v>
      </c>
      <c r="M249">
        <v>3</v>
      </c>
    </row>
    <row r="250" spans="1:13" x14ac:dyDescent="0.3">
      <c r="A250" t="s">
        <v>359</v>
      </c>
      <c r="B250" t="s">
        <v>311</v>
      </c>
      <c r="C250" s="4">
        <v>44615.625</v>
      </c>
      <c r="D250" s="1" t="str">
        <f t="shared" si="6"/>
        <v>February</v>
      </c>
      <c r="E250" s="1" t="str">
        <f t="shared" si="7"/>
        <v>2022</v>
      </c>
      <c r="F250" t="s">
        <v>13</v>
      </c>
      <c r="G250" t="s">
        <v>21</v>
      </c>
      <c r="H250">
        <v>49552.91</v>
      </c>
      <c r="I250">
        <v>50645.96</v>
      </c>
      <c r="J250">
        <v>50.2</v>
      </c>
      <c r="K250">
        <v>52.48</v>
      </c>
      <c r="L250" t="s">
        <v>26</v>
      </c>
      <c r="M250">
        <v>5</v>
      </c>
    </row>
    <row r="251" spans="1:13" x14ac:dyDescent="0.3">
      <c r="A251" t="s">
        <v>360</v>
      </c>
      <c r="B251" t="s">
        <v>168</v>
      </c>
      <c r="C251" s="4">
        <v>44608.625</v>
      </c>
      <c r="D251" s="1" t="str">
        <f t="shared" si="6"/>
        <v>February</v>
      </c>
      <c r="E251" s="1" t="str">
        <f t="shared" si="7"/>
        <v>2022</v>
      </c>
      <c r="F251" t="s">
        <v>31</v>
      </c>
      <c r="G251" t="s">
        <v>25</v>
      </c>
      <c r="H251">
        <v>33097.300000000003</v>
      </c>
      <c r="I251">
        <v>79686.009999999995</v>
      </c>
      <c r="J251">
        <v>273.20999999999998</v>
      </c>
      <c r="K251">
        <v>136.12</v>
      </c>
      <c r="L251" t="s">
        <v>39</v>
      </c>
      <c r="M251">
        <v>5</v>
      </c>
    </row>
    <row r="252" spans="1:13" x14ac:dyDescent="0.3">
      <c r="A252" t="s">
        <v>361</v>
      </c>
      <c r="B252" t="s">
        <v>118</v>
      </c>
      <c r="C252" s="4">
        <v>44667.75</v>
      </c>
      <c r="D252" s="1" t="str">
        <f t="shared" si="6"/>
        <v>April</v>
      </c>
      <c r="E252" s="1" t="str">
        <f t="shared" si="7"/>
        <v>2022</v>
      </c>
      <c r="F252" t="s">
        <v>55</v>
      </c>
      <c r="G252" t="s">
        <v>14</v>
      </c>
      <c r="H252">
        <v>10822.88</v>
      </c>
      <c r="I252">
        <v>879.89</v>
      </c>
      <c r="J252">
        <v>392.39</v>
      </c>
      <c r="K252">
        <v>249.23</v>
      </c>
      <c r="L252" t="s">
        <v>15</v>
      </c>
      <c r="M252">
        <v>4</v>
      </c>
    </row>
    <row r="253" spans="1:13" x14ac:dyDescent="0.3">
      <c r="A253" t="s">
        <v>362</v>
      </c>
      <c r="B253" t="s">
        <v>106</v>
      </c>
      <c r="C253" s="4">
        <v>44634.75</v>
      </c>
      <c r="D253" s="1" t="str">
        <f t="shared" si="6"/>
        <v>March</v>
      </c>
      <c r="E253" s="1" t="str">
        <f t="shared" si="7"/>
        <v>2022</v>
      </c>
      <c r="F253" t="s">
        <v>13</v>
      </c>
      <c r="G253" t="s">
        <v>14</v>
      </c>
      <c r="H253">
        <v>37946.85</v>
      </c>
      <c r="I253">
        <v>31993.74</v>
      </c>
      <c r="J253">
        <v>298.18</v>
      </c>
      <c r="K253">
        <v>212.62</v>
      </c>
      <c r="L253" t="s">
        <v>18</v>
      </c>
      <c r="M253">
        <v>5</v>
      </c>
    </row>
    <row r="254" spans="1:13" x14ac:dyDescent="0.3">
      <c r="A254" t="s">
        <v>363</v>
      </c>
      <c r="B254" t="s">
        <v>36</v>
      </c>
      <c r="C254" s="4">
        <v>44660.291666666664</v>
      </c>
      <c r="D254" s="1" t="str">
        <f t="shared" si="6"/>
        <v>April</v>
      </c>
      <c r="E254" s="1" t="str">
        <f t="shared" si="7"/>
        <v>2022</v>
      </c>
      <c r="F254" t="s">
        <v>24</v>
      </c>
      <c r="G254" t="s">
        <v>34</v>
      </c>
      <c r="H254">
        <v>41805.599999999999</v>
      </c>
      <c r="I254">
        <v>92055.18</v>
      </c>
      <c r="J254">
        <v>23.14</v>
      </c>
      <c r="K254">
        <v>213.83</v>
      </c>
      <c r="L254" t="s">
        <v>15</v>
      </c>
      <c r="M254">
        <v>3</v>
      </c>
    </row>
    <row r="255" spans="1:13" x14ac:dyDescent="0.3">
      <c r="A255" t="s">
        <v>364</v>
      </c>
      <c r="B255" t="s">
        <v>141</v>
      </c>
      <c r="C255" s="4">
        <v>44632.25</v>
      </c>
      <c r="D255" s="1" t="str">
        <f t="shared" si="6"/>
        <v>March</v>
      </c>
      <c r="E255" s="1" t="str">
        <f t="shared" si="7"/>
        <v>2022</v>
      </c>
      <c r="F255" t="s">
        <v>55</v>
      </c>
      <c r="G255" t="s">
        <v>21</v>
      </c>
      <c r="H255">
        <v>42500.88</v>
      </c>
      <c r="I255">
        <v>42514.75</v>
      </c>
      <c r="J255">
        <v>189.8</v>
      </c>
      <c r="K255">
        <v>260.31</v>
      </c>
      <c r="L255" t="s">
        <v>18</v>
      </c>
      <c r="M255">
        <v>2</v>
      </c>
    </row>
    <row r="256" spans="1:13" x14ac:dyDescent="0.3">
      <c r="A256" t="s">
        <v>365</v>
      </c>
      <c r="B256" t="s">
        <v>154</v>
      </c>
      <c r="C256" s="4">
        <v>44663</v>
      </c>
      <c r="D256" s="1" t="str">
        <f t="shared" si="6"/>
        <v>April</v>
      </c>
      <c r="E256" s="1" t="str">
        <f t="shared" si="7"/>
        <v>2022</v>
      </c>
      <c r="F256" t="s">
        <v>13</v>
      </c>
      <c r="G256" t="s">
        <v>34</v>
      </c>
      <c r="H256">
        <v>46938.62</v>
      </c>
      <c r="I256">
        <v>10178.11</v>
      </c>
      <c r="J256">
        <v>381.67</v>
      </c>
      <c r="K256">
        <v>215.02</v>
      </c>
      <c r="L256" t="s">
        <v>39</v>
      </c>
      <c r="M256">
        <v>5</v>
      </c>
    </row>
    <row r="257" spans="1:13" x14ac:dyDescent="0.3">
      <c r="A257" t="s">
        <v>366</v>
      </c>
      <c r="B257" t="s">
        <v>320</v>
      </c>
      <c r="C257" s="4">
        <v>44567.75</v>
      </c>
      <c r="D257" s="1" t="str">
        <f t="shared" si="6"/>
        <v>January</v>
      </c>
      <c r="E257" s="1" t="str">
        <f t="shared" si="7"/>
        <v>2022</v>
      </c>
      <c r="F257" t="s">
        <v>55</v>
      </c>
      <c r="G257" t="s">
        <v>14</v>
      </c>
      <c r="H257">
        <v>30126.03</v>
      </c>
      <c r="I257">
        <v>83866.25</v>
      </c>
      <c r="J257">
        <v>336.88</v>
      </c>
      <c r="K257">
        <v>84.8</v>
      </c>
      <c r="L257" t="s">
        <v>26</v>
      </c>
      <c r="M257">
        <v>2</v>
      </c>
    </row>
    <row r="258" spans="1:13" x14ac:dyDescent="0.3">
      <c r="A258" t="s">
        <v>367</v>
      </c>
      <c r="B258" t="s">
        <v>121</v>
      </c>
      <c r="C258" s="4">
        <v>44631.083333333336</v>
      </c>
      <c r="D258" s="1" t="str">
        <f t="shared" si="6"/>
        <v>March</v>
      </c>
      <c r="E258" s="1" t="str">
        <f t="shared" si="7"/>
        <v>2022</v>
      </c>
      <c r="F258" t="s">
        <v>31</v>
      </c>
      <c r="G258" t="s">
        <v>25</v>
      </c>
      <c r="H258">
        <v>26911.47</v>
      </c>
      <c r="I258">
        <v>13609.26</v>
      </c>
      <c r="J258">
        <v>338.58</v>
      </c>
      <c r="K258">
        <v>287.56</v>
      </c>
      <c r="L258" t="s">
        <v>18</v>
      </c>
      <c r="M258">
        <v>2</v>
      </c>
    </row>
    <row r="259" spans="1:13" x14ac:dyDescent="0.3">
      <c r="A259" t="s">
        <v>368</v>
      </c>
      <c r="B259" t="s">
        <v>145</v>
      </c>
      <c r="C259" s="4">
        <v>44609.708333333336</v>
      </c>
      <c r="D259" s="1" t="str">
        <f t="shared" ref="D259:D322" si="8">TEXT(C259,"MMMM")</f>
        <v>February</v>
      </c>
      <c r="E259" s="1" t="str">
        <f t="shared" ref="E259:E322" si="9">TEXT(C259,"YYYY")</f>
        <v>2022</v>
      </c>
      <c r="F259" t="s">
        <v>31</v>
      </c>
      <c r="G259" t="s">
        <v>34</v>
      </c>
      <c r="H259">
        <v>14501.14</v>
      </c>
      <c r="I259">
        <v>46087.69</v>
      </c>
      <c r="J259">
        <v>323.45999999999998</v>
      </c>
      <c r="K259">
        <v>267</v>
      </c>
      <c r="L259" t="s">
        <v>39</v>
      </c>
      <c r="M259">
        <v>2</v>
      </c>
    </row>
    <row r="260" spans="1:13" x14ac:dyDescent="0.3">
      <c r="A260" t="s">
        <v>369</v>
      </c>
      <c r="B260" t="s">
        <v>118</v>
      </c>
      <c r="C260" s="4">
        <v>44619.083333333336</v>
      </c>
      <c r="D260" s="1" t="str">
        <f t="shared" si="8"/>
        <v>February</v>
      </c>
      <c r="E260" s="1" t="str">
        <f t="shared" si="9"/>
        <v>2022</v>
      </c>
      <c r="F260" t="s">
        <v>31</v>
      </c>
      <c r="G260" t="s">
        <v>25</v>
      </c>
      <c r="H260">
        <v>26528.35</v>
      </c>
      <c r="I260">
        <v>47076.47</v>
      </c>
      <c r="J260">
        <v>226.39</v>
      </c>
      <c r="K260">
        <v>269.95</v>
      </c>
      <c r="L260" t="s">
        <v>18</v>
      </c>
      <c r="M260">
        <v>3</v>
      </c>
    </row>
    <row r="261" spans="1:13" x14ac:dyDescent="0.3">
      <c r="A261" t="s">
        <v>370</v>
      </c>
      <c r="B261" t="s">
        <v>43</v>
      </c>
      <c r="C261" s="4">
        <v>44619.708333333336</v>
      </c>
      <c r="D261" s="1" t="str">
        <f t="shared" si="8"/>
        <v>February</v>
      </c>
      <c r="E261" s="1" t="str">
        <f t="shared" si="9"/>
        <v>2022</v>
      </c>
      <c r="F261" t="s">
        <v>13</v>
      </c>
      <c r="G261" t="s">
        <v>14</v>
      </c>
      <c r="H261">
        <v>40369.21</v>
      </c>
      <c r="I261">
        <v>7287.44</v>
      </c>
      <c r="J261">
        <v>194.78</v>
      </c>
      <c r="K261">
        <v>130.88</v>
      </c>
      <c r="L261" t="s">
        <v>18</v>
      </c>
      <c r="M261">
        <v>4</v>
      </c>
    </row>
    <row r="262" spans="1:13" x14ac:dyDescent="0.3">
      <c r="A262" t="s">
        <v>371</v>
      </c>
      <c r="B262" t="s">
        <v>172</v>
      </c>
      <c r="C262" s="4">
        <v>44584</v>
      </c>
      <c r="D262" s="1" t="str">
        <f t="shared" si="8"/>
        <v>January</v>
      </c>
      <c r="E262" s="1" t="str">
        <f t="shared" si="9"/>
        <v>2022</v>
      </c>
      <c r="F262" t="s">
        <v>55</v>
      </c>
      <c r="G262" t="s">
        <v>25</v>
      </c>
      <c r="H262">
        <v>34773.58</v>
      </c>
      <c r="I262">
        <v>72645.600000000006</v>
      </c>
      <c r="J262">
        <v>436.23</v>
      </c>
      <c r="K262">
        <v>205.51</v>
      </c>
      <c r="L262" t="s">
        <v>15</v>
      </c>
      <c r="M262">
        <v>4</v>
      </c>
    </row>
    <row r="263" spans="1:13" x14ac:dyDescent="0.3">
      <c r="A263" t="s">
        <v>372</v>
      </c>
      <c r="B263" t="s">
        <v>353</v>
      </c>
      <c r="C263" s="4">
        <v>44563.166666666664</v>
      </c>
      <c r="D263" s="1" t="str">
        <f t="shared" si="8"/>
        <v>January</v>
      </c>
      <c r="E263" s="1" t="str">
        <f t="shared" si="9"/>
        <v>2022</v>
      </c>
      <c r="F263" t="s">
        <v>13</v>
      </c>
      <c r="G263" t="s">
        <v>21</v>
      </c>
      <c r="H263">
        <v>42674.74</v>
      </c>
      <c r="I263">
        <v>83199.23</v>
      </c>
      <c r="J263">
        <v>199.16</v>
      </c>
      <c r="K263">
        <v>68.239999999999995</v>
      </c>
      <c r="L263" t="s">
        <v>39</v>
      </c>
      <c r="M263">
        <v>4</v>
      </c>
    </row>
    <row r="264" spans="1:13" x14ac:dyDescent="0.3">
      <c r="A264" t="s">
        <v>373</v>
      </c>
      <c r="B264" t="s">
        <v>33</v>
      </c>
      <c r="C264" s="4">
        <v>44652.291666666664</v>
      </c>
      <c r="D264" s="1" t="str">
        <f t="shared" si="8"/>
        <v>April</v>
      </c>
      <c r="E264" s="1" t="str">
        <f t="shared" si="9"/>
        <v>2022</v>
      </c>
      <c r="F264" t="s">
        <v>31</v>
      </c>
      <c r="G264" t="s">
        <v>34</v>
      </c>
      <c r="H264">
        <v>45708.68</v>
      </c>
      <c r="I264">
        <v>47183.31</v>
      </c>
      <c r="J264">
        <v>96.05</v>
      </c>
      <c r="K264">
        <v>137.79</v>
      </c>
      <c r="L264" t="s">
        <v>18</v>
      </c>
      <c r="M264">
        <v>3</v>
      </c>
    </row>
    <row r="265" spans="1:13" x14ac:dyDescent="0.3">
      <c r="A265" t="s">
        <v>374</v>
      </c>
      <c r="B265" t="s">
        <v>57</v>
      </c>
      <c r="C265" s="4">
        <v>44570.833333333336</v>
      </c>
      <c r="D265" s="1" t="str">
        <f t="shared" si="8"/>
        <v>January</v>
      </c>
      <c r="E265" s="1" t="str">
        <f t="shared" si="9"/>
        <v>2022</v>
      </c>
      <c r="F265" t="s">
        <v>13</v>
      </c>
      <c r="G265" t="s">
        <v>25</v>
      </c>
      <c r="H265">
        <v>14096.76</v>
      </c>
      <c r="I265">
        <v>68719.92</v>
      </c>
      <c r="J265">
        <v>442.7</v>
      </c>
      <c r="K265">
        <v>200.55</v>
      </c>
      <c r="L265" t="s">
        <v>39</v>
      </c>
      <c r="M265">
        <v>5</v>
      </c>
    </row>
    <row r="266" spans="1:13" x14ac:dyDescent="0.3">
      <c r="A266" t="s">
        <v>375</v>
      </c>
      <c r="B266" t="s">
        <v>196</v>
      </c>
      <c r="C266" s="4">
        <v>44624.083333333336</v>
      </c>
      <c r="D266" s="1" t="str">
        <f t="shared" si="8"/>
        <v>March</v>
      </c>
      <c r="E266" s="1" t="str">
        <f t="shared" si="9"/>
        <v>2022</v>
      </c>
      <c r="F266" t="s">
        <v>55</v>
      </c>
      <c r="G266" t="s">
        <v>25</v>
      </c>
      <c r="H266">
        <v>21767.18</v>
      </c>
      <c r="I266">
        <v>43805.2</v>
      </c>
      <c r="J266">
        <v>160.06</v>
      </c>
      <c r="K266">
        <v>43.09</v>
      </c>
      <c r="L266" t="s">
        <v>18</v>
      </c>
      <c r="M266">
        <v>2</v>
      </c>
    </row>
    <row r="267" spans="1:13" x14ac:dyDescent="0.3">
      <c r="A267" t="s">
        <v>376</v>
      </c>
      <c r="B267" t="s">
        <v>253</v>
      </c>
      <c r="C267" s="4">
        <v>44668.458333333336</v>
      </c>
      <c r="D267" s="1" t="str">
        <f t="shared" si="8"/>
        <v>April</v>
      </c>
      <c r="E267" s="1" t="str">
        <f t="shared" si="9"/>
        <v>2022</v>
      </c>
      <c r="F267" t="s">
        <v>13</v>
      </c>
      <c r="G267" t="s">
        <v>25</v>
      </c>
      <c r="H267">
        <v>33876.559999999998</v>
      </c>
      <c r="I267">
        <v>16845.43</v>
      </c>
      <c r="J267">
        <v>291.36</v>
      </c>
      <c r="K267">
        <v>78.540000000000006</v>
      </c>
      <c r="L267" t="s">
        <v>15</v>
      </c>
      <c r="M267">
        <v>3</v>
      </c>
    </row>
    <row r="268" spans="1:13" x14ac:dyDescent="0.3">
      <c r="A268" t="s">
        <v>377</v>
      </c>
      <c r="B268" t="s">
        <v>255</v>
      </c>
      <c r="C268" s="4">
        <v>44647.458333333336</v>
      </c>
      <c r="D268" s="1" t="str">
        <f t="shared" si="8"/>
        <v>March</v>
      </c>
      <c r="E268" s="1" t="str">
        <f t="shared" si="9"/>
        <v>2022</v>
      </c>
      <c r="F268" t="s">
        <v>24</v>
      </c>
      <c r="G268" t="s">
        <v>14</v>
      </c>
      <c r="H268">
        <v>1324.62</v>
      </c>
      <c r="I268">
        <v>70697.7</v>
      </c>
      <c r="J268">
        <v>108.13</v>
      </c>
      <c r="K268">
        <v>188.33</v>
      </c>
      <c r="L268" t="s">
        <v>15</v>
      </c>
      <c r="M268">
        <v>3</v>
      </c>
    </row>
    <row r="269" spans="1:13" x14ac:dyDescent="0.3">
      <c r="A269" t="s">
        <v>378</v>
      </c>
      <c r="B269" t="s">
        <v>96</v>
      </c>
      <c r="C269" s="4">
        <v>44635.5</v>
      </c>
      <c r="D269" s="1" t="str">
        <f t="shared" si="8"/>
        <v>March</v>
      </c>
      <c r="E269" s="1" t="str">
        <f t="shared" si="9"/>
        <v>2022</v>
      </c>
      <c r="F269" t="s">
        <v>31</v>
      </c>
      <c r="G269" t="s">
        <v>25</v>
      </c>
      <c r="H269">
        <v>19603.14</v>
      </c>
      <c r="I269">
        <v>11604.87</v>
      </c>
      <c r="J269">
        <v>426.78</v>
      </c>
      <c r="K269">
        <v>2.77</v>
      </c>
      <c r="L269" t="s">
        <v>15</v>
      </c>
      <c r="M269">
        <v>4</v>
      </c>
    </row>
    <row r="270" spans="1:13" x14ac:dyDescent="0.3">
      <c r="A270" t="s">
        <v>379</v>
      </c>
      <c r="B270" t="s">
        <v>81</v>
      </c>
      <c r="C270" s="4">
        <v>44604.125</v>
      </c>
      <c r="D270" s="1" t="str">
        <f t="shared" si="8"/>
        <v>February</v>
      </c>
      <c r="E270" s="1" t="str">
        <f t="shared" si="9"/>
        <v>2022</v>
      </c>
      <c r="F270" t="s">
        <v>31</v>
      </c>
      <c r="G270" t="s">
        <v>25</v>
      </c>
      <c r="H270">
        <v>21083.5</v>
      </c>
      <c r="I270">
        <v>73162.259999999995</v>
      </c>
      <c r="J270">
        <v>335.55</v>
      </c>
      <c r="K270">
        <v>289.8</v>
      </c>
      <c r="L270" t="s">
        <v>15</v>
      </c>
      <c r="M270">
        <v>5</v>
      </c>
    </row>
    <row r="271" spans="1:13" x14ac:dyDescent="0.3">
      <c r="A271" t="s">
        <v>380</v>
      </c>
      <c r="B271" t="s">
        <v>263</v>
      </c>
      <c r="C271" s="4">
        <v>44630.291666666664</v>
      </c>
      <c r="D271" s="1" t="str">
        <f t="shared" si="8"/>
        <v>March</v>
      </c>
      <c r="E271" s="1" t="str">
        <f t="shared" si="9"/>
        <v>2022</v>
      </c>
      <c r="F271" t="s">
        <v>55</v>
      </c>
      <c r="G271" t="s">
        <v>21</v>
      </c>
      <c r="H271">
        <v>41670.550000000003</v>
      </c>
      <c r="I271">
        <v>1985.34</v>
      </c>
      <c r="J271">
        <v>220.9</v>
      </c>
      <c r="K271">
        <v>138.11000000000001</v>
      </c>
      <c r="L271" t="s">
        <v>39</v>
      </c>
      <c r="M271">
        <v>3</v>
      </c>
    </row>
    <row r="272" spans="1:13" x14ac:dyDescent="0.3">
      <c r="A272" t="s">
        <v>381</v>
      </c>
      <c r="B272" t="s">
        <v>33</v>
      </c>
      <c r="C272" s="4">
        <v>44605.041666666664</v>
      </c>
      <c r="D272" s="1" t="str">
        <f t="shared" si="8"/>
        <v>February</v>
      </c>
      <c r="E272" s="1" t="str">
        <f t="shared" si="9"/>
        <v>2022</v>
      </c>
      <c r="F272" t="s">
        <v>31</v>
      </c>
      <c r="G272" t="s">
        <v>34</v>
      </c>
      <c r="H272">
        <v>46071.75</v>
      </c>
      <c r="I272">
        <v>51598.2</v>
      </c>
      <c r="J272">
        <v>116.5</v>
      </c>
      <c r="K272">
        <v>88.54</v>
      </c>
      <c r="L272" t="s">
        <v>39</v>
      </c>
      <c r="M272">
        <v>2</v>
      </c>
    </row>
    <row r="273" spans="1:13" x14ac:dyDescent="0.3">
      <c r="A273" t="s">
        <v>382</v>
      </c>
      <c r="B273" t="s">
        <v>176</v>
      </c>
      <c r="C273" s="4">
        <v>44651.916666666664</v>
      </c>
      <c r="D273" s="1" t="str">
        <f t="shared" si="8"/>
        <v>March</v>
      </c>
      <c r="E273" s="1" t="str">
        <f t="shared" si="9"/>
        <v>2022</v>
      </c>
      <c r="F273" t="s">
        <v>55</v>
      </c>
      <c r="G273" t="s">
        <v>25</v>
      </c>
      <c r="H273">
        <v>45841.16</v>
      </c>
      <c r="I273">
        <v>3422.14</v>
      </c>
      <c r="J273">
        <v>66.73</v>
      </c>
      <c r="K273">
        <v>141.87</v>
      </c>
      <c r="L273" t="s">
        <v>18</v>
      </c>
      <c r="M273">
        <v>5</v>
      </c>
    </row>
    <row r="274" spans="1:13" x14ac:dyDescent="0.3">
      <c r="A274" t="s">
        <v>383</v>
      </c>
      <c r="B274" t="s">
        <v>132</v>
      </c>
      <c r="C274" s="4">
        <v>44586.75</v>
      </c>
      <c r="D274" s="1" t="str">
        <f t="shared" si="8"/>
        <v>January</v>
      </c>
      <c r="E274" s="1" t="str">
        <f t="shared" si="9"/>
        <v>2022</v>
      </c>
      <c r="F274" t="s">
        <v>24</v>
      </c>
      <c r="G274" t="s">
        <v>25</v>
      </c>
      <c r="H274">
        <v>7581.37</v>
      </c>
      <c r="I274">
        <v>41796.97</v>
      </c>
      <c r="J274">
        <v>397.58</v>
      </c>
      <c r="K274">
        <v>40.770000000000003</v>
      </c>
      <c r="L274" t="s">
        <v>18</v>
      </c>
      <c r="M274">
        <v>5</v>
      </c>
    </row>
    <row r="275" spans="1:13" x14ac:dyDescent="0.3">
      <c r="A275" t="s">
        <v>384</v>
      </c>
      <c r="B275" t="s">
        <v>91</v>
      </c>
      <c r="C275" s="4">
        <v>44671</v>
      </c>
      <c r="D275" s="1" t="str">
        <f t="shared" si="8"/>
        <v>April</v>
      </c>
      <c r="E275" s="1" t="str">
        <f t="shared" si="9"/>
        <v>2022</v>
      </c>
      <c r="F275" t="s">
        <v>31</v>
      </c>
      <c r="G275" t="s">
        <v>34</v>
      </c>
      <c r="H275">
        <v>45320.51</v>
      </c>
      <c r="I275">
        <v>12945.82</v>
      </c>
      <c r="J275">
        <v>468.47</v>
      </c>
      <c r="K275">
        <v>192.82</v>
      </c>
      <c r="L275" t="s">
        <v>18</v>
      </c>
      <c r="M275">
        <v>2</v>
      </c>
    </row>
    <row r="276" spans="1:13" x14ac:dyDescent="0.3">
      <c r="A276" t="s">
        <v>385</v>
      </c>
      <c r="B276" t="s">
        <v>63</v>
      </c>
      <c r="C276" s="4">
        <v>44643.416666666664</v>
      </c>
      <c r="D276" s="1" t="str">
        <f t="shared" si="8"/>
        <v>March</v>
      </c>
      <c r="E276" s="1" t="str">
        <f t="shared" si="9"/>
        <v>2022</v>
      </c>
      <c r="F276" t="s">
        <v>31</v>
      </c>
      <c r="G276" t="s">
        <v>21</v>
      </c>
      <c r="H276">
        <v>3189.81</v>
      </c>
      <c r="I276">
        <v>2945.53</v>
      </c>
      <c r="J276">
        <v>475.44</v>
      </c>
      <c r="K276">
        <v>33.97</v>
      </c>
      <c r="L276" t="s">
        <v>26</v>
      </c>
      <c r="M276">
        <v>5</v>
      </c>
    </row>
    <row r="277" spans="1:13" x14ac:dyDescent="0.3">
      <c r="A277" t="s">
        <v>386</v>
      </c>
      <c r="B277" t="s">
        <v>387</v>
      </c>
      <c r="C277" s="4">
        <v>44590.458333333336</v>
      </c>
      <c r="D277" s="1" t="str">
        <f t="shared" si="8"/>
        <v>January</v>
      </c>
      <c r="E277" s="1" t="str">
        <f t="shared" si="9"/>
        <v>2022</v>
      </c>
      <c r="F277" t="s">
        <v>13</v>
      </c>
      <c r="G277" t="s">
        <v>34</v>
      </c>
      <c r="H277">
        <v>34485.03</v>
      </c>
      <c r="I277">
        <v>62655.33</v>
      </c>
      <c r="J277">
        <v>402.74</v>
      </c>
      <c r="K277">
        <v>26.47</v>
      </c>
      <c r="L277" t="s">
        <v>15</v>
      </c>
      <c r="M277">
        <v>3</v>
      </c>
    </row>
    <row r="278" spans="1:13" x14ac:dyDescent="0.3">
      <c r="A278" t="s">
        <v>388</v>
      </c>
      <c r="B278" t="s">
        <v>209</v>
      </c>
      <c r="C278" s="4">
        <v>44619.833333333336</v>
      </c>
      <c r="D278" s="1" t="str">
        <f t="shared" si="8"/>
        <v>February</v>
      </c>
      <c r="E278" s="1" t="str">
        <f t="shared" si="9"/>
        <v>2022</v>
      </c>
      <c r="F278" t="s">
        <v>31</v>
      </c>
      <c r="G278" t="s">
        <v>25</v>
      </c>
      <c r="H278">
        <v>47720.3</v>
      </c>
      <c r="I278">
        <v>96934.79</v>
      </c>
      <c r="J278">
        <v>150.19</v>
      </c>
      <c r="K278">
        <v>180.33</v>
      </c>
      <c r="L278" t="s">
        <v>18</v>
      </c>
      <c r="M278">
        <v>2</v>
      </c>
    </row>
    <row r="279" spans="1:13" x14ac:dyDescent="0.3">
      <c r="A279" t="s">
        <v>389</v>
      </c>
      <c r="B279" t="s">
        <v>390</v>
      </c>
      <c r="C279" s="4">
        <v>44615.416666666664</v>
      </c>
      <c r="D279" s="1" t="str">
        <f t="shared" si="8"/>
        <v>February</v>
      </c>
      <c r="E279" s="1" t="str">
        <f t="shared" si="9"/>
        <v>2022</v>
      </c>
      <c r="F279" t="s">
        <v>24</v>
      </c>
      <c r="G279" t="s">
        <v>14</v>
      </c>
      <c r="H279">
        <v>14626.63</v>
      </c>
      <c r="I279">
        <v>51832.75</v>
      </c>
      <c r="J279">
        <v>150.63</v>
      </c>
      <c r="K279">
        <v>165.95</v>
      </c>
      <c r="L279" t="s">
        <v>39</v>
      </c>
      <c r="M279">
        <v>4</v>
      </c>
    </row>
    <row r="280" spans="1:13" x14ac:dyDescent="0.3">
      <c r="A280" t="s">
        <v>391</v>
      </c>
      <c r="B280" t="s">
        <v>392</v>
      </c>
      <c r="C280" s="4">
        <v>44653.916666666664</v>
      </c>
      <c r="D280" s="1" t="str">
        <f t="shared" si="8"/>
        <v>April</v>
      </c>
      <c r="E280" s="1" t="str">
        <f t="shared" si="9"/>
        <v>2022</v>
      </c>
      <c r="F280" t="s">
        <v>55</v>
      </c>
      <c r="G280" t="s">
        <v>25</v>
      </c>
      <c r="H280">
        <v>41961.23</v>
      </c>
      <c r="I280">
        <v>31879.26</v>
      </c>
      <c r="J280">
        <v>342.47</v>
      </c>
      <c r="K280">
        <v>298.95</v>
      </c>
      <c r="L280" t="s">
        <v>39</v>
      </c>
      <c r="M280">
        <v>5</v>
      </c>
    </row>
    <row r="281" spans="1:13" x14ac:dyDescent="0.3">
      <c r="A281" t="s">
        <v>393</v>
      </c>
      <c r="B281" t="s">
        <v>125</v>
      </c>
      <c r="C281" s="4">
        <v>44626.75</v>
      </c>
      <c r="D281" s="1" t="str">
        <f t="shared" si="8"/>
        <v>March</v>
      </c>
      <c r="E281" s="1" t="str">
        <f t="shared" si="9"/>
        <v>2022</v>
      </c>
      <c r="F281" t="s">
        <v>13</v>
      </c>
      <c r="G281" t="s">
        <v>25</v>
      </c>
      <c r="H281">
        <v>3145.48</v>
      </c>
      <c r="I281">
        <v>53335.74</v>
      </c>
      <c r="J281">
        <v>279.24</v>
      </c>
      <c r="K281">
        <v>80.17</v>
      </c>
      <c r="L281" t="s">
        <v>39</v>
      </c>
      <c r="M281">
        <v>2</v>
      </c>
    </row>
    <row r="282" spans="1:13" x14ac:dyDescent="0.3">
      <c r="A282" t="s">
        <v>394</v>
      </c>
      <c r="B282" t="s">
        <v>395</v>
      </c>
      <c r="C282" s="4">
        <v>44678.958333333336</v>
      </c>
      <c r="D282" s="1" t="str">
        <f t="shared" si="8"/>
        <v>April</v>
      </c>
      <c r="E282" s="1" t="str">
        <f t="shared" si="9"/>
        <v>2022</v>
      </c>
      <c r="F282" t="s">
        <v>24</v>
      </c>
      <c r="G282" t="s">
        <v>34</v>
      </c>
      <c r="H282">
        <v>41613.57</v>
      </c>
      <c r="I282">
        <v>89633.08</v>
      </c>
      <c r="J282">
        <v>462.32</v>
      </c>
      <c r="K282">
        <v>223.74</v>
      </c>
      <c r="L282" t="s">
        <v>18</v>
      </c>
      <c r="M282">
        <v>5</v>
      </c>
    </row>
    <row r="283" spans="1:13" x14ac:dyDescent="0.3">
      <c r="A283" t="s">
        <v>396</v>
      </c>
      <c r="B283" t="s">
        <v>23</v>
      </c>
      <c r="C283" s="4">
        <v>44666.208333333336</v>
      </c>
      <c r="D283" s="1" t="str">
        <f t="shared" si="8"/>
        <v>April</v>
      </c>
      <c r="E283" s="1" t="str">
        <f t="shared" si="9"/>
        <v>2022</v>
      </c>
      <c r="F283" t="s">
        <v>13</v>
      </c>
      <c r="G283" t="s">
        <v>21</v>
      </c>
      <c r="H283">
        <v>22576.639999999999</v>
      </c>
      <c r="I283">
        <v>596.75</v>
      </c>
      <c r="J283">
        <v>183.35</v>
      </c>
      <c r="K283">
        <v>55.17</v>
      </c>
      <c r="L283" t="s">
        <v>18</v>
      </c>
      <c r="M283">
        <v>1</v>
      </c>
    </row>
    <row r="284" spans="1:13" x14ac:dyDescent="0.3">
      <c r="A284" t="s">
        <v>397</v>
      </c>
      <c r="B284" t="s">
        <v>320</v>
      </c>
      <c r="C284" s="4">
        <v>44685.875</v>
      </c>
      <c r="D284" s="1" t="str">
        <f t="shared" si="8"/>
        <v>May</v>
      </c>
      <c r="E284" s="1" t="str">
        <f t="shared" si="9"/>
        <v>2022</v>
      </c>
      <c r="F284" t="s">
        <v>55</v>
      </c>
      <c r="G284" t="s">
        <v>21</v>
      </c>
      <c r="H284">
        <v>513.46</v>
      </c>
      <c r="I284">
        <v>21478.6</v>
      </c>
      <c r="J284">
        <v>65.36</v>
      </c>
      <c r="K284">
        <v>45.68</v>
      </c>
      <c r="L284" t="s">
        <v>39</v>
      </c>
      <c r="M284">
        <v>3</v>
      </c>
    </row>
    <row r="285" spans="1:13" x14ac:dyDescent="0.3">
      <c r="A285" t="s">
        <v>398</v>
      </c>
      <c r="B285" t="s">
        <v>212</v>
      </c>
      <c r="C285" s="4">
        <v>44642.541666666664</v>
      </c>
      <c r="D285" s="1" t="str">
        <f t="shared" si="8"/>
        <v>March</v>
      </c>
      <c r="E285" s="1" t="str">
        <f t="shared" si="9"/>
        <v>2022</v>
      </c>
      <c r="F285" t="s">
        <v>24</v>
      </c>
      <c r="G285" t="s">
        <v>14</v>
      </c>
      <c r="H285">
        <v>20392.88</v>
      </c>
      <c r="I285">
        <v>28690.01</v>
      </c>
      <c r="J285">
        <v>495.2</v>
      </c>
      <c r="K285">
        <v>40.770000000000003</v>
      </c>
      <c r="L285" t="s">
        <v>15</v>
      </c>
      <c r="M285">
        <v>1</v>
      </c>
    </row>
    <row r="286" spans="1:13" x14ac:dyDescent="0.3">
      <c r="A286" t="s">
        <v>399</v>
      </c>
      <c r="B286" t="s">
        <v>232</v>
      </c>
      <c r="C286" s="4">
        <v>44566.791666666664</v>
      </c>
      <c r="D286" s="1" t="str">
        <f t="shared" si="8"/>
        <v>January</v>
      </c>
      <c r="E286" s="1" t="str">
        <f t="shared" si="9"/>
        <v>2022</v>
      </c>
      <c r="F286" t="s">
        <v>13</v>
      </c>
      <c r="G286" t="s">
        <v>34</v>
      </c>
      <c r="H286">
        <v>42648.68</v>
      </c>
      <c r="I286">
        <v>24992.53</v>
      </c>
      <c r="J286">
        <v>0.12</v>
      </c>
      <c r="K286">
        <v>161.81</v>
      </c>
      <c r="L286" t="s">
        <v>18</v>
      </c>
      <c r="M286">
        <v>2</v>
      </c>
    </row>
    <row r="287" spans="1:13" x14ac:dyDescent="0.3">
      <c r="A287" t="s">
        <v>400</v>
      </c>
      <c r="B287" t="s">
        <v>387</v>
      </c>
      <c r="C287" s="4">
        <v>44675.291666666664</v>
      </c>
      <c r="D287" s="1" t="str">
        <f t="shared" si="8"/>
        <v>April</v>
      </c>
      <c r="E287" s="1" t="str">
        <f t="shared" si="9"/>
        <v>2022</v>
      </c>
      <c r="F287" t="s">
        <v>31</v>
      </c>
      <c r="G287" t="s">
        <v>21</v>
      </c>
      <c r="H287">
        <v>13160.85</v>
      </c>
      <c r="I287">
        <v>31897.91</v>
      </c>
      <c r="J287">
        <v>262.89</v>
      </c>
      <c r="K287">
        <v>152.26</v>
      </c>
      <c r="L287" t="s">
        <v>18</v>
      </c>
      <c r="M287">
        <v>5</v>
      </c>
    </row>
    <row r="288" spans="1:13" x14ac:dyDescent="0.3">
      <c r="A288" t="s">
        <v>401</v>
      </c>
      <c r="B288" t="s">
        <v>108</v>
      </c>
      <c r="C288" s="4">
        <v>44644.791666666664</v>
      </c>
      <c r="D288" s="1" t="str">
        <f t="shared" si="8"/>
        <v>March</v>
      </c>
      <c r="E288" s="1" t="str">
        <f t="shared" si="9"/>
        <v>2022</v>
      </c>
      <c r="F288" t="s">
        <v>31</v>
      </c>
      <c r="G288" t="s">
        <v>14</v>
      </c>
      <c r="H288">
        <v>39222.559999999998</v>
      </c>
      <c r="I288">
        <v>55739.92</v>
      </c>
      <c r="J288">
        <v>71.430000000000007</v>
      </c>
      <c r="K288">
        <v>164.13</v>
      </c>
      <c r="L288" t="s">
        <v>18</v>
      </c>
      <c r="M288">
        <v>3</v>
      </c>
    </row>
    <row r="289" spans="1:13" x14ac:dyDescent="0.3">
      <c r="A289" t="s">
        <v>402</v>
      </c>
      <c r="B289" t="s">
        <v>249</v>
      </c>
      <c r="C289" s="4">
        <v>44634.458333333336</v>
      </c>
      <c r="D289" s="1" t="str">
        <f t="shared" si="8"/>
        <v>March</v>
      </c>
      <c r="E289" s="1" t="str">
        <f t="shared" si="9"/>
        <v>2022</v>
      </c>
      <c r="F289" t="s">
        <v>55</v>
      </c>
      <c r="G289" t="s">
        <v>21</v>
      </c>
      <c r="H289">
        <v>45594.51</v>
      </c>
      <c r="I289">
        <v>64846.77</v>
      </c>
      <c r="J289">
        <v>124.33</v>
      </c>
      <c r="K289">
        <v>271.22000000000003</v>
      </c>
      <c r="L289" t="s">
        <v>26</v>
      </c>
      <c r="M289">
        <v>3</v>
      </c>
    </row>
    <row r="290" spans="1:13" x14ac:dyDescent="0.3">
      <c r="A290" t="s">
        <v>403</v>
      </c>
      <c r="B290" t="s">
        <v>147</v>
      </c>
      <c r="C290" s="4">
        <v>44615.041666666664</v>
      </c>
      <c r="D290" s="1" t="str">
        <f t="shared" si="8"/>
        <v>February</v>
      </c>
      <c r="E290" s="1" t="str">
        <f t="shared" si="9"/>
        <v>2022</v>
      </c>
      <c r="F290" t="s">
        <v>13</v>
      </c>
      <c r="G290" t="s">
        <v>21</v>
      </c>
      <c r="H290">
        <v>32991.58</v>
      </c>
      <c r="I290">
        <v>25447.55</v>
      </c>
      <c r="J290">
        <v>326.04000000000002</v>
      </c>
      <c r="K290">
        <v>118.66</v>
      </c>
      <c r="L290" t="s">
        <v>26</v>
      </c>
      <c r="M290">
        <v>4</v>
      </c>
    </row>
    <row r="291" spans="1:13" x14ac:dyDescent="0.3">
      <c r="A291" t="s">
        <v>404</v>
      </c>
      <c r="B291" t="s">
        <v>98</v>
      </c>
      <c r="C291" s="4">
        <v>44624.666666666664</v>
      </c>
      <c r="D291" s="1" t="str">
        <f t="shared" si="8"/>
        <v>March</v>
      </c>
      <c r="E291" s="1" t="str">
        <f t="shared" si="9"/>
        <v>2022</v>
      </c>
      <c r="F291" t="s">
        <v>55</v>
      </c>
      <c r="G291" t="s">
        <v>25</v>
      </c>
      <c r="H291">
        <v>46437.18</v>
      </c>
      <c r="I291">
        <v>28663.45</v>
      </c>
      <c r="J291">
        <v>483.13</v>
      </c>
      <c r="K291">
        <v>161.85</v>
      </c>
      <c r="L291" t="s">
        <v>18</v>
      </c>
      <c r="M291">
        <v>2</v>
      </c>
    </row>
    <row r="292" spans="1:13" x14ac:dyDescent="0.3">
      <c r="A292" t="s">
        <v>405</v>
      </c>
      <c r="B292" t="s">
        <v>59</v>
      </c>
      <c r="C292" s="4">
        <v>44643.458333333336</v>
      </c>
      <c r="D292" s="1" t="str">
        <f t="shared" si="8"/>
        <v>March</v>
      </c>
      <c r="E292" s="1" t="str">
        <f t="shared" si="9"/>
        <v>2022</v>
      </c>
      <c r="F292" t="s">
        <v>31</v>
      </c>
      <c r="G292" t="s">
        <v>25</v>
      </c>
      <c r="H292">
        <v>11061.73</v>
      </c>
      <c r="I292">
        <v>88426.31</v>
      </c>
      <c r="J292">
        <v>22.92</v>
      </c>
      <c r="K292">
        <v>111.54</v>
      </c>
      <c r="L292" t="s">
        <v>18</v>
      </c>
      <c r="M292">
        <v>1</v>
      </c>
    </row>
    <row r="293" spans="1:13" x14ac:dyDescent="0.3">
      <c r="A293" t="s">
        <v>406</v>
      </c>
      <c r="B293" t="s">
        <v>304</v>
      </c>
      <c r="C293" s="4">
        <v>44654.25</v>
      </c>
      <c r="D293" s="1" t="str">
        <f t="shared" si="8"/>
        <v>April</v>
      </c>
      <c r="E293" s="1" t="str">
        <f t="shared" si="9"/>
        <v>2022</v>
      </c>
      <c r="F293" t="s">
        <v>13</v>
      </c>
      <c r="G293" t="s">
        <v>14</v>
      </c>
      <c r="H293">
        <v>5423.38</v>
      </c>
      <c r="I293">
        <v>51848.43</v>
      </c>
      <c r="J293">
        <v>160.22</v>
      </c>
      <c r="K293">
        <v>79.94</v>
      </c>
      <c r="L293" t="s">
        <v>15</v>
      </c>
      <c r="M293">
        <v>2</v>
      </c>
    </row>
    <row r="294" spans="1:13" x14ac:dyDescent="0.3">
      <c r="A294" t="s">
        <v>407</v>
      </c>
      <c r="B294" t="s">
        <v>408</v>
      </c>
      <c r="C294" s="4">
        <v>44664.958333333336</v>
      </c>
      <c r="D294" s="1" t="str">
        <f t="shared" si="8"/>
        <v>April</v>
      </c>
      <c r="E294" s="1" t="str">
        <f t="shared" si="9"/>
        <v>2022</v>
      </c>
      <c r="F294" t="s">
        <v>55</v>
      </c>
      <c r="G294" t="s">
        <v>21</v>
      </c>
      <c r="H294">
        <v>11352.03</v>
      </c>
      <c r="I294">
        <v>63950.559999999998</v>
      </c>
      <c r="J294">
        <v>257.74</v>
      </c>
      <c r="K294">
        <v>150.02000000000001</v>
      </c>
      <c r="L294" t="s">
        <v>18</v>
      </c>
      <c r="M294">
        <v>1</v>
      </c>
    </row>
    <row r="295" spans="1:13" x14ac:dyDescent="0.3">
      <c r="A295" t="s">
        <v>409</v>
      </c>
      <c r="B295" t="s">
        <v>61</v>
      </c>
      <c r="C295" s="4">
        <v>44661.333333333336</v>
      </c>
      <c r="D295" s="1" t="str">
        <f t="shared" si="8"/>
        <v>April</v>
      </c>
      <c r="E295" s="1" t="str">
        <f t="shared" si="9"/>
        <v>2022</v>
      </c>
      <c r="F295" t="s">
        <v>31</v>
      </c>
      <c r="G295" t="s">
        <v>25</v>
      </c>
      <c r="H295">
        <v>38580.86</v>
      </c>
      <c r="I295">
        <v>35083.919999999998</v>
      </c>
      <c r="J295">
        <v>204.69</v>
      </c>
      <c r="K295">
        <v>18.89</v>
      </c>
      <c r="L295" t="s">
        <v>15</v>
      </c>
      <c r="M295">
        <v>4</v>
      </c>
    </row>
    <row r="296" spans="1:13" x14ac:dyDescent="0.3">
      <c r="A296" t="s">
        <v>410</v>
      </c>
      <c r="B296" t="s">
        <v>130</v>
      </c>
      <c r="C296" s="4">
        <v>44598.708333333336</v>
      </c>
      <c r="D296" s="1" t="str">
        <f t="shared" si="8"/>
        <v>February</v>
      </c>
      <c r="E296" s="1" t="str">
        <f t="shared" si="9"/>
        <v>2022</v>
      </c>
      <c r="F296" t="s">
        <v>31</v>
      </c>
      <c r="G296" t="s">
        <v>25</v>
      </c>
      <c r="H296">
        <v>18721.560000000001</v>
      </c>
      <c r="I296">
        <v>18468.939999999999</v>
      </c>
      <c r="J296">
        <v>229.12</v>
      </c>
      <c r="K296">
        <v>19.71</v>
      </c>
      <c r="L296" t="s">
        <v>18</v>
      </c>
      <c r="M296">
        <v>3</v>
      </c>
    </row>
    <row r="297" spans="1:13" x14ac:dyDescent="0.3">
      <c r="A297" t="s">
        <v>411</v>
      </c>
      <c r="B297" t="s">
        <v>79</v>
      </c>
      <c r="C297" s="4">
        <v>44596.625</v>
      </c>
      <c r="D297" s="1" t="str">
        <f t="shared" si="8"/>
        <v>February</v>
      </c>
      <c r="E297" s="1" t="str">
        <f t="shared" si="9"/>
        <v>2022</v>
      </c>
      <c r="F297" t="s">
        <v>13</v>
      </c>
      <c r="G297" t="s">
        <v>14</v>
      </c>
      <c r="H297">
        <v>11928.97</v>
      </c>
      <c r="I297">
        <v>62350.98</v>
      </c>
      <c r="J297">
        <v>262.89</v>
      </c>
      <c r="K297">
        <v>61.41</v>
      </c>
      <c r="L297" t="s">
        <v>18</v>
      </c>
      <c r="M297">
        <v>5</v>
      </c>
    </row>
    <row r="298" spans="1:13" x14ac:dyDescent="0.3">
      <c r="A298" t="s">
        <v>412</v>
      </c>
      <c r="B298" t="s">
        <v>63</v>
      </c>
      <c r="C298" s="4">
        <v>44664.041666666664</v>
      </c>
      <c r="D298" s="1" t="str">
        <f t="shared" si="8"/>
        <v>April</v>
      </c>
      <c r="E298" s="1" t="str">
        <f t="shared" si="9"/>
        <v>2022</v>
      </c>
      <c r="F298" t="s">
        <v>31</v>
      </c>
      <c r="G298" t="s">
        <v>25</v>
      </c>
      <c r="H298">
        <v>24832.53</v>
      </c>
      <c r="I298">
        <v>61243.76</v>
      </c>
      <c r="J298">
        <v>193.75</v>
      </c>
      <c r="K298">
        <v>18.61</v>
      </c>
      <c r="L298" t="s">
        <v>39</v>
      </c>
      <c r="M298">
        <v>1</v>
      </c>
    </row>
    <row r="299" spans="1:13" x14ac:dyDescent="0.3">
      <c r="A299" t="s">
        <v>413</v>
      </c>
      <c r="B299" t="s">
        <v>203</v>
      </c>
      <c r="C299" s="4">
        <v>44671.125</v>
      </c>
      <c r="D299" s="1" t="str">
        <f t="shared" si="8"/>
        <v>April</v>
      </c>
      <c r="E299" s="1" t="str">
        <f t="shared" si="9"/>
        <v>2022</v>
      </c>
      <c r="F299" t="s">
        <v>31</v>
      </c>
      <c r="G299" t="s">
        <v>21</v>
      </c>
      <c r="H299">
        <v>18459.12</v>
      </c>
      <c r="I299">
        <v>68879.929999999993</v>
      </c>
      <c r="J299">
        <v>488.83</v>
      </c>
      <c r="K299">
        <v>95.4</v>
      </c>
      <c r="L299" t="s">
        <v>39</v>
      </c>
      <c r="M299">
        <v>3</v>
      </c>
    </row>
    <row r="300" spans="1:13" x14ac:dyDescent="0.3">
      <c r="A300" t="s">
        <v>414</v>
      </c>
      <c r="B300" t="s">
        <v>306</v>
      </c>
      <c r="C300" s="4">
        <v>44577.166666666664</v>
      </c>
      <c r="D300" s="1" t="str">
        <f t="shared" si="8"/>
        <v>January</v>
      </c>
      <c r="E300" s="1" t="str">
        <f t="shared" si="9"/>
        <v>2022</v>
      </c>
      <c r="F300" t="s">
        <v>31</v>
      </c>
      <c r="G300" t="s">
        <v>14</v>
      </c>
      <c r="H300">
        <v>459.84</v>
      </c>
      <c r="I300">
        <v>90891.520000000004</v>
      </c>
      <c r="J300">
        <v>329.36</v>
      </c>
      <c r="K300">
        <v>148.35</v>
      </c>
      <c r="L300" t="s">
        <v>15</v>
      </c>
      <c r="M300">
        <v>1</v>
      </c>
    </row>
    <row r="301" spans="1:13" x14ac:dyDescent="0.3">
      <c r="A301" t="s">
        <v>415</v>
      </c>
      <c r="B301" t="s">
        <v>86</v>
      </c>
      <c r="C301" s="4">
        <v>44662.791666666664</v>
      </c>
      <c r="D301" s="1" t="str">
        <f t="shared" si="8"/>
        <v>April</v>
      </c>
      <c r="E301" s="1" t="str">
        <f t="shared" si="9"/>
        <v>2022</v>
      </c>
      <c r="F301" t="s">
        <v>24</v>
      </c>
      <c r="G301" t="s">
        <v>25</v>
      </c>
      <c r="H301">
        <v>29340.71</v>
      </c>
      <c r="I301">
        <v>83590.649999999994</v>
      </c>
      <c r="J301">
        <v>381.75</v>
      </c>
      <c r="K301">
        <v>8.59</v>
      </c>
      <c r="L301" t="s">
        <v>26</v>
      </c>
      <c r="M301">
        <v>3</v>
      </c>
    </row>
    <row r="302" spans="1:13" x14ac:dyDescent="0.3">
      <c r="A302" t="s">
        <v>416</v>
      </c>
      <c r="B302" t="s">
        <v>98</v>
      </c>
      <c r="C302" s="4">
        <v>44664.625</v>
      </c>
      <c r="D302" s="1" t="str">
        <f t="shared" si="8"/>
        <v>April</v>
      </c>
      <c r="E302" s="1" t="str">
        <f t="shared" si="9"/>
        <v>2022</v>
      </c>
      <c r="F302" t="s">
        <v>24</v>
      </c>
      <c r="G302" t="s">
        <v>25</v>
      </c>
      <c r="H302">
        <v>438.37</v>
      </c>
      <c r="I302">
        <v>80977.77</v>
      </c>
      <c r="J302">
        <v>200.22</v>
      </c>
      <c r="K302">
        <v>110.31</v>
      </c>
      <c r="L302" t="s">
        <v>39</v>
      </c>
      <c r="M302">
        <v>1</v>
      </c>
    </row>
    <row r="303" spans="1:13" x14ac:dyDescent="0.3">
      <c r="A303" t="s">
        <v>417</v>
      </c>
      <c r="B303" t="s">
        <v>353</v>
      </c>
      <c r="C303" s="4">
        <v>44654.875</v>
      </c>
      <c r="D303" s="1" t="str">
        <f t="shared" si="8"/>
        <v>April</v>
      </c>
      <c r="E303" s="1" t="str">
        <f t="shared" si="9"/>
        <v>2022</v>
      </c>
      <c r="F303" t="s">
        <v>31</v>
      </c>
      <c r="G303" t="s">
        <v>21</v>
      </c>
      <c r="H303">
        <v>13315.26</v>
      </c>
      <c r="I303">
        <v>37068.800000000003</v>
      </c>
      <c r="J303">
        <v>38.17</v>
      </c>
      <c r="K303">
        <v>57.31</v>
      </c>
      <c r="L303" t="s">
        <v>39</v>
      </c>
      <c r="M303">
        <v>3</v>
      </c>
    </row>
    <row r="304" spans="1:13" x14ac:dyDescent="0.3">
      <c r="A304" t="s">
        <v>418</v>
      </c>
      <c r="B304" t="s">
        <v>121</v>
      </c>
      <c r="C304" s="4">
        <v>44608</v>
      </c>
      <c r="D304" s="1" t="str">
        <f t="shared" si="8"/>
        <v>February</v>
      </c>
      <c r="E304" s="1" t="str">
        <f t="shared" si="9"/>
        <v>2022</v>
      </c>
      <c r="F304" t="s">
        <v>31</v>
      </c>
      <c r="G304" t="s">
        <v>25</v>
      </c>
      <c r="H304">
        <v>31555.4</v>
      </c>
      <c r="I304">
        <v>66680.37</v>
      </c>
      <c r="J304">
        <v>156.12</v>
      </c>
      <c r="K304">
        <v>209.91</v>
      </c>
      <c r="L304" t="s">
        <v>39</v>
      </c>
      <c r="M304">
        <v>2</v>
      </c>
    </row>
    <row r="305" spans="1:13" x14ac:dyDescent="0.3">
      <c r="A305" t="s">
        <v>419</v>
      </c>
      <c r="B305" t="s">
        <v>41</v>
      </c>
      <c r="C305" s="4">
        <v>44637.291666666664</v>
      </c>
      <c r="D305" s="1" t="str">
        <f t="shared" si="8"/>
        <v>March</v>
      </c>
      <c r="E305" s="1" t="str">
        <f t="shared" si="9"/>
        <v>2022</v>
      </c>
      <c r="F305" t="s">
        <v>55</v>
      </c>
      <c r="G305" t="s">
        <v>25</v>
      </c>
      <c r="H305">
        <v>33071.410000000003</v>
      </c>
      <c r="I305">
        <v>80421.88</v>
      </c>
      <c r="J305">
        <v>477.12</v>
      </c>
      <c r="K305">
        <v>18.61</v>
      </c>
      <c r="L305" t="s">
        <v>18</v>
      </c>
      <c r="M305">
        <v>4</v>
      </c>
    </row>
    <row r="306" spans="1:13" x14ac:dyDescent="0.3">
      <c r="A306" t="s">
        <v>420</v>
      </c>
      <c r="B306" t="s">
        <v>38</v>
      </c>
      <c r="C306" s="4">
        <v>44670.708333333336</v>
      </c>
      <c r="D306" s="1" t="str">
        <f t="shared" si="8"/>
        <v>April</v>
      </c>
      <c r="E306" s="1" t="str">
        <f t="shared" si="9"/>
        <v>2022</v>
      </c>
      <c r="F306" t="s">
        <v>55</v>
      </c>
      <c r="G306" t="s">
        <v>14</v>
      </c>
      <c r="H306">
        <v>3725.83</v>
      </c>
      <c r="I306">
        <v>6916.94</v>
      </c>
      <c r="J306">
        <v>387.76</v>
      </c>
      <c r="K306">
        <v>277.19</v>
      </c>
      <c r="L306" t="s">
        <v>26</v>
      </c>
      <c r="M306">
        <v>2</v>
      </c>
    </row>
    <row r="307" spans="1:13" x14ac:dyDescent="0.3">
      <c r="A307" t="s">
        <v>421</v>
      </c>
      <c r="B307" t="s">
        <v>274</v>
      </c>
      <c r="C307" s="4">
        <v>44611.333333333336</v>
      </c>
      <c r="D307" s="1" t="str">
        <f t="shared" si="8"/>
        <v>February</v>
      </c>
      <c r="E307" s="1" t="str">
        <f t="shared" si="9"/>
        <v>2022</v>
      </c>
      <c r="F307" t="s">
        <v>31</v>
      </c>
      <c r="G307" t="s">
        <v>25</v>
      </c>
      <c r="H307">
        <v>20404.05</v>
      </c>
      <c r="I307">
        <v>80056.03</v>
      </c>
      <c r="J307">
        <v>427.62</v>
      </c>
      <c r="K307">
        <v>171.56</v>
      </c>
      <c r="L307" t="s">
        <v>18</v>
      </c>
      <c r="M307">
        <v>3</v>
      </c>
    </row>
    <row r="308" spans="1:13" x14ac:dyDescent="0.3">
      <c r="A308" t="s">
        <v>422</v>
      </c>
      <c r="B308" t="s">
        <v>121</v>
      </c>
      <c r="C308" s="4">
        <v>44676</v>
      </c>
      <c r="D308" s="1" t="str">
        <f t="shared" si="8"/>
        <v>April</v>
      </c>
      <c r="E308" s="1" t="str">
        <f t="shared" si="9"/>
        <v>2022</v>
      </c>
      <c r="F308" t="s">
        <v>24</v>
      </c>
      <c r="G308" t="s">
        <v>14</v>
      </c>
      <c r="H308">
        <v>14158.02</v>
      </c>
      <c r="I308">
        <v>46844.77</v>
      </c>
      <c r="J308">
        <v>79.650000000000006</v>
      </c>
      <c r="K308">
        <v>289.14</v>
      </c>
      <c r="L308" t="s">
        <v>18</v>
      </c>
      <c r="M308">
        <v>3</v>
      </c>
    </row>
    <row r="309" spans="1:13" x14ac:dyDescent="0.3">
      <c r="A309" t="s">
        <v>423</v>
      </c>
      <c r="B309" t="s">
        <v>43</v>
      </c>
      <c r="C309" s="4">
        <v>44643.541666666664</v>
      </c>
      <c r="D309" s="1" t="str">
        <f t="shared" si="8"/>
        <v>March</v>
      </c>
      <c r="E309" s="1" t="str">
        <f t="shared" si="9"/>
        <v>2022</v>
      </c>
      <c r="F309" t="s">
        <v>55</v>
      </c>
      <c r="G309" t="s">
        <v>25</v>
      </c>
      <c r="H309">
        <v>27299.67</v>
      </c>
      <c r="I309">
        <v>99225.63</v>
      </c>
      <c r="J309">
        <v>496.71</v>
      </c>
      <c r="K309">
        <v>34.4</v>
      </c>
      <c r="L309" t="s">
        <v>15</v>
      </c>
      <c r="M309">
        <v>1</v>
      </c>
    </row>
    <row r="310" spans="1:13" x14ac:dyDescent="0.3">
      <c r="A310" t="s">
        <v>424</v>
      </c>
      <c r="B310" t="s">
        <v>243</v>
      </c>
      <c r="C310" s="4">
        <v>44582.166666666664</v>
      </c>
      <c r="D310" s="1" t="str">
        <f t="shared" si="8"/>
        <v>January</v>
      </c>
      <c r="E310" s="1" t="str">
        <f t="shared" si="9"/>
        <v>2022</v>
      </c>
      <c r="F310" t="s">
        <v>55</v>
      </c>
      <c r="G310" t="s">
        <v>25</v>
      </c>
      <c r="H310">
        <v>36718.160000000003</v>
      </c>
      <c r="I310">
        <v>71683.710000000006</v>
      </c>
      <c r="J310">
        <v>287.49</v>
      </c>
      <c r="K310">
        <v>165.42</v>
      </c>
      <c r="L310" t="s">
        <v>18</v>
      </c>
      <c r="M310">
        <v>5</v>
      </c>
    </row>
    <row r="311" spans="1:13" x14ac:dyDescent="0.3">
      <c r="A311" t="s">
        <v>425</v>
      </c>
      <c r="B311" t="s">
        <v>258</v>
      </c>
      <c r="C311" s="4">
        <v>44597.291666666664</v>
      </c>
      <c r="D311" s="1" t="str">
        <f t="shared" si="8"/>
        <v>February</v>
      </c>
      <c r="E311" s="1" t="str">
        <f t="shared" si="9"/>
        <v>2022</v>
      </c>
      <c r="F311" t="s">
        <v>31</v>
      </c>
      <c r="G311" t="s">
        <v>25</v>
      </c>
      <c r="H311">
        <v>17485.759999999998</v>
      </c>
      <c r="I311">
        <v>94100.52</v>
      </c>
      <c r="J311">
        <v>431.67</v>
      </c>
      <c r="K311">
        <v>35.450000000000003</v>
      </c>
      <c r="L311" t="s">
        <v>15</v>
      </c>
      <c r="M311">
        <v>3</v>
      </c>
    </row>
    <row r="312" spans="1:13" x14ac:dyDescent="0.3">
      <c r="A312" t="s">
        <v>426</v>
      </c>
      <c r="B312" t="s">
        <v>203</v>
      </c>
      <c r="C312" s="4">
        <v>44637.583333333336</v>
      </c>
      <c r="D312" s="1" t="str">
        <f t="shared" si="8"/>
        <v>March</v>
      </c>
      <c r="E312" s="1" t="str">
        <f t="shared" si="9"/>
        <v>2022</v>
      </c>
      <c r="F312" t="s">
        <v>24</v>
      </c>
      <c r="G312" t="s">
        <v>25</v>
      </c>
      <c r="H312">
        <v>48432.25</v>
      </c>
      <c r="I312">
        <v>20086.669999999998</v>
      </c>
      <c r="J312">
        <v>350.97</v>
      </c>
      <c r="K312">
        <v>32.44</v>
      </c>
      <c r="L312" t="s">
        <v>18</v>
      </c>
      <c r="M312">
        <v>3</v>
      </c>
    </row>
    <row r="313" spans="1:13" x14ac:dyDescent="0.3">
      <c r="A313" t="s">
        <v>427</v>
      </c>
      <c r="B313" t="s">
        <v>86</v>
      </c>
      <c r="C313" s="4">
        <v>44615.375</v>
      </c>
      <c r="D313" s="1" t="str">
        <f t="shared" si="8"/>
        <v>February</v>
      </c>
      <c r="E313" s="1" t="str">
        <f t="shared" si="9"/>
        <v>2022</v>
      </c>
      <c r="F313" t="s">
        <v>31</v>
      </c>
      <c r="G313" t="s">
        <v>25</v>
      </c>
      <c r="H313">
        <v>12984.93</v>
      </c>
      <c r="I313">
        <v>75318.990000000005</v>
      </c>
      <c r="J313">
        <v>377.18</v>
      </c>
      <c r="K313">
        <v>204.35</v>
      </c>
      <c r="L313" t="s">
        <v>18</v>
      </c>
      <c r="M313">
        <v>4</v>
      </c>
    </row>
    <row r="314" spans="1:13" x14ac:dyDescent="0.3">
      <c r="A314" t="s">
        <v>428</v>
      </c>
      <c r="B314" t="s">
        <v>263</v>
      </c>
      <c r="C314" s="4">
        <v>44677.416666666664</v>
      </c>
      <c r="D314" s="1" t="str">
        <f t="shared" si="8"/>
        <v>April</v>
      </c>
      <c r="E314" s="1" t="str">
        <f t="shared" si="9"/>
        <v>2022</v>
      </c>
      <c r="F314" t="s">
        <v>31</v>
      </c>
      <c r="G314" t="s">
        <v>25</v>
      </c>
      <c r="H314">
        <v>4126.63</v>
      </c>
      <c r="I314">
        <v>57077.91</v>
      </c>
      <c r="J314">
        <v>107.04</v>
      </c>
      <c r="K314">
        <v>147.44</v>
      </c>
      <c r="L314" t="s">
        <v>15</v>
      </c>
      <c r="M314">
        <v>5</v>
      </c>
    </row>
    <row r="315" spans="1:13" x14ac:dyDescent="0.3">
      <c r="A315" t="s">
        <v>429</v>
      </c>
      <c r="B315" t="s">
        <v>43</v>
      </c>
      <c r="C315" s="4">
        <v>44594.333333333336</v>
      </c>
      <c r="D315" s="1" t="str">
        <f t="shared" si="8"/>
        <v>February</v>
      </c>
      <c r="E315" s="1" t="str">
        <f t="shared" si="9"/>
        <v>2022</v>
      </c>
      <c r="F315" t="s">
        <v>13</v>
      </c>
      <c r="G315" t="s">
        <v>21</v>
      </c>
      <c r="H315">
        <v>34672.160000000003</v>
      </c>
      <c r="I315">
        <v>79691.199999999997</v>
      </c>
      <c r="J315">
        <v>352.02</v>
      </c>
      <c r="K315">
        <v>240.4</v>
      </c>
      <c r="L315" t="s">
        <v>26</v>
      </c>
      <c r="M315">
        <v>4</v>
      </c>
    </row>
    <row r="316" spans="1:13" x14ac:dyDescent="0.3">
      <c r="A316" t="s">
        <v>430</v>
      </c>
      <c r="B316" t="s">
        <v>33</v>
      </c>
      <c r="C316" s="4">
        <v>44645.791666666664</v>
      </c>
      <c r="D316" s="1" t="str">
        <f t="shared" si="8"/>
        <v>March</v>
      </c>
      <c r="E316" s="1" t="str">
        <f t="shared" si="9"/>
        <v>2022</v>
      </c>
      <c r="F316" t="s">
        <v>31</v>
      </c>
      <c r="G316" t="s">
        <v>14</v>
      </c>
      <c r="H316">
        <v>33289.11</v>
      </c>
      <c r="I316">
        <v>82231.710000000006</v>
      </c>
      <c r="J316">
        <v>201.22</v>
      </c>
      <c r="K316">
        <v>238.18</v>
      </c>
      <c r="L316" t="s">
        <v>39</v>
      </c>
      <c r="M316">
        <v>5</v>
      </c>
    </row>
    <row r="317" spans="1:13" x14ac:dyDescent="0.3">
      <c r="A317" t="s">
        <v>431</v>
      </c>
      <c r="B317" t="s">
        <v>304</v>
      </c>
      <c r="C317" s="4">
        <v>44639.75</v>
      </c>
      <c r="D317" s="1" t="str">
        <f t="shared" si="8"/>
        <v>March</v>
      </c>
      <c r="E317" s="1" t="str">
        <f t="shared" si="9"/>
        <v>2022</v>
      </c>
      <c r="F317" t="s">
        <v>31</v>
      </c>
      <c r="G317" t="s">
        <v>21</v>
      </c>
      <c r="H317">
        <v>15641.01</v>
      </c>
      <c r="I317">
        <v>2426.38</v>
      </c>
      <c r="J317">
        <v>190.79</v>
      </c>
      <c r="K317">
        <v>136.63999999999999</v>
      </c>
      <c r="L317" t="s">
        <v>18</v>
      </c>
      <c r="M317">
        <v>3</v>
      </c>
    </row>
    <row r="318" spans="1:13" x14ac:dyDescent="0.3">
      <c r="A318" t="s">
        <v>432</v>
      </c>
      <c r="B318" t="s">
        <v>433</v>
      </c>
      <c r="C318" s="4">
        <v>44581.25</v>
      </c>
      <c r="D318" s="1" t="str">
        <f t="shared" si="8"/>
        <v>January</v>
      </c>
      <c r="E318" s="1" t="str">
        <f t="shared" si="9"/>
        <v>2022</v>
      </c>
      <c r="F318" t="s">
        <v>13</v>
      </c>
      <c r="G318" t="s">
        <v>25</v>
      </c>
      <c r="H318">
        <v>22810.42</v>
      </c>
      <c r="I318">
        <v>46985.4</v>
      </c>
      <c r="J318">
        <v>382.98</v>
      </c>
      <c r="K318">
        <v>212.93</v>
      </c>
      <c r="L318" t="s">
        <v>18</v>
      </c>
      <c r="M318">
        <v>4</v>
      </c>
    </row>
    <row r="319" spans="1:13" x14ac:dyDescent="0.3">
      <c r="A319" t="s">
        <v>434</v>
      </c>
      <c r="B319" t="s">
        <v>72</v>
      </c>
      <c r="C319" s="4">
        <v>44596.875</v>
      </c>
      <c r="D319" s="1" t="str">
        <f t="shared" si="8"/>
        <v>February</v>
      </c>
      <c r="E319" s="1" t="str">
        <f t="shared" si="9"/>
        <v>2022</v>
      </c>
      <c r="F319" t="s">
        <v>24</v>
      </c>
      <c r="G319" t="s">
        <v>14</v>
      </c>
      <c r="H319">
        <v>42780.89</v>
      </c>
      <c r="I319">
        <v>12816.52</v>
      </c>
      <c r="J319">
        <v>351.57</v>
      </c>
      <c r="K319">
        <v>268.13</v>
      </c>
      <c r="L319" t="s">
        <v>18</v>
      </c>
      <c r="M319">
        <v>1</v>
      </c>
    </row>
    <row r="320" spans="1:13" x14ac:dyDescent="0.3">
      <c r="A320" t="s">
        <v>435</v>
      </c>
      <c r="B320" t="s">
        <v>232</v>
      </c>
      <c r="C320" s="4">
        <v>44593.958333333336</v>
      </c>
      <c r="D320" s="1" t="str">
        <f t="shared" si="8"/>
        <v>February</v>
      </c>
      <c r="E320" s="1" t="str">
        <f t="shared" si="9"/>
        <v>2022</v>
      </c>
      <c r="F320" t="s">
        <v>24</v>
      </c>
      <c r="G320" t="s">
        <v>25</v>
      </c>
      <c r="H320">
        <v>4062.17</v>
      </c>
      <c r="I320">
        <v>41528.339999999997</v>
      </c>
      <c r="J320">
        <v>271.64</v>
      </c>
      <c r="K320">
        <v>20.66</v>
      </c>
      <c r="L320" t="s">
        <v>18</v>
      </c>
      <c r="M320">
        <v>3</v>
      </c>
    </row>
    <row r="321" spans="1:13" x14ac:dyDescent="0.3">
      <c r="A321" t="s">
        <v>436</v>
      </c>
      <c r="B321" t="s">
        <v>128</v>
      </c>
      <c r="C321" s="4">
        <v>44564.333333333336</v>
      </c>
      <c r="D321" s="1" t="str">
        <f t="shared" si="8"/>
        <v>January</v>
      </c>
      <c r="E321" s="1" t="str">
        <f t="shared" si="9"/>
        <v>2022</v>
      </c>
      <c r="F321" t="s">
        <v>24</v>
      </c>
      <c r="G321" t="s">
        <v>14</v>
      </c>
      <c r="H321">
        <v>40336.230000000003</v>
      </c>
      <c r="I321">
        <v>27208.77</v>
      </c>
      <c r="J321">
        <v>493.21</v>
      </c>
      <c r="K321">
        <v>269.47000000000003</v>
      </c>
      <c r="L321" t="s">
        <v>26</v>
      </c>
      <c r="M321">
        <v>3</v>
      </c>
    </row>
    <row r="322" spans="1:13" x14ac:dyDescent="0.3">
      <c r="A322" t="s">
        <v>437</v>
      </c>
      <c r="B322" t="s">
        <v>112</v>
      </c>
      <c r="C322" s="4">
        <v>44649</v>
      </c>
      <c r="D322" s="1" t="str">
        <f t="shared" si="8"/>
        <v>March</v>
      </c>
      <c r="E322" s="1" t="str">
        <f t="shared" si="9"/>
        <v>2022</v>
      </c>
      <c r="F322" t="s">
        <v>31</v>
      </c>
      <c r="G322" t="s">
        <v>21</v>
      </c>
      <c r="H322">
        <v>27612.52</v>
      </c>
      <c r="I322">
        <v>89595.839999999997</v>
      </c>
      <c r="J322">
        <v>184.84</v>
      </c>
      <c r="K322">
        <v>232.54</v>
      </c>
      <c r="L322" t="s">
        <v>18</v>
      </c>
      <c r="M322">
        <v>4</v>
      </c>
    </row>
    <row r="323" spans="1:13" x14ac:dyDescent="0.3">
      <c r="A323" t="s">
        <v>438</v>
      </c>
      <c r="B323" t="s">
        <v>88</v>
      </c>
      <c r="C323" s="4">
        <v>44614.166666666664</v>
      </c>
      <c r="D323" s="1" t="str">
        <f t="shared" ref="D323:D386" si="10">TEXT(C323,"MMMM")</f>
        <v>February</v>
      </c>
      <c r="E323" s="1" t="str">
        <f t="shared" ref="E323:E386" si="11">TEXT(C323,"YYYY")</f>
        <v>2022</v>
      </c>
      <c r="F323" t="s">
        <v>13</v>
      </c>
      <c r="G323" t="s">
        <v>34</v>
      </c>
      <c r="H323">
        <v>30210.49</v>
      </c>
      <c r="I323">
        <v>9346.2900000000009</v>
      </c>
      <c r="J323">
        <v>413.5</v>
      </c>
      <c r="K323">
        <v>108.47</v>
      </c>
      <c r="L323" t="s">
        <v>18</v>
      </c>
      <c r="M323">
        <v>5</v>
      </c>
    </row>
    <row r="324" spans="1:13" x14ac:dyDescent="0.3">
      <c r="A324" t="s">
        <v>439</v>
      </c>
      <c r="B324" t="s">
        <v>23</v>
      </c>
      <c r="C324" s="4">
        <v>44596.958333333336</v>
      </c>
      <c r="D324" s="1" t="str">
        <f t="shared" si="10"/>
        <v>February</v>
      </c>
      <c r="E324" s="1" t="str">
        <f t="shared" si="11"/>
        <v>2022</v>
      </c>
      <c r="F324" t="s">
        <v>31</v>
      </c>
      <c r="G324" t="s">
        <v>14</v>
      </c>
      <c r="H324">
        <v>12769.07</v>
      </c>
      <c r="I324">
        <v>7397.87</v>
      </c>
      <c r="J324">
        <v>441.12</v>
      </c>
      <c r="K324">
        <v>63.48</v>
      </c>
      <c r="L324" t="s">
        <v>26</v>
      </c>
      <c r="M324">
        <v>2</v>
      </c>
    </row>
    <row r="325" spans="1:13" x14ac:dyDescent="0.3">
      <c r="A325" t="s">
        <v>440</v>
      </c>
      <c r="B325" t="s">
        <v>121</v>
      </c>
      <c r="C325" s="4">
        <v>44657.166666666664</v>
      </c>
      <c r="D325" s="1" t="str">
        <f t="shared" si="10"/>
        <v>April</v>
      </c>
      <c r="E325" s="1" t="str">
        <f t="shared" si="11"/>
        <v>2022</v>
      </c>
      <c r="F325" t="s">
        <v>31</v>
      </c>
      <c r="G325" t="s">
        <v>34</v>
      </c>
      <c r="H325">
        <v>2375.75</v>
      </c>
      <c r="I325">
        <v>54143.15</v>
      </c>
      <c r="J325">
        <v>396.51</v>
      </c>
      <c r="K325">
        <v>244.41</v>
      </c>
      <c r="L325" t="s">
        <v>15</v>
      </c>
      <c r="M325">
        <v>1</v>
      </c>
    </row>
    <row r="326" spans="1:13" x14ac:dyDescent="0.3">
      <c r="A326" t="s">
        <v>441</v>
      </c>
      <c r="B326" t="s">
        <v>116</v>
      </c>
      <c r="C326" s="4">
        <v>44633.375</v>
      </c>
      <c r="D326" s="1" t="str">
        <f t="shared" si="10"/>
        <v>March</v>
      </c>
      <c r="E326" s="1" t="str">
        <f t="shared" si="11"/>
        <v>2022</v>
      </c>
      <c r="F326" t="s">
        <v>24</v>
      </c>
      <c r="G326" t="s">
        <v>25</v>
      </c>
      <c r="H326">
        <v>43576.65</v>
      </c>
      <c r="I326">
        <v>37055.82</v>
      </c>
      <c r="J326">
        <v>88.38</v>
      </c>
      <c r="K326">
        <v>212.62</v>
      </c>
      <c r="L326" t="s">
        <v>15</v>
      </c>
      <c r="M326">
        <v>3</v>
      </c>
    </row>
    <row r="327" spans="1:13" x14ac:dyDescent="0.3">
      <c r="A327" t="s">
        <v>442</v>
      </c>
      <c r="B327" t="s">
        <v>253</v>
      </c>
      <c r="C327" s="4">
        <v>44581.5</v>
      </c>
      <c r="D327" s="1" t="str">
        <f t="shared" si="10"/>
        <v>January</v>
      </c>
      <c r="E327" s="1" t="str">
        <f t="shared" si="11"/>
        <v>2022</v>
      </c>
      <c r="F327" t="s">
        <v>31</v>
      </c>
      <c r="G327" t="s">
        <v>14</v>
      </c>
      <c r="H327">
        <v>24280.03</v>
      </c>
      <c r="I327">
        <v>89116.41</v>
      </c>
      <c r="J327">
        <v>181.83</v>
      </c>
      <c r="K327">
        <v>197.84</v>
      </c>
      <c r="L327" t="s">
        <v>39</v>
      </c>
      <c r="M327">
        <v>3</v>
      </c>
    </row>
    <row r="328" spans="1:13" x14ac:dyDescent="0.3">
      <c r="A328" t="s">
        <v>443</v>
      </c>
      <c r="B328" t="s">
        <v>67</v>
      </c>
      <c r="C328" s="4">
        <v>44607.708333333336</v>
      </c>
      <c r="D328" s="1" t="str">
        <f t="shared" si="10"/>
        <v>February</v>
      </c>
      <c r="E328" s="1" t="str">
        <f t="shared" si="11"/>
        <v>2022</v>
      </c>
      <c r="F328" t="s">
        <v>24</v>
      </c>
      <c r="G328" t="s">
        <v>21</v>
      </c>
      <c r="H328">
        <v>24064.6</v>
      </c>
      <c r="I328">
        <v>25689.47</v>
      </c>
      <c r="J328">
        <v>388.88</v>
      </c>
      <c r="K328">
        <v>166.05</v>
      </c>
      <c r="L328" t="s">
        <v>39</v>
      </c>
      <c r="M328">
        <v>3</v>
      </c>
    </row>
    <row r="329" spans="1:13" x14ac:dyDescent="0.3">
      <c r="A329" t="s">
        <v>444</v>
      </c>
      <c r="B329" t="s">
        <v>147</v>
      </c>
      <c r="C329" s="4">
        <v>44593.791666666664</v>
      </c>
      <c r="D329" s="1" t="str">
        <f t="shared" si="10"/>
        <v>February</v>
      </c>
      <c r="E329" s="1" t="str">
        <f t="shared" si="11"/>
        <v>2022</v>
      </c>
      <c r="F329" t="s">
        <v>24</v>
      </c>
      <c r="G329" t="s">
        <v>34</v>
      </c>
      <c r="H329">
        <v>410.33</v>
      </c>
      <c r="I329">
        <v>95860.68</v>
      </c>
      <c r="J329">
        <v>384.3</v>
      </c>
      <c r="K329">
        <v>85.37</v>
      </c>
      <c r="L329" t="s">
        <v>18</v>
      </c>
      <c r="M329">
        <v>4</v>
      </c>
    </row>
    <row r="330" spans="1:13" x14ac:dyDescent="0.3">
      <c r="A330" t="s">
        <v>445</v>
      </c>
      <c r="B330" t="s">
        <v>91</v>
      </c>
      <c r="C330" s="4">
        <v>44621.666666666664</v>
      </c>
      <c r="D330" s="1" t="str">
        <f t="shared" si="10"/>
        <v>March</v>
      </c>
      <c r="E330" s="1" t="str">
        <f t="shared" si="11"/>
        <v>2022</v>
      </c>
      <c r="F330" t="s">
        <v>31</v>
      </c>
      <c r="G330" t="s">
        <v>21</v>
      </c>
      <c r="H330">
        <v>39065.040000000001</v>
      </c>
      <c r="I330">
        <v>1521.4</v>
      </c>
      <c r="J330">
        <v>417.8</v>
      </c>
      <c r="K330">
        <v>170.57</v>
      </c>
      <c r="L330" t="s">
        <v>18</v>
      </c>
      <c r="M330">
        <v>3</v>
      </c>
    </row>
    <row r="331" spans="1:13" x14ac:dyDescent="0.3">
      <c r="A331" t="s">
        <v>446</v>
      </c>
      <c r="B331" t="s">
        <v>125</v>
      </c>
      <c r="C331" s="4">
        <v>44566.708333333336</v>
      </c>
      <c r="D331" s="1" t="str">
        <f t="shared" si="10"/>
        <v>January</v>
      </c>
      <c r="E331" s="1" t="str">
        <f t="shared" si="11"/>
        <v>2022</v>
      </c>
      <c r="F331" t="s">
        <v>24</v>
      </c>
      <c r="G331" t="s">
        <v>14</v>
      </c>
      <c r="H331">
        <v>48110.17</v>
      </c>
      <c r="I331">
        <v>36502.19</v>
      </c>
      <c r="J331">
        <v>326.41000000000003</v>
      </c>
      <c r="K331">
        <v>253.01</v>
      </c>
      <c r="L331" t="s">
        <v>15</v>
      </c>
      <c r="M331">
        <v>2</v>
      </c>
    </row>
    <row r="332" spans="1:13" x14ac:dyDescent="0.3">
      <c r="A332" t="s">
        <v>447</v>
      </c>
      <c r="B332" t="s">
        <v>96</v>
      </c>
      <c r="C332" s="4">
        <v>44590.375</v>
      </c>
      <c r="D332" s="1" t="str">
        <f t="shared" si="10"/>
        <v>January</v>
      </c>
      <c r="E332" s="1" t="str">
        <f t="shared" si="11"/>
        <v>2022</v>
      </c>
      <c r="F332" t="s">
        <v>13</v>
      </c>
      <c r="G332" t="s">
        <v>25</v>
      </c>
      <c r="H332">
        <v>6437.69</v>
      </c>
      <c r="I332">
        <v>40056.22</v>
      </c>
      <c r="J332">
        <v>409.43</v>
      </c>
      <c r="K332">
        <v>28.8</v>
      </c>
      <c r="L332" t="s">
        <v>15</v>
      </c>
      <c r="M332">
        <v>3</v>
      </c>
    </row>
    <row r="333" spans="1:13" x14ac:dyDescent="0.3">
      <c r="A333" t="s">
        <v>448</v>
      </c>
      <c r="B333" t="s">
        <v>75</v>
      </c>
      <c r="C333" s="4">
        <v>44566.833333333336</v>
      </c>
      <c r="D333" s="1" t="str">
        <f t="shared" si="10"/>
        <v>January</v>
      </c>
      <c r="E333" s="1" t="str">
        <f t="shared" si="11"/>
        <v>2022</v>
      </c>
      <c r="F333" t="s">
        <v>55</v>
      </c>
      <c r="G333" t="s">
        <v>34</v>
      </c>
      <c r="H333">
        <v>19387.36</v>
      </c>
      <c r="I333">
        <v>71908.94</v>
      </c>
      <c r="J333">
        <v>327.96</v>
      </c>
      <c r="K333">
        <v>38.42</v>
      </c>
      <c r="L333" t="s">
        <v>18</v>
      </c>
      <c r="M333">
        <v>4</v>
      </c>
    </row>
    <row r="334" spans="1:13" x14ac:dyDescent="0.3">
      <c r="A334" t="s">
        <v>449</v>
      </c>
      <c r="B334" t="s">
        <v>229</v>
      </c>
      <c r="C334" s="4">
        <v>44643.5</v>
      </c>
      <c r="D334" s="1" t="str">
        <f t="shared" si="10"/>
        <v>March</v>
      </c>
      <c r="E334" s="1" t="str">
        <f t="shared" si="11"/>
        <v>2022</v>
      </c>
      <c r="F334" t="s">
        <v>31</v>
      </c>
      <c r="G334" t="s">
        <v>25</v>
      </c>
      <c r="H334">
        <v>25626.86</v>
      </c>
      <c r="I334">
        <v>74839.710000000006</v>
      </c>
      <c r="J334">
        <v>194.35</v>
      </c>
      <c r="K334">
        <v>44.99</v>
      </c>
      <c r="L334" t="s">
        <v>18</v>
      </c>
      <c r="M334">
        <v>3</v>
      </c>
    </row>
    <row r="335" spans="1:13" x14ac:dyDescent="0.3">
      <c r="A335" t="s">
        <v>450</v>
      </c>
      <c r="B335" t="s">
        <v>118</v>
      </c>
      <c r="C335" s="4">
        <v>44679.291666666664</v>
      </c>
      <c r="D335" s="1" t="str">
        <f t="shared" si="10"/>
        <v>April</v>
      </c>
      <c r="E335" s="1" t="str">
        <f t="shared" si="11"/>
        <v>2022</v>
      </c>
      <c r="F335" t="s">
        <v>13</v>
      </c>
      <c r="G335" t="s">
        <v>34</v>
      </c>
      <c r="H335">
        <v>48197.55</v>
      </c>
      <c r="I335">
        <v>95469.51</v>
      </c>
      <c r="J335">
        <v>144.86000000000001</v>
      </c>
      <c r="K335">
        <v>173.14</v>
      </c>
      <c r="L335" t="s">
        <v>18</v>
      </c>
      <c r="M335">
        <v>5</v>
      </c>
    </row>
    <row r="336" spans="1:13" x14ac:dyDescent="0.3">
      <c r="A336" t="s">
        <v>451</v>
      </c>
      <c r="B336" t="s">
        <v>243</v>
      </c>
      <c r="C336" s="4">
        <v>44679.375</v>
      </c>
      <c r="D336" s="1" t="str">
        <f t="shared" si="10"/>
        <v>April</v>
      </c>
      <c r="E336" s="1" t="str">
        <f t="shared" si="11"/>
        <v>2022</v>
      </c>
      <c r="F336" t="s">
        <v>13</v>
      </c>
      <c r="G336" t="s">
        <v>34</v>
      </c>
      <c r="H336">
        <v>11376.72</v>
      </c>
      <c r="I336">
        <v>56564.66</v>
      </c>
      <c r="J336">
        <v>41.74</v>
      </c>
      <c r="K336">
        <v>164.37</v>
      </c>
      <c r="L336" t="s">
        <v>15</v>
      </c>
      <c r="M336">
        <v>2</v>
      </c>
    </row>
    <row r="337" spans="1:13" x14ac:dyDescent="0.3">
      <c r="A337" t="s">
        <v>452</v>
      </c>
      <c r="B337" t="s">
        <v>154</v>
      </c>
      <c r="C337" s="4">
        <v>44583.25</v>
      </c>
      <c r="D337" s="1" t="str">
        <f t="shared" si="10"/>
        <v>January</v>
      </c>
      <c r="E337" s="1" t="str">
        <f t="shared" si="11"/>
        <v>2022</v>
      </c>
      <c r="F337" t="s">
        <v>24</v>
      </c>
      <c r="G337" t="s">
        <v>34</v>
      </c>
      <c r="H337">
        <v>42924.93</v>
      </c>
      <c r="I337">
        <v>47350.8</v>
      </c>
      <c r="J337">
        <v>155.94999999999999</v>
      </c>
      <c r="K337">
        <v>245.19</v>
      </c>
      <c r="L337" t="s">
        <v>18</v>
      </c>
      <c r="M337">
        <v>4</v>
      </c>
    </row>
    <row r="338" spans="1:13" x14ac:dyDescent="0.3">
      <c r="A338" t="s">
        <v>453</v>
      </c>
      <c r="B338" t="s">
        <v>263</v>
      </c>
      <c r="C338" s="4">
        <v>44668.125</v>
      </c>
      <c r="D338" s="1" t="str">
        <f t="shared" si="10"/>
        <v>April</v>
      </c>
      <c r="E338" s="1" t="str">
        <f t="shared" si="11"/>
        <v>2022</v>
      </c>
      <c r="F338" t="s">
        <v>13</v>
      </c>
      <c r="G338" t="s">
        <v>34</v>
      </c>
      <c r="H338">
        <v>16546.439999999999</v>
      </c>
      <c r="I338">
        <v>43734.11</v>
      </c>
      <c r="J338">
        <v>221.03</v>
      </c>
      <c r="K338">
        <v>290.14999999999998</v>
      </c>
      <c r="L338" t="s">
        <v>39</v>
      </c>
      <c r="M338">
        <v>5</v>
      </c>
    </row>
    <row r="339" spans="1:13" x14ac:dyDescent="0.3">
      <c r="A339" t="s">
        <v>454</v>
      </c>
      <c r="B339" t="s">
        <v>392</v>
      </c>
      <c r="C339" s="4">
        <v>44590.625</v>
      </c>
      <c r="D339" s="1" t="str">
        <f t="shared" si="10"/>
        <v>January</v>
      </c>
      <c r="E339" s="1" t="str">
        <f t="shared" si="11"/>
        <v>2022</v>
      </c>
      <c r="F339" t="s">
        <v>13</v>
      </c>
      <c r="G339" t="s">
        <v>25</v>
      </c>
      <c r="H339">
        <v>23457.31</v>
      </c>
      <c r="I339">
        <v>40000.230000000003</v>
      </c>
      <c r="J339">
        <v>342.79</v>
      </c>
      <c r="K339">
        <v>100.46</v>
      </c>
      <c r="L339" t="s">
        <v>26</v>
      </c>
      <c r="M339">
        <v>4</v>
      </c>
    </row>
    <row r="340" spans="1:13" x14ac:dyDescent="0.3">
      <c r="A340" t="s">
        <v>455</v>
      </c>
      <c r="B340" t="s">
        <v>130</v>
      </c>
      <c r="C340" s="4">
        <v>44644.416666666664</v>
      </c>
      <c r="D340" s="1" t="str">
        <f t="shared" si="10"/>
        <v>March</v>
      </c>
      <c r="E340" s="1" t="str">
        <f t="shared" si="11"/>
        <v>2022</v>
      </c>
      <c r="F340" t="s">
        <v>13</v>
      </c>
      <c r="G340" t="s">
        <v>21</v>
      </c>
      <c r="H340">
        <v>14664.87</v>
      </c>
      <c r="I340">
        <v>88523.42</v>
      </c>
      <c r="J340">
        <v>335.59</v>
      </c>
      <c r="K340">
        <v>278.08</v>
      </c>
      <c r="L340" t="s">
        <v>15</v>
      </c>
      <c r="M340">
        <v>5</v>
      </c>
    </row>
    <row r="341" spans="1:13" x14ac:dyDescent="0.3">
      <c r="A341" t="s">
        <v>456</v>
      </c>
      <c r="B341" t="s">
        <v>110</v>
      </c>
      <c r="C341" s="4">
        <v>44656.5</v>
      </c>
      <c r="D341" s="1" t="str">
        <f t="shared" si="10"/>
        <v>April</v>
      </c>
      <c r="E341" s="1" t="str">
        <f t="shared" si="11"/>
        <v>2022</v>
      </c>
      <c r="F341" t="s">
        <v>24</v>
      </c>
      <c r="G341" t="s">
        <v>14</v>
      </c>
      <c r="H341">
        <v>30599.09</v>
      </c>
      <c r="I341">
        <v>40211.47</v>
      </c>
      <c r="J341">
        <v>228.03</v>
      </c>
      <c r="K341">
        <v>255.55</v>
      </c>
      <c r="L341" t="s">
        <v>26</v>
      </c>
      <c r="M341">
        <v>4</v>
      </c>
    </row>
    <row r="342" spans="1:13" x14ac:dyDescent="0.3">
      <c r="A342" t="s">
        <v>457</v>
      </c>
      <c r="B342" t="s">
        <v>130</v>
      </c>
      <c r="C342" s="4">
        <v>44641.416666666664</v>
      </c>
      <c r="D342" s="1" t="str">
        <f t="shared" si="10"/>
        <v>March</v>
      </c>
      <c r="E342" s="1" t="str">
        <f t="shared" si="11"/>
        <v>2022</v>
      </c>
      <c r="F342" t="s">
        <v>13</v>
      </c>
      <c r="G342" t="s">
        <v>21</v>
      </c>
      <c r="H342">
        <v>29122.05</v>
      </c>
      <c r="I342">
        <v>7096.46</v>
      </c>
      <c r="J342">
        <v>458.61</v>
      </c>
      <c r="K342">
        <v>107.37</v>
      </c>
      <c r="L342" t="s">
        <v>18</v>
      </c>
      <c r="M342">
        <v>5</v>
      </c>
    </row>
    <row r="343" spans="1:13" x14ac:dyDescent="0.3">
      <c r="A343" t="s">
        <v>458</v>
      </c>
      <c r="B343" t="s">
        <v>395</v>
      </c>
      <c r="C343" s="4">
        <v>44664.458333333336</v>
      </c>
      <c r="D343" s="1" t="str">
        <f t="shared" si="10"/>
        <v>April</v>
      </c>
      <c r="E343" s="1" t="str">
        <f t="shared" si="11"/>
        <v>2022</v>
      </c>
      <c r="F343" t="s">
        <v>24</v>
      </c>
      <c r="G343" t="s">
        <v>25</v>
      </c>
      <c r="H343">
        <v>30071.97</v>
      </c>
      <c r="I343">
        <v>18437.97</v>
      </c>
      <c r="J343">
        <v>197.27</v>
      </c>
      <c r="K343">
        <v>156.54</v>
      </c>
      <c r="L343" t="s">
        <v>18</v>
      </c>
      <c r="M343">
        <v>2</v>
      </c>
    </row>
    <row r="344" spans="1:13" x14ac:dyDescent="0.3">
      <c r="A344" t="s">
        <v>459</v>
      </c>
      <c r="B344" t="s">
        <v>240</v>
      </c>
      <c r="C344" s="4">
        <v>44614.541666666664</v>
      </c>
      <c r="D344" s="1" t="str">
        <f t="shared" si="10"/>
        <v>February</v>
      </c>
      <c r="E344" s="1" t="str">
        <f t="shared" si="11"/>
        <v>2022</v>
      </c>
      <c r="F344" t="s">
        <v>55</v>
      </c>
      <c r="G344" t="s">
        <v>21</v>
      </c>
      <c r="H344">
        <v>20546.34</v>
      </c>
      <c r="I344">
        <v>88394.55</v>
      </c>
      <c r="J344">
        <v>199.57</v>
      </c>
      <c r="K344">
        <v>69.7</v>
      </c>
      <c r="L344" t="s">
        <v>39</v>
      </c>
      <c r="M344">
        <v>3</v>
      </c>
    </row>
    <row r="345" spans="1:13" x14ac:dyDescent="0.3">
      <c r="A345" t="s">
        <v>460</v>
      </c>
      <c r="B345" t="s">
        <v>205</v>
      </c>
      <c r="C345" s="4">
        <v>44603.208333333336</v>
      </c>
      <c r="D345" s="1" t="str">
        <f t="shared" si="10"/>
        <v>February</v>
      </c>
      <c r="E345" s="1" t="str">
        <f t="shared" si="11"/>
        <v>2022</v>
      </c>
      <c r="F345" t="s">
        <v>31</v>
      </c>
      <c r="G345" t="s">
        <v>25</v>
      </c>
      <c r="H345">
        <v>39791.379999999997</v>
      </c>
      <c r="I345">
        <v>36951.019999999997</v>
      </c>
      <c r="J345">
        <v>288.66000000000003</v>
      </c>
      <c r="K345">
        <v>112.09</v>
      </c>
      <c r="L345" t="s">
        <v>18</v>
      </c>
      <c r="M345">
        <v>5</v>
      </c>
    </row>
    <row r="346" spans="1:13" x14ac:dyDescent="0.3">
      <c r="A346" t="s">
        <v>461</v>
      </c>
      <c r="B346" t="s">
        <v>118</v>
      </c>
      <c r="C346" s="4">
        <v>44628.166666666664</v>
      </c>
      <c r="D346" s="1" t="str">
        <f t="shared" si="10"/>
        <v>March</v>
      </c>
      <c r="E346" s="1" t="str">
        <f t="shared" si="11"/>
        <v>2022</v>
      </c>
      <c r="F346" t="s">
        <v>31</v>
      </c>
      <c r="G346" t="s">
        <v>21</v>
      </c>
      <c r="H346">
        <v>6243.63</v>
      </c>
      <c r="I346">
        <v>64549.2</v>
      </c>
      <c r="J346">
        <v>277.35000000000002</v>
      </c>
      <c r="K346">
        <v>68.17</v>
      </c>
      <c r="L346" t="s">
        <v>15</v>
      </c>
      <c r="M346">
        <v>3</v>
      </c>
    </row>
    <row r="347" spans="1:13" x14ac:dyDescent="0.3">
      <c r="A347" t="s">
        <v>462</v>
      </c>
      <c r="B347" t="s">
        <v>390</v>
      </c>
      <c r="C347" s="4">
        <v>44670.875</v>
      </c>
      <c r="D347" s="1" t="str">
        <f t="shared" si="10"/>
        <v>April</v>
      </c>
      <c r="E347" s="1" t="str">
        <f t="shared" si="11"/>
        <v>2022</v>
      </c>
      <c r="F347" t="s">
        <v>55</v>
      </c>
      <c r="G347" t="s">
        <v>34</v>
      </c>
      <c r="H347">
        <v>45231.22</v>
      </c>
      <c r="I347">
        <v>65497.74</v>
      </c>
      <c r="J347">
        <v>379.21</v>
      </c>
      <c r="K347">
        <v>51.15</v>
      </c>
      <c r="L347" t="s">
        <v>18</v>
      </c>
      <c r="M347">
        <v>3</v>
      </c>
    </row>
    <row r="348" spans="1:13" x14ac:dyDescent="0.3">
      <c r="A348" t="s">
        <v>463</v>
      </c>
      <c r="B348" t="s">
        <v>52</v>
      </c>
      <c r="C348" s="4">
        <v>44677.583333333336</v>
      </c>
      <c r="D348" s="1" t="str">
        <f t="shared" si="10"/>
        <v>April</v>
      </c>
      <c r="E348" s="1" t="str">
        <f t="shared" si="11"/>
        <v>2022</v>
      </c>
      <c r="F348" t="s">
        <v>13</v>
      </c>
      <c r="G348" t="s">
        <v>25</v>
      </c>
      <c r="H348">
        <v>31886.83</v>
      </c>
      <c r="I348">
        <v>32410.39</v>
      </c>
      <c r="J348">
        <v>40.51</v>
      </c>
      <c r="K348">
        <v>137.63999999999999</v>
      </c>
      <c r="L348" t="s">
        <v>39</v>
      </c>
      <c r="M348">
        <v>2</v>
      </c>
    </row>
    <row r="349" spans="1:13" x14ac:dyDescent="0.3">
      <c r="A349" t="s">
        <v>464</v>
      </c>
      <c r="B349" t="s">
        <v>70</v>
      </c>
      <c r="C349" s="4">
        <v>44578.375</v>
      </c>
      <c r="D349" s="1" t="str">
        <f t="shared" si="10"/>
        <v>January</v>
      </c>
      <c r="E349" s="1" t="str">
        <f t="shared" si="11"/>
        <v>2022</v>
      </c>
      <c r="F349" t="s">
        <v>55</v>
      </c>
      <c r="G349" t="s">
        <v>21</v>
      </c>
      <c r="H349">
        <v>48472.38</v>
      </c>
      <c r="I349">
        <v>63367.89</v>
      </c>
      <c r="J349">
        <v>281.89</v>
      </c>
      <c r="K349">
        <v>137.11000000000001</v>
      </c>
      <c r="L349" t="s">
        <v>26</v>
      </c>
      <c r="M349">
        <v>4</v>
      </c>
    </row>
    <row r="350" spans="1:13" x14ac:dyDescent="0.3">
      <c r="A350" t="s">
        <v>465</v>
      </c>
      <c r="B350" t="s">
        <v>125</v>
      </c>
      <c r="C350" s="4">
        <v>44680.708333333336</v>
      </c>
      <c r="D350" s="1" t="str">
        <f t="shared" si="10"/>
        <v>April</v>
      </c>
      <c r="E350" s="1" t="str">
        <f t="shared" si="11"/>
        <v>2022</v>
      </c>
      <c r="F350" t="s">
        <v>13</v>
      </c>
      <c r="G350" t="s">
        <v>21</v>
      </c>
      <c r="H350">
        <v>35498.15</v>
      </c>
      <c r="I350">
        <v>66719.98</v>
      </c>
      <c r="J350">
        <v>253.68</v>
      </c>
      <c r="K350">
        <v>115.62</v>
      </c>
      <c r="L350" t="s">
        <v>26</v>
      </c>
      <c r="M350">
        <v>2</v>
      </c>
    </row>
    <row r="351" spans="1:13" x14ac:dyDescent="0.3">
      <c r="A351" t="s">
        <v>466</v>
      </c>
      <c r="B351" t="s">
        <v>112</v>
      </c>
      <c r="C351" s="4">
        <v>44631.875</v>
      </c>
      <c r="D351" s="1" t="str">
        <f t="shared" si="10"/>
        <v>March</v>
      </c>
      <c r="E351" s="1" t="str">
        <f t="shared" si="11"/>
        <v>2022</v>
      </c>
      <c r="F351" t="s">
        <v>55</v>
      </c>
      <c r="G351" t="s">
        <v>25</v>
      </c>
      <c r="H351">
        <v>37315.25</v>
      </c>
      <c r="I351">
        <v>99060.44</v>
      </c>
      <c r="J351">
        <v>288.64</v>
      </c>
      <c r="K351">
        <v>116.38</v>
      </c>
      <c r="L351" t="s">
        <v>15</v>
      </c>
      <c r="M351">
        <v>3</v>
      </c>
    </row>
    <row r="352" spans="1:13" x14ac:dyDescent="0.3">
      <c r="A352" t="s">
        <v>467</v>
      </c>
      <c r="B352" t="s">
        <v>47</v>
      </c>
      <c r="C352" s="4">
        <v>44674</v>
      </c>
      <c r="D352" s="1" t="str">
        <f t="shared" si="10"/>
        <v>April</v>
      </c>
      <c r="E352" s="1" t="str">
        <f t="shared" si="11"/>
        <v>2022</v>
      </c>
      <c r="F352" t="s">
        <v>31</v>
      </c>
      <c r="G352" t="s">
        <v>21</v>
      </c>
      <c r="H352">
        <v>15613.29</v>
      </c>
      <c r="I352">
        <v>54098.87</v>
      </c>
      <c r="J352">
        <v>341.29</v>
      </c>
      <c r="K352">
        <v>13.04</v>
      </c>
      <c r="L352" t="s">
        <v>15</v>
      </c>
      <c r="M352">
        <v>3</v>
      </c>
    </row>
    <row r="353" spans="1:13" x14ac:dyDescent="0.3">
      <c r="A353" t="s">
        <v>468</v>
      </c>
      <c r="B353" t="s">
        <v>469</v>
      </c>
      <c r="C353" s="4">
        <v>44601.208333333336</v>
      </c>
      <c r="D353" s="1" t="str">
        <f t="shared" si="10"/>
        <v>February</v>
      </c>
      <c r="E353" s="1" t="str">
        <f t="shared" si="11"/>
        <v>2022</v>
      </c>
      <c r="F353" t="s">
        <v>31</v>
      </c>
      <c r="G353" t="s">
        <v>25</v>
      </c>
      <c r="H353">
        <v>5517.5</v>
      </c>
      <c r="I353">
        <v>54140.14</v>
      </c>
      <c r="J353">
        <v>186.73</v>
      </c>
      <c r="K353">
        <v>290.86</v>
      </c>
      <c r="L353" t="s">
        <v>39</v>
      </c>
      <c r="M353">
        <v>3</v>
      </c>
    </row>
    <row r="354" spans="1:13" x14ac:dyDescent="0.3">
      <c r="A354" t="s">
        <v>470</v>
      </c>
      <c r="B354" t="s">
        <v>196</v>
      </c>
      <c r="C354" s="4">
        <v>44640.291666666664</v>
      </c>
      <c r="D354" s="1" t="str">
        <f t="shared" si="10"/>
        <v>March</v>
      </c>
      <c r="E354" s="1" t="str">
        <f t="shared" si="11"/>
        <v>2022</v>
      </c>
      <c r="F354" t="s">
        <v>13</v>
      </c>
      <c r="G354" t="s">
        <v>21</v>
      </c>
      <c r="H354">
        <v>443.37</v>
      </c>
      <c r="I354">
        <v>75915.33</v>
      </c>
      <c r="J354">
        <v>280.83999999999997</v>
      </c>
      <c r="K354">
        <v>218.35</v>
      </c>
      <c r="L354" t="s">
        <v>39</v>
      </c>
      <c r="M354">
        <v>3</v>
      </c>
    </row>
    <row r="355" spans="1:13" x14ac:dyDescent="0.3">
      <c r="A355" t="s">
        <v>471</v>
      </c>
      <c r="B355" t="s">
        <v>240</v>
      </c>
      <c r="C355" s="4">
        <v>44670.375</v>
      </c>
      <c r="D355" s="1" t="str">
        <f t="shared" si="10"/>
        <v>April</v>
      </c>
      <c r="E355" s="1" t="str">
        <f t="shared" si="11"/>
        <v>2022</v>
      </c>
      <c r="F355" t="s">
        <v>24</v>
      </c>
      <c r="G355" t="s">
        <v>25</v>
      </c>
      <c r="H355">
        <v>39289.78</v>
      </c>
      <c r="I355">
        <v>39999.599999999999</v>
      </c>
      <c r="J355">
        <v>126.94</v>
      </c>
      <c r="K355">
        <v>266.5</v>
      </c>
      <c r="L355" t="s">
        <v>15</v>
      </c>
      <c r="M355">
        <v>3</v>
      </c>
    </row>
    <row r="356" spans="1:13" x14ac:dyDescent="0.3">
      <c r="A356" t="s">
        <v>472</v>
      </c>
      <c r="B356" t="s">
        <v>12</v>
      </c>
      <c r="C356" s="4">
        <v>44564.5</v>
      </c>
      <c r="D356" s="1" t="str">
        <f t="shared" si="10"/>
        <v>January</v>
      </c>
      <c r="E356" s="1" t="str">
        <f t="shared" si="11"/>
        <v>2022</v>
      </c>
      <c r="F356" t="s">
        <v>13</v>
      </c>
      <c r="G356" t="s">
        <v>14</v>
      </c>
      <c r="H356">
        <v>7854.29</v>
      </c>
      <c r="I356">
        <v>51488.95</v>
      </c>
      <c r="J356">
        <v>333.68</v>
      </c>
      <c r="K356">
        <v>248.62</v>
      </c>
      <c r="L356" t="s">
        <v>18</v>
      </c>
      <c r="M356">
        <v>5</v>
      </c>
    </row>
    <row r="357" spans="1:13" x14ac:dyDescent="0.3">
      <c r="A357" t="s">
        <v>473</v>
      </c>
      <c r="B357" t="s">
        <v>52</v>
      </c>
      <c r="C357" s="4">
        <v>44573.791666666664</v>
      </c>
      <c r="D357" s="1" t="str">
        <f t="shared" si="10"/>
        <v>January</v>
      </c>
      <c r="E357" s="1" t="str">
        <f t="shared" si="11"/>
        <v>2022</v>
      </c>
      <c r="F357" t="s">
        <v>31</v>
      </c>
      <c r="G357" t="s">
        <v>25</v>
      </c>
      <c r="H357">
        <v>41043.800000000003</v>
      </c>
      <c r="I357">
        <v>25099.61</v>
      </c>
      <c r="J357">
        <v>455.71</v>
      </c>
      <c r="K357">
        <v>140.41</v>
      </c>
      <c r="L357" t="s">
        <v>18</v>
      </c>
      <c r="M357">
        <v>1</v>
      </c>
    </row>
    <row r="358" spans="1:13" x14ac:dyDescent="0.3">
      <c r="A358" t="s">
        <v>474</v>
      </c>
      <c r="B358" t="s">
        <v>93</v>
      </c>
      <c r="C358" s="4">
        <v>44571.5</v>
      </c>
      <c r="D358" s="1" t="str">
        <f t="shared" si="10"/>
        <v>January</v>
      </c>
      <c r="E358" s="1" t="str">
        <f t="shared" si="11"/>
        <v>2022</v>
      </c>
      <c r="F358" t="s">
        <v>31</v>
      </c>
      <c r="G358" t="s">
        <v>14</v>
      </c>
      <c r="H358">
        <v>3628.75</v>
      </c>
      <c r="I358">
        <v>7982.29</v>
      </c>
      <c r="J358">
        <v>243.02</v>
      </c>
      <c r="K358">
        <v>21.31</v>
      </c>
      <c r="L358" t="s">
        <v>26</v>
      </c>
      <c r="M358">
        <v>1</v>
      </c>
    </row>
    <row r="359" spans="1:13" x14ac:dyDescent="0.3">
      <c r="A359" t="s">
        <v>475</v>
      </c>
      <c r="B359" t="s">
        <v>145</v>
      </c>
      <c r="C359" s="4">
        <v>44606.625</v>
      </c>
      <c r="D359" s="1" t="str">
        <f t="shared" si="10"/>
        <v>February</v>
      </c>
      <c r="E359" s="1" t="str">
        <f t="shared" si="11"/>
        <v>2022</v>
      </c>
      <c r="F359" t="s">
        <v>31</v>
      </c>
      <c r="G359" t="s">
        <v>14</v>
      </c>
      <c r="H359">
        <v>42623</v>
      </c>
      <c r="I359">
        <v>23303.35</v>
      </c>
      <c r="J359">
        <v>444.3</v>
      </c>
      <c r="K359">
        <v>198.4</v>
      </c>
      <c r="L359" t="s">
        <v>15</v>
      </c>
      <c r="M359">
        <v>2</v>
      </c>
    </row>
    <row r="360" spans="1:13" x14ac:dyDescent="0.3">
      <c r="A360" t="s">
        <v>476</v>
      </c>
      <c r="B360" t="s">
        <v>12</v>
      </c>
      <c r="C360" s="4">
        <v>44663.208333333336</v>
      </c>
      <c r="D360" s="1" t="str">
        <f t="shared" si="10"/>
        <v>April</v>
      </c>
      <c r="E360" s="1" t="str">
        <f t="shared" si="11"/>
        <v>2022</v>
      </c>
      <c r="F360" t="s">
        <v>31</v>
      </c>
      <c r="G360" t="s">
        <v>25</v>
      </c>
      <c r="H360">
        <v>31650.36</v>
      </c>
      <c r="I360">
        <v>45370.36</v>
      </c>
      <c r="J360">
        <v>360.34</v>
      </c>
      <c r="K360">
        <v>137.13999999999999</v>
      </c>
      <c r="L360" t="s">
        <v>18</v>
      </c>
      <c r="M360">
        <v>2</v>
      </c>
    </row>
    <row r="361" spans="1:13" x14ac:dyDescent="0.3">
      <c r="A361" t="s">
        <v>477</v>
      </c>
      <c r="B361" t="s">
        <v>121</v>
      </c>
      <c r="C361" s="4">
        <v>44633.458333333336</v>
      </c>
      <c r="D361" s="1" t="str">
        <f t="shared" si="10"/>
        <v>March</v>
      </c>
      <c r="E361" s="1" t="str">
        <f t="shared" si="11"/>
        <v>2022</v>
      </c>
      <c r="F361" t="s">
        <v>31</v>
      </c>
      <c r="G361" t="s">
        <v>25</v>
      </c>
      <c r="H361">
        <v>35640.559999999998</v>
      </c>
      <c r="I361">
        <v>33063.93</v>
      </c>
      <c r="J361">
        <v>225.58</v>
      </c>
      <c r="K361">
        <v>108.85</v>
      </c>
      <c r="L361" t="s">
        <v>18</v>
      </c>
      <c r="M361">
        <v>3</v>
      </c>
    </row>
    <row r="362" spans="1:13" x14ac:dyDescent="0.3">
      <c r="A362" t="s">
        <v>478</v>
      </c>
      <c r="B362" t="s">
        <v>479</v>
      </c>
      <c r="C362" s="4">
        <v>44573.708333333336</v>
      </c>
      <c r="D362" s="1" t="str">
        <f t="shared" si="10"/>
        <v>January</v>
      </c>
      <c r="E362" s="1" t="str">
        <f t="shared" si="11"/>
        <v>2022</v>
      </c>
      <c r="F362" t="s">
        <v>13</v>
      </c>
      <c r="G362" t="s">
        <v>25</v>
      </c>
      <c r="H362">
        <v>22786.720000000001</v>
      </c>
      <c r="I362">
        <v>70846.179999999993</v>
      </c>
      <c r="J362">
        <v>123.78</v>
      </c>
      <c r="K362">
        <v>184.05</v>
      </c>
      <c r="L362" t="s">
        <v>39</v>
      </c>
      <c r="M362">
        <v>5</v>
      </c>
    </row>
    <row r="363" spans="1:13" x14ac:dyDescent="0.3">
      <c r="A363" t="s">
        <v>480</v>
      </c>
      <c r="B363" t="s">
        <v>147</v>
      </c>
      <c r="C363" s="4">
        <v>44665.791666666664</v>
      </c>
      <c r="D363" s="1" t="str">
        <f t="shared" si="10"/>
        <v>April</v>
      </c>
      <c r="E363" s="1" t="str">
        <f t="shared" si="11"/>
        <v>2022</v>
      </c>
      <c r="F363" t="s">
        <v>31</v>
      </c>
      <c r="G363" t="s">
        <v>34</v>
      </c>
      <c r="H363">
        <v>35043.89</v>
      </c>
      <c r="I363">
        <v>93388.42</v>
      </c>
      <c r="J363">
        <v>489.59</v>
      </c>
      <c r="K363">
        <v>128.47999999999999</v>
      </c>
      <c r="L363" t="s">
        <v>18</v>
      </c>
      <c r="M363">
        <v>4</v>
      </c>
    </row>
    <row r="364" spans="1:13" x14ac:dyDescent="0.3">
      <c r="A364" t="s">
        <v>481</v>
      </c>
      <c r="B364" t="s">
        <v>52</v>
      </c>
      <c r="C364" s="4">
        <v>44579.125</v>
      </c>
      <c r="D364" s="1" t="str">
        <f t="shared" si="10"/>
        <v>January</v>
      </c>
      <c r="E364" s="1" t="str">
        <f t="shared" si="11"/>
        <v>2022</v>
      </c>
      <c r="F364" t="s">
        <v>31</v>
      </c>
      <c r="G364" t="s">
        <v>21</v>
      </c>
      <c r="H364">
        <v>3499.28</v>
      </c>
      <c r="I364">
        <v>83749.279999999999</v>
      </c>
      <c r="J364">
        <v>326.04000000000002</v>
      </c>
      <c r="K364">
        <v>242.25</v>
      </c>
      <c r="L364" t="s">
        <v>18</v>
      </c>
      <c r="M364">
        <v>3</v>
      </c>
    </row>
    <row r="365" spans="1:13" x14ac:dyDescent="0.3">
      <c r="A365" t="s">
        <v>482</v>
      </c>
      <c r="B365" t="s">
        <v>47</v>
      </c>
      <c r="C365" s="4">
        <v>44600.791666666664</v>
      </c>
      <c r="D365" s="1" t="str">
        <f t="shared" si="10"/>
        <v>February</v>
      </c>
      <c r="E365" s="1" t="str">
        <f t="shared" si="11"/>
        <v>2022</v>
      </c>
      <c r="F365" t="s">
        <v>31</v>
      </c>
      <c r="G365" t="s">
        <v>34</v>
      </c>
      <c r="H365">
        <v>6003.2</v>
      </c>
      <c r="I365">
        <v>47081.82</v>
      </c>
      <c r="J365">
        <v>300.23</v>
      </c>
      <c r="K365">
        <v>107.69</v>
      </c>
      <c r="L365" t="s">
        <v>18</v>
      </c>
      <c r="M365">
        <v>3</v>
      </c>
    </row>
    <row r="366" spans="1:13" x14ac:dyDescent="0.3">
      <c r="A366" t="s">
        <v>483</v>
      </c>
      <c r="B366" t="s">
        <v>185</v>
      </c>
      <c r="C366" s="4">
        <v>44659.666666666664</v>
      </c>
      <c r="D366" s="1" t="str">
        <f t="shared" si="10"/>
        <v>April</v>
      </c>
      <c r="E366" s="1" t="str">
        <f t="shared" si="11"/>
        <v>2022</v>
      </c>
      <c r="F366" t="s">
        <v>55</v>
      </c>
      <c r="G366" t="s">
        <v>25</v>
      </c>
      <c r="H366">
        <v>29056.51</v>
      </c>
      <c r="I366">
        <v>57533.57</v>
      </c>
      <c r="J366">
        <v>380.74</v>
      </c>
      <c r="K366">
        <v>33.31</v>
      </c>
      <c r="L366" t="s">
        <v>18</v>
      </c>
      <c r="M366">
        <v>4</v>
      </c>
    </row>
    <row r="367" spans="1:13" x14ac:dyDescent="0.3">
      <c r="A367" t="s">
        <v>484</v>
      </c>
      <c r="B367" t="s">
        <v>135</v>
      </c>
      <c r="C367" s="4">
        <v>44647.875</v>
      </c>
      <c r="D367" s="1" t="str">
        <f t="shared" si="10"/>
        <v>March</v>
      </c>
      <c r="E367" s="1" t="str">
        <f t="shared" si="11"/>
        <v>2022</v>
      </c>
      <c r="F367" t="s">
        <v>55</v>
      </c>
      <c r="G367" t="s">
        <v>21</v>
      </c>
      <c r="H367">
        <v>5562.05</v>
      </c>
      <c r="I367">
        <v>4343.63</v>
      </c>
      <c r="J367">
        <v>446.77</v>
      </c>
      <c r="K367">
        <v>253.57</v>
      </c>
      <c r="L367" t="s">
        <v>39</v>
      </c>
      <c r="M367">
        <v>2</v>
      </c>
    </row>
    <row r="368" spans="1:13" x14ac:dyDescent="0.3">
      <c r="A368" t="s">
        <v>485</v>
      </c>
      <c r="B368" t="s">
        <v>387</v>
      </c>
      <c r="C368" s="4">
        <v>44652.416666666664</v>
      </c>
      <c r="D368" s="1" t="str">
        <f t="shared" si="10"/>
        <v>April</v>
      </c>
      <c r="E368" s="1" t="str">
        <f t="shared" si="11"/>
        <v>2022</v>
      </c>
      <c r="F368" t="s">
        <v>13</v>
      </c>
      <c r="G368" t="s">
        <v>34</v>
      </c>
      <c r="H368">
        <v>373.57</v>
      </c>
      <c r="I368">
        <v>95849.19</v>
      </c>
      <c r="J368">
        <v>441.31</v>
      </c>
      <c r="K368">
        <v>277.82</v>
      </c>
      <c r="L368" t="s">
        <v>26</v>
      </c>
      <c r="M368">
        <v>1</v>
      </c>
    </row>
    <row r="369" spans="1:13" x14ac:dyDescent="0.3">
      <c r="A369" t="s">
        <v>486</v>
      </c>
      <c r="B369" t="s">
        <v>67</v>
      </c>
      <c r="C369" s="4">
        <v>44586.583333333336</v>
      </c>
      <c r="D369" s="1" t="str">
        <f t="shared" si="10"/>
        <v>January</v>
      </c>
      <c r="E369" s="1" t="str">
        <f t="shared" si="11"/>
        <v>2022</v>
      </c>
      <c r="F369" t="s">
        <v>55</v>
      </c>
      <c r="G369" t="s">
        <v>25</v>
      </c>
      <c r="H369">
        <v>12841.46</v>
      </c>
      <c r="I369">
        <v>457.4</v>
      </c>
      <c r="J369">
        <v>266.87</v>
      </c>
      <c r="K369">
        <v>250.97</v>
      </c>
      <c r="L369" t="s">
        <v>15</v>
      </c>
      <c r="M369">
        <v>2</v>
      </c>
    </row>
    <row r="370" spans="1:13" x14ac:dyDescent="0.3">
      <c r="A370" t="s">
        <v>487</v>
      </c>
      <c r="B370" t="s">
        <v>106</v>
      </c>
      <c r="C370" s="4">
        <v>44562.708333333336</v>
      </c>
      <c r="D370" s="1" t="str">
        <f t="shared" si="10"/>
        <v>January</v>
      </c>
      <c r="E370" s="1" t="str">
        <f t="shared" si="11"/>
        <v>2022</v>
      </c>
      <c r="F370" t="s">
        <v>13</v>
      </c>
      <c r="G370" t="s">
        <v>25</v>
      </c>
      <c r="H370">
        <v>20837.64</v>
      </c>
      <c r="I370">
        <v>31426.16</v>
      </c>
      <c r="J370">
        <v>93.52</v>
      </c>
      <c r="K370">
        <v>182.87</v>
      </c>
      <c r="L370" t="s">
        <v>26</v>
      </c>
      <c r="M370">
        <v>3</v>
      </c>
    </row>
    <row r="371" spans="1:13" x14ac:dyDescent="0.3">
      <c r="A371" t="s">
        <v>488</v>
      </c>
      <c r="B371" t="s">
        <v>267</v>
      </c>
      <c r="C371" s="4">
        <v>44626.333333333336</v>
      </c>
      <c r="D371" s="1" t="str">
        <f t="shared" si="10"/>
        <v>March</v>
      </c>
      <c r="E371" s="1" t="str">
        <f t="shared" si="11"/>
        <v>2022</v>
      </c>
      <c r="F371" t="s">
        <v>24</v>
      </c>
      <c r="G371" t="s">
        <v>34</v>
      </c>
      <c r="H371">
        <v>10516.69</v>
      </c>
      <c r="I371">
        <v>3501.05</v>
      </c>
      <c r="J371">
        <v>166.7</v>
      </c>
      <c r="K371">
        <v>186.81</v>
      </c>
      <c r="L371" t="s">
        <v>26</v>
      </c>
      <c r="M371">
        <v>3</v>
      </c>
    </row>
    <row r="372" spans="1:13" x14ac:dyDescent="0.3">
      <c r="A372" t="s">
        <v>489</v>
      </c>
      <c r="B372" t="s">
        <v>156</v>
      </c>
      <c r="C372" s="4">
        <v>44650.625</v>
      </c>
      <c r="D372" s="1" t="str">
        <f t="shared" si="10"/>
        <v>March</v>
      </c>
      <c r="E372" s="1" t="str">
        <f t="shared" si="11"/>
        <v>2022</v>
      </c>
      <c r="F372" t="s">
        <v>31</v>
      </c>
      <c r="G372" t="s">
        <v>21</v>
      </c>
      <c r="H372">
        <v>428.2</v>
      </c>
      <c r="I372">
        <v>42701.440000000002</v>
      </c>
      <c r="J372">
        <v>395.58</v>
      </c>
      <c r="K372">
        <v>38.99</v>
      </c>
      <c r="L372" t="s">
        <v>18</v>
      </c>
      <c r="M372">
        <v>1</v>
      </c>
    </row>
    <row r="373" spans="1:13" x14ac:dyDescent="0.3">
      <c r="A373" t="s">
        <v>490</v>
      </c>
      <c r="B373" t="s">
        <v>28</v>
      </c>
      <c r="C373" s="4">
        <v>44664.333333333336</v>
      </c>
      <c r="D373" s="1" t="str">
        <f t="shared" si="10"/>
        <v>April</v>
      </c>
      <c r="E373" s="1" t="str">
        <f t="shared" si="11"/>
        <v>2022</v>
      </c>
      <c r="F373" t="s">
        <v>31</v>
      </c>
      <c r="G373" t="s">
        <v>25</v>
      </c>
      <c r="H373">
        <v>1524.36</v>
      </c>
      <c r="I373">
        <v>34821.08</v>
      </c>
      <c r="J373">
        <v>484.97</v>
      </c>
      <c r="K373">
        <v>215.52</v>
      </c>
      <c r="L373" t="s">
        <v>18</v>
      </c>
      <c r="M373">
        <v>5</v>
      </c>
    </row>
    <row r="374" spans="1:13" x14ac:dyDescent="0.3">
      <c r="A374" t="s">
        <v>491</v>
      </c>
      <c r="B374" t="s">
        <v>72</v>
      </c>
      <c r="C374" s="4">
        <v>44655.083333333336</v>
      </c>
      <c r="D374" s="1" t="str">
        <f t="shared" si="10"/>
        <v>April</v>
      </c>
      <c r="E374" s="1" t="str">
        <f t="shared" si="11"/>
        <v>2022</v>
      </c>
      <c r="F374" t="s">
        <v>31</v>
      </c>
      <c r="G374" t="s">
        <v>34</v>
      </c>
      <c r="H374">
        <v>13909.66</v>
      </c>
      <c r="I374">
        <v>15721.72</v>
      </c>
      <c r="J374">
        <v>75.56</v>
      </c>
      <c r="K374">
        <v>91.17</v>
      </c>
      <c r="L374" t="s">
        <v>15</v>
      </c>
      <c r="M374">
        <v>2</v>
      </c>
    </row>
    <row r="375" spans="1:13" x14ac:dyDescent="0.3">
      <c r="A375" t="s">
        <v>492</v>
      </c>
      <c r="B375" t="s">
        <v>493</v>
      </c>
      <c r="C375" s="4">
        <v>44592.375</v>
      </c>
      <c r="D375" s="1" t="str">
        <f t="shared" si="10"/>
        <v>January</v>
      </c>
      <c r="E375" s="1" t="str">
        <f t="shared" si="11"/>
        <v>2022</v>
      </c>
      <c r="F375" t="s">
        <v>31</v>
      </c>
      <c r="G375" t="s">
        <v>34</v>
      </c>
      <c r="H375">
        <v>38606.76</v>
      </c>
      <c r="I375">
        <v>26589.11</v>
      </c>
      <c r="J375">
        <v>313.18</v>
      </c>
      <c r="K375">
        <v>119.51</v>
      </c>
      <c r="L375" t="s">
        <v>15</v>
      </c>
      <c r="M375">
        <v>5</v>
      </c>
    </row>
    <row r="376" spans="1:13" x14ac:dyDescent="0.3">
      <c r="A376" t="s">
        <v>494</v>
      </c>
      <c r="B376" t="s">
        <v>253</v>
      </c>
      <c r="C376" s="4">
        <v>44573.916666666664</v>
      </c>
      <c r="D376" s="1" t="str">
        <f t="shared" si="10"/>
        <v>January</v>
      </c>
      <c r="E376" s="1" t="str">
        <f t="shared" si="11"/>
        <v>2022</v>
      </c>
      <c r="F376" t="s">
        <v>31</v>
      </c>
      <c r="G376" t="s">
        <v>14</v>
      </c>
      <c r="H376">
        <v>19605.98</v>
      </c>
      <c r="I376">
        <v>18071.64</v>
      </c>
      <c r="J376">
        <v>376.18</v>
      </c>
      <c r="K376">
        <v>236.09</v>
      </c>
      <c r="L376" t="s">
        <v>18</v>
      </c>
      <c r="M376">
        <v>4</v>
      </c>
    </row>
    <row r="377" spans="1:13" x14ac:dyDescent="0.3">
      <c r="A377" t="s">
        <v>495</v>
      </c>
      <c r="B377" t="s">
        <v>493</v>
      </c>
      <c r="C377" s="4">
        <v>44636.125</v>
      </c>
      <c r="D377" s="1" t="str">
        <f t="shared" si="10"/>
        <v>March</v>
      </c>
      <c r="E377" s="1" t="str">
        <f t="shared" si="11"/>
        <v>2022</v>
      </c>
      <c r="F377" t="s">
        <v>24</v>
      </c>
      <c r="G377" t="s">
        <v>34</v>
      </c>
      <c r="H377">
        <v>14384.63</v>
      </c>
      <c r="I377">
        <v>34828.75</v>
      </c>
      <c r="J377">
        <v>425.94</v>
      </c>
      <c r="K377">
        <v>260.31</v>
      </c>
      <c r="L377" t="s">
        <v>15</v>
      </c>
      <c r="M377">
        <v>2</v>
      </c>
    </row>
    <row r="378" spans="1:13" x14ac:dyDescent="0.3">
      <c r="A378" t="s">
        <v>496</v>
      </c>
      <c r="B378" t="s">
        <v>132</v>
      </c>
      <c r="C378" s="4">
        <v>44592.333333333336</v>
      </c>
      <c r="D378" s="1" t="str">
        <f t="shared" si="10"/>
        <v>January</v>
      </c>
      <c r="E378" s="1" t="str">
        <f t="shared" si="11"/>
        <v>2022</v>
      </c>
      <c r="F378" t="s">
        <v>31</v>
      </c>
      <c r="G378" t="s">
        <v>14</v>
      </c>
      <c r="H378">
        <v>47782.42</v>
      </c>
      <c r="I378">
        <v>15486.23</v>
      </c>
      <c r="J378">
        <v>135.96</v>
      </c>
      <c r="K378">
        <v>82.42</v>
      </c>
      <c r="L378" t="s">
        <v>26</v>
      </c>
      <c r="M378">
        <v>4</v>
      </c>
    </row>
    <row r="379" spans="1:13" x14ac:dyDescent="0.3">
      <c r="A379" t="s">
        <v>497</v>
      </c>
      <c r="B379" t="s">
        <v>45</v>
      </c>
      <c r="C379" s="4">
        <v>44604.25</v>
      </c>
      <c r="D379" s="1" t="str">
        <f t="shared" si="10"/>
        <v>February</v>
      </c>
      <c r="E379" s="1" t="str">
        <f t="shared" si="11"/>
        <v>2022</v>
      </c>
      <c r="F379" t="s">
        <v>13</v>
      </c>
      <c r="G379" t="s">
        <v>34</v>
      </c>
      <c r="H379">
        <v>40326.730000000003</v>
      </c>
      <c r="I379">
        <v>55327.75</v>
      </c>
      <c r="J379">
        <v>90.79</v>
      </c>
      <c r="K379">
        <v>43.42</v>
      </c>
      <c r="L379" t="s">
        <v>26</v>
      </c>
      <c r="M379">
        <v>3</v>
      </c>
    </row>
    <row r="380" spans="1:13" x14ac:dyDescent="0.3">
      <c r="A380" t="s">
        <v>498</v>
      </c>
      <c r="B380" t="s">
        <v>479</v>
      </c>
      <c r="C380" s="4">
        <v>44592.708333333336</v>
      </c>
      <c r="D380" s="1" t="str">
        <f t="shared" si="10"/>
        <v>January</v>
      </c>
      <c r="E380" s="1" t="str">
        <f t="shared" si="11"/>
        <v>2022</v>
      </c>
      <c r="F380" t="s">
        <v>55</v>
      </c>
      <c r="G380" t="s">
        <v>14</v>
      </c>
      <c r="H380">
        <v>33852.07</v>
      </c>
      <c r="I380">
        <v>88066.78</v>
      </c>
      <c r="J380">
        <v>236.31</v>
      </c>
      <c r="K380">
        <v>164.56</v>
      </c>
      <c r="L380" t="s">
        <v>18</v>
      </c>
      <c r="M380">
        <v>3</v>
      </c>
    </row>
    <row r="381" spans="1:13" x14ac:dyDescent="0.3">
      <c r="A381" t="s">
        <v>499</v>
      </c>
      <c r="B381" t="s">
        <v>392</v>
      </c>
      <c r="C381" s="4">
        <v>44646.666666666664</v>
      </c>
      <c r="D381" s="1" t="str">
        <f t="shared" si="10"/>
        <v>March</v>
      </c>
      <c r="E381" s="1" t="str">
        <f t="shared" si="11"/>
        <v>2022</v>
      </c>
      <c r="F381" t="s">
        <v>31</v>
      </c>
      <c r="G381" t="s">
        <v>25</v>
      </c>
      <c r="H381">
        <v>24041.37</v>
      </c>
      <c r="I381">
        <v>6150.23</v>
      </c>
      <c r="J381">
        <v>418.82</v>
      </c>
      <c r="K381">
        <v>60.89</v>
      </c>
      <c r="L381" t="s">
        <v>26</v>
      </c>
      <c r="M381">
        <v>4</v>
      </c>
    </row>
    <row r="382" spans="1:13" x14ac:dyDescent="0.3">
      <c r="A382" t="s">
        <v>500</v>
      </c>
      <c r="B382" t="s">
        <v>501</v>
      </c>
      <c r="C382" s="4">
        <v>44582.083333333336</v>
      </c>
      <c r="D382" s="1" t="str">
        <f t="shared" si="10"/>
        <v>January</v>
      </c>
      <c r="E382" s="1" t="str">
        <f t="shared" si="11"/>
        <v>2022</v>
      </c>
      <c r="F382" t="s">
        <v>55</v>
      </c>
      <c r="G382" t="s">
        <v>25</v>
      </c>
      <c r="H382">
        <v>23280.63</v>
      </c>
      <c r="I382">
        <v>66752.320000000007</v>
      </c>
      <c r="J382">
        <v>261.48</v>
      </c>
      <c r="K382">
        <v>196.18</v>
      </c>
      <c r="L382" t="s">
        <v>18</v>
      </c>
      <c r="M382">
        <v>4</v>
      </c>
    </row>
    <row r="383" spans="1:13" x14ac:dyDescent="0.3">
      <c r="A383" t="s">
        <v>502</v>
      </c>
      <c r="B383" t="s">
        <v>408</v>
      </c>
      <c r="C383" s="4">
        <v>44564.75</v>
      </c>
      <c r="D383" s="1" t="str">
        <f t="shared" si="10"/>
        <v>January</v>
      </c>
      <c r="E383" s="1" t="str">
        <f t="shared" si="11"/>
        <v>2022</v>
      </c>
      <c r="F383" t="s">
        <v>13</v>
      </c>
      <c r="G383" t="s">
        <v>25</v>
      </c>
      <c r="H383">
        <v>27620.55</v>
      </c>
      <c r="I383">
        <v>4220.91</v>
      </c>
      <c r="J383">
        <v>99.05</v>
      </c>
      <c r="K383">
        <v>58.23</v>
      </c>
      <c r="L383" t="s">
        <v>18</v>
      </c>
      <c r="M383">
        <v>1</v>
      </c>
    </row>
    <row r="384" spans="1:13" x14ac:dyDescent="0.3">
      <c r="A384" t="s">
        <v>503</v>
      </c>
      <c r="B384" t="s">
        <v>504</v>
      </c>
      <c r="C384" s="4">
        <v>44667.916666666664</v>
      </c>
      <c r="D384" s="1" t="str">
        <f t="shared" si="10"/>
        <v>April</v>
      </c>
      <c r="E384" s="1" t="str">
        <f t="shared" si="11"/>
        <v>2022</v>
      </c>
      <c r="F384" t="s">
        <v>31</v>
      </c>
      <c r="G384" t="s">
        <v>14</v>
      </c>
      <c r="H384">
        <v>49476.1</v>
      </c>
      <c r="I384">
        <v>95677.09</v>
      </c>
      <c r="J384">
        <v>159.22</v>
      </c>
      <c r="K384">
        <v>100.15</v>
      </c>
      <c r="L384" t="s">
        <v>39</v>
      </c>
      <c r="M384">
        <v>1</v>
      </c>
    </row>
    <row r="385" spans="1:13" x14ac:dyDescent="0.3">
      <c r="A385" t="s">
        <v>505</v>
      </c>
      <c r="B385" t="s">
        <v>23</v>
      </c>
      <c r="C385" s="4">
        <v>44676.333333333336</v>
      </c>
      <c r="D385" s="1" t="str">
        <f t="shared" si="10"/>
        <v>April</v>
      </c>
      <c r="E385" s="1" t="str">
        <f t="shared" si="11"/>
        <v>2022</v>
      </c>
      <c r="F385" t="s">
        <v>31</v>
      </c>
      <c r="G385" t="s">
        <v>14</v>
      </c>
      <c r="H385">
        <v>3801.82</v>
      </c>
      <c r="I385">
        <v>97009.45</v>
      </c>
      <c r="J385">
        <v>239.25</v>
      </c>
      <c r="K385">
        <v>3.65</v>
      </c>
      <c r="L385" t="s">
        <v>39</v>
      </c>
      <c r="M385">
        <v>3</v>
      </c>
    </row>
    <row r="386" spans="1:13" x14ac:dyDescent="0.3">
      <c r="A386" t="s">
        <v>506</v>
      </c>
      <c r="B386" t="s">
        <v>333</v>
      </c>
      <c r="C386" s="4">
        <v>44620.375</v>
      </c>
      <c r="D386" s="1" t="str">
        <f t="shared" si="10"/>
        <v>February</v>
      </c>
      <c r="E386" s="1" t="str">
        <f t="shared" si="11"/>
        <v>2022</v>
      </c>
      <c r="F386" t="s">
        <v>31</v>
      </c>
      <c r="G386" t="s">
        <v>25</v>
      </c>
      <c r="H386">
        <v>15644.91</v>
      </c>
      <c r="I386">
        <v>40385.72</v>
      </c>
      <c r="J386">
        <v>371.4</v>
      </c>
      <c r="K386">
        <v>200.26</v>
      </c>
      <c r="L386" t="s">
        <v>39</v>
      </c>
      <c r="M386">
        <v>4</v>
      </c>
    </row>
    <row r="387" spans="1:13" x14ac:dyDescent="0.3">
      <c r="A387" t="s">
        <v>507</v>
      </c>
      <c r="B387" t="s">
        <v>139</v>
      </c>
      <c r="C387" s="4">
        <v>44589.625</v>
      </c>
      <c r="D387" s="1" t="str">
        <f t="shared" ref="D387:D450" si="12">TEXT(C387,"MMMM")</f>
        <v>January</v>
      </c>
      <c r="E387" s="1" t="str">
        <f t="shared" ref="E387:E450" si="13">TEXT(C387,"YYYY")</f>
        <v>2022</v>
      </c>
      <c r="F387" t="s">
        <v>55</v>
      </c>
      <c r="G387" t="s">
        <v>34</v>
      </c>
      <c r="H387">
        <v>34174.89</v>
      </c>
      <c r="I387">
        <v>79566.649999999994</v>
      </c>
      <c r="J387">
        <v>23.45</v>
      </c>
      <c r="K387">
        <v>157.47</v>
      </c>
      <c r="L387" t="s">
        <v>39</v>
      </c>
      <c r="M387">
        <v>5</v>
      </c>
    </row>
    <row r="388" spans="1:13" x14ac:dyDescent="0.3">
      <c r="A388" t="s">
        <v>508</v>
      </c>
      <c r="B388" t="s">
        <v>101</v>
      </c>
      <c r="C388" s="4">
        <v>44669.791666666664</v>
      </c>
      <c r="D388" s="1" t="str">
        <f t="shared" si="12"/>
        <v>April</v>
      </c>
      <c r="E388" s="1" t="str">
        <f t="shared" si="13"/>
        <v>2022</v>
      </c>
      <c r="F388" t="s">
        <v>31</v>
      </c>
      <c r="G388" t="s">
        <v>14</v>
      </c>
      <c r="H388">
        <v>17039.349999999999</v>
      </c>
      <c r="I388">
        <v>28971.73</v>
      </c>
      <c r="J388">
        <v>216.5</v>
      </c>
      <c r="K388">
        <v>13.96</v>
      </c>
      <c r="L388" t="s">
        <v>18</v>
      </c>
      <c r="M388">
        <v>1</v>
      </c>
    </row>
    <row r="389" spans="1:13" x14ac:dyDescent="0.3">
      <c r="A389" t="s">
        <v>509</v>
      </c>
      <c r="B389" t="s">
        <v>408</v>
      </c>
      <c r="C389" s="4">
        <v>44577.083333333336</v>
      </c>
      <c r="D389" s="1" t="str">
        <f t="shared" si="12"/>
        <v>January</v>
      </c>
      <c r="E389" s="1" t="str">
        <f t="shared" si="13"/>
        <v>2022</v>
      </c>
      <c r="F389" t="s">
        <v>13</v>
      </c>
      <c r="G389" t="s">
        <v>34</v>
      </c>
      <c r="H389">
        <v>43722.11</v>
      </c>
      <c r="I389">
        <v>57871.03</v>
      </c>
      <c r="J389">
        <v>275.45</v>
      </c>
      <c r="K389">
        <v>220.09</v>
      </c>
      <c r="L389" t="s">
        <v>15</v>
      </c>
      <c r="M389">
        <v>5</v>
      </c>
    </row>
    <row r="390" spans="1:13" x14ac:dyDescent="0.3">
      <c r="A390" t="s">
        <v>510</v>
      </c>
      <c r="B390" t="s">
        <v>258</v>
      </c>
      <c r="C390" s="4">
        <v>44590.666666666664</v>
      </c>
      <c r="D390" s="1" t="str">
        <f t="shared" si="12"/>
        <v>January</v>
      </c>
      <c r="E390" s="1" t="str">
        <f t="shared" si="13"/>
        <v>2022</v>
      </c>
      <c r="F390" t="s">
        <v>31</v>
      </c>
      <c r="G390" t="s">
        <v>21</v>
      </c>
      <c r="H390">
        <v>25226.19</v>
      </c>
      <c r="I390">
        <v>64536.480000000003</v>
      </c>
      <c r="J390">
        <v>41.4</v>
      </c>
      <c r="K390">
        <v>232.27</v>
      </c>
      <c r="L390" t="s">
        <v>18</v>
      </c>
      <c r="M390">
        <v>3</v>
      </c>
    </row>
    <row r="391" spans="1:13" x14ac:dyDescent="0.3">
      <c r="A391" t="s">
        <v>511</v>
      </c>
      <c r="B391" t="s">
        <v>88</v>
      </c>
      <c r="C391" s="4">
        <v>44575.75</v>
      </c>
      <c r="D391" s="1" t="str">
        <f t="shared" si="12"/>
        <v>January</v>
      </c>
      <c r="E391" s="1" t="str">
        <f t="shared" si="13"/>
        <v>2022</v>
      </c>
      <c r="F391" t="s">
        <v>31</v>
      </c>
      <c r="G391" t="s">
        <v>21</v>
      </c>
      <c r="H391">
        <v>34414.06</v>
      </c>
      <c r="I391">
        <v>11748.64</v>
      </c>
      <c r="J391">
        <v>140.58000000000001</v>
      </c>
      <c r="K391">
        <v>48.88</v>
      </c>
      <c r="L391" t="s">
        <v>18</v>
      </c>
      <c r="M391">
        <v>3</v>
      </c>
    </row>
    <row r="392" spans="1:13" x14ac:dyDescent="0.3">
      <c r="A392" t="s">
        <v>512</v>
      </c>
      <c r="B392" t="s">
        <v>501</v>
      </c>
      <c r="C392" s="4">
        <v>44589.375</v>
      </c>
      <c r="D392" s="1" t="str">
        <f t="shared" si="12"/>
        <v>January</v>
      </c>
      <c r="E392" s="1" t="str">
        <f t="shared" si="13"/>
        <v>2022</v>
      </c>
      <c r="F392" t="s">
        <v>55</v>
      </c>
      <c r="G392" t="s">
        <v>34</v>
      </c>
      <c r="H392">
        <v>21132.74</v>
      </c>
      <c r="I392">
        <v>18374.11</v>
      </c>
      <c r="J392">
        <v>84.05</v>
      </c>
      <c r="K392">
        <v>169.1</v>
      </c>
      <c r="L392" t="s">
        <v>39</v>
      </c>
      <c r="M392">
        <v>1</v>
      </c>
    </row>
    <row r="393" spans="1:13" x14ac:dyDescent="0.3">
      <c r="A393" t="s">
        <v>513</v>
      </c>
      <c r="B393" t="s">
        <v>408</v>
      </c>
      <c r="C393" s="4">
        <v>44594.375</v>
      </c>
      <c r="D393" s="1" t="str">
        <f t="shared" si="12"/>
        <v>February</v>
      </c>
      <c r="E393" s="1" t="str">
        <f t="shared" si="13"/>
        <v>2022</v>
      </c>
      <c r="F393" t="s">
        <v>24</v>
      </c>
      <c r="G393" t="s">
        <v>14</v>
      </c>
      <c r="H393">
        <v>8521.26</v>
      </c>
      <c r="I393">
        <v>60054.03</v>
      </c>
      <c r="J393">
        <v>372.32</v>
      </c>
      <c r="K393">
        <v>73.91</v>
      </c>
      <c r="L393" t="s">
        <v>18</v>
      </c>
      <c r="M393">
        <v>1</v>
      </c>
    </row>
    <row r="394" spans="1:13" x14ac:dyDescent="0.3">
      <c r="A394" t="s">
        <v>514</v>
      </c>
      <c r="B394" t="s">
        <v>209</v>
      </c>
      <c r="C394" s="4">
        <v>44622.916666666664</v>
      </c>
      <c r="D394" s="1" t="str">
        <f t="shared" si="12"/>
        <v>March</v>
      </c>
      <c r="E394" s="1" t="str">
        <f t="shared" si="13"/>
        <v>2022</v>
      </c>
      <c r="F394" t="s">
        <v>24</v>
      </c>
      <c r="G394" t="s">
        <v>25</v>
      </c>
      <c r="H394">
        <v>6714.64</v>
      </c>
      <c r="I394">
        <v>27442.69</v>
      </c>
      <c r="J394">
        <v>268.7</v>
      </c>
      <c r="K394">
        <v>2.87</v>
      </c>
      <c r="L394" t="s">
        <v>18</v>
      </c>
      <c r="M394">
        <v>2</v>
      </c>
    </row>
    <row r="395" spans="1:13" x14ac:dyDescent="0.3">
      <c r="A395" t="s">
        <v>515</v>
      </c>
      <c r="B395" t="s">
        <v>141</v>
      </c>
      <c r="C395" s="4">
        <v>44662.375</v>
      </c>
      <c r="D395" s="1" t="str">
        <f t="shared" si="12"/>
        <v>April</v>
      </c>
      <c r="E395" s="1" t="str">
        <f t="shared" si="13"/>
        <v>2022</v>
      </c>
      <c r="F395" t="s">
        <v>13</v>
      </c>
      <c r="G395" t="s">
        <v>34</v>
      </c>
      <c r="H395">
        <v>44651.14</v>
      </c>
      <c r="I395">
        <v>51844.7</v>
      </c>
      <c r="J395">
        <v>442.65</v>
      </c>
      <c r="K395">
        <v>133.16999999999999</v>
      </c>
      <c r="L395" t="s">
        <v>18</v>
      </c>
      <c r="M395">
        <v>5</v>
      </c>
    </row>
    <row r="396" spans="1:13" x14ac:dyDescent="0.3">
      <c r="A396" t="s">
        <v>516</v>
      </c>
      <c r="B396" t="s">
        <v>28</v>
      </c>
      <c r="C396" s="4">
        <v>44596.166666666664</v>
      </c>
      <c r="D396" s="1" t="str">
        <f t="shared" si="12"/>
        <v>February</v>
      </c>
      <c r="E396" s="1" t="str">
        <f t="shared" si="13"/>
        <v>2022</v>
      </c>
      <c r="F396" t="s">
        <v>24</v>
      </c>
      <c r="G396" t="s">
        <v>25</v>
      </c>
      <c r="H396">
        <v>1841.12</v>
      </c>
      <c r="I396">
        <v>33645.08</v>
      </c>
      <c r="J396">
        <v>441.46</v>
      </c>
      <c r="K396">
        <v>129.58000000000001</v>
      </c>
      <c r="L396" t="s">
        <v>15</v>
      </c>
      <c r="M396">
        <v>3</v>
      </c>
    </row>
    <row r="397" spans="1:13" x14ac:dyDescent="0.3">
      <c r="A397" t="s">
        <v>517</v>
      </c>
      <c r="B397" t="s">
        <v>353</v>
      </c>
      <c r="C397" s="4">
        <v>44633.75</v>
      </c>
      <c r="D397" s="1" t="str">
        <f t="shared" si="12"/>
        <v>March</v>
      </c>
      <c r="E397" s="1" t="str">
        <f t="shared" si="13"/>
        <v>2022</v>
      </c>
      <c r="F397" t="s">
        <v>31</v>
      </c>
      <c r="G397" t="s">
        <v>25</v>
      </c>
      <c r="H397">
        <v>36388.04</v>
      </c>
      <c r="I397">
        <v>33294.68</v>
      </c>
      <c r="J397">
        <v>353.65</v>
      </c>
      <c r="K397">
        <v>21.09</v>
      </c>
      <c r="L397" t="s">
        <v>18</v>
      </c>
      <c r="M397">
        <v>2</v>
      </c>
    </row>
    <row r="398" spans="1:13" x14ac:dyDescent="0.3">
      <c r="A398" t="s">
        <v>518</v>
      </c>
      <c r="B398" t="s">
        <v>20</v>
      </c>
      <c r="C398" s="4">
        <v>44669.708333333336</v>
      </c>
      <c r="D398" s="1" t="str">
        <f t="shared" si="12"/>
        <v>April</v>
      </c>
      <c r="E398" s="1" t="str">
        <f t="shared" si="13"/>
        <v>2022</v>
      </c>
      <c r="F398" t="s">
        <v>31</v>
      </c>
      <c r="G398" t="s">
        <v>21</v>
      </c>
      <c r="H398">
        <v>39561.949999999997</v>
      </c>
      <c r="I398">
        <v>31237.16</v>
      </c>
      <c r="J398">
        <v>205.47</v>
      </c>
      <c r="K398">
        <v>277.42</v>
      </c>
      <c r="L398" t="s">
        <v>18</v>
      </c>
      <c r="M398">
        <v>4</v>
      </c>
    </row>
    <row r="399" spans="1:13" x14ac:dyDescent="0.3">
      <c r="A399" t="s">
        <v>519</v>
      </c>
      <c r="B399" t="s">
        <v>194</v>
      </c>
      <c r="C399" s="4">
        <v>44579.916666666664</v>
      </c>
      <c r="D399" s="1" t="str">
        <f t="shared" si="12"/>
        <v>January</v>
      </c>
      <c r="E399" s="1" t="str">
        <f t="shared" si="13"/>
        <v>2022</v>
      </c>
      <c r="F399" t="s">
        <v>31</v>
      </c>
      <c r="G399" t="s">
        <v>25</v>
      </c>
      <c r="H399">
        <v>31308.639999999999</v>
      </c>
      <c r="I399">
        <v>89421.32</v>
      </c>
      <c r="J399">
        <v>268.7</v>
      </c>
      <c r="K399">
        <v>44.52</v>
      </c>
      <c r="L399" t="s">
        <v>18</v>
      </c>
      <c r="M399">
        <v>3</v>
      </c>
    </row>
    <row r="400" spans="1:13" x14ac:dyDescent="0.3">
      <c r="A400" t="s">
        <v>520</v>
      </c>
      <c r="B400" t="s">
        <v>353</v>
      </c>
      <c r="C400" s="4">
        <v>44582.416666666664</v>
      </c>
      <c r="D400" s="1" t="str">
        <f t="shared" si="12"/>
        <v>January</v>
      </c>
      <c r="E400" s="1" t="str">
        <f t="shared" si="13"/>
        <v>2022</v>
      </c>
      <c r="F400" t="s">
        <v>55</v>
      </c>
      <c r="G400" t="s">
        <v>34</v>
      </c>
      <c r="H400">
        <v>24539.81</v>
      </c>
      <c r="I400">
        <v>72317.81</v>
      </c>
      <c r="J400">
        <v>245.96</v>
      </c>
      <c r="K400">
        <v>6.23</v>
      </c>
      <c r="L400" t="s">
        <v>15</v>
      </c>
      <c r="M400">
        <v>3</v>
      </c>
    </row>
    <row r="401" spans="1:13" x14ac:dyDescent="0.3">
      <c r="A401" t="s">
        <v>521</v>
      </c>
      <c r="B401" t="s">
        <v>145</v>
      </c>
      <c r="C401" s="4">
        <v>44574.916666666664</v>
      </c>
      <c r="D401" s="1" t="str">
        <f t="shared" si="12"/>
        <v>January</v>
      </c>
      <c r="E401" s="1" t="str">
        <f t="shared" si="13"/>
        <v>2022</v>
      </c>
      <c r="F401" t="s">
        <v>13</v>
      </c>
      <c r="G401" t="s">
        <v>25</v>
      </c>
      <c r="H401">
        <v>3824.36</v>
      </c>
      <c r="I401">
        <v>70263.61</v>
      </c>
      <c r="J401">
        <v>255.28</v>
      </c>
      <c r="K401">
        <v>235.43</v>
      </c>
      <c r="L401" t="s">
        <v>18</v>
      </c>
      <c r="M401">
        <v>3</v>
      </c>
    </row>
    <row r="402" spans="1:13" x14ac:dyDescent="0.3">
      <c r="A402" t="s">
        <v>522</v>
      </c>
      <c r="B402" t="s">
        <v>185</v>
      </c>
      <c r="C402" s="4">
        <v>44565.75</v>
      </c>
      <c r="D402" s="1" t="str">
        <f t="shared" si="12"/>
        <v>January</v>
      </c>
      <c r="E402" s="1" t="str">
        <f t="shared" si="13"/>
        <v>2022</v>
      </c>
      <c r="F402" t="s">
        <v>31</v>
      </c>
      <c r="G402" t="s">
        <v>25</v>
      </c>
      <c r="H402">
        <v>40907.03</v>
      </c>
      <c r="I402">
        <v>30550.83</v>
      </c>
      <c r="J402">
        <v>377.26</v>
      </c>
      <c r="K402">
        <v>18.940000000000001</v>
      </c>
      <c r="L402" t="s">
        <v>26</v>
      </c>
      <c r="M402">
        <v>3</v>
      </c>
    </row>
    <row r="403" spans="1:13" x14ac:dyDescent="0.3">
      <c r="A403" t="s">
        <v>523</v>
      </c>
      <c r="B403" t="s">
        <v>229</v>
      </c>
      <c r="C403" s="4">
        <v>44579.625</v>
      </c>
      <c r="D403" s="1" t="str">
        <f t="shared" si="12"/>
        <v>January</v>
      </c>
      <c r="E403" s="1" t="str">
        <f t="shared" si="13"/>
        <v>2022</v>
      </c>
      <c r="F403" t="s">
        <v>55</v>
      </c>
      <c r="G403" t="s">
        <v>34</v>
      </c>
      <c r="H403">
        <v>36815.33</v>
      </c>
      <c r="I403">
        <v>6613.46</v>
      </c>
      <c r="J403">
        <v>197.96</v>
      </c>
      <c r="K403">
        <v>260.37</v>
      </c>
      <c r="L403" t="s">
        <v>18</v>
      </c>
      <c r="M403">
        <v>5</v>
      </c>
    </row>
    <row r="404" spans="1:13" x14ac:dyDescent="0.3">
      <c r="A404" t="s">
        <v>524</v>
      </c>
      <c r="B404" t="s">
        <v>114</v>
      </c>
      <c r="C404" s="4">
        <v>44567.458333333336</v>
      </c>
      <c r="D404" s="1" t="str">
        <f t="shared" si="12"/>
        <v>January</v>
      </c>
      <c r="E404" s="1" t="str">
        <f t="shared" si="13"/>
        <v>2022</v>
      </c>
      <c r="F404" t="s">
        <v>24</v>
      </c>
      <c r="G404" t="s">
        <v>25</v>
      </c>
      <c r="H404">
        <v>15500.18</v>
      </c>
      <c r="I404">
        <v>8564.4</v>
      </c>
      <c r="J404">
        <v>379.32</v>
      </c>
      <c r="K404">
        <v>17.59</v>
      </c>
      <c r="L404" t="s">
        <v>26</v>
      </c>
      <c r="M404">
        <v>3</v>
      </c>
    </row>
    <row r="405" spans="1:13" x14ac:dyDescent="0.3">
      <c r="A405" t="s">
        <v>525</v>
      </c>
      <c r="B405" t="s">
        <v>232</v>
      </c>
      <c r="C405" s="4">
        <v>44638.583333333336</v>
      </c>
      <c r="D405" s="1" t="str">
        <f t="shared" si="12"/>
        <v>March</v>
      </c>
      <c r="E405" s="1" t="str">
        <f t="shared" si="13"/>
        <v>2022</v>
      </c>
      <c r="F405" t="s">
        <v>31</v>
      </c>
      <c r="G405" t="s">
        <v>25</v>
      </c>
      <c r="H405">
        <v>8361.11</v>
      </c>
      <c r="I405">
        <v>76129.929999999993</v>
      </c>
      <c r="J405">
        <v>145.88</v>
      </c>
      <c r="K405">
        <v>122.16</v>
      </c>
      <c r="L405" t="s">
        <v>26</v>
      </c>
      <c r="M405">
        <v>5</v>
      </c>
    </row>
    <row r="406" spans="1:13" x14ac:dyDescent="0.3">
      <c r="A406" t="s">
        <v>526</v>
      </c>
      <c r="B406" t="s">
        <v>156</v>
      </c>
      <c r="C406" s="4">
        <v>44672.583333333336</v>
      </c>
      <c r="D406" s="1" t="str">
        <f t="shared" si="12"/>
        <v>April</v>
      </c>
      <c r="E406" s="1" t="str">
        <f t="shared" si="13"/>
        <v>2022</v>
      </c>
      <c r="F406" t="s">
        <v>31</v>
      </c>
      <c r="G406" t="s">
        <v>25</v>
      </c>
      <c r="H406">
        <v>22164.57</v>
      </c>
      <c r="I406">
        <v>95450.6</v>
      </c>
      <c r="J406">
        <v>34.74</v>
      </c>
      <c r="K406">
        <v>286.43</v>
      </c>
      <c r="L406" t="s">
        <v>18</v>
      </c>
      <c r="M406">
        <v>5</v>
      </c>
    </row>
    <row r="407" spans="1:13" x14ac:dyDescent="0.3">
      <c r="A407" t="s">
        <v>527</v>
      </c>
      <c r="B407" t="s">
        <v>61</v>
      </c>
      <c r="C407" s="4">
        <v>44631.541666666664</v>
      </c>
      <c r="D407" s="1" t="str">
        <f t="shared" si="12"/>
        <v>March</v>
      </c>
      <c r="E407" s="1" t="str">
        <f t="shared" si="13"/>
        <v>2022</v>
      </c>
      <c r="F407" t="s">
        <v>24</v>
      </c>
      <c r="G407" t="s">
        <v>14</v>
      </c>
      <c r="H407">
        <v>28123.3</v>
      </c>
      <c r="I407">
        <v>35042.269999999997</v>
      </c>
      <c r="J407">
        <v>292.18</v>
      </c>
      <c r="K407">
        <v>214.67</v>
      </c>
      <c r="L407" t="s">
        <v>18</v>
      </c>
      <c r="M407">
        <v>3</v>
      </c>
    </row>
    <row r="408" spans="1:13" x14ac:dyDescent="0.3">
      <c r="A408" t="s">
        <v>528</v>
      </c>
      <c r="B408" t="s">
        <v>79</v>
      </c>
      <c r="C408" s="4">
        <v>44605.416666666664</v>
      </c>
      <c r="D408" s="1" t="str">
        <f t="shared" si="12"/>
        <v>February</v>
      </c>
      <c r="E408" s="1" t="str">
        <f t="shared" si="13"/>
        <v>2022</v>
      </c>
      <c r="F408" t="s">
        <v>55</v>
      </c>
      <c r="G408" t="s">
        <v>25</v>
      </c>
      <c r="H408">
        <v>30137.47</v>
      </c>
      <c r="I408">
        <v>49913.49</v>
      </c>
      <c r="J408">
        <v>122.58</v>
      </c>
      <c r="K408">
        <v>184.07</v>
      </c>
      <c r="L408" t="s">
        <v>15</v>
      </c>
      <c r="M408">
        <v>5</v>
      </c>
    </row>
    <row r="409" spans="1:13" x14ac:dyDescent="0.3">
      <c r="A409" t="s">
        <v>529</v>
      </c>
      <c r="B409" t="s">
        <v>253</v>
      </c>
      <c r="C409" s="4">
        <v>44582.916666666664</v>
      </c>
      <c r="D409" s="1" t="str">
        <f t="shared" si="12"/>
        <v>January</v>
      </c>
      <c r="E409" s="1" t="str">
        <f t="shared" si="13"/>
        <v>2022</v>
      </c>
      <c r="F409" t="s">
        <v>31</v>
      </c>
      <c r="G409" t="s">
        <v>25</v>
      </c>
      <c r="H409">
        <v>5067.18</v>
      </c>
      <c r="I409">
        <v>16714.54</v>
      </c>
      <c r="J409">
        <v>327.78</v>
      </c>
      <c r="K409">
        <v>126.59</v>
      </c>
      <c r="L409" t="s">
        <v>15</v>
      </c>
      <c r="M409">
        <v>4</v>
      </c>
    </row>
    <row r="410" spans="1:13" x14ac:dyDescent="0.3">
      <c r="A410" t="s">
        <v>530</v>
      </c>
      <c r="B410" t="s">
        <v>145</v>
      </c>
      <c r="C410" s="4">
        <v>44572.166666666664</v>
      </c>
      <c r="D410" s="1" t="str">
        <f t="shared" si="12"/>
        <v>January</v>
      </c>
      <c r="E410" s="1" t="str">
        <f t="shared" si="13"/>
        <v>2022</v>
      </c>
      <c r="F410" t="s">
        <v>31</v>
      </c>
      <c r="G410" t="s">
        <v>34</v>
      </c>
      <c r="H410">
        <v>25452</v>
      </c>
      <c r="I410">
        <v>97769.67</v>
      </c>
      <c r="J410">
        <v>459.78</v>
      </c>
      <c r="K410">
        <v>50.31</v>
      </c>
      <c r="L410" t="s">
        <v>18</v>
      </c>
      <c r="M410">
        <v>1</v>
      </c>
    </row>
    <row r="411" spans="1:13" x14ac:dyDescent="0.3">
      <c r="A411" t="s">
        <v>531</v>
      </c>
      <c r="B411" t="s">
        <v>176</v>
      </c>
      <c r="C411" s="4">
        <v>44623.958333333336</v>
      </c>
      <c r="D411" s="1" t="str">
        <f t="shared" si="12"/>
        <v>March</v>
      </c>
      <c r="E411" s="1" t="str">
        <f t="shared" si="13"/>
        <v>2022</v>
      </c>
      <c r="F411" t="s">
        <v>13</v>
      </c>
      <c r="G411" t="s">
        <v>14</v>
      </c>
      <c r="H411">
        <v>5554.9</v>
      </c>
      <c r="I411">
        <v>76162.73</v>
      </c>
      <c r="J411">
        <v>173.2</v>
      </c>
      <c r="K411">
        <v>264.57</v>
      </c>
      <c r="L411" t="s">
        <v>15</v>
      </c>
      <c r="M411">
        <v>1</v>
      </c>
    </row>
    <row r="412" spans="1:13" x14ac:dyDescent="0.3">
      <c r="A412" t="s">
        <v>532</v>
      </c>
      <c r="B412" t="s">
        <v>93</v>
      </c>
      <c r="C412" s="4">
        <v>44683.333333333336</v>
      </c>
      <c r="D412" s="1" t="str">
        <f t="shared" si="12"/>
        <v>May</v>
      </c>
      <c r="E412" s="1" t="str">
        <f t="shared" si="13"/>
        <v>2022</v>
      </c>
      <c r="F412" t="s">
        <v>13</v>
      </c>
      <c r="G412" t="s">
        <v>25</v>
      </c>
      <c r="H412">
        <v>11684.75</v>
      </c>
      <c r="I412">
        <v>59969.23</v>
      </c>
      <c r="J412">
        <v>269.48</v>
      </c>
      <c r="K412">
        <v>31.28</v>
      </c>
      <c r="L412" t="s">
        <v>39</v>
      </c>
      <c r="M412">
        <v>1</v>
      </c>
    </row>
    <row r="413" spans="1:13" x14ac:dyDescent="0.3">
      <c r="A413" t="s">
        <v>533</v>
      </c>
      <c r="B413" t="s">
        <v>172</v>
      </c>
      <c r="C413" s="4">
        <v>44650.541666666664</v>
      </c>
      <c r="D413" s="1" t="str">
        <f t="shared" si="12"/>
        <v>March</v>
      </c>
      <c r="E413" s="1" t="str">
        <f t="shared" si="13"/>
        <v>2022</v>
      </c>
      <c r="F413" t="s">
        <v>13</v>
      </c>
      <c r="G413" t="s">
        <v>34</v>
      </c>
      <c r="H413">
        <v>14954.4</v>
      </c>
      <c r="I413">
        <v>61631.61</v>
      </c>
      <c r="J413">
        <v>77.11</v>
      </c>
      <c r="K413">
        <v>148.66</v>
      </c>
      <c r="L413" t="s">
        <v>15</v>
      </c>
      <c r="M413">
        <v>3</v>
      </c>
    </row>
    <row r="414" spans="1:13" x14ac:dyDescent="0.3">
      <c r="A414" t="s">
        <v>534</v>
      </c>
      <c r="B414" t="s">
        <v>125</v>
      </c>
      <c r="C414" s="4">
        <v>44668.666666666664</v>
      </c>
      <c r="D414" s="1" t="str">
        <f t="shared" si="12"/>
        <v>April</v>
      </c>
      <c r="E414" s="1" t="str">
        <f t="shared" si="13"/>
        <v>2022</v>
      </c>
      <c r="F414" t="s">
        <v>31</v>
      </c>
      <c r="G414" t="s">
        <v>25</v>
      </c>
      <c r="H414">
        <v>48825.33</v>
      </c>
      <c r="I414">
        <v>88483.98</v>
      </c>
      <c r="J414">
        <v>195.82</v>
      </c>
      <c r="K414">
        <v>220.92</v>
      </c>
      <c r="L414" t="s">
        <v>26</v>
      </c>
      <c r="M414">
        <v>3</v>
      </c>
    </row>
    <row r="415" spans="1:13" x14ac:dyDescent="0.3">
      <c r="A415" t="s">
        <v>535</v>
      </c>
      <c r="B415" t="s">
        <v>320</v>
      </c>
      <c r="C415" s="4">
        <v>44675.833333333336</v>
      </c>
      <c r="D415" s="1" t="str">
        <f t="shared" si="12"/>
        <v>April</v>
      </c>
      <c r="E415" s="1" t="str">
        <f t="shared" si="13"/>
        <v>2022</v>
      </c>
      <c r="F415" t="s">
        <v>31</v>
      </c>
      <c r="G415" t="s">
        <v>25</v>
      </c>
      <c r="H415">
        <v>6744.44</v>
      </c>
      <c r="I415">
        <v>4348.21</v>
      </c>
      <c r="J415">
        <v>343.64</v>
      </c>
      <c r="K415">
        <v>187.81</v>
      </c>
      <c r="L415" t="s">
        <v>15</v>
      </c>
      <c r="M415">
        <v>2</v>
      </c>
    </row>
    <row r="416" spans="1:13" x14ac:dyDescent="0.3">
      <c r="A416" t="s">
        <v>536</v>
      </c>
      <c r="B416" t="s">
        <v>253</v>
      </c>
      <c r="C416" s="4">
        <v>44669.458333333336</v>
      </c>
      <c r="D416" s="1" t="str">
        <f t="shared" si="12"/>
        <v>April</v>
      </c>
      <c r="E416" s="1" t="str">
        <f t="shared" si="13"/>
        <v>2022</v>
      </c>
      <c r="F416" t="s">
        <v>31</v>
      </c>
      <c r="G416" t="s">
        <v>25</v>
      </c>
      <c r="H416">
        <v>33427.75</v>
      </c>
      <c r="I416">
        <v>98189.54</v>
      </c>
      <c r="J416">
        <v>205.76</v>
      </c>
      <c r="K416">
        <v>272.88</v>
      </c>
      <c r="L416" t="s">
        <v>26</v>
      </c>
      <c r="M416">
        <v>5</v>
      </c>
    </row>
    <row r="417" spans="1:13" x14ac:dyDescent="0.3">
      <c r="A417" t="s">
        <v>537</v>
      </c>
      <c r="B417" t="s">
        <v>390</v>
      </c>
      <c r="C417" s="4">
        <v>44637.458333333336</v>
      </c>
      <c r="D417" s="1" t="str">
        <f t="shared" si="12"/>
        <v>March</v>
      </c>
      <c r="E417" s="1" t="str">
        <f t="shared" si="13"/>
        <v>2022</v>
      </c>
      <c r="F417" t="s">
        <v>55</v>
      </c>
      <c r="G417" t="s">
        <v>21</v>
      </c>
      <c r="H417">
        <v>26499.47</v>
      </c>
      <c r="I417">
        <v>25319</v>
      </c>
      <c r="J417">
        <v>172.77</v>
      </c>
      <c r="K417">
        <v>68.239999999999995</v>
      </c>
      <c r="L417" t="s">
        <v>18</v>
      </c>
      <c r="M417">
        <v>4</v>
      </c>
    </row>
    <row r="418" spans="1:13" x14ac:dyDescent="0.3">
      <c r="A418" t="s">
        <v>538</v>
      </c>
      <c r="B418" t="s">
        <v>267</v>
      </c>
      <c r="C418" s="4">
        <v>44577.208333333336</v>
      </c>
      <c r="D418" s="1" t="str">
        <f t="shared" si="12"/>
        <v>January</v>
      </c>
      <c r="E418" s="1" t="str">
        <f t="shared" si="13"/>
        <v>2022</v>
      </c>
      <c r="F418" t="s">
        <v>31</v>
      </c>
      <c r="G418" t="s">
        <v>25</v>
      </c>
      <c r="H418">
        <v>12897.97</v>
      </c>
      <c r="I418">
        <v>2215.12</v>
      </c>
      <c r="J418">
        <v>20.65</v>
      </c>
      <c r="K418">
        <v>208.07</v>
      </c>
      <c r="L418" t="s">
        <v>15</v>
      </c>
      <c r="M418">
        <v>4</v>
      </c>
    </row>
    <row r="419" spans="1:13" x14ac:dyDescent="0.3">
      <c r="A419" t="s">
        <v>539</v>
      </c>
      <c r="B419" t="s">
        <v>479</v>
      </c>
      <c r="C419" s="4">
        <v>44652.583333333336</v>
      </c>
      <c r="D419" s="1" t="str">
        <f t="shared" si="12"/>
        <v>April</v>
      </c>
      <c r="E419" s="1" t="str">
        <f t="shared" si="13"/>
        <v>2022</v>
      </c>
      <c r="F419" t="s">
        <v>13</v>
      </c>
      <c r="G419" t="s">
        <v>25</v>
      </c>
      <c r="H419">
        <v>9243.85</v>
      </c>
      <c r="I419">
        <v>60010.44</v>
      </c>
      <c r="J419">
        <v>483.13</v>
      </c>
      <c r="K419">
        <v>51.15</v>
      </c>
      <c r="L419" t="s">
        <v>39</v>
      </c>
      <c r="M419">
        <v>3</v>
      </c>
    </row>
    <row r="420" spans="1:13" x14ac:dyDescent="0.3">
      <c r="A420" t="s">
        <v>540</v>
      </c>
      <c r="B420" t="s">
        <v>240</v>
      </c>
      <c r="C420" s="4">
        <v>44581.375</v>
      </c>
      <c r="D420" s="1" t="str">
        <f t="shared" si="12"/>
        <v>January</v>
      </c>
      <c r="E420" s="1" t="str">
        <f t="shared" si="13"/>
        <v>2022</v>
      </c>
      <c r="F420" t="s">
        <v>31</v>
      </c>
      <c r="G420" t="s">
        <v>25</v>
      </c>
      <c r="H420">
        <v>49072.57</v>
      </c>
      <c r="I420">
        <v>41151.06</v>
      </c>
      <c r="J420">
        <v>323.75</v>
      </c>
      <c r="K420">
        <v>251.82</v>
      </c>
      <c r="L420" t="s">
        <v>26</v>
      </c>
      <c r="M420">
        <v>3</v>
      </c>
    </row>
    <row r="421" spans="1:13" x14ac:dyDescent="0.3">
      <c r="A421" t="s">
        <v>541</v>
      </c>
      <c r="B421" t="s">
        <v>333</v>
      </c>
      <c r="C421" s="4">
        <v>44592.208333333336</v>
      </c>
      <c r="D421" s="1" t="str">
        <f t="shared" si="12"/>
        <v>January</v>
      </c>
      <c r="E421" s="1" t="str">
        <f t="shared" si="13"/>
        <v>2022</v>
      </c>
      <c r="F421" t="s">
        <v>13</v>
      </c>
      <c r="G421" t="s">
        <v>25</v>
      </c>
      <c r="H421">
        <v>38768.839999999997</v>
      </c>
      <c r="I421">
        <v>93112.8</v>
      </c>
      <c r="J421">
        <v>263.76</v>
      </c>
      <c r="K421">
        <v>200.18</v>
      </c>
      <c r="L421" t="s">
        <v>39</v>
      </c>
      <c r="M421">
        <v>3</v>
      </c>
    </row>
    <row r="422" spans="1:13" x14ac:dyDescent="0.3">
      <c r="A422" t="s">
        <v>542</v>
      </c>
      <c r="B422" t="s">
        <v>101</v>
      </c>
      <c r="C422" s="4">
        <v>44611.291666666664</v>
      </c>
      <c r="D422" s="1" t="str">
        <f t="shared" si="12"/>
        <v>February</v>
      </c>
      <c r="E422" s="1" t="str">
        <f t="shared" si="13"/>
        <v>2022</v>
      </c>
      <c r="F422" t="s">
        <v>31</v>
      </c>
      <c r="G422" t="s">
        <v>25</v>
      </c>
      <c r="H422">
        <v>20777.8</v>
      </c>
      <c r="I422">
        <v>95587.5</v>
      </c>
      <c r="J422">
        <v>93.39</v>
      </c>
      <c r="K422">
        <v>269.88</v>
      </c>
      <c r="L422" t="s">
        <v>26</v>
      </c>
      <c r="M422">
        <v>3</v>
      </c>
    </row>
    <row r="423" spans="1:13" x14ac:dyDescent="0.3">
      <c r="A423" t="s">
        <v>543</v>
      </c>
      <c r="B423" t="s">
        <v>232</v>
      </c>
      <c r="C423" s="4">
        <v>44609.833333333336</v>
      </c>
      <c r="D423" s="1" t="str">
        <f t="shared" si="12"/>
        <v>February</v>
      </c>
      <c r="E423" s="1" t="str">
        <f t="shared" si="13"/>
        <v>2022</v>
      </c>
      <c r="F423" t="s">
        <v>13</v>
      </c>
      <c r="G423" t="s">
        <v>25</v>
      </c>
      <c r="H423">
        <v>20119.72</v>
      </c>
      <c r="I423">
        <v>43301.49</v>
      </c>
      <c r="J423">
        <v>224.26</v>
      </c>
      <c r="K423">
        <v>253.53</v>
      </c>
      <c r="L423" t="s">
        <v>15</v>
      </c>
      <c r="M423">
        <v>1</v>
      </c>
    </row>
    <row r="424" spans="1:13" x14ac:dyDescent="0.3">
      <c r="A424" t="s">
        <v>544</v>
      </c>
      <c r="B424" t="s">
        <v>493</v>
      </c>
      <c r="C424" s="4">
        <v>44657.958333333336</v>
      </c>
      <c r="D424" s="1" t="str">
        <f t="shared" si="12"/>
        <v>April</v>
      </c>
      <c r="E424" s="1" t="str">
        <f t="shared" si="13"/>
        <v>2022</v>
      </c>
      <c r="F424" t="s">
        <v>31</v>
      </c>
      <c r="G424" t="s">
        <v>14</v>
      </c>
      <c r="H424">
        <v>14634.1</v>
      </c>
      <c r="I424">
        <v>91567.64</v>
      </c>
      <c r="J424">
        <v>288.66000000000003</v>
      </c>
      <c r="K424">
        <v>227.75</v>
      </c>
      <c r="L424" t="s">
        <v>26</v>
      </c>
      <c r="M424">
        <v>3</v>
      </c>
    </row>
    <row r="425" spans="1:13" x14ac:dyDescent="0.3">
      <c r="A425" t="s">
        <v>545</v>
      </c>
      <c r="B425" t="s">
        <v>41</v>
      </c>
      <c r="C425" s="4">
        <v>44654.708333333336</v>
      </c>
      <c r="D425" s="1" t="str">
        <f t="shared" si="12"/>
        <v>April</v>
      </c>
      <c r="E425" s="1" t="str">
        <f t="shared" si="13"/>
        <v>2022</v>
      </c>
      <c r="F425" t="s">
        <v>31</v>
      </c>
      <c r="G425" t="s">
        <v>14</v>
      </c>
      <c r="H425">
        <v>48219.53</v>
      </c>
      <c r="I425">
        <v>27843.79</v>
      </c>
      <c r="J425">
        <v>247.04</v>
      </c>
      <c r="K425">
        <v>171.17</v>
      </c>
      <c r="L425" t="s">
        <v>15</v>
      </c>
      <c r="M425">
        <v>4</v>
      </c>
    </row>
    <row r="426" spans="1:13" x14ac:dyDescent="0.3">
      <c r="A426" t="s">
        <v>546</v>
      </c>
      <c r="B426" t="s">
        <v>209</v>
      </c>
      <c r="C426" s="4">
        <v>44684.375</v>
      </c>
      <c r="D426" s="1" t="str">
        <f t="shared" si="12"/>
        <v>May</v>
      </c>
      <c r="E426" s="1" t="str">
        <f t="shared" si="13"/>
        <v>2022</v>
      </c>
      <c r="F426" t="s">
        <v>55</v>
      </c>
      <c r="G426" t="s">
        <v>34</v>
      </c>
      <c r="H426">
        <v>23934.400000000001</v>
      </c>
      <c r="I426">
        <v>6206.18</v>
      </c>
      <c r="J426">
        <v>325.05</v>
      </c>
      <c r="K426">
        <v>83.86</v>
      </c>
      <c r="L426" t="s">
        <v>18</v>
      </c>
      <c r="M426">
        <v>3</v>
      </c>
    </row>
    <row r="427" spans="1:13" x14ac:dyDescent="0.3">
      <c r="A427" t="s">
        <v>547</v>
      </c>
      <c r="B427" t="s">
        <v>20</v>
      </c>
      <c r="C427" s="4">
        <v>44678.125</v>
      </c>
      <c r="D427" s="1" t="str">
        <f t="shared" si="12"/>
        <v>April</v>
      </c>
      <c r="E427" s="1" t="str">
        <f t="shared" si="13"/>
        <v>2022</v>
      </c>
      <c r="F427" t="s">
        <v>55</v>
      </c>
      <c r="G427" t="s">
        <v>25</v>
      </c>
      <c r="H427">
        <v>49020.91</v>
      </c>
      <c r="I427">
        <v>66791.64</v>
      </c>
      <c r="J427">
        <v>375.79</v>
      </c>
      <c r="K427">
        <v>160.66</v>
      </c>
      <c r="L427" t="s">
        <v>39</v>
      </c>
      <c r="M427">
        <v>2</v>
      </c>
    </row>
    <row r="428" spans="1:13" x14ac:dyDescent="0.3">
      <c r="A428" t="s">
        <v>548</v>
      </c>
      <c r="B428" t="s">
        <v>232</v>
      </c>
      <c r="C428" s="4">
        <v>44616.708333333336</v>
      </c>
      <c r="D428" s="1" t="str">
        <f t="shared" si="12"/>
        <v>February</v>
      </c>
      <c r="E428" s="1" t="str">
        <f t="shared" si="13"/>
        <v>2022</v>
      </c>
      <c r="F428" t="s">
        <v>55</v>
      </c>
      <c r="G428" t="s">
        <v>14</v>
      </c>
      <c r="H428">
        <v>41084.25</v>
      </c>
      <c r="I428">
        <v>70711.259999999995</v>
      </c>
      <c r="J428">
        <v>70.41</v>
      </c>
      <c r="K428">
        <v>72.78</v>
      </c>
      <c r="L428" t="s">
        <v>26</v>
      </c>
      <c r="M428">
        <v>5</v>
      </c>
    </row>
    <row r="429" spans="1:13" x14ac:dyDescent="0.3">
      <c r="A429" t="s">
        <v>549</v>
      </c>
      <c r="B429" t="s">
        <v>258</v>
      </c>
      <c r="C429" s="4">
        <v>44592.791666666664</v>
      </c>
      <c r="D429" s="1" t="str">
        <f t="shared" si="12"/>
        <v>January</v>
      </c>
      <c r="E429" s="1" t="str">
        <f t="shared" si="13"/>
        <v>2022</v>
      </c>
      <c r="F429" t="s">
        <v>24</v>
      </c>
      <c r="G429" t="s">
        <v>34</v>
      </c>
      <c r="H429">
        <v>4708.6099999999997</v>
      </c>
      <c r="I429">
        <v>29044.79</v>
      </c>
      <c r="J429">
        <v>346.09</v>
      </c>
      <c r="K429">
        <v>107.37</v>
      </c>
      <c r="L429" t="s">
        <v>15</v>
      </c>
      <c r="M429">
        <v>4</v>
      </c>
    </row>
    <row r="430" spans="1:13" x14ac:dyDescent="0.3">
      <c r="A430" t="s">
        <v>550</v>
      </c>
      <c r="B430" t="s">
        <v>335</v>
      </c>
      <c r="C430" s="4">
        <v>44570.291666666664</v>
      </c>
      <c r="D430" s="1" t="str">
        <f t="shared" si="12"/>
        <v>January</v>
      </c>
      <c r="E430" s="1" t="str">
        <f t="shared" si="13"/>
        <v>2022</v>
      </c>
      <c r="F430" t="s">
        <v>24</v>
      </c>
      <c r="G430" t="s">
        <v>14</v>
      </c>
      <c r="H430">
        <v>18986.169999999998</v>
      </c>
      <c r="I430">
        <v>15068.83</v>
      </c>
      <c r="J430">
        <v>109.82</v>
      </c>
      <c r="K430">
        <v>47.63</v>
      </c>
      <c r="L430" t="s">
        <v>18</v>
      </c>
      <c r="M430">
        <v>2</v>
      </c>
    </row>
    <row r="431" spans="1:13" x14ac:dyDescent="0.3">
      <c r="A431" t="s">
        <v>551</v>
      </c>
      <c r="B431" t="s">
        <v>118</v>
      </c>
      <c r="C431" s="4">
        <v>44589.166666666664</v>
      </c>
      <c r="D431" s="1" t="str">
        <f t="shared" si="12"/>
        <v>January</v>
      </c>
      <c r="E431" s="1" t="str">
        <f t="shared" si="13"/>
        <v>2022</v>
      </c>
      <c r="F431" t="s">
        <v>55</v>
      </c>
      <c r="G431" t="s">
        <v>25</v>
      </c>
      <c r="H431">
        <v>25738.33</v>
      </c>
      <c r="I431">
        <v>33894.730000000003</v>
      </c>
      <c r="J431">
        <v>323.79000000000002</v>
      </c>
      <c r="K431">
        <v>82.72</v>
      </c>
      <c r="L431" t="s">
        <v>18</v>
      </c>
      <c r="M431">
        <v>3</v>
      </c>
    </row>
    <row r="432" spans="1:13" x14ac:dyDescent="0.3">
      <c r="A432" t="s">
        <v>552</v>
      </c>
      <c r="B432" t="s">
        <v>17</v>
      </c>
      <c r="C432" s="4">
        <v>44572.041666666664</v>
      </c>
      <c r="D432" s="1" t="str">
        <f t="shared" si="12"/>
        <v>January</v>
      </c>
      <c r="E432" s="1" t="str">
        <f t="shared" si="13"/>
        <v>2022</v>
      </c>
      <c r="F432" t="s">
        <v>31</v>
      </c>
      <c r="G432" t="s">
        <v>21</v>
      </c>
      <c r="H432">
        <v>20688.09</v>
      </c>
      <c r="I432">
        <v>72350.62</v>
      </c>
      <c r="J432">
        <v>36.909999999999997</v>
      </c>
      <c r="K432">
        <v>216.29</v>
      </c>
      <c r="L432" t="s">
        <v>15</v>
      </c>
      <c r="M432">
        <v>1</v>
      </c>
    </row>
    <row r="433" spans="1:13" x14ac:dyDescent="0.3">
      <c r="A433" t="s">
        <v>553</v>
      </c>
      <c r="B433" t="s">
        <v>390</v>
      </c>
      <c r="C433" s="4">
        <v>44647.958333333336</v>
      </c>
      <c r="D433" s="1" t="str">
        <f t="shared" si="12"/>
        <v>March</v>
      </c>
      <c r="E433" s="1" t="str">
        <f t="shared" si="13"/>
        <v>2022</v>
      </c>
      <c r="F433" t="s">
        <v>55</v>
      </c>
      <c r="G433" t="s">
        <v>25</v>
      </c>
      <c r="H433">
        <v>38581.730000000003</v>
      </c>
      <c r="I433">
        <v>38473.08</v>
      </c>
      <c r="J433">
        <v>212.75</v>
      </c>
      <c r="K433">
        <v>231.55</v>
      </c>
      <c r="L433" t="s">
        <v>39</v>
      </c>
      <c r="M433">
        <v>3</v>
      </c>
    </row>
    <row r="434" spans="1:13" x14ac:dyDescent="0.3">
      <c r="A434" t="s">
        <v>554</v>
      </c>
      <c r="B434" t="s">
        <v>168</v>
      </c>
      <c r="C434" s="4">
        <v>44562.875</v>
      </c>
      <c r="D434" s="1" t="str">
        <f t="shared" si="12"/>
        <v>January</v>
      </c>
      <c r="E434" s="1" t="str">
        <f t="shared" si="13"/>
        <v>2022</v>
      </c>
      <c r="F434" t="s">
        <v>55</v>
      </c>
      <c r="G434" t="s">
        <v>14</v>
      </c>
      <c r="H434">
        <v>8902.2099999999991</v>
      </c>
      <c r="I434">
        <v>51055.02</v>
      </c>
      <c r="J434">
        <v>157.6</v>
      </c>
      <c r="K434">
        <v>190.7</v>
      </c>
      <c r="L434" t="s">
        <v>18</v>
      </c>
      <c r="M434">
        <v>5</v>
      </c>
    </row>
    <row r="435" spans="1:13" x14ac:dyDescent="0.3">
      <c r="A435" t="s">
        <v>555</v>
      </c>
      <c r="B435" t="s">
        <v>255</v>
      </c>
      <c r="C435" s="4">
        <v>44662.708333333336</v>
      </c>
      <c r="D435" s="1" t="str">
        <f t="shared" si="12"/>
        <v>April</v>
      </c>
      <c r="E435" s="1" t="str">
        <f t="shared" si="13"/>
        <v>2022</v>
      </c>
      <c r="F435" t="s">
        <v>31</v>
      </c>
      <c r="G435" t="s">
        <v>21</v>
      </c>
      <c r="H435">
        <v>33965.56</v>
      </c>
      <c r="I435">
        <v>23295.26</v>
      </c>
      <c r="J435">
        <v>101.14</v>
      </c>
      <c r="K435">
        <v>245.47</v>
      </c>
      <c r="L435" t="s">
        <v>39</v>
      </c>
      <c r="M435">
        <v>2</v>
      </c>
    </row>
    <row r="436" spans="1:13" x14ac:dyDescent="0.3">
      <c r="A436" t="s">
        <v>556</v>
      </c>
      <c r="B436" t="s">
        <v>123</v>
      </c>
      <c r="C436" s="4">
        <v>44565.291666666664</v>
      </c>
      <c r="D436" s="1" t="str">
        <f t="shared" si="12"/>
        <v>January</v>
      </c>
      <c r="E436" s="1" t="str">
        <f t="shared" si="13"/>
        <v>2022</v>
      </c>
      <c r="F436" t="s">
        <v>24</v>
      </c>
      <c r="G436" t="s">
        <v>21</v>
      </c>
      <c r="H436">
        <v>12997.12</v>
      </c>
      <c r="I436">
        <v>71231.73</v>
      </c>
      <c r="J436">
        <v>271.27999999999997</v>
      </c>
      <c r="K436">
        <v>150.4</v>
      </c>
      <c r="L436" t="s">
        <v>39</v>
      </c>
      <c r="M436">
        <v>3</v>
      </c>
    </row>
    <row r="437" spans="1:13" x14ac:dyDescent="0.3">
      <c r="A437" t="s">
        <v>557</v>
      </c>
      <c r="B437" t="s">
        <v>168</v>
      </c>
      <c r="C437" s="4">
        <v>44602.791666666664</v>
      </c>
      <c r="D437" s="1" t="str">
        <f t="shared" si="12"/>
        <v>February</v>
      </c>
      <c r="E437" s="1" t="str">
        <f t="shared" si="13"/>
        <v>2022</v>
      </c>
      <c r="F437" t="s">
        <v>31</v>
      </c>
      <c r="G437" t="s">
        <v>25</v>
      </c>
      <c r="H437">
        <v>6350.93</v>
      </c>
      <c r="I437">
        <v>87863.87</v>
      </c>
      <c r="J437">
        <v>328.4</v>
      </c>
      <c r="K437">
        <v>217.22</v>
      </c>
      <c r="L437" t="s">
        <v>18</v>
      </c>
      <c r="M437">
        <v>3</v>
      </c>
    </row>
    <row r="438" spans="1:13" x14ac:dyDescent="0.3">
      <c r="A438" t="s">
        <v>558</v>
      </c>
      <c r="B438" t="s">
        <v>54</v>
      </c>
      <c r="C438" s="4">
        <v>44612.416666666664</v>
      </c>
      <c r="D438" s="1" t="str">
        <f t="shared" si="12"/>
        <v>February</v>
      </c>
      <c r="E438" s="1" t="str">
        <f t="shared" si="13"/>
        <v>2022</v>
      </c>
      <c r="F438" t="s">
        <v>55</v>
      </c>
      <c r="G438" t="s">
        <v>14</v>
      </c>
      <c r="H438">
        <v>31676.87</v>
      </c>
      <c r="I438">
        <v>10760.71</v>
      </c>
      <c r="J438">
        <v>408.17</v>
      </c>
      <c r="K438">
        <v>142.38999999999999</v>
      </c>
      <c r="L438" t="s">
        <v>18</v>
      </c>
      <c r="M438">
        <v>5</v>
      </c>
    </row>
    <row r="439" spans="1:13" x14ac:dyDescent="0.3">
      <c r="A439" t="s">
        <v>559</v>
      </c>
      <c r="B439" t="s">
        <v>106</v>
      </c>
      <c r="C439" s="4">
        <v>44616</v>
      </c>
      <c r="D439" s="1" t="str">
        <f t="shared" si="12"/>
        <v>February</v>
      </c>
      <c r="E439" s="1" t="str">
        <f t="shared" si="13"/>
        <v>2022</v>
      </c>
      <c r="F439" t="s">
        <v>24</v>
      </c>
      <c r="G439" t="s">
        <v>25</v>
      </c>
      <c r="H439">
        <v>42153.42</v>
      </c>
      <c r="I439">
        <v>87728.14</v>
      </c>
      <c r="J439">
        <v>71.92</v>
      </c>
      <c r="K439">
        <v>38.57</v>
      </c>
      <c r="L439" t="s">
        <v>18</v>
      </c>
      <c r="M439">
        <v>2</v>
      </c>
    </row>
    <row r="440" spans="1:13" x14ac:dyDescent="0.3">
      <c r="A440" t="s">
        <v>560</v>
      </c>
      <c r="B440" t="s">
        <v>36</v>
      </c>
      <c r="C440" s="4">
        <v>44622.708333333336</v>
      </c>
      <c r="D440" s="1" t="str">
        <f t="shared" si="12"/>
        <v>March</v>
      </c>
      <c r="E440" s="1" t="str">
        <f t="shared" si="13"/>
        <v>2022</v>
      </c>
      <c r="F440" t="s">
        <v>31</v>
      </c>
      <c r="G440" t="s">
        <v>34</v>
      </c>
      <c r="H440">
        <v>12023.21</v>
      </c>
      <c r="I440">
        <v>33940.25</v>
      </c>
      <c r="J440">
        <v>107.92</v>
      </c>
      <c r="K440">
        <v>46.72</v>
      </c>
      <c r="L440" t="s">
        <v>18</v>
      </c>
      <c r="M440">
        <v>3</v>
      </c>
    </row>
    <row r="441" spans="1:13" x14ac:dyDescent="0.3">
      <c r="A441" t="s">
        <v>561</v>
      </c>
      <c r="B441" t="s">
        <v>84</v>
      </c>
      <c r="C441" s="4">
        <v>44597.25</v>
      </c>
      <c r="D441" s="1" t="str">
        <f t="shared" si="12"/>
        <v>February</v>
      </c>
      <c r="E441" s="1" t="str">
        <f t="shared" si="13"/>
        <v>2022</v>
      </c>
      <c r="F441" t="s">
        <v>31</v>
      </c>
      <c r="G441" t="s">
        <v>14</v>
      </c>
      <c r="H441">
        <v>31546.240000000002</v>
      </c>
      <c r="I441">
        <v>19119.29</v>
      </c>
      <c r="J441">
        <v>234.47</v>
      </c>
      <c r="K441">
        <v>50.31</v>
      </c>
      <c r="L441" t="s">
        <v>18</v>
      </c>
      <c r="M441">
        <v>2</v>
      </c>
    </row>
    <row r="442" spans="1:13" x14ac:dyDescent="0.3">
      <c r="A442" t="s">
        <v>562</v>
      </c>
      <c r="B442" t="s">
        <v>141</v>
      </c>
      <c r="C442" s="4">
        <v>44590.291666666664</v>
      </c>
      <c r="D442" s="1" t="str">
        <f t="shared" si="12"/>
        <v>January</v>
      </c>
      <c r="E442" s="1" t="str">
        <f t="shared" si="13"/>
        <v>2022</v>
      </c>
      <c r="F442" t="s">
        <v>31</v>
      </c>
      <c r="G442" t="s">
        <v>34</v>
      </c>
      <c r="H442">
        <v>36949.03</v>
      </c>
      <c r="I442">
        <v>84765.31</v>
      </c>
      <c r="J442">
        <v>177.36</v>
      </c>
      <c r="K442">
        <v>239.52</v>
      </c>
      <c r="L442" t="s">
        <v>26</v>
      </c>
      <c r="M442">
        <v>4</v>
      </c>
    </row>
    <row r="443" spans="1:13" x14ac:dyDescent="0.3">
      <c r="A443" t="s">
        <v>563</v>
      </c>
      <c r="B443" t="s">
        <v>93</v>
      </c>
      <c r="C443" s="4">
        <v>44586.875</v>
      </c>
      <c r="D443" s="1" t="str">
        <f t="shared" si="12"/>
        <v>January</v>
      </c>
      <c r="E443" s="1" t="str">
        <f t="shared" si="13"/>
        <v>2022</v>
      </c>
      <c r="F443" t="s">
        <v>31</v>
      </c>
      <c r="G443" t="s">
        <v>34</v>
      </c>
      <c r="H443">
        <v>13208</v>
      </c>
      <c r="I443">
        <v>19361</v>
      </c>
      <c r="J443">
        <v>499.95</v>
      </c>
      <c r="K443">
        <v>44.45</v>
      </c>
      <c r="L443" t="s">
        <v>26</v>
      </c>
      <c r="M443">
        <v>1</v>
      </c>
    </row>
    <row r="444" spans="1:13" x14ac:dyDescent="0.3">
      <c r="A444" t="s">
        <v>564</v>
      </c>
      <c r="B444" t="s">
        <v>123</v>
      </c>
      <c r="C444" s="4">
        <v>44564.083333333336</v>
      </c>
      <c r="D444" s="1" t="str">
        <f t="shared" si="12"/>
        <v>January</v>
      </c>
      <c r="E444" s="1" t="str">
        <f t="shared" si="13"/>
        <v>2022</v>
      </c>
      <c r="F444" t="s">
        <v>55</v>
      </c>
      <c r="G444" t="s">
        <v>25</v>
      </c>
      <c r="H444">
        <v>27994.19</v>
      </c>
      <c r="I444">
        <v>82067.59</v>
      </c>
      <c r="J444">
        <v>22.79</v>
      </c>
      <c r="K444">
        <v>153.36000000000001</v>
      </c>
      <c r="L444" t="s">
        <v>15</v>
      </c>
      <c r="M444">
        <v>2</v>
      </c>
    </row>
    <row r="445" spans="1:13" x14ac:dyDescent="0.3">
      <c r="A445" t="s">
        <v>565</v>
      </c>
      <c r="B445" t="s">
        <v>118</v>
      </c>
      <c r="C445" s="4">
        <v>44562.291666666664</v>
      </c>
      <c r="D445" s="1" t="str">
        <f t="shared" si="12"/>
        <v>January</v>
      </c>
      <c r="E445" s="1" t="str">
        <f t="shared" si="13"/>
        <v>2022</v>
      </c>
      <c r="F445" t="s">
        <v>55</v>
      </c>
      <c r="G445" t="s">
        <v>25</v>
      </c>
      <c r="H445">
        <v>37289.230000000003</v>
      </c>
      <c r="I445">
        <v>77928.84</v>
      </c>
      <c r="J445">
        <v>307</v>
      </c>
      <c r="K445">
        <v>163.58000000000001</v>
      </c>
      <c r="L445" t="s">
        <v>15</v>
      </c>
      <c r="M445">
        <v>2</v>
      </c>
    </row>
    <row r="446" spans="1:13" x14ac:dyDescent="0.3">
      <c r="A446" t="s">
        <v>566</v>
      </c>
      <c r="B446" t="s">
        <v>59</v>
      </c>
      <c r="C446" s="4">
        <v>44570.166666666664</v>
      </c>
      <c r="D446" s="1" t="str">
        <f t="shared" si="12"/>
        <v>January</v>
      </c>
      <c r="E446" s="1" t="str">
        <f t="shared" si="13"/>
        <v>2022</v>
      </c>
      <c r="F446" t="s">
        <v>31</v>
      </c>
      <c r="G446" t="s">
        <v>25</v>
      </c>
      <c r="H446">
        <v>2920.29</v>
      </c>
      <c r="I446">
        <v>12849.56</v>
      </c>
      <c r="J446">
        <v>266.74</v>
      </c>
      <c r="K446">
        <v>188.07</v>
      </c>
      <c r="L446" t="s">
        <v>39</v>
      </c>
      <c r="M446">
        <v>4</v>
      </c>
    </row>
    <row r="447" spans="1:13" x14ac:dyDescent="0.3">
      <c r="A447" t="s">
        <v>567</v>
      </c>
      <c r="B447" t="s">
        <v>243</v>
      </c>
      <c r="C447" s="4">
        <v>44662.875</v>
      </c>
      <c r="D447" s="1" t="str">
        <f t="shared" si="12"/>
        <v>April</v>
      </c>
      <c r="E447" s="1" t="str">
        <f t="shared" si="13"/>
        <v>2022</v>
      </c>
      <c r="F447" t="s">
        <v>31</v>
      </c>
      <c r="G447" t="s">
        <v>25</v>
      </c>
      <c r="H447">
        <v>23759.200000000001</v>
      </c>
      <c r="I447">
        <v>3656.96</v>
      </c>
      <c r="J447">
        <v>6.43</v>
      </c>
      <c r="K447">
        <v>282.14999999999998</v>
      </c>
      <c r="L447" t="s">
        <v>15</v>
      </c>
      <c r="M447">
        <v>1</v>
      </c>
    </row>
    <row r="448" spans="1:13" x14ac:dyDescent="0.3">
      <c r="A448" t="s">
        <v>568</v>
      </c>
      <c r="B448" t="s">
        <v>88</v>
      </c>
      <c r="C448" s="4">
        <v>44604.416666666664</v>
      </c>
      <c r="D448" s="1" t="str">
        <f t="shared" si="12"/>
        <v>February</v>
      </c>
      <c r="E448" s="1" t="str">
        <f t="shared" si="13"/>
        <v>2022</v>
      </c>
      <c r="F448" t="s">
        <v>55</v>
      </c>
      <c r="G448" t="s">
        <v>25</v>
      </c>
      <c r="H448">
        <v>17085.07</v>
      </c>
      <c r="I448">
        <v>79874.240000000005</v>
      </c>
      <c r="J448">
        <v>44.86</v>
      </c>
      <c r="K448">
        <v>44.16</v>
      </c>
      <c r="L448" t="s">
        <v>15</v>
      </c>
      <c r="M448">
        <v>1</v>
      </c>
    </row>
    <row r="449" spans="1:13" x14ac:dyDescent="0.3">
      <c r="A449" t="s">
        <v>569</v>
      </c>
      <c r="B449" t="s">
        <v>196</v>
      </c>
      <c r="C449" s="4">
        <v>44597.833333333336</v>
      </c>
      <c r="D449" s="1" t="str">
        <f t="shared" si="12"/>
        <v>February</v>
      </c>
      <c r="E449" s="1" t="str">
        <f t="shared" si="13"/>
        <v>2022</v>
      </c>
      <c r="F449" t="s">
        <v>55</v>
      </c>
      <c r="G449" t="s">
        <v>25</v>
      </c>
      <c r="H449">
        <v>11196.68</v>
      </c>
      <c r="I449">
        <v>44981.06</v>
      </c>
      <c r="J449">
        <v>243.28</v>
      </c>
      <c r="K449">
        <v>257.87</v>
      </c>
      <c r="L449" t="s">
        <v>39</v>
      </c>
      <c r="M449">
        <v>3</v>
      </c>
    </row>
    <row r="450" spans="1:13" x14ac:dyDescent="0.3">
      <c r="A450" t="s">
        <v>570</v>
      </c>
      <c r="B450" t="s">
        <v>571</v>
      </c>
      <c r="C450" s="4">
        <v>44602.125</v>
      </c>
      <c r="D450" s="1" t="str">
        <f t="shared" si="12"/>
        <v>February</v>
      </c>
      <c r="E450" s="1" t="str">
        <f t="shared" si="13"/>
        <v>2022</v>
      </c>
      <c r="F450" t="s">
        <v>55</v>
      </c>
      <c r="G450" t="s">
        <v>34</v>
      </c>
      <c r="H450">
        <v>13352.3</v>
      </c>
      <c r="I450">
        <v>95076.2</v>
      </c>
      <c r="J450">
        <v>314.32</v>
      </c>
      <c r="K450">
        <v>13.58</v>
      </c>
      <c r="L450" t="s">
        <v>18</v>
      </c>
      <c r="M450">
        <v>4</v>
      </c>
    </row>
    <row r="451" spans="1:13" x14ac:dyDescent="0.3">
      <c r="A451" t="s">
        <v>572</v>
      </c>
      <c r="B451" t="s">
        <v>263</v>
      </c>
      <c r="C451" s="4">
        <v>44641.541666666664</v>
      </c>
      <c r="D451" s="1" t="str">
        <f t="shared" ref="D451:D514" si="14">TEXT(C451,"MMMM")</f>
        <v>March</v>
      </c>
      <c r="E451" s="1" t="str">
        <f t="shared" ref="E451:E514" si="15">TEXT(C451,"YYYY")</f>
        <v>2022</v>
      </c>
      <c r="F451" t="s">
        <v>31</v>
      </c>
      <c r="G451" t="s">
        <v>14</v>
      </c>
      <c r="H451">
        <v>41707.24</v>
      </c>
      <c r="I451">
        <v>57342.07</v>
      </c>
      <c r="J451">
        <v>315.64</v>
      </c>
      <c r="K451">
        <v>286.64</v>
      </c>
      <c r="L451" t="s">
        <v>15</v>
      </c>
      <c r="M451">
        <v>2</v>
      </c>
    </row>
    <row r="452" spans="1:13" x14ac:dyDescent="0.3">
      <c r="A452" t="s">
        <v>573</v>
      </c>
      <c r="B452" t="s">
        <v>209</v>
      </c>
      <c r="C452" s="4">
        <v>44587.083333333336</v>
      </c>
      <c r="D452" s="1" t="str">
        <f t="shared" si="14"/>
        <v>January</v>
      </c>
      <c r="E452" s="1" t="str">
        <f t="shared" si="15"/>
        <v>2022</v>
      </c>
      <c r="F452" t="s">
        <v>13</v>
      </c>
      <c r="G452" t="s">
        <v>14</v>
      </c>
      <c r="H452">
        <v>6004.89</v>
      </c>
      <c r="I452">
        <v>8125.65</v>
      </c>
      <c r="J452">
        <v>266.7</v>
      </c>
      <c r="K452">
        <v>290.12</v>
      </c>
      <c r="L452" t="s">
        <v>39</v>
      </c>
      <c r="M452">
        <v>4</v>
      </c>
    </row>
    <row r="453" spans="1:13" x14ac:dyDescent="0.3">
      <c r="A453" t="s">
        <v>574</v>
      </c>
      <c r="B453" t="s">
        <v>125</v>
      </c>
      <c r="C453" s="4">
        <v>44648.416666666664</v>
      </c>
      <c r="D453" s="1" t="str">
        <f t="shared" si="14"/>
        <v>March</v>
      </c>
      <c r="E453" s="1" t="str">
        <f t="shared" si="15"/>
        <v>2022</v>
      </c>
      <c r="F453" t="s">
        <v>24</v>
      </c>
      <c r="G453" t="s">
        <v>34</v>
      </c>
      <c r="H453">
        <v>17082.89</v>
      </c>
      <c r="I453">
        <v>42361.31</v>
      </c>
      <c r="J453">
        <v>20.65</v>
      </c>
      <c r="K453">
        <v>114.48</v>
      </c>
      <c r="L453" t="s">
        <v>39</v>
      </c>
      <c r="M453">
        <v>1</v>
      </c>
    </row>
    <row r="454" spans="1:13" x14ac:dyDescent="0.3">
      <c r="A454" t="s">
        <v>575</v>
      </c>
      <c r="B454" t="s">
        <v>70</v>
      </c>
      <c r="C454" s="4">
        <v>44585.166666666664</v>
      </c>
      <c r="D454" s="1" t="str">
        <f t="shared" si="14"/>
        <v>January</v>
      </c>
      <c r="E454" s="1" t="str">
        <f t="shared" si="15"/>
        <v>2022</v>
      </c>
      <c r="F454" t="s">
        <v>55</v>
      </c>
      <c r="G454" t="s">
        <v>21</v>
      </c>
      <c r="H454">
        <v>6172.96</v>
      </c>
      <c r="I454">
        <v>77931.48</v>
      </c>
      <c r="J454">
        <v>302.83</v>
      </c>
      <c r="K454">
        <v>0.76</v>
      </c>
      <c r="L454" t="s">
        <v>18</v>
      </c>
      <c r="M454">
        <v>4</v>
      </c>
    </row>
    <row r="455" spans="1:13" x14ac:dyDescent="0.3">
      <c r="A455" t="s">
        <v>576</v>
      </c>
      <c r="B455" t="s">
        <v>67</v>
      </c>
      <c r="C455" s="4">
        <v>44663.916666666664</v>
      </c>
      <c r="D455" s="1" t="str">
        <f t="shared" si="14"/>
        <v>April</v>
      </c>
      <c r="E455" s="1" t="str">
        <f t="shared" si="15"/>
        <v>2022</v>
      </c>
      <c r="F455" t="s">
        <v>31</v>
      </c>
      <c r="G455" t="s">
        <v>14</v>
      </c>
      <c r="H455">
        <v>46666.19</v>
      </c>
      <c r="I455">
        <v>94655.59</v>
      </c>
      <c r="J455">
        <v>149.56</v>
      </c>
      <c r="K455">
        <v>15.18</v>
      </c>
      <c r="L455" t="s">
        <v>26</v>
      </c>
      <c r="M455">
        <v>3</v>
      </c>
    </row>
    <row r="456" spans="1:13" x14ac:dyDescent="0.3">
      <c r="A456" t="s">
        <v>577</v>
      </c>
      <c r="B456" t="s">
        <v>232</v>
      </c>
      <c r="C456" s="4">
        <v>44615.125</v>
      </c>
      <c r="D456" s="1" t="str">
        <f t="shared" si="14"/>
        <v>February</v>
      </c>
      <c r="E456" s="1" t="str">
        <f t="shared" si="15"/>
        <v>2022</v>
      </c>
      <c r="F456" t="s">
        <v>31</v>
      </c>
      <c r="G456" t="s">
        <v>25</v>
      </c>
      <c r="H456">
        <v>34346.46</v>
      </c>
      <c r="I456">
        <v>7116.71</v>
      </c>
      <c r="J456">
        <v>314.32</v>
      </c>
      <c r="K456">
        <v>54.49</v>
      </c>
      <c r="L456" t="s">
        <v>26</v>
      </c>
      <c r="M456">
        <v>5</v>
      </c>
    </row>
    <row r="457" spans="1:13" x14ac:dyDescent="0.3">
      <c r="A457" t="s">
        <v>578</v>
      </c>
      <c r="B457" t="s">
        <v>479</v>
      </c>
      <c r="C457" s="4">
        <v>44674.333333333336</v>
      </c>
      <c r="D457" s="1" t="str">
        <f t="shared" si="14"/>
        <v>April</v>
      </c>
      <c r="E457" s="1" t="str">
        <f t="shared" si="15"/>
        <v>2022</v>
      </c>
      <c r="F457" t="s">
        <v>55</v>
      </c>
      <c r="G457" t="s">
        <v>14</v>
      </c>
      <c r="H457">
        <v>2641.58</v>
      </c>
      <c r="I457">
        <v>27082.57</v>
      </c>
      <c r="J457">
        <v>84.64</v>
      </c>
      <c r="K457">
        <v>4.93</v>
      </c>
      <c r="L457" t="s">
        <v>39</v>
      </c>
      <c r="M457">
        <v>3</v>
      </c>
    </row>
    <row r="458" spans="1:13" x14ac:dyDescent="0.3">
      <c r="A458" t="s">
        <v>579</v>
      </c>
      <c r="B458" t="s">
        <v>67</v>
      </c>
      <c r="C458" s="4">
        <v>44605.125</v>
      </c>
      <c r="D458" s="1" t="str">
        <f t="shared" si="14"/>
        <v>February</v>
      </c>
      <c r="E458" s="1" t="str">
        <f t="shared" si="15"/>
        <v>2022</v>
      </c>
      <c r="F458" t="s">
        <v>55</v>
      </c>
      <c r="G458" t="s">
        <v>34</v>
      </c>
      <c r="H458">
        <v>22294.48</v>
      </c>
      <c r="I458">
        <v>72292.460000000006</v>
      </c>
      <c r="J458">
        <v>444.9</v>
      </c>
      <c r="K458">
        <v>198.4</v>
      </c>
      <c r="L458" t="s">
        <v>18</v>
      </c>
      <c r="M458">
        <v>3</v>
      </c>
    </row>
    <row r="459" spans="1:13" x14ac:dyDescent="0.3">
      <c r="A459" t="s">
        <v>580</v>
      </c>
      <c r="B459" t="s">
        <v>156</v>
      </c>
      <c r="C459" s="4">
        <v>44594.416666666664</v>
      </c>
      <c r="D459" s="1" t="str">
        <f t="shared" si="14"/>
        <v>February</v>
      </c>
      <c r="E459" s="1" t="str">
        <f t="shared" si="15"/>
        <v>2022</v>
      </c>
      <c r="F459" t="s">
        <v>24</v>
      </c>
      <c r="G459" t="s">
        <v>25</v>
      </c>
      <c r="H459">
        <v>13592.66</v>
      </c>
      <c r="I459">
        <v>71121.87</v>
      </c>
      <c r="J459">
        <v>75.56</v>
      </c>
      <c r="K459">
        <v>74.569999999999993</v>
      </c>
      <c r="L459" t="s">
        <v>15</v>
      </c>
      <c r="M459">
        <v>1</v>
      </c>
    </row>
    <row r="460" spans="1:13" x14ac:dyDescent="0.3">
      <c r="A460" t="s">
        <v>581</v>
      </c>
      <c r="B460" t="s">
        <v>30</v>
      </c>
      <c r="C460" s="4">
        <v>44588.75</v>
      </c>
      <c r="D460" s="1" t="str">
        <f t="shared" si="14"/>
        <v>January</v>
      </c>
      <c r="E460" s="1" t="str">
        <f t="shared" si="15"/>
        <v>2022</v>
      </c>
      <c r="F460" t="s">
        <v>31</v>
      </c>
      <c r="G460" t="s">
        <v>25</v>
      </c>
      <c r="H460">
        <v>35838.76</v>
      </c>
      <c r="I460">
        <v>76962.64</v>
      </c>
      <c r="J460">
        <v>184.98</v>
      </c>
      <c r="K460">
        <v>127.64</v>
      </c>
      <c r="L460" t="s">
        <v>15</v>
      </c>
      <c r="M460">
        <v>5</v>
      </c>
    </row>
    <row r="461" spans="1:13" x14ac:dyDescent="0.3">
      <c r="A461" t="s">
        <v>582</v>
      </c>
      <c r="B461" t="s">
        <v>387</v>
      </c>
      <c r="C461" s="4">
        <v>44586.791666666664</v>
      </c>
      <c r="D461" s="1" t="str">
        <f t="shared" si="14"/>
        <v>January</v>
      </c>
      <c r="E461" s="1" t="str">
        <f t="shared" si="15"/>
        <v>2022</v>
      </c>
      <c r="F461" t="s">
        <v>31</v>
      </c>
      <c r="G461" t="s">
        <v>34</v>
      </c>
      <c r="H461">
        <v>22098.03</v>
      </c>
      <c r="I461">
        <v>29824.92</v>
      </c>
      <c r="J461">
        <v>101.31</v>
      </c>
      <c r="K461">
        <v>98.61</v>
      </c>
      <c r="L461" t="s">
        <v>39</v>
      </c>
      <c r="M461">
        <v>4</v>
      </c>
    </row>
    <row r="462" spans="1:13" x14ac:dyDescent="0.3">
      <c r="A462" t="s">
        <v>583</v>
      </c>
      <c r="B462" t="s">
        <v>182</v>
      </c>
      <c r="C462" s="4">
        <v>44658.166666666664</v>
      </c>
      <c r="D462" s="1" t="str">
        <f t="shared" si="14"/>
        <v>April</v>
      </c>
      <c r="E462" s="1" t="str">
        <f t="shared" si="15"/>
        <v>2022</v>
      </c>
      <c r="F462" t="s">
        <v>24</v>
      </c>
      <c r="G462" t="s">
        <v>25</v>
      </c>
      <c r="H462">
        <v>5072.25</v>
      </c>
      <c r="I462">
        <v>29721.3</v>
      </c>
      <c r="J462">
        <v>496.84</v>
      </c>
      <c r="K462">
        <v>166.47</v>
      </c>
      <c r="L462" t="s">
        <v>18</v>
      </c>
      <c r="M462">
        <v>3</v>
      </c>
    </row>
    <row r="463" spans="1:13" x14ac:dyDescent="0.3">
      <c r="A463" t="s">
        <v>584</v>
      </c>
      <c r="B463" t="s">
        <v>93</v>
      </c>
      <c r="C463" s="4">
        <v>44570.75</v>
      </c>
      <c r="D463" s="1" t="str">
        <f t="shared" si="14"/>
        <v>January</v>
      </c>
      <c r="E463" s="1" t="str">
        <f t="shared" si="15"/>
        <v>2022</v>
      </c>
      <c r="F463" t="s">
        <v>24</v>
      </c>
      <c r="G463" t="s">
        <v>34</v>
      </c>
      <c r="H463">
        <v>32812.39</v>
      </c>
      <c r="I463">
        <v>57935.82</v>
      </c>
      <c r="J463">
        <v>323.3</v>
      </c>
      <c r="K463">
        <v>52.99</v>
      </c>
      <c r="L463" t="s">
        <v>18</v>
      </c>
      <c r="M463">
        <v>1</v>
      </c>
    </row>
    <row r="464" spans="1:13" x14ac:dyDescent="0.3">
      <c r="A464" t="s">
        <v>585</v>
      </c>
      <c r="B464" t="s">
        <v>20</v>
      </c>
      <c r="C464" s="4">
        <v>44570.458333333336</v>
      </c>
      <c r="D464" s="1" t="str">
        <f t="shared" si="14"/>
        <v>January</v>
      </c>
      <c r="E464" s="1" t="str">
        <f t="shared" si="15"/>
        <v>2022</v>
      </c>
      <c r="F464" t="s">
        <v>55</v>
      </c>
      <c r="G464" t="s">
        <v>25</v>
      </c>
      <c r="H464">
        <v>4952.68</v>
      </c>
      <c r="I464">
        <v>90777.43</v>
      </c>
      <c r="J464">
        <v>155.6</v>
      </c>
      <c r="K464">
        <v>68.31</v>
      </c>
      <c r="L464" t="s">
        <v>39</v>
      </c>
      <c r="M464">
        <v>2</v>
      </c>
    </row>
    <row r="465" spans="1:13" x14ac:dyDescent="0.3">
      <c r="A465" t="s">
        <v>586</v>
      </c>
      <c r="B465" t="s">
        <v>333</v>
      </c>
      <c r="C465" s="4">
        <v>44669.833333333336</v>
      </c>
      <c r="D465" s="1" t="str">
        <f t="shared" si="14"/>
        <v>April</v>
      </c>
      <c r="E465" s="1" t="str">
        <f t="shared" si="15"/>
        <v>2022</v>
      </c>
      <c r="F465" t="s">
        <v>31</v>
      </c>
      <c r="G465" t="s">
        <v>14</v>
      </c>
      <c r="H465">
        <v>3213.59</v>
      </c>
      <c r="I465">
        <v>46906.95</v>
      </c>
      <c r="J465">
        <v>15.45</v>
      </c>
      <c r="K465">
        <v>274.87</v>
      </c>
      <c r="L465" t="s">
        <v>26</v>
      </c>
      <c r="M465">
        <v>3</v>
      </c>
    </row>
    <row r="466" spans="1:13" x14ac:dyDescent="0.3">
      <c r="A466" t="s">
        <v>587</v>
      </c>
      <c r="B466" t="s">
        <v>123</v>
      </c>
      <c r="C466" s="4">
        <v>44629.958333333336</v>
      </c>
      <c r="D466" s="1" t="str">
        <f t="shared" si="14"/>
        <v>March</v>
      </c>
      <c r="E466" s="1" t="str">
        <f t="shared" si="15"/>
        <v>2022</v>
      </c>
      <c r="F466" t="s">
        <v>55</v>
      </c>
      <c r="G466" t="s">
        <v>25</v>
      </c>
      <c r="H466">
        <v>36563.74</v>
      </c>
      <c r="I466">
        <v>43849.279999999999</v>
      </c>
      <c r="J466">
        <v>44.86</v>
      </c>
      <c r="K466">
        <v>246.73</v>
      </c>
      <c r="L466" t="s">
        <v>15</v>
      </c>
      <c r="M466">
        <v>4</v>
      </c>
    </row>
    <row r="467" spans="1:13" x14ac:dyDescent="0.3">
      <c r="A467" t="s">
        <v>588</v>
      </c>
      <c r="B467" t="s">
        <v>335</v>
      </c>
      <c r="C467" s="4">
        <v>44576.5</v>
      </c>
      <c r="D467" s="1" t="str">
        <f t="shared" si="14"/>
        <v>January</v>
      </c>
      <c r="E467" s="1" t="str">
        <f t="shared" si="15"/>
        <v>2022</v>
      </c>
      <c r="F467" t="s">
        <v>31</v>
      </c>
      <c r="G467" t="s">
        <v>14</v>
      </c>
      <c r="H467">
        <v>31693.51</v>
      </c>
      <c r="I467">
        <v>70308.820000000007</v>
      </c>
      <c r="J467">
        <v>208.91</v>
      </c>
      <c r="K467">
        <v>17.100000000000001</v>
      </c>
      <c r="L467" t="s">
        <v>39</v>
      </c>
      <c r="M467">
        <v>1</v>
      </c>
    </row>
    <row r="468" spans="1:13" x14ac:dyDescent="0.3">
      <c r="A468" t="s">
        <v>589</v>
      </c>
      <c r="B468" t="s">
        <v>176</v>
      </c>
      <c r="C468" s="4">
        <v>44585.666666666664</v>
      </c>
      <c r="D468" s="1" t="str">
        <f t="shared" si="14"/>
        <v>January</v>
      </c>
      <c r="E468" s="1" t="str">
        <f t="shared" si="15"/>
        <v>2022</v>
      </c>
      <c r="F468" t="s">
        <v>55</v>
      </c>
      <c r="G468" t="s">
        <v>25</v>
      </c>
      <c r="H468">
        <v>26379.52</v>
      </c>
      <c r="I468">
        <v>66754.61</v>
      </c>
      <c r="J468">
        <v>262.24</v>
      </c>
      <c r="K468">
        <v>82</v>
      </c>
      <c r="L468" t="s">
        <v>39</v>
      </c>
      <c r="M468">
        <v>1</v>
      </c>
    </row>
    <row r="469" spans="1:13" x14ac:dyDescent="0.3">
      <c r="A469" t="s">
        <v>590</v>
      </c>
      <c r="B469" t="s">
        <v>145</v>
      </c>
      <c r="C469" s="4">
        <v>44644.75</v>
      </c>
      <c r="D469" s="1" t="str">
        <f t="shared" si="14"/>
        <v>March</v>
      </c>
      <c r="E469" s="1" t="str">
        <f t="shared" si="15"/>
        <v>2022</v>
      </c>
      <c r="F469" t="s">
        <v>24</v>
      </c>
      <c r="G469" t="s">
        <v>14</v>
      </c>
      <c r="H469">
        <v>31379.03</v>
      </c>
      <c r="I469">
        <v>98448.29</v>
      </c>
      <c r="J469">
        <v>106.47</v>
      </c>
      <c r="K469">
        <v>193.33</v>
      </c>
      <c r="L469" t="s">
        <v>18</v>
      </c>
      <c r="M469">
        <v>5</v>
      </c>
    </row>
    <row r="470" spans="1:13" x14ac:dyDescent="0.3">
      <c r="A470" t="s">
        <v>591</v>
      </c>
      <c r="B470" t="s">
        <v>118</v>
      </c>
      <c r="C470" s="4">
        <v>44660.458333333336</v>
      </c>
      <c r="D470" s="1" t="str">
        <f t="shared" si="14"/>
        <v>April</v>
      </c>
      <c r="E470" s="1" t="str">
        <f t="shared" si="15"/>
        <v>2022</v>
      </c>
      <c r="F470" t="s">
        <v>55</v>
      </c>
      <c r="G470" t="s">
        <v>34</v>
      </c>
      <c r="H470">
        <v>46672.72</v>
      </c>
      <c r="I470">
        <v>67144.14</v>
      </c>
      <c r="J470">
        <v>3.7</v>
      </c>
      <c r="K470">
        <v>264.45999999999998</v>
      </c>
      <c r="L470" t="s">
        <v>18</v>
      </c>
      <c r="M470">
        <v>5</v>
      </c>
    </row>
    <row r="471" spans="1:13" x14ac:dyDescent="0.3">
      <c r="A471" t="s">
        <v>592</v>
      </c>
      <c r="B471" t="s">
        <v>128</v>
      </c>
      <c r="C471" s="4">
        <v>44565.333333333336</v>
      </c>
      <c r="D471" s="1" t="str">
        <f t="shared" si="14"/>
        <v>January</v>
      </c>
      <c r="E471" s="1" t="str">
        <f t="shared" si="15"/>
        <v>2022</v>
      </c>
      <c r="F471" t="s">
        <v>31</v>
      </c>
      <c r="G471" t="s">
        <v>25</v>
      </c>
      <c r="H471">
        <v>12740.54</v>
      </c>
      <c r="I471">
        <v>86908.24</v>
      </c>
      <c r="J471">
        <v>392.62</v>
      </c>
      <c r="K471">
        <v>165.81</v>
      </c>
      <c r="L471" t="s">
        <v>15</v>
      </c>
      <c r="M471">
        <v>1</v>
      </c>
    </row>
    <row r="472" spans="1:13" x14ac:dyDescent="0.3">
      <c r="A472" t="s">
        <v>593</v>
      </c>
      <c r="B472" t="s">
        <v>353</v>
      </c>
      <c r="C472" s="4">
        <v>44587.541666666664</v>
      </c>
      <c r="D472" s="1" t="str">
        <f t="shared" si="14"/>
        <v>January</v>
      </c>
      <c r="E472" s="1" t="str">
        <f t="shared" si="15"/>
        <v>2022</v>
      </c>
      <c r="F472" t="s">
        <v>55</v>
      </c>
      <c r="G472" t="s">
        <v>25</v>
      </c>
      <c r="H472">
        <v>4901.87</v>
      </c>
      <c r="I472">
        <v>55119.25</v>
      </c>
      <c r="J472">
        <v>233.65</v>
      </c>
      <c r="K472">
        <v>220.92</v>
      </c>
      <c r="L472" t="s">
        <v>39</v>
      </c>
      <c r="M472">
        <v>3</v>
      </c>
    </row>
    <row r="473" spans="1:13" x14ac:dyDescent="0.3">
      <c r="A473" t="s">
        <v>594</v>
      </c>
      <c r="B473" t="s">
        <v>274</v>
      </c>
      <c r="C473" s="4">
        <v>44680.458333333336</v>
      </c>
      <c r="D473" s="1" t="str">
        <f t="shared" si="14"/>
        <v>April</v>
      </c>
      <c r="E473" s="1" t="str">
        <f t="shared" si="15"/>
        <v>2022</v>
      </c>
      <c r="F473" t="s">
        <v>13</v>
      </c>
      <c r="G473" t="s">
        <v>14</v>
      </c>
      <c r="H473">
        <v>39316.78</v>
      </c>
      <c r="I473">
        <v>29454.31</v>
      </c>
      <c r="J473">
        <v>113.38</v>
      </c>
      <c r="K473">
        <v>195.14</v>
      </c>
      <c r="L473" t="s">
        <v>15</v>
      </c>
      <c r="M473">
        <v>3</v>
      </c>
    </row>
    <row r="474" spans="1:13" x14ac:dyDescent="0.3">
      <c r="A474" t="s">
        <v>595</v>
      </c>
      <c r="B474" t="s">
        <v>168</v>
      </c>
      <c r="C474" s="4">
        <v>44638.166666666664</v>
      </c>
      <c r="D474" s="1" t="str">
        <f t="shared" si="14"/>
        <v>March</v>
      </c>
      <c r="E474" s="1" t="str">
        <f t="shared" si="15"/>
        <v>2022</v>
      </c>
      <c r="F474" t="s">
        <v>13</v>
      </c>
      <c r="G474" t="s">
        <v>21</v>
      </c>
      <c r="H474">
        <v>29745.69</v>
      </c>
      <c r="I474">
        <v>46279.3</v>
      </c>
      <c r="J474">
        <v>446.42</v>
      </c>
      <c r="K474">
        <v>244.17</v>
      </c>
      <c r="L474" t="s">
        <v>26</v>
      </c>
      <c r="M474">
        <v>3</v>
      </c>
    </row>
    <row r="475" spans="1:13" x14ac:dyDescent="0.3">
      <c r="A475" t="s">
        <v>596</v>
      </c>
      <c r="B475" t="s">
        <v>263</v>
      </c>
      <c r="C475" s="4">
        <v>44629.291666666664</v>
      </c>
      <c r="D475" s="1" t="str">
        <f t="shared" si="14"/>
        <v>March</v>
      </c>
      <c r="E475" s="1" t="str">
        <f t="shared" si="15"/>
        <v>2022</v>
      </c>
      <c r="F475" t="s">
        <v>31</v>
      </c>
      <c r="G475" t="s">
        <v>21</v>
      </c>
      <c r="H475">
        <v>8864.2999999999993</v>
      </c>
      <c r="I475">
        <v>26266.73</v>
      </c>
      <c r="J475">
        <v>75.52</v>
      </c>
      <c r="K475">
        <v>252.68</v>
      </c>
      <c r="L475" t="s">
        <v>15</v>
      </c>
      <c r="M475">
        <v>5</v>
      </c>
    </row>
    <row r="476" spans="1:13" x14ac:dyDescent="0.3">
      <c r="A476" t="s">
        <v>597</v>
      </c>
      <c r="B476" t="s">
        <v>36</v>
      </c>
      <c r="C476" s="4">
        <v>44643.875</v>
      </c>
      <c r="D476" s="1" t="str">
        <f t="shared" si="14"/>
        <v>March</v>
      </c>
      <c r="E476" s="1" t="str">
        <f t="shared" si="15"/>
        <v>2022</v>
      </c>
      <c r="F476" t="s">
        <v>55</v>
      </c>
      <c r="G476" t="s">
        <v>25</v>
      </c>
      <c r="H476">
        <v>49944.98</v>
      </c>
      <c r="I476">
        <v>88710.01</v>
      </c>
      <c r="J476">
        <v>370.77</v>
      </c>
      <c r="K476">
        <v>268</v>
      </c>
      <c r="L476" t="s">
        <v>18</v>
      </c>
      <c r="M476">
        <v>1</v>
      </c>
    </row>
    <row r="477" spans="1:13" x14ac:dyDescent="0.3">
      <c r="A477" t="s">
        <v>598</v>
      </c>
      <c r="B477" t="s">
        <v>387</v>
      </c>
      <c r="C477" s="4">
        <v>44650.583333333336</v>
      </c>
      <c r="D477" s="1" t="str">
        <f t="shared" si="14"/>
        <v>March</v>
      </c>
      <c r="E477" s="1" t="str">
        <f t="shared" si="15"/>
        <v>2022</v>
      </c>
      <c r="F477" t="s">
        <v>31</v>
      </c>
      <c r="G477" t="s">
        <v>21</v>
      </c>
      <c r="H477">
        <v>27995.64</v>
      </c>
      <c r="I477">
        <v>43525.57</v>
      </c>
      <c r="J477">
        <v>177.53</v>
      </c>
      <c r="K477">
        <v>142.05000000000001</v>
      </c>
      <c r="L477" t="s">
        <v>26</v>
      </c>
      <c r="M477">
        <v>3</v>
      </c>
    </row>
    <row r="478" spans="1:13" x14ac:dyDescent="0.3">
      <c r="A478" t="s">
        <v>599</v>
      </c>
      <c r="B478" t="s">
        <v>335</v>
      </c>
      <c r="C478" s="4">
        <v>44641.333333333336</v>
      </c>
      <c r="D478" s="1" t="str">
        <f t="shared" si="14"/>
        <v>March</v>
      </c>
      <c r="E478" s="1" t="str">
        <f t="shared" si="15"/>
        <v>2022</v>
      </c>
      <c r="F478" t="s">
        <v>31</v>
      </c>
      <c r="G478" t="s">
        <v>25</v>
      </c>
      <c r="H478">
        <v>5120.1899999999996</v>
      </c>
      <c r="I478">
        <v>29406.27</v>
      </c>
      <c r="J478">
        <v>7.15</v>
      </c>
      <c r="K478">
        <v>34.46</v>
      </c>
      <c r="L478" t="s">
        <v>26</v>
      </c>
      <c r="M478">
        <v>2</v>
      </c>
    </row>
    <row r="479" spans="1:13" x14ac:dyDescent="0.3">
      <c r="A479" t="s">
        <v>600</v>
      </c>
      <c r="B479" t="s">
        <v>118</v>
      </c>
      <c r="C479" s="4">
        <v>44626.916666666664</v>
      </c>
      <c r="D479" s="1" t="str">
        <f t="shared" si="14"/>
        <v>March</v>
      </c>
      <c r="E479" s="1" t="str">
        <f t="shared" si="15"/>
        <v>2022</v>
      </c>
      <c r="F479" t="s">
        <v>55</v>
      </c>
      <c r="G479" t="s">
        <v>14</v>
      </c>
      <c r="H479">
        <v>44286.239999999998</v>
      </c>
      <c r="I479">
        <v>24659.25</v>
      </c>
      <c r="J479">
        <v>111.39</v>
      </c>
      <c r="K479">
        <v>262.83999999999997</v>
      </c>
      <c r="L479" t="s">
        <v>18</v>
      </c>
      <c r="M479">
        <v>5</v>
      </c>
    </row>
    <row r="480" spans="1:13" x14ac:dyDescent="0.3">
      <c r="A480" t="s">
        <v>601</v>
      </c>
      <c r="B480" t="s">
        <v>209</v>
      </c>
      <c r="C480" s="4">
        <v>44613.541666666664</v>
      </c>
      <c r="D480" s="1" t="str">
        <f t="shared" si="14"/>
        <v>February</v>
      </c>
      <c r="E480" s="1" t="str">
        <f t="shared" si="15"/>
        <v>2022</v>
      </c>
      <c r="F480" t="s">
        <v>55</v>
      </c>
      <c r="G480" t="s">
        <v>21</v>
      </c>
      <c r="H480">
        <v>34667.94</v>
      </c>
      <c r="I480">
        <v>18796.5</v>
      </c>
      <c r="J480">
        <v>145.44999999999999</v>
      </c>
      <c r="K480">
        <v>183.6</v>
      </c>
      <c r="L480" t="s">
        <v>39</v>
      </c>
      <c r="M480">
        <v>1</v>
      </c>
    </row>
    <row r="481" spans="1:13" x14ac:dyDescent="0.3">
      <c r="A481" t="s">
        <v>602</v>
      </c>
      <c r="B481" t="s">
        <v>12</v>
      </c>
      <c r="C481" s="4">
        <v>44619.375</v>
      </c>
      <c r="D481" s="1" t="str">
        <f t="shared" si="14"/>
        <v>February</v>
      </c>
      <c r="E481" s="1" t="str">
        <f t="shared" si="15"/>
        <v>2022</v>
      </c>
      <c r="F481" t="s">
        <v>31</v>
      </c>
      <c r="G481" t="s">
        <v>21</v>
      </c>
      <c r="H481">
        <v>28054.73</v>
      </c>
      <c r="I481">
        <v>47112.12</v>
      </c>
      <c r="J481">
        <v>495.31</v>
      </c>
      <c r="K481">
        <v>130.01</v>
      </c>
      <c r="L481" t="s">
        <v>39</v>
      </c>
      <c r="M481">
        <v>4</v>
      </c>
    </row>
    <row r="482" spans="1:13" x14ac:dyDescent="0.3">
      <c r="A482" t="s">
        <v>603</v>
      </c>
      <c r="B482" t="s">
        <v>203</v>
      </c>
      <c r="C482" s="4">
        <v>44641.166666666664</v>
      </c>
      <c r="D482" s="1" t="str">
        <f t="shared" si="14"/>
        <v>March</v>
      </c>
      <c r="E482" s="1" t="str">
        <f t="shared" si="15"/>
        <v>2022</v>
      </c>
      <c r="F482" t="s">
        <v>13</v>
      </c>
      <c r="G482" t="s">
        <v>14</v>
      </c>
      <c r="H482">
        <v>49056.75</v>
      </c>
      <c r="I482">
        <v>92887.52</v>
      </c>
      <c r="J482">
        <v>370.23</v>
      </c>
      <c r="K482">
        <v>88.41</v>
      </c>
      <c r="L482" t="s">
        <v>39</v>
      </c>
      <c r="M482">
        <v>3</v>
      </c>
    </row>
    <row r="483" spans="1:13" x14ac:dyDescent="0.3">
      <c r="A483" t="s">
        <v>604</v>
      </c>
      <c r="B483" t="s">
        <v>125</v>
      </c>
      <c r="C483" s="4">
        <v>44678.458333333336</v>
      </c>
      <c r="D483" s="1" t="str">
        <f t="shared" si="14"/>
        <v>April</v>
      </c>
      <c r="E483" s="1" t="str">
        <f t="shared" si="15"/>
        <v>2022</v>
      </c>
      <c r="F483" t="s">
        <v>55</v>
      </c>
      <c r="G483" t="s">
        <v>14</v>
      </c>
      <c r="H483">
        <v>47927.69</v>
      </c>
      <c r="I483">
        <v>37470.67</v>
      </c>
      <c r="J483">
        <v>303.83999999999997</v>
      </c>
      <c r="K483">
        <v>35.46</v>
      </c>
      <c r="L483" t="s">
        <v>15</v>
      </c>
      <c r="M483">
        <v>5</v>
      </c>
    </row>
    <row r="484" spans="1:13" x14ac:dyDescent="0.3">
      <c r="A484" t="s">
        <v>605</v>
      </c>
      <c r="B484" t="s">
        <v>258</v>
      </c>
      <c r="C484" s="4">
        <v>44578.291666666664</v>
      </c>
      <c r="D484" s="1" t="str">
        <f t="shared" si="14"/>
        <v>January</v>
      </c>
      <c r="E484" s="1" t="str">
        <f t="shared" si="15"/>
        <v>2022</v>
      </c>
      <c r="F484" t="s">
        <v>31</v>
      </c>
      <c r="G484" t="s">
        <v>34</v>
      </c>
      <c r="H484">
        <v>33208.39</v>
      </c>
      <c r="I484">
        <v>54205.39</v>
      </c>
      <c r="J484">
        <v>14.55</v>
      </c>
      <c r="K484">
        <v>190.7</v>
      </c>
      <c r="L484" t="s">
        <v>15</v>
      </c>
      <c r="M484">
        <v>4</v>
      </c>
    </row>
    <row r="485" spans="1:13" x14ac:dyDescent="0.3">
      <c r="A485" t="s">
        <v>606</v>
      </c>
      <c r="B485" t="s">
        <v>501</v>
      </c>
      <c r="C485" s="4">
        <v>44574.333333333336</v>
      </c>
      <c r="D485" s="1" t="str">
        <f t="shared" si="14"/>
        <v>January</v>
      </c>
      <c r="E485" s="1" t="str">
        <f t="shared" si="15"/>
        <v>2022</v>
      </c>
      <c r="F485" t="s">
        <v>31</v>
      </c>
      <c r="G485" t="s">
        <v>34</v>
      </c>
      <c r="H485">
        <v>8346.5499999999993</v>
      </c>
      <c r="I485">
        <v>59831.31</v>
      </c>
      <c r="J485">
        <v>279.81</v>
      </c>
      <c r="K485">
        <v>148.13999999999999</v>
      </c>
      <c r="L485" t="s">
        <v>18</v>
      </c>
      <c r="M485">
        <v>3</v>
      </c>
    </row>
    <row r="486" spans="1:13" x14ac:dyDescent="0.3">
      <c r="A486" t="s">
        <v>607</v>
      </c>
      <c r="B486" t="s">
        <v>65</v>
      </c>
      <c r="C486" s="4">
        <v>44635.916666666664</v>
      </c>
      <c r="D486" s="1" t="str">
        <f t="shared" si="14"/>
        <v>March</v>
      </c>
      <c r="E486" s="1" t="str">
        <f t="shared" si="15"/>
        <v>2022</v>
      </c>
      <c r="F486" t="s">
        <v>31</v>
      </c>
      <c r="G486" t="s">
        <v>14</v>
      </c>
      <c r="H486">
        <v>4330.37</v>
      </c>
      <c r="I486">
        <v>72319.210000000006</v>
      </c>
      <c r="J486">
        <v>13.59</v>
      </c>
      <c r="K486">
        <v>14.04</v>
      </c>
      <c r="L486" t="s">
        <v>18</v>
      </c>
      <c r="M486">
        <v>3</v>
      </c>
    </row>
    <row r="487" spans="1:13" x14ac:dyDescent="0.3">
      <c r="A487" t="s">
        <v>608</v>
      </c>
      <c r="B487" t="s">
        <v>493</v>
      </c>
      <c r="C487" s="4">
        <v>44587.708333333336</v>
      </c>
      <c r="D487" s="1" t="str">
        <f t="shared" si="14"/>
        <v>January</v>
      </c>
      <c r="E487" s="1" t="str">
        <f t="shared" si="15"/>
        <v>2022</v>
      </c>
      <c r="F487" t="s">
        <v>31</v>
      </c>
      <c r="G487" t="s">
        <v>21</v>
      </c>
      <c r="H487">
        <v>2821.77</v>
      </c>
      <c r="I487">
        <v>33428.129999999997</v>
      </c>
      <c r="J487">
        <v>57.81</v>
      </c>
      <c r="K487">
        <v>232.62</v>
      </c>
      <c r="L487" t="s">
        <v>15</v>
      </c>
      <c r="M487">
        <v>3</v>
      </c>
    </row>
    <row r="488" spans="1:13" x14ac:dyDescent="0.3">
      <c r="A488" t="s">
        <v>609</v>
      </c>
      <c r="B488" t="s">
        <v>135</v>
      </c>
      <c r="C488" s="4">
        <v>44602.375</v>
      </c>
      <c r="D488" s="1" t="str">
        <f t="shared" si="14"/>
        <v>February</v>
      </c>
      <c r="E488" s="1" t="str">
        <f t="shared" si="15"/>
        <v>2022</v>
      </c>
      <c r="F488" t="s">
        <v>31</v>
      </c>
      <c r="G488" t="s">
        <v>25</v>
      </c>
      <c r="H488">
        <v>24967.15</v>
      </c>
      <c r="I488">
        <v>10490.84</v>
      </c>
      <c r="J488">
        <v>277.49</v>
      </c>
      <c r="K488">
        <v>276.97000000000003</v>
      </c>
      <c r="L488" t="s">
        <v>15</v>
      </c>
      <c r="M488">
        <v>2</v>
      </c>
    </row>
    <row r="489" spans="1:13" x14ac:dyDescent="0.3">
      <c r="A489" t="s">
        <v>610</v>
      </c>
      <c r="B489" t="s">
        <v>141</v>
      </c>
      <c r="C489" s="4">
        <v>44566.541666666664</v>
      </c>
      <c r="D489" s="1" t="str">
        <f t="shared" si="14"/>
        <v>January</v>
      </c>
      <c r="E489" s="1" t="str">
        <f t="shared" si="15"/>
        <v>2022</v>
      </c>
      <c r="F489" t="s">
        <v>31</v>
      </c>
      <c r="G489" t="s">
        <v>34</v>
      </c>
      <c r="H489">
        <v>11712.79</v>
      </c>
      <c r="I489">
        <v>98000.61</v>
      </c>
      <c r="J489">
        <v>436.85</v>
      </c>
      <c r="K489">
        <v>4.8600000000000003</v>
      </c>
      <c r="L489" t="s">
        <v>18</v>
      </c>
      <c r="M489">
        <v>3</v>
      </c>
    </row>
    <row r="490" spans="1:13" x14ac:dyDescent="0.3">
      <c r="A490" t="s">
        <v>611</v>
      </c>
      <c r="B490" t="s">
        <v>263</v>
      </c>
      <c r="C490" s="4">
        <v>44649.291666666664</v>
      </c>
      <c r="D490" s="1" t="str">
        <f t="shared" si="14"/>
        <v>March</v>
      </c>
      <c r="E490" s="1" t="str">
        <f t="shared" si="15"/>
        <v>2022</v>
      </c>
      <c r="F490" t="s">
        <v>31</v>
      </c>
      <c r="G490" t="s">
        <v>25</v>
      </c>
      <c r="H490">
        <v>30271.13</v>
      </c>
      <c r="I490">
        <v>30089.200000000001</v>
      </c>
      <c r="J490">
        <v>315.69</v>
      </c>
      <c r="K490">
        <v>234.02</v>
      </c>
      <c r="L490" t="s">
        <v>18</v>
      </c>
      <c r="M490">
        <v>4</v>
      </c>
    </row>
    <row r="491" spans="1:13" x14ac:dyDescent="0.3">
      <c r="A491" t="s">
        <v>612</v>
      </c>
      <c r="B491" t="s">
        <v>493</v>
      </c>
      <c r="C491" s="4">
        <v>44648.25</v>
      </c>
      <c r="D491" s="1" t="str">
        <f t="shared" si="14"/>
        <v>March</v>
      </c>
      <c r="E491" s="1" t="str">
        <f t="shared" si="15"/>
        <v>2022</v>
      </c>
      <c r="F491" t="s">
        <v>24</v>
      </c>
      <c r="G491" t="s">
        <v>25</v>
      </c>
      <c r="H491">
        <v>815.25</v>
      </c>
      <c r="I491">
        <v>73236.63</v>
      </c>
      <c r="J491">
        <v>357.22</v>
      </c>
      <c r="K491">
        <v>148.4</v>
      </c>
      <c r="L491" t="s">
        <v>18</v>
      </c>
      <c r="M491">
        <v>3</v>
      </c>
    </row>
    <row r="492" spans="1:13" x14ac:dyDescent="0.3">
      <c r="A492" t="s">
        <v>613</v>
      </c>
      <c r="B492" t="s">
        <v>47</v>
      </c>
      <c r="C492" s="4">
        <v>44581.083333333336</v>
      </c>
      <c r="D492" s="1" t="str">
        <f t="shared" si="14"/>
        <v>January</v>
      </c>
      <c r="E492" s="1" t="str">
        <f t="shared" si="15"/>
        <v>2022</v>
      </c>
      <c r="F492" t="s">
        <v>55</v>
      </c>
      <c r="G492" t="s">
        <v>25</v>
      </c>
      <c r="H492">
        <v>17825.96</v>
      </c>
      <c r="I492">
        <v>42497.19</v>
      </c>
      <c r="J492">
        <v>443.33</v>
      </c>
      <c r="K492">
        <v>86.45</v>
      </c>
      <c r="L492" t="s">
        <v>18</v>
      </c>
      <c r="M492">
        <v>4</v>
      </c>
    </row>
    <row r="493" spans="1:13" x14ac:dyDescent="0.3">
      <c r="A493" t="s">
        <v>614</v>
      </c>
      <c r="B493" t="s">
        <v>81</v>
      </c>
      <c r="C493" s="4">
        <v>44628.5</v>
      </c>
      <c r="D493" s="1" t="str">
        <f t="shared" si="14"/>
        <v>March</v>
      </c>
      <c r="E493" s="1" t="str">
        <f t="shared" si="15"/>
        <v>2022</v>
      </c>
      <c r="F493" t="s">
        <v>31</v>
      </c>
      <c r="G493" t="s">
        <v>25</v>
      </c>
      <c r="H493">
        <v>32001.42</v>
      </c>
      <c r="I493">
        <v>29802.04</v>
      </c>
      <c r="J493">
        <v>101.34</v>
      </c>
      <c r="K493">
        <v>58.12</v>
      </c>
      <c r="L493" t="s">
        <v>39</v>
      </c>
      <c r="M493">
        <v>3</v>
      </c>
    </row>
    <row r="494" spans="1:13" x14ac:dyDescent="0.3">
      <c r="A494" t="s">
        <v>615</v>
      </c>
      <c r="B494" t="s">
        <v>72</v>
      </c>
      <c r="C494" s="4">
        <v>44578.25</v>
      </c>
      <c r="D494" s="1" t="str">
        <f t="shared" si="14"/>
        <v>January</v>
      </c>
      <c r="E494" s="1" t="str">
        <f t="shared" si="15"/>
        <v>2022</v>
      </c>
      <c r="F494" t="s">
        <v>31</v>
      </c>
      <c r="G494" t="s">
        <v>14</v>
      </c>
      <c r="H494">
        <v>24307.35</v>
      </c>
      <c r="I494">
        <v>34176.160000000003</v>
      </c>
      <c r="J494">
        <v>89.79</v>
      </c>
      <c r="K494">
        <v>269.08999999999997</v>
      </c>
      <c r="L494" t="s">
        <v>39</v>
      </c>
      <c r="M494">
        <v>1</v>
      </c>
    </row>
    <row r="495" spans="1:13" x14ac:dyDescent="0.3">
      <c r="A495" t="s">
        <v>616</v>
      </c>
      <c r="B495" t="s">
        <v>390</v>
      </c>
      <c r="C495" s="4">
        <v>44598.125</v>
      </c>
      <c r="D495" s="1" t="str">
        <f t="shared" si="14"/>
        <v>February</v>
      </c>
      <c r="E495" s="1" t="str">
        <f t="shared" si="15"/>
        <v>2022</v>
      </c>
      <c r="F495" t="s">
        <v>55</v>
      </c>
      <c r="G495" t="s">
        <v>14</v>
      </c>
      <c r="H495">
        <v>33802.86</v>
      </c>
      <c r="I495">
        <v>1085.0899999999999</v>
      </c>
      <c r="J495">
        <v>256.70999999999998</v>
      </c>
      <c r="K495">
        <v>242.52</v>
      </c>
      <c r="L495" t="s">
        <v>39</v>
      </c>
      <c r="M495">
        <v>3</v>
      </c>
    </row>
    <row r="496" spans="1:13" x14ac:dyDescent="0.3">
      <c r="A496" t="s">
        <v>617</v>
      </c>
      <c r="B496" t="s">
        <v>139</v>
      </c>
      <c r="C496" s="4">
        <v>44648.125</v>
      </c>
      <c r="D496" s="1" t="str">
        <f t="shared" si="14"/>
        <v>March</v>
      </c>
      <c r="E496" s="1" t="str">
        <f t="shared" si="15"/>
        <v>2022</v>
      </c>
      <c r="F496" t="s">
        <v>55</v>
      </c>
      <c r="G496" t="s">
        <v>34</v>
      </c>
      <c r="H496">
        <v>8186.12</v>
      </c>
      <c r="I496">
        <v>70470.11</v>
      </c>
      <c r="J496">
        <v>461.22</v>
      </c>
      <c r="K496">
        <v>109.02</v>
      </c>
      <c r="L496" t="s">
        <v>18</v>
      </c>
      <c r="M496">
        <v>2</v>
      </c>
    </row>
    <row r="497" spans="1:13" x14ac:dyDescent="0.3">
      <c r="A497" t="s">
        <v>618</v>
      </c>
      <c r="B497" t="s">
        <v>395</v>
      </c>
      <c r="C497" s="4">
        <v>44599.166666666664</v>
      </c>
      <c r="D497" s="1" t="str">
        <f t="shared" si="14"/>
        <v>February</v>
      </c>
      <c r="E497" s="1" t="str">
        <f t="shared" si="15"/>
        <v>2022</v>
      </c>
      <c r="F497" t="s">
        <v>55</v>
      </c>
      <c r="G497" t="s">
        <v>25</v>
      </c>
      <c r="H497">
        <v>44045.26</v>
      </c>
      <c r="I497">
        <v>2514.62</v>
      </c>
      <c r="J497">
        <v>4.03</v>
      </c>
      <c r="K497">
        <v>81.45</v>
      </c>
      <c r="L497" t="s">
        <v>26</v>
      </c>
      <c r="M497">
        <v>3</v>
      </c>
    </row>
    <row r="498" spans="1:13" x14ac:dyDescent="0.3">
      <c r="A498" t="s">
        <v>619</v>
      </c>
      <c r="B498" t="s">
        <v>267</v>
      </c>
      <c r="C498" s="4">
        <v>44643.791666666664</v>
      </c>
      <c r="D498" s="1" t="str">
        <f t="shared" si="14"/>
        <v>March</v>
      </c>
      <c r="E498" s="1" t="str">
        <f t="shared" si="15"/>
        <v>2022</v>
      </c>
      <c r="F498" t="s">
        <v>55</v>
      </c>
      <c r="G498" t="s">
        <v>25</v>
      </c>
      <c r="H498">
        <v>19948.080000000002</v>
      </c>
      <c r="I498">
        <v>36492.07</v>
      </c>
      <c r="J498">
        <v>401.07</v>
      </c>
      <c r="K498">
        <v>185.41</v>
      </c>
      <c r="L498" t="s">
        <v>26</v>
      </c>
      <c r="M498">
        <v>2</v>
      </c>
    </row>
    <row r="499" spans="1:13" x14ac:dyDescent="0.3">
      <c r="A499" t="s">
        <v>620</v>
      </c>
      <c r="B499" t="s">
        <v>128</v>
      </c>
      <c r="C499" s="4">
        <v>44632.75</v>
      </c>
      <c r="D499" s="1" t="str">
        <f t="shared" si="14"/>
        <v>March</v>
      </c>
      <c r="E499" s="1" t="str">
        <f t="shared" si="15"/>
        <v>2022</v>
      </c>
      <c r="F499" t="s">
        <v>55</v>
      </c>
      <c r="G499" t="s">
        <v>25</v>
      </c>
      <c r="H499">
        <v>38066.160000000003</v>
      </c>
      <c r="I499">
        <v>67578.02</v>
      </c>
      <c r="J499">
        <v>451.7</v>
      </c>
      <c r="K499">
        <v>166.47</v>
      </c>
      <c r="L499" t="s">
        <v>39</v>
      </c>
      <c r="M499">
        <v>4</v>
      </c>
    </row>
    <row r="500" spans="1:13" x14ac:dyDescent="0.3">
      <c r="A500" t="s">
        <v>621</v>
      </c>
      <c r="B500" t="s">
        <v>320</v>
      </c>
      <c r="C500" s="4">
        <v>44670.625</v>
      </c>
      <c r="D500" s="1" t="str">
        <f t="shared" si="14"/>
        <v>April</v>
      </c>
      <c r="E500" s="1" t="str">
        <f t="shared" si="15"/>
        <v>2022</v>
      </c>
      <c r="F500" t="s">
        <v>31</v>
      </c>
      <c r="G500" t="s">
        <v>34</v>
      </c>
      <c r="H500">
        <v>49459.39</v>
      </c>
      <c r="I500">
        <v>919.25</v>
      </c>
      <c r="J500">
        <v>150.69999999999999</v>
      </c>
      <c r="K500">
        <v>71.150000000000006</v>
      </c>
      <c r="L500" t="s">
        <v>26</v>
      </c>
      <c r="M500">
        <v>4</v>
      </c>
    </row>
    <row r="501" spans="1:13" x14ac:dyDescent="0.3">
      <c r="A501" t="s">
        <v>622</v>
      </c>
      <c r="B501" t="s">
        <v>17</v>
      </c>
      <c r="C501" s="4">
        <v>44640.333333333336</v>
      </c>
      <c r="D501" s="1" t="str">
        <f t="shared" si="14"/>
        <v>March</v>
      </c>
      <c r="E501" s="1" t="str">
        <f t="shared" si="15"/>
        <v>2022</v>
      </c>
      <c r="F501" t="s">
        <v>55</v>
      </c>
      <c r="G501" t="s">
        <v>34</v>
      </c>
      <c r="H501">
        <v>46376.58</v>
      </c>
      <c r="I501">
        <v>26653.360000000001</v>
      </c>
      <c r="J501">
        <v>255.11</v>
      </c>
      <c r="K501">
        <v>87.15</v>
      </c>
      <c r="L501" t="s">
        <v>18</v>
      </c>
      <c r="M501">
        <v>5</v>
      </c>
    </row>
    <row r="502" spans="1:13" x14ac:dyDescent="0.3">
      <c r="A502" t="s">
        <v>623</v>
      </c>
      <c r="B502" t="s">
        <v>353</v>
      </c>
      <c r="C502" s="4">
        <v>44613.208333333336</v>
      </c>
      <c r="D502" s="1" t="str">
        <f t="shared" si="14"/>
        <v>February</v>
      </c>
      <c r="E502" s="1" t="str">
        <f t="shared" si="15"/>
        <v>2022</v>
      </c>
      <c r="F502" t="s">
        <v>31</v>
      </c>
      <c r="G502" t="s">
        <v>34</v>
      </c>
      <c r="H502">
        <v>45220.01</v>
      </c>
      <c r="I502">
        <v>94922.13</v>
      </c>
      <c r="J502">
        <v>288.14</v>
      </c>
      <c r="K502">
        <v>79.069999999999993</v>
      </c>
      <c r="L502" t="s">
        <v>18</v>
      </c>
      <c r="M502">
        <v>1</v>
      </c>
    </row>
    <row r="503" spans="1:13" x14ac:dyDescent="0.3">
      <c r="A503" t="s">
        <v>624</v>
      </c>
      <c r="B503" t="s">
        <v>54</v>
      </c>
      <c r="C503" s="4">
        <v>44646.208333333336</v>
      </c>
      <c r="D503" s="1" t="str">
        <f t="shared" si="14"/>
        <v>March</v>
      </c>
      <c r="E503" s="1" t="str">
        <f t="shared" si="15"/>
        <v>2022</v>
      </c>
      <c r="F503" t="s">
        <v>13</v>
      </c>
      <c r="G503" t="s">
        <v>25</v>
      </c>
      <c r="H503">
        <v>22405.29</v>
      </c>
      <c r="I503">
        <v>87905.43</v>
      </c>
      <c r="J503">
        <v>161.25</v>
      </c>
      <c r="K503">
        <v>212.61</v>
      </c>
      <c r="L503" t="s">
        <v>18</v>
      </c>
      <c r="M503">
        <v>1</v>
      </c>
    </row>
    <row r="504" spans="1:13" x14ac:dyDescent="0.3">
      <c r="A504" t="s">
        <v>625</v>
      </c>
      <c r="B504" t="s">
        <v>493</v>
      </c>
      <c r="C504" s="4">
        <v>44617.625</v>
      </c>
      <c r="D504" s="1" t="str">
        <f t="shared" si="14"/>
        <v>February</v>
      </c>
      <c r="E504" s="1" t="str">
        <f t="shared" si="15"/>
        <v>2022</v>
      </c>
      <c r="F504" t="s">
        <v>55</v>
      </c>
      <c r="G504" t="s">
        <v>34</v>
      </c>
      <c r="H504">
        <v>5648.72</v>
      </c>
      <c r="I504">
        <v>74969.73</v>
      </c>
      <c r="J504">
        <v>41.4</v>
      </c>
      <c r="K504">
        <v>157.44999999999999</v>
      </c>
      <c r="L504" t="s">
        <v>15</v>
      </c>
      <c r="M504">
        <v>3</v>
      </c>
    </row>
    <row r="505" spans="1:13" x14ac:dyDescent="0.3">
      <c r="A505" t="s">
        <v>626</v>
      </c>
      <c r="B505" t="s">
        <v>86</v>
      </c>
      <c r="C505" s="4">
        <v>44683.25</v>
      </c>
      <c r="D505" s="1" t="str">
        <f t="shared" si="14"/>
        <v>May</v>
      </c>
      <c r="E505" s="1" t="str">
        <f t="shared" si="15"/>
        <v>2022</v>
      </c>
      <c r="F505" t="s">
        <v>31</v>
      </c>
      <c r="G505" t="s">
        <v>25</v>
      </c>
      <c r="H505">
        <v>40150.29</v>
      </c>
      <c r="I505">
        <v>4094.61</v>
      </c>
      <c r="J505">
        <v>382.98</v>
      </c>
      <c r="K505">
        <v>186.07</v>
      </c>
      <c r="L505" t="s">
        <v>15</v>
      </c>
      <c r="M505">
        <v>4</v>
      </c>
    </row>
    <row r="506" spans="1:13" x14ac:dyDescent="0.3">
      <c r="A506" t="s">
        <v>627</v>
      </c>
      <c r="B506" t="s">
        <v>20</v>
      </c>
      <c r="C506" s="4">
        <v>44609.916666666664</v>
      </c>
      <c r="D506" s="1" t="str">
        <f t="shared" si="14"/>
        <v>February</v>
      </c>
      <c r="E506" s="1" t="str">
        <f t="shared" si="15"/>
        <v>2022</v>
      </c>
      <c r="F506" t="s">
        <v>24</v>
      </c>
      <c r="G506" t="s">
        <v>25</v>
      </c>
      <c r="H506">
        <v>9154.94</v>
      </c>
      <c r="I506">
        <v>19709.09</v>
      </c>
      <c r="J506">
        <v>449.36</v>
      </c>
      <c r="K506">
        <v>171.43</v>
      </c>
      <c r="L506" t="s">
        <v>26</v>
      </c>
      <c r="M506">
        <v>5</v>
      </c>
    </row>
    <row r="507" spans="1:13" x14ac:dyDescent="0.3">
      <c r="A507" t="s">
        <v>628</v>
      </c>
      <c r="B507" t="s">
        <v>205</v>
      </c>
      <c r="C507" s="4">
        <v>44580.291666666664</v>
      </c>
      <c r="D507" s="1" t="str">
        <f t="shared" si="14"/>
        <v>January</v>
      </c>
      <c r="E507" s="1" t="str">
        <f t="shared" si="15"/>
        <v>2022</v>
      </c>
      <c r="F507" t="s">
        <v>31</v>
      </c>
      <c r="G507" t="s">
        <v>25</v>
      </c>
      <c r="H507">
        <v>29220.14</v>
      </c>
      <c r="I507">
        <v>53923.38</v>
      </c>
      <c r="J507">
        <v>47.23</v>
      </c>
      <c r="K507">
        <v>71.239999999999995</v>
      </c>
      <c r="L507" t="s">
        <v>39</v>
      </c>
      <c r="M507">
        <v>2</v>
      </c>
    </row>
    <row r="508" spans="1:13" x14ac:dyDescent="0.3">
      <c r="A508" t="s">
        <v>629</v>
      </c>
      <c r="B508" t="s">
        <v>395</v>
      </c>
      <c r="C508" s="4">
        <v>44668.041666666664</v>
      </c>
      <c r="D508" s="1" t="str">
        <f t="shared" si="14"/>
        <v>April</v>
      </c>
      <c r="E508" s="1" t="str">
        <f t="shared" si="15"/>
        <v>2022</v>
      </c>
      <c r="F508" t="s">
        <v>55</v>
      </c>
      <c r="G508" t="s">
        <v>25</v>
      </c>
      <c r="H508">
        <v>38615.24</v>
      </c>
      <c r="I508">
        <v>63309.57</v>
      </c>
      <c r="J508">
        <v>99.79</v>
      </c>
      <c r="K508">
        <v>74.16</v>
      </c>
      <c r="L508" t="s">
        <v>39</v>
      </c>
      <c r="M508">
        <v>3</v>
      </c>
    </row>
    <row r="509" spans="1:13" x14ac:dyDescent="0.3">
      <c r="A509" t="s">
        <v>630</v>
      </c>
      <c r="B509" t="s">
        <v>320</v>
      </c>
      <c r="C509" s="4">
        <v>44601.333333333336</v>
      </c>
      <c r="D509" s="1" t="str">
        <f t="shared" si="14"/>
        <v>February</v>
      </c>
      <c r="E509" s="1" t="str">
        <f t="shared" si="15"/>
        <v>2022</v>
      </c>
      <c r="F509" t="s">
        <v>31</v>
      </c>
      <c r="G509" t="s">
        <v>14</v>
      </c>
      <c r="H509">
        <v>42498.38</v>
      </c>
      <c r="I509">
        <v>83269.58</v>
      </c>
      <c r="J509">
        <v>302.83999999999997</v>
      </c>
      <c r="K509">
        <v>223.73</v>
      </c>
      <c r="L509" t="s">
        <v>39</v>
      </c>
      <c r="M509">
        <v>2</v>
      </c>
    </row>
    <row r="510" spans="1:13" x14ac:dyDescent="0.3">
      <c r="A510" t="s">
        <v>631</v>
      </c>
      <c r="B510" t="s">
        <v>243</v>
      </c>
      <c r="C510" s="4">
        <v>44570</v>
      </c>
      <c r="D510" s="1" t="str">
        <f t="shared" si="14"/>
        <v>January</v>
      </c>
      <c r="E510" s="1" t="str">
        <f t="shared" si="15"/>
        <v>2022</v>
      </c>
      <c r="F510" t="s">
        <v>13</v>
      </c>
      <c r="G510" t="s">
        <v>34</v>
      </c>
      <c r="H510">
        <v>40060.19</v>
      </c>
      <c r="I510">
        <v>63089.06</v>
      </c>
      <c r="J510">
        <v>57.16</v>
      </c>
      <c r="K510">
        <v>98.3</v>
      </c>
      <c r="L510" t="s">
        <v>15</v>
      </c>
      <c r="M510">
        <v>3</v>
      </c>
    </row>
    <row r="511" spans="1:13" x14ac:dyDescent="0.3">
      <c r="A511" t="s">
        <v>632</v>
      </c>
      <c r="B511" t="s">
        <v>139</v>
      </c>
      <c r="C511" s="4">
        <v>44658.125</v>
      </c>
      <c r="D511" s="1" t="str">
        <f t="shared" si="14"/>
        <v>April</v>
      </c>
      <c r="E511" s="1" t="str">
        <f t="shared" si="15"/>
        <v>2022</v>
      </c>
      <c r="F511" t="s">
        <v>24</v>
      </c>
      <c r="G511" t="s">
        <v>14</v>
      </c>
      <c r="H511">
        <v>26680.74</v>
      </c>
      <c r="I511">
        <v>80675.61</v>
      </c>
      <c r="J511">
        <v>346.35</v>
      </c>
      <c r="K511">
        <v>111.37</v>
      </c>
      <c r="L511" t="s">
        <v>15</v>
      </c>
      <c r="M511">
        <v>2</v>
      </c>
    </row>
    <row r="512" spans="1:13" x14ac:dyDescent="0.3">
      <c r="A512" t="s">
        <v>633</v>
      </c>
      <c r="B512" t="s">
        <v>70</v>
      </c>
      <c r="C512" s="4">
        <v>44603.5</v>
      </c>
      <c r="D512" s="1" t="str">
        <f t="shared" si="14"/>
        <v>February</v>
      </c>
      <c r="E512" s="1" t="str">
        <f t="shared" si="15"/>
        <v>2022</v>
      </c>
      <c r="F512" t="s">
        <v>31</v>
      </c>
      <c r="G512" t="s">
        <v>14</v>
      </c>
      <c r="H512">
        <v>21864.23</v>
      </c>
      <c r="I512">
        <v>75000.31</v>
      </c>
      <c r="J512">
        <v>86.18</v>
      </c>
      <c r="K512">
        <v>135.44</v>
      </c>
      <c r="L512" t="s">
        <v>26</v>
      </c>
      <c r="M512">
        <v>2</v>
      </c>
    </row>
    <row r="513" spans="1:13" x14ac:dyDescent="0.3">
      <c r="A513" t="s">
        <v>634</v>
      </c>
      <c r="B513" t="s">
        <v>36</v>
      </c>
      <c r="C513" s="4">
        <v>44565.541666666664</v>
      </c>
      <c r="D513" s="1" t="str">
        <f t="shared" si="14"/>
        <v>January</v>
      </c>
      <c r="E513" s="1" t="str">
        <f t="shared" si="15"/>
        <v>2022</v>
      </c>
      <c r="F513" t="s">
        <v>13</v>
      </c>
      <c r="G513" t="s">
        <v>21</v>
      </c>
      <c r="H513">
        <v>28994.47</v>
      </c>
      <c r="I513">
        <v>77639.53</v>
      </c>
      <c r="J513">
        <v>341.65</v>
      </c>
      <c r="K513">
        <v>34.75</v>
      </c>
      <c r="L513" t="s">
        <v>18</v>
      </c>
      <c r="M513">
        <v>1</v>
      </c>
    </row>
    <row r="514" spans="1:13" x14ac:dyDescent="0.3">
      <c r="A514" t="s">
        <v>635</v>
      </c>
      <c r="B514" t="s">
        <v>135</v>
      </c>
      <c r="C514" s="4">
        <v>44608.791666666664</v>
      </c>
      <c r="D514" s="1" t="str">
        <f t="shared" si="14"/>
        <v>February</v>
      </c>
      <c r="E514" s="1" t="str">
        <f t="shared" si="15"/>
        <v>2022</v>
      </c>
      <c r="F514" t="s">
        <v>55</v>
      </c>
      <c r="G514" t="s">
        <v>14</v>
      </c>
      <c r="H514">
        <v>23559.48</v>
      </c>
      <c r="I514">
        <v>77219.25</v>
      </c>
      <c r="J514">
        <v>227.29</v>
      </c>
      <c r="K514">
        <v>26.9</v>
      </c>
      <c r="L514" t="s">
        <v>39</v>
      </c>
      <c r="M514">
        <v>5</v>
      </c>
    </row>
    <row r="515" spans="1:13" x14ac:dyDescent="0.3">
      <c r="A515" t="s">
        <v>636</v>
      </c>
      <c r="B515" t="s">
        <v>130</v>
      </c>
      <c r="C515" s="4">
        <v>44601.583333333336</v>
      </c>
      <c r="D515" s="1" t="str">
        <f t="shared" ref="D515:D578" si="16">TEXT(C515,"MMMM")</f>
        <v>February</v>
      </c>
      <c r="E515" s="1" t="str">
        <f t="shared" ref="E515:E578" si="17">TEXT(C515,"YYYY")</f>
        <v>2022</v>
      </c>
      <c r="F515" t="s">
        <v>31</v>
      </c>
      <c r="G515" t="s">
        <v>25</v>
      </c>
      <c r="H515">
        <v>1581.98</v>
      </c>
      <c r="I515">
        <v>65183.77</v>
      </c>
      <c r="J515">
        <v>463.07</v>
      </c>
      <c r="K515">
        <v>24.82</v>
      </c>
      <c r="L515" t="s">
        <v>18</v>
      </c>
      <c r="M515">
        <v>5</v>
      </c>
    </row>
    <row r="516" spans="1:13" x14ac:dyDescent="0.3">
      <c r="A516" t="s">
        <v>637</v>
      </c>
      <c r="B516" t="s">
        <v>67</v>
      </c>
      <c r="C516" s="4">
        <v>44621.541666666664</v>
      </c>
      <c r="D516" s="1" t="str">
        <f t="shared" si="16"/>
        <v>March</v>
      </c>
      <c r="E516" s="1" t="str">
        <f t="shared" si="17"/>
        <v>2022</v>
      </c>
      <c r="F516" t="s">
        <v>31</v>
      </c>
      <c r="G516" t="s">
        <v>34</v>
      </c>
      <c r="H516">
        <v>35436.959999999999</v>
      </c>
      <c r="I516">
        <v>62041.16</v>
      </c>
      <c r="J516">
        <v>44.64</v>
      </c>
      <c r="K516">
        <v>215.75</v>
      </c>
      <c r="L516" t="s">
        <v>18</v>
      </c>
      <c r="M516">
        <v>2</v>
      </c>
    </row>
    <row r="517" spans="1:13" x14ac:dyDescent="0.3">
      <c r="A517" t="s">
        <v>638</v>
      </c>
      <c r="B517" t="s">
        <v>387</v>
      </c>
      <c r="C517" s="4">
        <v>44586.458333333336</v>
      </c>
      <c r="D517" s="1" t="str">
        <f t="shared" si="16"/>
        <v>January</v>
      </c>
      <c r="E517" s="1" t="str">
        <f t="shared" si="17"/>
        <v>2022</v>
      </c>
      <c r="F517" t="s">
        <v>13</v>
      </c>
      <c r="G517" t="s">
        <v>21</v>
      </c>
      <c r="H517">
        <v>18683.28</v>
      </c>
      <c r="I517">
        <v>36861.71</v>
      </c>
      <c r="J517">
        <v>115.63</v>
      </c>
      <c r="K517">
        <v>85.41</v>
      </c>
      <c r="L517" t="s">
        <v>15</v>
      </c>
      <c r="M517">
        <v>3</v>
      </c>
    </row>
    <row r="518" spans="1:13" x14ac:dyDescent="0.3">
      <c r="A518" t="s">
        <v>639</v>
      </c>
      <c r="B518" t="s">
        <v>70</v>
      </c>
      <c r="C518" s="4">
        <v>44620.958333333336</v>
      </c>
      <c r="D518" s="1" t="str">
        <f t="shared" si="16"/>
        <v>February</v>
      </c>
      <c r="E518" s="1" t="str">
        <f t="shared" si="17"/>
        <v>2022</v>
      </c>
      <c r="F518" t="s">
        <v>13</v>
      </c>
      <c r="G518" t="s">
        <v>14</v>
      </c>
      <c r="H518">
        <v>28360.76</v>
      </c>
      <c r="I518">
        <v>86626.26</v>
      </c>
      <c r="J518">
        <v>333.54</v>
      </c>
      <c r="K518">
        <v>203.03</v>
      </c>
      <c r="L518" t="s">
        <v>18</v>
      </c>
      <c r="M518">
        <v>3</v>
      </c>
    </row>
    <row r="519" spans="1:13" x14ac:dyDescent="0.3">
      <c r="A519" t="s">
        <v>640</v>
      </c>
      <c r="B519" t="s">
        <v>390</v>
      </c>
      <c r="C519" s="4">
        <v>44594.458333333336</v>
      </c>
      <c r="D519" s="1" t="str">
        <f t="shared" si="16"/>
        <v>February</v>
      </c>
      <c r="E519" s="1" t="str">
        <f t="shared" si="17"/>
        <v>2022</v>
      </c>
      <c r="F519" t="s">
        <v>55</v>
      </c>
      <c r="G519" t="s">
        <v>25</v>
      </c>
      <c r="H519">
        <v>10644.22</v>
      </c>
      <c r="I519">
        <v>30450.33</v>
      </c>
      <c r="J519">
        <v>490.48</v>
      </c>
      <c r="K519">
        <v>33.880000000000003</v>
      </c>
      <c r="L519" t="s">
        <v>18</v>
      </c>
      <c r="M519">
        <v>3</v>
      </c>
    </row>
    <row r="520" spans="1:13" x14ac:dyDescent="0.3">
      <c r="A520" t="s">
        <v>641</v>
      </c>
      <c r="B520" t="s">
        <v>70</v>
      </c>
      <c r="C520" s="4">
        <v>44619.25</v>
      </c>
      <c r="D520" s="1" t="str">
        <f t="shared" si="16"/>
        <v>February</v>
      </c>
      <c r="E520" s="1" t="str">
        <f t="shared" si="17"/>
        <v>2022</v>
      </c>
      <c r="F520" t="s">
        <v>55</v>
      </c>
      <c r="G520" t="s">
        <v>25</v>
      </c>
      <c r="H520">
        <v>11993.06</v>
      </c>
      <c r="I520">
        <v>68893.87</v>
      </c>
      <c r="J520">
        <v>462.44</v>
      </c>
      <c r="K520">
        <v>142.66999999999999</v>
      </c>
      <c r="L520" t="s">
        <v>15</v>
      </c>
      <c r="M520">
        <v>5</v>
      </c>
    </row>
    <row r="521" spans="1:13" x14ac:dyDescent="0.3">
      <c r="A521" t="s">
        <v>642</v>
      </c>
      <c r="B521" t="s">
        <v>139</v>
      </c>
      <c r="C521" s="4">
        <v>44611.541666666664</v>
      </c>
      <c r="D521" s="1" t="str">
        <f t="shared" si="16"/>
        <v>February</v>
      </c>
      <c r="E521" s="1" t="str">
        <f t="shared" si="17"/>
        <v>2022</v>
      </c>
      <c r="F521" t="s">
        <v>24</v>
      </c>
      <c r="G521" t="s">
        <v>25</v>
      </c>
      <c r="H521">
        <v>2242.61</v>
      </c>
      <c r="I521">
        <v>30067.39</v>
      </c>
      <c r="J521">
        <v>456.43</v>
      </c>
      <c r="K521">
        <v>166.98</v>
      </c>
      <c r="L521" t="s">
        <v>15</v>
      </c>
      <c r="M521">
        <v>1</v>
      </c>
    </row>
    <row r="522" spans="1:13" x14ac:dyDescent="0.3">
      <c r="A522" t="s">
        <v>643</v>
      </c>
      <c r="B522" t="s">
        <v>70</v>
      </c>
      <c r="C522" s="4">
        <v>44590.958333333336</v>
      </c>
      <c r="D522" s="1" t="str">
        <f t="shared" si="16"/>
        <v>January</v>
      </c>
      <c r="E522" s="1" t="str">
        <f t="shared" si="17"/>
        <v>2022</v>
      </c>
      <c r="F522" t="s">
        <v>13</v>
      </c>
      <c r="G522" t="s">
        <v>21</v>
      </c>
      <c r="H522">
        <v>21694.58</v>
      </c>
      <c r="I522">
        <v>56333.69</v>
      </c>
      <c r="J522">
        <v>312.97000000000003</v>
      </c>
      <c r="K522">
        <v>214.98</v>
      </c>
      <c r="L522" t="s">
        <v>26</v>
      </c>
      <c r="M522">
        <v>1</v>
      </c>
    </row>
    <row r="523" spans="1:13" x14ac:dyDescent="0.3">
      <c r="A523" t="s">
        <v>644</v>
      </c>
      <c r="B523" t="s">
        <v>139</v>
      </c>
      <c r="C523" s="4">
        <v>44640.791666666664</v>
      </c>
      <c r="D523" s="1" t="str">
        <f t="shared" si="16"/>
        <v>March</v>
      </c>
      <c r="E523" s="1" t="str">
        <f t="shared" si="17"/>
        <v>2022</v>
      </c>
      <c r="F523" t="s">
        <v>31</v>
      </c>
      <c r="G523" t="s">
        <v>21</v>
      </c>
      <c r="H523">
        <v>3985.19</v>
      </c>
      <c r="I523">
        <v>93781.53</v>
      </c>
      <c r="J523">
        <v>51.2</v>
      </c>
      <c r="K523">
        <v>118.37</v>
      </c>
      <c r="L523" t="s">
        <v>26</v>
      </c>
      <c r="M523">
        <v>5</v>
      </c>
    </row>
    <row r="524" spans="1:13" x14ac:dyDescent="0.3">
      <c r="A524" t="s">
        <v>645</v>
      </c>
      <c r="B524" t="s">
        <v>41</v>
      </c>
      <c r="C524" s="4">
        <v>44631.291666666664</v>
      </c>
      <c r="D524" s="1" t="str">
        <f t="shared" si="16"/>
        <v>March</v>
      </c>
      <c r="E524" s="1" t="str">
        <f t="shared" si="17"/>
        <v>2022</v>
      </c>
      <c r="F524" t="s">
        <v>31</v>
      </c>
      <c r="G524" t="s">
        <v>21</v>
      </c>
      <c r="H524">
        <v>8038.55</v>
      </c>
      <c r="I524">
        <v>86859.41</v>
      </c>
      <c r="J524">
        <v>477.42</v>
      </c>
      <c r="K524">
        <v>38.9</v>
      </c>
      <c r="L524" t="s">
        <v>15</v>
      </c>
      <c r="M524">
        <v>2</v>
      </c>
    </row>
    <row r="525" spans="1:13" x14ac:dyDescent="0.3">
      <c r="A525" t="s">
        <v>646</v>
      </c>
      <c r="B525" t="s">
        <v>70</v>
      </c>
      <c r="C525" s="4">
        <v>44573</v>
      </c>
      <c r="D525" s="1" t="str">
        <f t="shared" si="16"/>
        <v>January</v>
      </c>
      <c r="E525" s="1" t="str">
        <f t="shared" si="17"/>
        <v>2022</v>
      </c>
      <c r="F525" t="s">
        <v>31</v>
      </c>
      <c r="G525" t="s">
        <v>25</v>
      </c>
      <c r="H525">
        <v>33617.410000000003</v>
      </c>
      <c r="I525">
        <v>12511.25</v>
      </c>
      <c r="J525">
        <v>66.73</v>
      </c>
      <c r="K525">
        <v>121.42</v>
      </c>
      <c r="L525" t="s">
        <v>39</v>
      </c>
      <c r="M525">
        <v>3</v>
      </c>
    </row>
    <row r="526" spans="1:13" x14ac:dyDescent="0.3">
      <c r="A526" t="s">
        <v>647</v>
      </c>
      <c r="B526" t="s">
        <v>33</v>
      </c>
      <c r="C526" s="4">
        <v>44608.458333333336</v>
      </c>
      <c r="D526" s="1" t="str">
        <f t="shared" si="16"/>
        <v>February</v>
      </c>
      <c r="E526" s="1" t="str">
        <f t="shared" si="17"/>
        <v>2022</v>
      </c>
      <c r="F526" t="s">
        <v>24</v>
      </c>
      <c r="G526" t="s">
        <v>25</v>
      </c>
      <c r="H526">
        <v>6284.95</v>
      </c>
      <c r="I526">
        <v>20044.900000000001</v>
      </c>
      <c r="J526">
        <v>486.45</v>
      </c>
      <c r="K526">
        <v>188.22</v>
      </c>
      <c r="L526" t="s">
        <v>18</v>
      </c>
      <c r="M526">
        <v>3</v>
      </c>
    </row>
    <row r="527" spans="1:13" x14ac:dyDescent="0.3">
      <c r="A527" t="s">
        <v>648</v>
      </c>
      <c r="B527" t="s">
        <v>205</v>
      </c>
      <c r="C527" s="4">
        <v>44578.208333333336</v>
      </c>
      <c r="D527" s="1" t="str">
        <f t="shared" si="16"/>
        <v>January</v>
      </c>
      <c r="E527" s="1" t="str">
        <f t="shared" si="17"/>
        <v>2022</v>
      </c>
      <c r="F527" t="s">
        <v>13</v>
      </c>
      <c r="G527" t="s">
        <v>14</v>
      </c>
      <c r="H527">
        <v>15643.93</v>
      </c>
      <c r="I527">
        <v>48302.31</v>
      </c>
      <c r="J527">
        <v>65.180000000000007</v>
      </c>
      <c r="K527">
        <v>288.37</v>
      </c>
      <c r="L527" t="s">
        <v>39</v>
      </c>
      <c r="M527">
        <v>2</v>
      </c>
    </row>
    <row r="528" spans="1:13" x14ac:dyDescent="0.3">
      <c r="A528" t="s">
        <v>649</v>
      </c>
      <c r="B528" t="s">
        <v>141</v>
      </c>
      <c r="C528" s="4">
        <v>44675.791666666664</v>
      </c>
      <c r="D528" s="1" t="str">
        <f t="shared" si="16"/>
        <v>April</v>
      </c>
      <c r="E528" s="1" t="str">
        <f t="shared" si="17"/>
        <v>2022</v>
      </c>
      <c r="F528" t="s">
        <v>31</v>
      </c>
      <c r="G528" t="s">
        <v>25</v>
      </c>
      <c r="H528">
        <v>28136</v>
      </c>
      <c r="I528">
        <v>82644.3</v>
      </c>
      <c r="J528">
        <v>104.59</v>
      </c>
      <c r="K528">
        <v>226.57</v>
      </c>
      <c r="L528" t="s">
        <v>26</v>
      </c>
      <c r="M528">
        <v>1</v>
      </c>
    </row>
    <row r="529" spans="1:13" x14ac:dyDescent="0.3">
      <c r="A529" t="s">
        <v>650</v>
      </c>
      <c r="B529" t="s">
        <v>49</v>
      </c>
      <c r="C529" s="4">
        <v>44574.708333333336</v>
      </c>
      <c r="D529" s="1" t="str">
        <f t="shared" si="16"/>
        <v>January</v>
      </c>
      <c r="E529" s="1" t="str">
        <f t="shared" si="17"/>
        <v>2022</v>
      </c>
      <c r="F529" t="s">
        <v>55</v>
      </c>
      <c r="G529" t="s">
        <v>14</v>
      </c>
      <c r="H529">
        <v>37003.49</v>
      </c>
      <c r="I529">
        <v>74948.710000000006</v>
      </c>
      <c r="J529">
        <v>273.37</v>
      </c>
      <c r="K529">
        <v>38.42</v>
      </c>
      <c r="L529" t="s">
        <v>39</v>
      </c>
      <c r="M529">
        <v>3</v>
      </c>
    </row>
    <row r="530" spans="1:13" x14ac:dyDescent="0.3">
      <c r="A530" t="s">
        <v>651</v>
      </c>
      <c r="B530" t="s">
        <v>47</v>
      </c>
      <c r="C530" s="4">
        <v>44606.041666666664</v>
      </c>
      <c r="D530" s="1" t="str">
        <f t="shared" si="16"/>
        <v>February</v>
      </c>
      <c r="E530" s="1" t="str">
        <f t="shared" si="17"/>
        <v>2022</v>
      </c>
      <c r="F530" t="s">
        <v>31</v>
      </c>
      <c r="G530" t="s">
        <v>34</v>
      </c>
      <c r="H530">
        <v>14934.41</v>
      </c>
      <c r="I530">
        <v>318.19</v>
      </c>
      <c r="J530">
        <v>99.52</v>
      </c>
      <c r="K530">
        <v>210.14</v>
      </c>
      <c r="L530" t="s">
        <v>39</v>
      </c>
      <c r="M530">
        <v>4</v>
      </c>
    </row>
    <row r="531" spans="1:13" x14ac:dyDescent="0.3">
      <c r="A531" t="s">
        <v>652</v>
      </c>
      <c r="B531" t="s">
        <v>182</v>
      </c>
      <c r="C531" s="4">
        <v>44573.666666666664</v>
      </c>
      <c r="D531" s="1" t="str">
        <f t="shared" si="16"/>
        <v>January</v>
      </c>
      <c r="E531" s="1" t="str">
        <f t="shared" si="17"/>
        <v>2022</v>
      </c>
      <c r="F531" t="s">
        <v>55</v>
      </c>
      <c r="G531" t="s">
        <v>21</v>
      </c>
      <c r="H531">
        <v>20230.509999999998</v>
      </c>
      <c r="I531">
        <v>14826.54</v>
      </c>
      <c r="J531">
        <v>47.77</v>
      </c>
      <c r="K531">
        <v>68.56</v>
      </c>
      <c r="L531" t="s">
        <v>26</v>
      </c>
      <c r="M531">
        <v>1</v>
      </c>
    </row>
    <row r="532" spans="1:13" x14ac:dyDescent="0.3">
      <c r="A532" t="s">
        <v>653</v>
      </c>
      <c r="B532" t="s">
        <v>501</v>
      </c>
      <c r="C532" s="4">
        <v>44674.583333333336</v>
      </c>
      <c r="D532" s="1" t="str">
        <f t="shared" si="16"/>
        <v>April</v>
      </c>
      <c r="E532" s="1" t="str">
        <f t="shared" si="17"/>
        <v>2022</v>
      </c>
      <c r="F532" t="s">
        <v>24</v>
      </c>
      <c r="G532" t="s">
        <v>34</v>
      </c>
      <c r="H532">
        <v>7086.19</v>
      </c>
      <c r="I532">
        <v>71528.7</v>
      </c>
      <c r="J532">
        <v>112.55</v>
      </c>
      <c r="K532">
        <v>263.70999999999998</v>
      </c>
      <c r="L532" t="s">
        <v>18</v>
      </c>
      <c r="M532">
        <v>3</v>
      </c>
    </row>
    <row r="533" spans="1:13" x14ac:dyDescent="0.3">
      <c r="A533" t="s">
        <v>654</v>
      </c>
      <c r="B533" t="s">
        <v>61</v>
      </c>
      <c r="C533" s="4">
        <v>44672.875</v>
      </c>
      <c r="D533" s="1" t="str">
        <f t="shared" si="16"/>
        <v>April</v>
      </c>
      <c r="E533" s="1" t="str">
        <f t="shared" si="17"/>
        <v>2022</v>
      </c>
      <c r="F533" t="s">
        <v>31</v>
      </c>
      <c r="G533" t="s">
        <v>25</v>
      </c>
      <c r="H533">
        <v>32700.03</v>
      </c>
      <c r="I533">
        <v>86454.86</v>
      </c>
      <c r="J533">
        <v>348.99</v>
      </c>
      <c r="K533">
        <v>290.22000000000003</v>
      </c>
      <c r="L533" t="s">
        <v>18</v>
      </c>
      <c r="M533">
        <v>2</v>
      </c>
    </row>
    <row r="534" spans="1:13" x14ac:dyDescent="0.3">
      <c r="A534" t="s">
        <v>655</v>
      </c>
      <c r="B534" t="s">
        <v>110</v>
      </c>
      <c r="C534" s="4">
        <v>44658.625</v>
      </c>
      <c r="D534" s="1" t="str">
        <f t="shared" si="16"/>
        <v>April</v>
      </c>
      <c r="E534" s="1" t="str">
        <f t="shared" si="17"/>
        <v>2022</v>
      </c>
      <c r="F534" t="s">
        <v>13</v>
      </c>
      <c r="G534" t="s">
        <v>34</v>
      </c>
      <c r="H534">
        <v>26033.32</v>
      </c>
      <c r="I534">
        <v>4977.32</v>
      </c>
      <c r="J534">
        <v>472.22</v>
      </c>
      <c r="K534">
        <v>238.85</v>
      </c>
      <c r="L534" t="s">
        <v>15</v>
      </c>
      <c r="M534">
        <v>4</v>
      </c>
    </row>
    <row r="535" spans="1:13" x14ac:dyDescent="0.3">
      <c r="A535" t="s">
        <v>656</v>
      </c>
      <c r="B535" t="s">
        <v>128</v>
      </c>
      <c r="C535" s="4">
        <v>44676.541666666664</v>
      </c>
      <c r="D535" s="1" t="str">
        <f t="shared" si="16"/>
        <v>April</v>
      </c>
      <c r="E535" s="1" t="str">
        <f t="shared" si="17"/>
        <v>2022</v>
      </c>
      <c r="F535" t="s">
        <v>31</v>
      </c>
      <c r="G535" t="s">
        <v>25</v>
      </c>
      <c r="H535">
        <v>12941.5</v>
      </c>
      <c r="I535">
        <v>43265.16</v>
      </c>
      <c r="J535">
        <v>71.23</v>
      </c>
      <c r="K535">
        <v>84.8</v>
      </c>
      <c r="L535" t="s">
        <v>39</v>
      </c>
      <c r="M535">
        <v>1</v>
      </c>
    </row>
    <row r="536" spans="1:13" x14ac:dyDescent="0.3">
      <c r="A536" t="s">
        <v>657</v>
      </c>
      <c r="B536" t="s">
        <v>49</v>
      </c>
      <c r="C536" s="4">
        <v>44672.125</v>
      </c>
      <c r="D536" s="1" t="str">
        <f t="shared" si="16"/>
        <v>April</v>
      </c>
      <c r="E536" s="1" t="str">
        <f t="shared" si="17"/>
        <v>2022</v>
      </c>
      <c r="F536" t="s">
        <v>31</v>
      </c>
      <c r="G536" t="s">
        <v>34</v>
      </c>
      <c r="H536">
        <v>36753.81</v>
      </c>
      <c r="I536">
        <v>47780.04</v>
      </c>
      <c r="J536">
        <v>401.09</v>
      </c>
      <c r="K536">
        <v>138.11000000000001</v>
      </c>
      <c r="L536" t="s">
        <v>39</v>
      </c>
      <c r="M536">
        <v>1</v>
      </c>
    </row>
    <row r="537" spans="1:13" x14ac:dyDescent="0.3">
      <c r="A537" t="s">
        <v>658</v>
      </c>
      <c r="B537" t="s">
        <v>91</v>
      </c>
      <c r="C537" s="4">
        <v>44629.833333333336</v>
      </c>
      <c r="D537" s="1" t="str">
        <f t="shared" si="16"/>
        <v>March</v>
      </c>
      <c r="E537" s="1" t="str">
        <f t="shared" si="17"/>
        <v>2022</v>
      </c>
      <c r="F537" t="s">
        <v>31</v>
      </c>
      <c r="G537" t="s">
        <v>25</v>
      </c>
      <c r="H537">
        <v>631.16</v>
      </c>
      <c r="I537">
        <v>80098.259999999995</v>
      </c>
      <c r="J537">
        <v>452.93</v>
      </c>
      <c r="K537">
        <v>21.2</v>
      </c>
      <c r="L537" t="s">
        <v>15</v>
      </c>
      <c r="M537">
        <v>4</v>
      </c>
    </row>
    <row r="538" spans="1:13" x14ac:dyDescent="0.3">
      <c r="A538" t="s">
        <v>659</v>
      </c>
      <c r="B538" t="s">
        <v>392</v>
      </c>
      <c r="C538" s="4">
        <v>44649.791666666664</v>
      </c>
      <c r="D538" s="1" t="str">
        <f t="shared" si="16"/>
        <v>March</v>
      </c>
      <c r="E538" s="1" t="str">
        <f t="shared" si="17"/>
        <v>2022</v>
      </c>
      <c r="F538" t="s">
        <v>55</v>
      </c>
      <c r="G538" t="s">
        <v>25</v>
      </c>
      <c r="H538">
        <v>48401.37</v>
      </c>
      <c r="I538">
        <v>90960.78</v>
      </c>
      <c r="J538">
        <v>215.1</v>
      </c>
      <c r="K538">
        <v>69.78</v>
      </c>
      <c r="L538" t="s">
        <v>39</v>
      </c>
      <c r="M538">
        <v>2</v>
      </c>
    </row>
    <row r="539" spans="1:13" x14ac:dyDescent="0.3">
      <c r="A539" t="s">
        <v>660</v>
      </c>
      <c r="B539" t="s">
        <v>52</v>
      </c>
      <c r="C539" s="4">
        <v>44677.666666666664</v>
      </c>
      <c r="D539" s="1" t="str">
        <f t="shared" si="16"/>
        <v>April</v>
      </c>
      <c r="E539" s="1" t="str">
        <f t="shared" si="17"/>
        <v>2022</v>
      </c>
      <c r="F539" t="s">
        <v>55</v>
      </c>
      <c r="G539" t="s">
        <v>21</v>
      </c>
      <c r="H539">
        <v>35524.129999999997</v>
      </c>
      <c r="I539">
        <v>70000.66</v>
      </c>
      <c r="J539">
        <v>421.05</v>
      </c>
      <c r="K539">
        <v>133</v>
      </c>
      <c r="L539" t="s">
        <v>18</v>
      </c>
      <c r="M539">
        <v>3</v>
      </c>
    </row>
    <row r="540" spans="1:13" x14ac:dyDescent="0.3">
      <c r="A540" t="s">
        <v>661</v>
      </c>
      <c r="B540" t="s">
        <v>108</v>
      </c>
      <c r="C540" s="4">
        <v>44570.708333333336</v>
      </c>
      <c r="D540" s="1" t="str">
        <f t="shared" si="16"/>
        <v>January</v>
      </c>
      <c r="E540" s="1" t="str">
        <f t="shared" si="17"/>
        <v>2022</v>
      </c>
      <c r="F540" t="s">
        <v>13</v>
      </c>
      <c r="G540" t="s">
        <v>21</v>
      </c>
      <c r="H540">
        <v>27475.94</v>
      </c>
      <c r="I540">
        <v>23507.08</v>
      </c>
      <c r="J540">
        <v>345.19</v>
      </c>
      <c r="K540">
        <v>182.87</v>
      </c>
      <c r="L540" t="s">
        <v>18</v>
      </c>
      <c r="M540">
        <v>4</v>
      </c>
    </row>
    <row r="541" spans="1:13" x14ac:dyDescent="0.3">
      <c r="A541" t="s">
        <v>662</v>
      </c>
      <c r="B541" t="s">
        <v>387</v>
      </c>
      <c r="C541" s="4">
        <v>44666.25</v>
      </c>
      <c r="D541" s="1" t="str">
        <f t="shared" si="16"/>
        <v>April</v>
      </c>
      <c r="E541" s="1" t="str">
        <f t="shared" si="17"/>
        <v>2022</v>
      </c>
      <c r="F541" t="s">
        <v>55</v>
      </c>
      <c r="G541" t="s">
        <v>25</v>
      </c>
      <c r="H541">
        <v>12355.69</v>
      </c>
      <c r="I541">
        <v>67819.520000000004</v>
      </c>
      <c r="J541">
        <v>361.57</v>
      </c>
      <c r="K541">
        <v>82.6</v>
      </c>
      <c r="L541" t="s">
        <v>18</v>
      </c>
      <c r="M541">
        <v>3</v>
      </c>
    </row>
    <row r="542" spans="1:13" x14ac:dyDescent="0.3">
      <c r="A542" t="s">
        <v>663</v>
      </c>
      <c r="B542" t="s">
        <v>33</v>
      </c>
      <c r="C542" s="4">
        <v>44650.916666666664</v>
      </c>
      <c r="D542" s="1" t="str">
        <f t="shared" si="16"/>
        <v>March</v>
      </c>
      <c r="E542" s="1" t="str">
        <f t="shared" si="17"/>
        <v>2022</v>
      </c>
      <c r="F542" t="s">
        <v>31</v>
      </c>
      <c r="G542" t="s">
        <v>21</v>
      </c>
      <c r="H542">
        <v>3074.33</v>
      </c>
      <c r="I542">
        <v>93533.49</v>
      </c>
      <c r="J542">
        <v>296.02999999999997</v>
      </c>
      <c r="K542">
        <v>34.4</v>
      </c>
      <c r="L542" t="s">
        <v>18</v>
      </c>
      <c r="M542">
        <v>5</v>
      </c>
    </row>
    <row r="543" spans="1:13" x14ac:dyDescent="0.3">
      <c r="A543" t="s">
        <v>664</v>
      </c>
      <c r="B543" t="s">
        <v>96</v>
      </c>
      <c r="C543" s="4">
        <v>44605.958333333336</v>
      </c>
      <c r="D543" s="1" t="str">
        <f t="shared" si="16"/>
        <v>February</v>
      </c>
      <c r="E543" s="1" t="str">
        <f t="shared" si="17"/>
        <v>2022</v>
      </c>
      <c r="F543" t="s">
        <v>31</v>
      </c>
      <c r="G543" t="s">
        <v>25</v>
      </c>
      <c r="H543">
        <v>23504.22</v>
      </c>
      <c r="I543">
        <v>49623.81</v>
      </c>
      <c r="J543">
        <v>66.28</v>
      </c>
      <c r="K543">
        <v>15.65</v>
      </c>
      <c r="L543" t="s">
        <v>18</v>
      </c>
      <c r="M543">
        <v>5</v>
      </c>
    </row>
    <row r="544" spans="1:13" x14ac:dyDescent="0.3">
      <c r="A544" t="s">
        <v>665</v>
      </c>
      <c r="B544" t="s">
        <v>141</v>
      </c>
      <c r="C544" s="4">
        <v>44588.041666666664</v>
      </c>
      <c r="D544" s="1" t="str">
        <f t="shared" si="16"/>
        <v>January</v>
      </c>
      <c r="E544" s="1" t="str">
        <f t="shared" si="17"/>
        <v>2022</v>
      </c>
      <c r="F544" t="s">
        <v>13</v>
      </c>
      <c r="G544" t="s">
        <v>21</v>
      </c>
      <c r="H544">
        <v>25459</v>
      </c>
      <c r="I544">
        <v>73976.399999999994</v>
      </c>
      <c r="J544">
        <v>487.93</v>
      </c>
      <c r="K544">
        <v>293.35000000000002</v>
      </c>
      <c r="L544" t="s">
        <v>18</v>
      </c>
      <c r="M544">
        <v>1</v>
      </c>
    </row>
    <row r="545" spans="1:13" x14ac:dyDescent="0.3">
      <c r="A545" t="s">
        <v>666</v>
      </c>
      <c r="B545" t="s">
        <v>243</v>
      </c>
      <c r="C545" s="4">
        <v>44596.458333333336</v>
      </c>
      <c r="D545" s="1" t="str">
        <f t="shared" si="16"/>
        <v>February</v>
      </c>
      <c r="E545" s="1" t="str">
        <f t="shared" si="17"/>
        <v>2022</v>
      </c>
      <c r="F545" t="s">
        <v>55</v>
      </c>
      <c r="G545" t="s">
        <v>34</v>
      </c>
      <c r="H545">
        <v>20901.2</v>
      </c>
      <c r="I545">
        <v>17168.93</v>
      </c>
      <c r="J545">
        <v>188.52</v>
      </c>
      <c r="K545">
        <v>45.34</v>
      </c>
      <c r="L545" t="s">
        <v>18</v>
      </c>
      <c r="M545">
        <v>3</v>
      </c>
    </row>
    <row r="546" spans="1:13" x14ac:dyDescent="0.3">
      <c r="A546" t="s">
        <v>667</v>
      </c>
      <c r="B546" t="s">
        <v>45</v>
      </c>
      <c r="C546" s="4">
        <v>44631.791666666664</v>
      </c>
      <c r="D546" s="1" t="str">
        <f t="shared" si="16"/>
        <v>March</v>
      </c>
      <c r="E546" s="1" t="str">
        <f t="shared" si="17"/>
        <v>2022</v>
      </c>
      <c r="F546" t="s">
        <v>31</v>
      </c>
      <c r="G546" t="s">
        <v>25</v>
      </c>
      <c r="H546">
        <v>38337.589999999997</v>
      </c>
      <c r="I546">
        <v>61428.19</v>
      </c>
      <c r="J546">
        <v>221.87</v>
      </c>
      <c r="K546">
        <v>211.5</v>
      </c>
      <c r="L546" t="s">
        <v>15</v>
      </c>
      <c r="M546">
        <v>3</v>
      </c>
    </row>
    <row r="547" spans="1:13" x14ac:dyDescent="0.3">
      <c r="A547" t="s">
        <v>668</v>
      </c>
      <c r="B547" t="s">
        <v>108</v>
      </c>
      <c r="C547" s="4">
        <v>44646.958333333336</v>
      </c>
      <c r="D547" s="1" t="str">
        <f t="shared" si="16"/>
        <v>March</v>
      </c>
      <c r="E547" s="1" t="str">
        <f t="shared" si="17"/>
        <v>2022</v>
      </c>
      <c r="F547" t="s">
        <v>31</v>
      </c>
      <c r="G547" t="s">
        <v>34</v>
      </c>
      <c r="H547">
        <v>18069.71</v>
      </c>
      <c r="I547">
        <v>93593.54</v>
      </c>
      <c r="J547">
        <v>365.1</v>
      </c>
      <c r="K547">
        <v>43.39</v>
      </c>
      <c r="L547" t="s">
        <v>39</v>
      </c>
      <c r="M547">
        <v>5</v>
      </c>
    </row>
    <row r="548" spans="1:13" x14ac:dyDescent="0.3">
      <c r="A548" t="s">
        <v>669</v>
      </c>
      <c r="B548" t="s">
        <v>47</v>
      </c>
      <c r="C548" s="4">
        <v>44607.041666666664</v>
      </c>
      <c r="D548" s="1" t="str">
        <f t="shared" si="16"/>
        <v>February</v>
      </c>
      <c r="E548" s="1" t="str">
        <f t="shared" si="17"/>
        <v>2022</v>
      </c>
      <c r="F548" t="s">
        <v>24</v>
      </c>
      <c r="G548" t="s">
        <v>21</v>
      </c>
      <c r="H548">
        <v>42792.59</v>
      </c>
      <c r="I548">
        <v>25317.88</v>
      </c>
      <c r="J548">
        <v>193.48</v>
      </c>
      <c r="K548">
        <v>12.82</v>
      </c>
      <c r="L548" t="s">
        <v>15</v>
      </c>
      <c r="M548">
        <v>3</v>
      </c>
    </row>
    <row r="549" spans="1:13" x14ac:dyDescent="0.3">
      <c r="A549" t="s">
        <v>670</v>
      </c>
      <c r="B549" t="s">
        <v>17</v>
      </c>
      <c r="C549" s="4">
        <v>44615.25</v>
      </c>
      <c r="D549" s="1" t="str">
        <f t="shared" si="16"/>
        <v>February</v>
      </c>
      <c r="E549" s="1" t="str">
        <f t="shared" si="17"/>
        <v>2022</v>
      </c>
      <c r="F549" t="s">
        <v>31</v>
      </c>
      <c r="G549" t="s">
        <v>21</v>
      </c>
      <c r="H549">
        <v>27997.17</v>
      </c>
      <c r="I549">
        <v>59678.9</v>
      </c>
      <c r="J549">
        <v>451.95</v>
      </c>
      <c r="K549">
        <v>212.93</v>
      </c>
      <c r="L549" t="s">
        <v>39</v>
      </c>
      <c r="M549">
        <v>5</v>
      </c>
    </row>
    <row r="550" spans="1:13" x14ac:dyDescent="0.3">
      <c r="A550" t="s">
        <v>671</v>
      </c>
      <c r="B550" t="s">
        <v>75</v>
      </c>
      <c r="C550" s="4">
        <v>44681.875</v>
      </c>
      <c r="D550" s="1" t="str">
        <f t="shared" si="16"/>
        <v>April</v>
      </c>
      <c r="E550" s="1" t="str">
        <f t="shared" si="17"/>
        <v>2022</v>
      </c>
      <c r="F550" t="s">
        <v>31</v>
      </c>
      <c r="G550" t="s">
        <v>25</v>
      </c>
      <c r="H550">
        <v>36345.910000000003</v>
      </c>
      <c r="I550">
        <v>9061.82</v>
      </c>
      <c r="J550">
        <v>18.95</v>
      </c>
      <c r="K550">
        <v>292.27999999999997</v>
      </c>
      <c r="L550" t="s">
        <v>15</v>
      </c>
      <c r="M550">
        <v>3</v>
      </c>
    </row>
    <row r="551" spans="1:13" x14ac:dyDescent="0.3">
      <c r="A551" t="s">
        <v>672</v>
      </c>
      <c r="B551" t="s">
        <v>59</v>
      </c>
      <c r="C551" s="4">
        <v>44568.041666666664</v>
      </c>
      <c r="D551" s="1" t="str">
        <f t="shared" si="16"/>
        <v>January</v>
      </c>
      <c r="E551" s="1" t="str">
        <f t="shared" si="17"/>
        <v>2022</v>
      </c>
      <c r="F551" t="s">
        <v>31</v>
      </c>
      <c r="G551" t="s">
        <v>21</v>
      </c>
      <c r="H551">
        <v>11315.32</v>
      </c>
      <c r="I551">
        <v>36712.71</v>
      </c>
      <c r="J551">
        <v>22.92</v>
      </c>
      <c r="K551">
        <v>200.69</v>
      </c>
      <c r="L551" t="s">
        <v>18</v>
      </c>
      <c r="M551">
        <v>5</v>
      </c>
    </row>
    <row r="552" spans="1:13" x14ac:dyDescent="0.3">
      <c r="A552" t="s">
        <v>673</v>
      </c>
      <c r="B552" t="s">
        <v>469</v>
      </c>
      <c r="C552" s="4">
        <v>44596.416666666664</v>
      </c>
      <c r="D552" s="1" t="str">
        <f t="shared" si="16"/>
        <v>February</v>
      </c>
      <c r="E552" s="1" t="str">
        <f t="shared" si="17"/>
        <v>2022</v>
      </c>
      <c r="F552" t="s">
        <v>55</v>
      </c>
      <c r="G552" t="s">
        <v>34</v>
      </c>
      <c r="H552">
        <v>38591.43</v>
      </c>
      <c r="I552">
        <v>6734.4</v>
      </c>
      <c r="J552">
        <v>193.39</v>
      </c>
      <c r="K552">
        <v>264.82</v>
      </c>
      <c r="L552" t="s">
        <v>15</v>
      </c>
      <c r="M552">
        <v>5</v>
      </c>
    </row>
    <row r="553" spans="1:13" x14ac:dyDescent="0.3">
      <c r="A553" t="s">
        <v>674</v>
      </c>
      <c r="B553" t="s">
        <v>147</v>
      </c>
      <c r="C553" s="4">
        <v>44603.875</v>
      </c>
      <c r="D553" s="1" t="str">
        <f t="shared" si="16"/>
        <v>February</v>
      </c>
      <c r="E553" s="1" t="str">
        <f t="shared" si="17"/>
        <v>2022</v>
      </c>
      <c r="F553" t="s">
        <v>24</v>
      </c>
      <c r="G553" t="s">
        <v>34</v>
      </c>
      <c r="H553">
        <v>20375.04</v>
      </c>
      <c r="I553">
        <v>32974.83</v>
      </c>
      <c r="J553">
        <v>207.9</v>
      </c>
      <c r="K553">
        <v>176.38</v>
      </c>
      <c r="L553" t="s">
        <v>18</v>
      </c>
      <c r="M553">
        <v>1</v>
      </c>
    </row>
    <row r="554" spans="1:13" x14ac:dyDescent="0.3">
      <c r="A554" t="s">
        <v>675</v>
      </c>
      <c r="B554" t="s">
        <v>182</v>
      </c>
      <c r="C554" s="4">
        <v>44655.416666666664</v>
      </c>
      <c r="D554" s="1" t="str">
        <f t="shared" si="16"/>
        <v>April</v>
      </c>
      <c r="E554" s="1" t="str">
        <f t="shared" si="17"/>
        <v>2022</v>
      </c>
      <c r="F554" t="s">
        <v>24</v>
      </c>
      <c r="G554" t="s">
        <v>21</v>
      </c>
      <c r="H554">
        <v>10720.63</v>
      </c>
      <c r="I554">
        <v>70526.539999999994</v>
      </c>
      <c r="J554">
        <v>418.64</v>
      </c>
      <c r="K554">
        <v>43.09</v>
      </c>
      <c r="L554" t="s">
        <v>18</v>
      </c>
      <c r="M554">
        <v>1</v>
      </c>
    </row>
    <row r="555" spans="1:13" x14ac:dyDescent="0.3">
      <c r="A555" t="s">
        <v>676</v>
      </c>
      <c r="B555" t="s">
        <v>88</v>
      </c>
      <c r="C555" s="4">
        <v>44669.125</v>
      </c>
      <c r="D555" s="1" t="str">
        <f t="shared" si="16"/>
        <v>April</v>
      </c>
      <c r="E555" s="1" t="str">
        <f t="shared" si="17"/>
        <v>2022</v>
      </c>
      <c r="F555" t="s">
        <v>31</v>
      </c>
      <c r="G555" t="s">
        <v>25</v>
      </c>
      <c r="H555">
        <v>30469.09</v>
      </c>
      <c r="I555">
        <v>78038.740000000005</v>
      </c>
      <c r="J555">
        <v>216.98</v>
      </c>
      <c r="K555">
        <v>133.4</v>
      </c>
      <c r="L555" t="s">
        <v>39</v>
      </c>
      <c r="M555">
        <v>5</v>
      </c>
    </row>
    <row r="556" spans="1:13" x14ac:dyDescent="0.3">
      <c r="A556" t="s">
        <v>677</v>
      </c>
      <c r="B556" t="s">
        <v>70</v>
      </c>
      <c r="C556" s="4">
        <v>44652.708333333336</v>
      </c>
      <c r="D556" s="1" t="str">
        <f t="shared" si="16"/>
        <v>April</v>
      </c>
      <c r="E556" s="1" t="str">
        <f t="shared" si="17"/>
        <v>2022</v>
      </c>
      <c r="F556" t="s">
        <v>31</v>
      </c>
      <c r="G556" t="s">
        <v>21</v>
      </c>
      <c r="H556">
        <v>42441.07</v>
      </c>
      <c r="I556">
        <v>6525.94</v>
      </c>
      <c r="J556">
        <v>245.62</v>
      </c>
      <c r="K556">
        <v>212.87</v>
      </c>
      <c r="L556" t="s">
        <v>39</v>
      </c>
      <c r="M556">
        <v>1</v>
      </c>
    </row>
    <row r="557" spans="1:13" x14ac:dyDescent="0.3">
      <c r="A557" t="s">
        <v>678</v>
      </c>
      <c r="B557" t="s">
        <v>98</v>
      </c>
      <c r="C557" s="4">
        <v>44669.583333333336</v>
      </c>
      <c r="D557" s="1" t="str">
        <f t="shared" si="16"/>
        <v>April</v>
      </c>
      <c r="E557" s="1" t="str">
        <f t="shared" si="17"/>
        <v>2022</v>
      </c>
      <c r="F557" t="s">
        <v>31</v>
      </c>
      <c r="G557" t="s">
        <v>25</v>
      </c>
      <c r="H557">
        <v>27062.67</v>
      </c>
      <c r="I557">
        <v>43148.959999999999</v>
      </c>
      <c r="J557">
        <v>484.69</v>
      </c>
      <c r="K557">
        <v>19.12</v>
      </c>
      <c r="L557" t="s">
        <v>15</v>
      </c>
      <c r="M557">
        <v>3</v>
      </c>
    </row>
    <row r="558" spans="1:13" x14ac:dyDescent="0.3">
      <c r="A558" t="s">
        <v>679</v>
      </c>
      <c r="B558" t="s">
        <v>229</v>
      </c>
      <c r="C558" s="4">
        <v>44572.791666666664</v>
      </c>
      <c r="D558" s="1" t="str">
        <f t="shared" si="16"/>
        <v>January</v>
      </c>
      <c r="E558" s="1" t="str">
        <f t="shared" si="17"/>
        <v>2022</v>
      </c>
      <c r="F558" t="s">
        <v>13</v>
      </c>
      <c r="G558" t="s">
        <v>25</v>
      </c>
      <c r="H558">
        <v>14632.83</v>
      </c>
      <c r="I558">
        <v>84310.74</v>
      </c>
      <c r="J558">
        <v>257.74</v>
      </c>
      <c r="K558">
        <v>267.33</v>
      </c>
      <c r="L558" t="s">
        <v>18</v>
      </c>
      <c r="M558">
        <v>3</v>
      </c>
    </row>
    <row r="559" spans="1:13" x14ac:dyDescent="0.3">
      <c r="A559" t="s">
        <v>680</v>
      </c>
      <c r="B559" t="s">
        <v>306</v>
      </c>
      <c r="C559" s="4">
        <v>44592.583333333336</v>
      </c>
      <c r="D559" s="1" t="str">
        <f t="shared" si="16"/>
        <v>January</v>
      </c>
      <c r="E559" s="1" t="str">
        <f t="shared" si="17"/>
        <v>2022</v>
      </c>
      <c r="F559" t="s">
        <v>55</v>
      </c>
      <c r="G559" t="s">
        <v>14</v>
      </c>
      <c r="H559">
        <v>9763.49</v>
      </c>
      <c r="I559">
        <v>202.13</v>
      </c>
      <c r="J559">
        <v>124.26</v>
      </c>
      <c r="K559">
        <v>262.27999999999997</v>
      </c>
      <c r="L559" t="s">
        <v>26</v>
      </c>
      <c r="M559">
        <v>4</v>
      </c>
    </row>
    <row r="560" spans="1:13" x14ac:dyDescent="0.3">
      <c r="A560" t="s">
        <v>681</v>
      </c>
      <c r="B560" t="s">
        <v>125</v>
      </c>
      <c r="C560" s="4">
        <v>44655.75</v>
      </c>
      <c r="D560" s="1" t="str">
        <f t="shared" si="16"/>
        <v>April</v>
      </c>
      <c r="E560" s="1" t="str">
        <f t="shared" si="17"/>
        <v>2022</v>
      </c>
      <c r="F560" t="s">
        <v>13</v>
      </c>
      <c r="G560" t="s">
        <v>25</v>
      </c>
      <c r="H560">
        <v>40183.72</v>
      </c>
      <c r="I560">
        <v>54696.95</v>
      </c>
      <c r="J560">
        <v>378.3</v>
      </c>
      <c r="K560">
        <v>213.26</v>
      </c>
      <c r="L560" t="s">
        <v>39</v>
      </c>
      <c r="M560">
        <v>4</v>
      </c>
    </row>
    <row r="561" spans="1:13" x14ac:dyDescent="0.3">
      <c r="A561" t="s">
        <v>682</v>
      </c>
      <c r="B561" t="s">
        <v>387</v>
      </c>
      <c r="C561" s="4">
        <v>44612.333333333336</v>
      </c>
      <c r="D561" s="1" t="str">
        <f t="shared" si="16"/>
        <v>February</v>
      </c>
      <c r="E561" s="1" t="str">
        <f t="shared" si="17"/>
        <v>2022</v>
      </c>
      <c r="F561" t="s">
        <v>24</v>
      </c>
      <c r="G561" t="s">
        <v>34</v>
      </c>
      <c r="H561">
        <v>15807.08</v>
      </c>
      <c r="I561">
        <v>48153.78</v>
      </c>
      <c r="J561">
        <v>338.2</v>
      </c>
      <c r="K561">
        <v>182.42</v>
      </c>
      <c r="L561" t="s">
        <v>18</v>
      </c>
      <c r="M561">
        <v>3</v>
      </c>
    </row>
    <row r="562" spans="1:13" x14ac:dyDescent="0.3">
      <c r="A562" t="s">
        <v>683</v>
      </c>
      <c r="B562" t="s">
        <v>130</v>
      </c>
      <c r="C562" s="4">
        <v>44667.625</v>
      </c>
      <c r="D562" s="1" t="str">
        <f t="shared" si="16"/>
        <v>April</v>
      </c>
      <c r="E562" s="1" t="str">
        <f t="shared" si="17"/>
        <v>2022</v>
      </c>
      <c r="F562" t="s">
        <v>24</v>
      </c>
      <c r="G562" t="s">
        <v>14</v>
      </c>
      <c r="H562">
        <v>20097.97</v>
      </c>
      <c r="I562">
        <v>65093.440000000002</v>
      </c>
      <c r="J562">
        <v>389.21</v>
      </c>
      <c r="K562">
        <v>193.94</v>
      </c>
      <c r="L562" t="s">
        <v>18</v>
      </c>
      <c r="M562">
        <v>3</v>
      </c>
    </row>
    <row r="563" spans="1:13" x14ac:dyDescent="0.3">
      <c r="A563" t="s">
        <v>684</v>
      </c>
      <c r="B563" t="s">
        <v>333</v>
      </c>
      <c r="C563" s="4">
        <v>44676.5</v>
      </c>
      <c r="D563" s="1" t="str">
        <f t="shared" si="16"/>
        <v>April</v>
      </c>
      <c r="E563" s="1" t="str">
        <f t="shared" si="17"/>
        <v>2022</v>
      </c>
      <c r="F563" t="s">
        <v>55</v>
      </c>
      <c r="G563" t="s">
        <v>25</v>
      </c>
      <c r="H563">
        <v>22887.7</v>
      </c>
      <c r="I563">
        <v>78167.87</v>
      </c>
      <c r="J563">
        <v>37.200000000000003</v>
      </c>
      <c r="K563">
        <v>66.72</v>
      </c>
      <c r="L563" t="s">
        <v>39</v>
      </c>
      <c r="M563">
        <v>4</v>
      </c>
    </row>
    <row r="564" spans="1:13" x14ac:dyDescent="0.3">
      <c r="A564" t="s">
        <v>685</v>
      </c>
      <c r="B564" t="s">
        <v>306</v>
      </c>
      <c r="C564" s="4">
        <v>44617.375</v>
      </c>
      <c r="D564" s="1" t="str">
        <f t="shared" si="16"/>
        <v>February</v>
      </c>
      <c r="E564" s="1" t="str">
        <f t="shared" si="17"/>
        <v>2022</v>
      </c>
      <c r="F564" t="s">
        <v>55</v>
      </c>
      <c r="G564" t="s">
        <v>34</v>
      </c>
      <c r="H564">
        <v>37208.89</v>
      </c>
      <c r="I564">
        <v>46168.06</v>
      </c>
      <c r="J564">
        <v>450.66</v>
      </c>
      <c r="K564">
        <v>14.56</v>
      </c>
      <c r="L564" t="s">
        <v>18</v>
      </c>
      <c r="M564">
        <v>3</v>
      </c>
    </row>
    <row r="565" spans="1:13" x14ac:dyDescent="0.3">
      <c r="A565" t="s">
        <v>686</v>
      </c>
      <c r="B565" t="s">
        <v>86</v>
      </c>
      <c r="C565" s="4">
        <v>44620.166666666664</v>
      </c>
      <c r="D565" s="1" t="str">
        <f t="shared" si="16"/>
        <v>February</v>
      </c>
      <c r="E565" s="1" t="str">
        <f t="shared" si="17"/>
        <v>2022</v>
      </c>
      <c r="F565" t="s">
        <v>31</v>
      </c>
      <c r="G565" t="s">
        <v>25</v>
      </c>
      <c r="H565">
        <v>39326.29</v>
      </c>
      <c r="I565">
        <v>86086.59</v>
      </c>
      <c r="J565">
        <v>397.36</v>
      </c>
      <c r="K565">
        <v>139.28</v>
      </c>
      <c r="L565" t="s">
        <v>15</v>
      </c>
      <c r="M565">
        <v>5</v>
      </c>
    </row>
    <row r="566" spans="1:13" x14ac:dyDescent="0.3">
      <c r="A566" t="s">
        <v>687</v>
      </c>
      <c r="B566" t="s">
        <v>145</v>
      </c>
      <c r="C566" s="4">
        <v>44615.291666666664</v>
      </c>
      <c r="D566" s="1" t="str">
        <f t="shared" si="16"/>
        <v>February</v>
      </c>
      <c r="E566" s="1" t="str">
        <f t="shared" si="17"/>
        <v>2022</v>
      </c>
      <c r="F566" t="s">
        <v>55</v>
      </c>
      <c r="G566" t="s">
        <v>25</v>
      </c>
      <c r="H566">
        <v>48056.3</v>
      </c>
      <c r="I566">
        <v>83585.69</v>
      </c>
      <c r="J566">
        <v>80.790000000000006</v>
      </c>
      <c r="K566">
        <v>227.44</v>
      </c>
      <c r="L566" t="s">
        <v>18</v>
      </c>
      <c r="M566">
        <v>4</v>
      </c>
    </row>
    <row r="567" spans="1:13" x14ac:dyDescent="0.3">
      <c r="A567" t="s">
        <v>688</v>
      </c>
      <c r="B567" t="s">
        <v>65</v>
      </c>
      <c r="C567" s="4">
        <v>44563.25</v>
      </c>
      <c r="D567" s="1" t="str">
        <f t="shared" si="16"/>
        <v>January</v>
      </c>
      <c r="E567" s="1" t="str">
        <f t="shared" si="17"/>
        <v>2022</v>
      </c>
      <c r="F567" t="s">
        <v>31</v>
      </c>
      <c r="G567" t="s">
        <v>25</v>
      </c>
      <c r="H567">
        <v>44111.46</v>
      </c>
      <c r="I567">
        <v>34981.120000000003</v>
      </c>
      <c r="J567">
        <v>298.32</v>
      </c>
      <c r="K567">
        <v>267.39</v>
      </c>
      <c r="L567" t="s">
        <v>18</v>
      </c>
      <c r="M567">
        <v>2</v>
      </c>
    </row>
    <row r="568" spans="1:13" x14ac:dyDescent="0.3">
      <c r="A568" t="s">
        <v>689</v>
      </c>
      <c r="B568" t="s">
        <v>96</v>
      </c>
      <c r="C568" s="4">
        <v>44592</v>
      </c>
      <c r="D568" s="1" t="str">
        <f t="shared" si="16"/>
        <v>January</v>
      </c>
      <c r="E568" s="1" t="str">
        <f t="shared" si="17"/>
        <v>2022</v>
      </c>
      <c r="F568" t="s">
        <v>31</v>
      </c>
      <c r="G568" t="s">
        <v>25</v>
      </c>
      <c r="H568">
        <v>26027.599999999999</v>
      </c>
      <c r="I568">
        <v>73372.679999999993</v>
      </c>
      <c r="J568">
        <v>415.12</v>
      </c>
      <c r="K568">
        <v>217.16</v>
      </c>
      <c r="L568" t="s">
        <v>18</v>
      </c>
      <c r="M568">
        <v>3</v>
      </c>
    </row>
    <row r="569" spans="1:13" x14ac:dyDescent="0.3">
      <c r="A569" t="s">
        <v>690</v>
      </c>
      <c r="B569" t="s">
        <v>30</v>
      </c>
      <c r="C569" s="4">
        <v>44603</v>
      </c>
      <c r="D569" s="1" t="str">
        <f t="shared" si="16"/>
        <v>February</v>
      </c>
      <c r="E569" s="1" t="str">
        <f t="shared" si="17"/>
        <v>2022</v>
      </c>
      <c r="F569" t="s">
        <v>31</v>
      </c>
      <c r="G569" t="s">
        <v>21</v>
      </c>
      <c r="H569">
        <v>35566.18</v>
      </c>
      <c r="I569">
        <v>13386.56</v>
      </c>
      <c r="J569">
        <v>286.38</v>
      </c>
      <c r="K569">
        <v>72.09</v>
      </c>
      <c r="L569" t="s">
        <v>18</v>
      </c>
      <c r="M569">
        <v>1</v>
      </c>
    </row>
    <row r="570" spans="1:13" x14ac:dyDescent="0.3">
      <c r="A570" t="s">
        <v>691</v>
      </c>
      <c r="B570" t="s">
        <v>45</v>
      </c>
      <c r="C570" s="4">
        <v>44622.541666666664</v>
      </c>
      <c r="D570" s="1" t="str">
        <f t="shared" si="16"/>
        <v>March</v>
      </c>
      <c r="E570" s="1" t="str">
        <f t="shared" si="17"/>
        <v>2022</v>
      </c>
      <c r="F570" t="s">
        <v>31</v>
      </c>
      <c r="G570" t="s">
        <v>21</v>
      </c>
      <c r="H570">
        <v>49334.97</v>
      </c>
      <c r="I570">
        <v>62630.71</v>
      </c>
      <c r="J570">
        <v>88.83</v>
      </c>
      <c r="K570">
        <v>184.86</v>
      </c>
      <c r="L570" t="s">
        <v>26</v>
      </c>
      <c r="M570">
        <v>3</v>
      </c>
    </row>
    <row r="571" spans="1:13" x14ac:dyDescent="0.3">
      <c r="A571" t="s">
        <v>692</v>
      </c>
      <c r="B571" t="s">
        <v>110</v>
      </c>
      <c r="C571" s="4">
        <v>44634.333333333336</v>
      </c>
      <c r="D571" s="1" t="str">
        <f t="shared" si="16"/>
        <v>March</v>
      </c>
      <c r="E571" s="1" t="str">
        <f t="shared" si="17"/>
        <v>2022</v>
      </c>
      <c r="F571" t="s">
        <v>13</v>
      </c>
      <c r="G571" t="s">
        <v>34</v>
      </c>
      <c r="H571">
        <v>31814.58</v>
      </c>
      <c r="I571">
        <v>27826.91</v>
      </c>
      <c r="J571">
        <v>497.55</v>
      </c>
      <c r="K571">
        <v>257.01</v>
      </c>
      <c r="L571" t="s">
        <v>39</v>
      </c>
      <c r="M571">
        <v>5</v>
      </c>
    </row>
    <row r="572" spans="1:13" x14ac:dyDescent="0.3">
      <c r="A572" t="s">
        <v>693</v>
      </c>
      <c r="B572" t="s">
        <v>267</v>
      </c>
      <c r="C572" s="4">
        <v>44594</v>
      </c>
      <c r="D572" s="1" t="str">
        <f t="shared" si="16"/>
        <v>February</v>
      </c>
      <c r="E572" s="1" t="str">
        <f t="shared" si="17"/>
        <v>2022</v>
      </c>
      <c r="F572" t="s">
        <v>24</v>
      </c>
      <c r="G572" t="s">
        <v>21</v>
      </c>
      <c r="H572">
        <v>35825.480000000003</v>
      </c>
      <c r="I572">
        <v>8325.98</v>
      </c>
      <c r="J572">
        <v>14.3</v>
      </c>
      <c r="K572">
        <v>173.08</v>
      </c>
      <c r="L572" t="s">
        <v>15</v>
      </c>
      <c r="M572">
        <v>5</v>
      </c>
    </row>
    <row r="573" spans="1:13" x14ac:dyDescent="0.3">
      <c r="A573" t="s">
        <v>694</v>
      </c>
      <c r="B573" t="s">
        <v>151</v>
      </c>
      <c r="C573" s="4">
        <v>44679.75</v>
      </c>
      <c r="D573" s="1" t="str">
        <f t="shared" si="16"/>
        <v>April</v>
      </c>
      <c r="E573" s="1" t="str">
        <f t="shared" si="17"/>
        <v>2022</v>
      </c>
      <c r="F573" t="s">
        <v>31</v>
      </c>
      <c r="G573" t="s">
        <v>21</v>
      </c>
      <c r="H573">
        <v>14521.82</v>
      </c>
      <c r="I573">
        <v>61712.13</v>
      </c>
      <c r="J573">
        <v>246.27</v>
      </c>
      <c r="K573">
        <v>13.46</v>
      </c>
      <c r="L573" t="s">
        <v>18</v>
      </c>
      <c r="M573">
        <v>3</v>
      </c>
    </row>
    <row r="574" spans="1:13" x14ac:dyDescent="0.3">
      <c r="A574" t="s">
        <v>695</v>
      </c>
      <c r="B574" t="s">
        <v>43</v>
      </c>
      <c r="C574" s="4">
        <v>44577.416666666664</v>
      </c>
      <c r="D574" s="1" t="str">
        <f t="shared" si="16"/>
        <v>January</v>
      </c>
      <c r="E574" s="1" t="str">
        <f t="shared" si="17"/>
        <v>2022</v>
      </c>
      <c r="F574" t="s">
        <v>55</v>
      </c>
      <c r="G574" t="s">
        <v>25</v>
      </c>
      <c r="H574">
        <v>29510.47</v>
      </c>
      <c r="I574">
        <v>1789.29</v>
      </c>
      <c r="J574">
        <v>75.27</v>
      </c>
      <c r="K574">
        <v>297.38</v>
      </c>
      <c r="L574" t="s">
        <v>18</v>
      </c>
      <c r="M574">
        <v>5</v>
      </c>
    </row>
    <row r="575" spans="1:13" x14ac:dyDescent="0.3">
      <c r="A575" t="s">
        <v>696</v>
      </c>
      <c r="B575" t="s">
        <v>392</v>
      </c>
      <c r="C575" s="4">
        <v>44649.25</v>
      </c>
      <c r="D575" s="1" t="str">
        <f t="shared" si="16"/>
        <v>March</v>
      </c>
      <c r="E575" s="1" t="str">
        <f t="shared" si="17"/>
        <v>2022</v>
      </c>
      <c r="F575" t="s">
        <v>55</v>
      </c>
      <c r="G575" t="s">
        <v>21</v>
      </c>
      <c r="H575">
        <v>33334</v>
      </c>
      <c r="I575">
        <v>96698.44</v>
      </c>
      <c r="J575">
        <v>29.82</v>
      </c>
      <c r="K575">
        <v>54.01</v>
      </c>
      <c r="L575" t="s">
        <v>18</v>
      </c>
      <c r="M575">
        <v>3</v>
      </c>
    </row>
    <row r="576" spans="1:13" x14ac:dyDescent="0.3">
      <c r="A576" t="s">
        <v>697</v>
      </c>
      <c r="B576" t="s">
        <v>408</v>
      </c>
      <c r="C576" s="4">
        <v>44670.458333333336</v>
      </c>
      <c r="D576" s="1" t="str">
        <f t="shared" si="16"/>
        <v>April</v>
      </c>
      <c r="E576" s="1" t="str">
        <f t="shared" si="17"/>
        <v>2022</v>
      </c>
      <c r="F576" t="s">
        <v>13</v>
      </c>
      <c r="G576" t="s">
        <v>21</v>
      </c>
      <c r="H576">
        <v>17798.740000000002</v>
      </c>
      <c r="I576">
        <v>90706.73</v>
      </c>
      <c r="J576">
        <v>346.76</v>
      </c>
      <c r="K576">
        <v>2.44</v>
      </c>
      <c r="L576" t="s">
        <v>39</v>
      </c>
      <c r="M576">
        <v>5</v>
      </c>
    </row>
    <row r="577" spans="1:13" x14ac:dyDescent="0.3">
      <c r="A577" t="s">
        <v>698</v>
      </c>
      <c r="B577" t="s">
        <v>28</v>
      </c>
      <c r="C577" s="4">
        <v>44664.125</v>
      </c>
      <c r="D577" s="1" t="str">
        <f t="shared" si="16"/>
        <v>April</v>
      </c>
      <c r="E577" s="1" t="str">
        <f t="shared" si="17"/>
        <v>2022</v>
      </c>
      <c r="F577" t="s">
        <v>13</v>
      </c>
      <c r="G577" t="s">
        <v>25</v>
      </c>
      <c r="H577">
        <v>26749.86</v>
      </c>
      <c r="I577">
        <v>236.66</v>
      </c>
      <c r="J577">
        <v>336.2</v>
      </c>
      <c r="K577">
        <v>8.15</v>
      </c>
      <c r="L577" t="s">
        <v>26</v>
      </c>
      <c r="M577">
        <v>1</v>
      </c>
    </row>
    <row r="578" spans="1:13" x14ac:dyDescent="0.3">
      <c r="A578" t="s">
        <v>699</v>
      </c>
      <c r="B578" t="s">
        <v>116</v>
      </c>
      <c r="C578" s="4">
        <v>44663.875</v>
      </c>
      <c r="D578" s="1" t="str">
        <f t="shared" si="16"/>
        <v>April</v>
      </c>
      <c r="E578" s="1" t="str">
        <f t="shared" si="17"/>
        <v>2022</v>
      </c>
      <c r="F578" t="s">
        <v>24</v>
      </c>
      <c r="G578" t="s">
        <v>34</v>
      </c>
      <c r="H578">
        <v>5420.25</v>
      </c>
      <c r="I578">
        <v>40363.25</v>
      </c>
      <c r="J578">
        <v>94.64</v>
      </c>
      <c r="K578">
        <v>79.790000000000006</v>
      </c>
      <c r="L578" t="s">
        <v>18</v>
      </c>
      <c r="M578">
        <v>2</v>
      </c>
    </row>
    <row r="579" spans="1:13" x14ac:dyDescent="0.3">
      <c r="A579" t="s">
        <v>700</v>
      </c>
      <c r="B579" t="s">
        <v>43</v>
      </c>
      <c r="C579" s="4">
        <v>44642.708333333336</v>
      </c>
      <c r="D579" s="1" t="str">
        <f t="shared" ref="D579:D642" si="18">TEXT(C579,"MMMM")</f>
        <v>March</v>
      </c>
      <c r="E579" s="1" t="str">
        <f t="shared" ref="E579:E642" si="19">TEXT(C579,"YYYY")</f>
        <v>2022</v>
      </c>
      <c r="F579" t="s">
        <v>31</v>
      </c>
      <c r="G579" t="s">
        <v>25</v>
      </c>
      <c r="H579">
        <v>24982.46</v>
      </c>
      <c r="I579">
        <v>95119.51</v>
      </c>
      <c r="J579">
        <v>304.19</v>
      </c>
      <c r="K579">
        <v>83.68</v>
      </c>
      <c r="L579" t="s">
        <v>18</v>
      </c>
      <c r="M579">
        <v>3</v>
      </c>
    </row>
    <row r="580" spans="1:13" x14ac:dyDescent="0.3">
      <c r="A580" t="s">
        <v>701</v>
      </c>
      <c r="B580" t="s">
        <v>263</v>
      </c>
      <c r="C580" s="4">
        <v>44642.833333333336</v>
      </c>
      <c r="D580" s="1" t="str">
        <f t="shared" si="18"/>
        <v>March</v>
      </c>
      <c r="E580" s="1" t="str">
        <f t="shared" si="19"/>
        <v>2022</v>
      </c>
      <c r="F580" t="s">
        <v>31</v>
      </c>
      <c r="G580" t="s">
        <v>34</v>
      </c>
      <c r="H580">
        <v>23953.74</v>
      </c>
      <c r="I580">
        <v>5531.18</v>
      </c>
      <c r="J580">
        <v>309.33999999999997</v>
      </c>
      <c r="K580">
        <v>286.17</v>
      </c>
      <c r="L580" t="s">
        <v>26</v>
      </c>
      <c r="M580">
        <v>4</v>
      </c>
    </row>
    <row r="581" spans="1:13" x14ac:dyDescent="0.3">
      <c r="A581" t="s">
        <v>702</v>
      </c>
      <c r="B581" t="s">
        <v>151</v>
      </c>
      <c r="C581" s="4">
        <v>44640.375</v>
      </c>
      <c r="D581" s="1" t="str">
        <f t="shared" si="18"/>
        <v>March</v>
      </c>
      <c r="E581" s="1" t="str">
        <f t="shared" si="19"/>
        <v>2022</v>
      </c>
      <c r="F581" t="s">
        <v>31</v>
      </c>
      <c r="G581" t="s">
        <v>34</v>
      </c>
      <c r="H581">
        <v>3323.85</v>
      </c>
      <c r="I581">
        <v>15194</v>
      </c>
      <c r="J581">
        <v>290.08999999999997</v>
      </c>
      <c r="K581">
        <v>2.44</v>
      </c>
      <c r="L581" t="s">
        <v>18</v>
      </c>
      <c r="M581">
        <v>5</v>
      </c>
    </row>
    <row r="582" spans="1:13" x14ac:dyDescent="0.3">
      <c r="A582" t="s">
        <v>703</v>
      </c>
      <c r="B582" t="s">
        <v>57</v>
      </c>
      <c r="C582" s="4">
        <v>44671.333333333336</v>
      </c>
      <c r="D582" s="1" t="str">
        <f t="shared" si="18"/>
        <v>April</v>
      </c>
      <c r="E582" s="1" t="str">
        <f t="shared" si="19"/>
        <v>2022</v>
      </c>
      <c r="F582" t="s">
        <v>31</v>
      </c>
      <c r="G582" t="s">
        <v>25</v>
      </c>
      <c r="H582">
        <v>17199.240000000002</v>
      </c>
      <c r="I582">
        <v>97330.69</v>
      </c>
      <c r="J582">
        <v>201.82</v>
      </c>
      <c r="K582">
        <v>21.2</v>
      </c>
      <c r="L582" t="s">
        <v>18</v>
      </c>
      <c r="M582">
        <v>3</v>
      </c>
    </row>
    <row r="583" spans="1:13" x14ac:dyDescent="0.3">
      <c r="A583" t="s">
        <v>704</v>
      </c>
      <c r="B583" t="s">
        <v>54</v>
      </c>
      <c r="C583" s="4">
        <v>44605.875</v>
      </c>
      <c r="D583" s="1" t="str">
        <f t="shared" si="18"/>
        <v>February</v>
      </c>
      <c r="E583" s="1" t="str">
        <f t="shared" si="19"/>
        <v>2022</v>
      </c>
      <c r="F583" t="s">
        <v>13</v>
      </c>
      <c r="G583" t="s">
        <v>34</v>
      </c>
      <c r="H583">
        <v>32405.1</v>
      </c>
      <c r="I583">
        <v>22558.81</v>
      </c>
      <c r="J583">
        <v>319.83</v>
      </c>
      <c r="K583">
        <v>251.02</v>
      </c>
      <c r="L583" t="s">
        <v>18</v>
      </c>
      <c r="M583">
        <v>4</v>
      </c>
    </row>
    <row r="584" spans="1:13" x14ac:dyDescent="0.3">
      <c r="A584" t="s">
        <v>705</v>
      </c>
      <c r="B584" t="s">
        <v>194</v>
      </c>
      <c r="C584" s="4">
        <v>44580.791666666664</v>
      </c>
      <c r="D584" s="1" t="str">
        <f t="shared" si="18"/>
        <v>January</v>
      </c>
      <c r="E584" s="1" t="str">
        <f t="shared" si="19"/>
        <v>2022</v>
      </c>
      <c r="F584" t="s">
        <v>31</v>
      </c>
      <c r="G584" t="s">
        <v>25</v>
      </c>
      <c r="H584">
        <v>6610.44</v>
      </c>
      <c r="I584">
        <v>40520.129999999997</v>
      </c>
      <c r="J584">
        <v>298.22000000000003</v>
      </c>
      <c r="K584">
        <v>153.69</v>
      </c>
      <c r="L584" t="s">
        <v>18</v>
      </c>
      <c r="M584">
        <v>3</v>
      </c>
    </row>
    <row r="585" spans="1:13" x14ac:dyDescent="0.3">
      <c r="A585" t="s">
        <v>706</v>
      </c>
      <c r="B585" t="s">
        <v>501</v>
      </c>
      <c r="C585" s="4">
        <v>44663.25</v>
      </c>
      <c r="D585" s="1" t="str">
        <f t="shared" si="18"/>
        <v>April</v>
      </c>
      <c r="E585" s="1" t="str">
        <f t="shared" si="19"/>
        <v>2022</v>
      </c>
      <c r="F585" t="s">
        <v>24</v>
      </c>
      <c r="G585" t="s">
        <v>34</v>
      </c>
      <c r="H585">
        <v>20999.32</v>
      </c>
      <c r="I585">
        <v>15708.79</v>
      </c>
      <c r="J585">
        <v>146.19999999999999</v>
      </c>
      <c r="K585">
        <v>37.79</v>
      </c>
      <c r="L585" t="s">
        <v>18</v>
      </c>
      <c r="M585">
        <v>3</v>
      </c>
    </row>
    <row r="586" spans="1:13" x14ac:dyDescent="0.3">
      <c r="A586" t="s">
        <v>707</v>
      </c>
      <c r="B586" t="s">
        <v>61</v>
      </c>
      <c r="C586" s="4">
        <v>44666.041666666664</v>
      </c>
      <c r="D586" s="1" t="str">
        <f t="shared" si="18"/>
        <v>April</v>
      </c>
      <c r="E586" s="1" t="str">
        <f t="shared" si="19"/>
        <v>2022</v>
      </c>
      <c r="F586" t="s">
        <v>31</v>
      </c>
      <c r="G586" t="s">
        <v>25</v>
      </c>
      <c r="H586">
        <v>198.35</v>
      </c>
      <c r="I586">
        <v>52196.71</v>
      </c>
      <c r="J586">
        <v>97.23</v>
      </c>
      <c r="K586">
        <v>19.03</v>
      </c>
      <c r="L586" t="s">
        <v>39</v>
      </c>
      <c r="M586">
        <v>3</v>
      </c>
    </row>
    <row r="587" spans="1:13" x14ac:dyDescent="0.3">
      <c r="A587" t="s">
        <v>708</v>
      </c>
      <c r="B587" t="s">
        <v>172</v>
      </c>
      <c r="C587" s="4">
        <v>44596.791666666664</v>
      </c>
      <c r="D587" s="1" t="str">
        <f t="shared" si="18"/>
        <v>February</v>
      </c>
      <c r="E587" s="1" t="str">
        <f t="shared" si="19"/>
        <v>2022</v>
      </c>
      <c r="F587" t="s">
        <v>55</v>
      </c>
      <c r="G587" t="s">
        <v>14</v>
      </c>
      <c r="H587">
        <v>28638.41</v>
      </c>
      <c r="I587">
        <v>54405.04</v>
      </c>
      <c r="J587">
        <v>56.8</v>
      </c>
      <c r="K587">
        <v>87.48</v>
      </c>
      <c r="L587" t="s">
        <v>26</v>
      </c>
      <c r="M587">
        <v>4</v>
      </c>
    </row>
    <row r="588" spans="1:13" x14ac:dyDescent="0.3">
      <c r="A588" t="s">
        <v>709</v>
      </c>
      <c r="B588" t="s">
        <v>333</v>
      </c>
      <c r="C588" s="4">
        <v>44616.333333333336</v>
      </c>
      <c r="D588" s="1" t="str">
        <f t="shared" si="18"/>
        <v>February</v>
      </c>
      <c r="E588" s="1" t="str">
        <f t="shared" si="19"/>
        <v>2022</v>
      </c>
      <c r="F588" t="s">
        <v>55</v>
      </c>
      <c r="G588" t="s">
        <v>14</v>
      </c>
      <c r="H588">
        <v>10317.790000000001</v>
      </c>
      <c r="I588">
        <v>89550.09</v>
      </c>
      <c r="J588">
        <v>85.45</v>
      </c>
      <c r="K588">
        <v>214.57</v>
      </c>
      <c r="L588" t="s">
        <v>18</v>
      </c>
      <c r="M588">
        <v>2</v>
      </c>
    </row>
    <row r="589" spans="1:13" x14ac:dyDescent="0.3">
      <c r="A589" t="s">
        <v>710</v>
      </c>
      <c r="B589" t="s">
        <v>45</v>
      </c>
      <c r="C589" s="4">
        <v>44615.958333333336</v>
      </c>
      <c r="D589" s="1" t="str">
        <f t="shared" si="18"/>
        <v>February</v>
      </c>
      <c r="E589" s="1" t="str">
        <f t="shared" si="19"/>
        <v>2022</v>
      </c>
      <c r="F589" t="s">
        <v>24</v>
      </c>
      <c r="G589" t="s">
        <v>25</v>
      </c>
      <c r="H589">
        <v>33646.019999999997</v>
      </c>
      <c r="I589">
        <v>24143.21</v>
      </c>
      <c r="J589">
        <v>124.2</v>
      </c>
      <c r="K589">
        <v>119.06</v>
      </c>
      <c r="L589" t="s">
        <v>15</v>
      </c>
      <c r="M589">
        <v>2</v>
      </c>
    </row>
    <row r="590" spans="1:13" x14ac:dyDescent="0.3">
      <c r="A590" t="s">
        <v>711</v>
      </c>
      <c r="B590" t="s">
        <v>132</v>
      </c>
      <c r="C590" s="4">
        <v>44686.833333333336</v>
      </c>
      <c r="D590" s="1" t="str">
        <f t="shared" si="18"/>
        <v>May</v>
      </c>
      <c r="E590" s="1" t="str">
        <f t="shared" si="19"/>
        <v>2022</v>
      </c>
      <c r="F590" t="s">
        <v>55</v>
      </c>
      <c r="G590" t="s">
        <v>34</v>
      </c>
      <c r="H590">
        <v>32387.02</v>
      </c>
      <c r="I590">
        <v>64077.02</v>
      </c>
      <c r="J590">
        <v>248.82</v>
      </c>
      <c r="K590">
        <v>217.15</v>
      </c>
      <c r="L590" t="s">
        <v>15</v>
      </c>
      <c r="M590">
        <v>2</v>
      </c>
    </row>
    <row r="591" spans="1:13" x14ac:dyDescent="0.3">
      <c r="A591" t="s">
        <v>712</v>
      </c>
      <c r="B591" t="s">
        <v>125</v>
      </c>
      <c r="C591" s="4">
        <v>44618.166666666664</v>
      </c>
      <c r="D591" s="1" t="str">
        <f t="shared" si="18"/>
        <v>February</v>
      </c>
      <c r="E591" s="1" t="str">
        <f t="shared" si="19"/>
        <v>2022</v>
      </c>
      <c r="F591" t="s">
        <v>13</v>
      </c>
      <c r="G591" t="s">
        <v>34</v>
      </c>
      <c r="H591">
        <v>46903.31</v>
      </c>
      <c r="I591">
        <v>4950.1899999999996</v>
      </c>
      <c r="J591">
        <v>362.31</v>
      </c>
      <c r="K591">
        <v>270.36</v>
      </c>
      <c r="L591" t="s">
        <v>39</v>
      </c>
      <c r="M591">
        <v>3</v>
      </c>
    </row>
    <row r="592" spans="1:13" x14ac:dyDescent="0.3">
      <c r="A592" t="s">
        <v>713</v>
      </c>
      <c r="B592" t="s">
        <v>65</v>
      </c>
      <c r="C592" s="4">
        <v>44598.25</v>
      </c>
      <c r="D592" s="1" t="str">
        <f t="shared" si="18"/>
        <v>February</v>
      </c>
      <c r="E592" s="1" t="str">
        <f t="shared" si="19"/>
        <v>2022</v>
      </c>
      <c r="F592" t="s">
        <v>55</v>
      </c>
      <c r="G592" t="s">
        <v>34</v>
      </c>
      <c r="H592">
        <v>19153.04</v>
      </c>
      <c r="I592">
        <v>16188.52</v>
      </c>
      <c r="J592">
        <v>276.77999999999997</v>
      </c>
      <c r="K592">
        <v>120.73</v>
      </c>
      <c r="L592" t="s">
        <v>18</v>
      </c>
      <c r="M592">
        <v>2</v>
      </c>
    </row>
    <row r="593" spans="1:13" x14ac:dyDescent="0.3">
      <c r="A593" t="s">
        <v>714</v>
      </c>
      <c r="B593" t="s">
        <v>433</v>
      </c>
      <c r="C593" s="4">
        <v>44653</v>
      </c>
      <c r="D593" s="1" t="str">
        <f t="shared" si="18"/>
        <v>April</v>
      </c>
      <c r="E593" s="1" t="str">
        <f t="shared" si="19"/>
        <v>2022</v>
      </c>
      <c r="F593" t="s">
        <v>31</v>
      </c>
      <c r="G593" t="s">
        <v>25</v>
      </c>
      <c r="H593">
        <v>16259.63</v>
      </c>
      <c r="I593">
        <v>69218.92</v>
      </c>
      <c r="J593">
        <v>70.489999999999995</v>
      </c>
      <c r="K593">
        <v>222.54</v>
      </c>
      <c r="L593" t="s">
        <v>26</v>
      </c>
      <c r="M593">
        <v>5</v>
      </c>
    </row>
    <row r="594" spans="1:13" x14ac:dyDescent="0.3">
      <c r="A594" t="s">
        <v>715</v>
      </c>
      <c r="B594" t="s">
        <v>333</v>
      </c>
      <c r="C594" s="4">
        <v>44565.958333333336</v>
      </c>
      <c r="D594" s="1" t="str">
        <f t="shared" si="18"/>
        <v>January</v>
      </c>
      <c r="E594" s="1" t="str">
        <f t="shared" si="19"/>
        <v>2022</v>
      </c>
      <c r="F594" t="s">
        <v>55</v>
      </c>
      <c r="G594" t="s">
        <v>25</v>
      </c>
      <c r="H594">
        <v>4997.18</v>
      </c>
      <c r="I594">
        <v>66172.070000000007</v>
      </c>
      <c r="J594">
        <v>336.14</v>
      </c>
      <c r="K594">
        <v>247.63</v>
      </c>
      <c r="L594" t="s">
        <v>26</v>
      </c>
      <c r="M594">
        <v>2</v>
      </c>
    </row>
    <row r="595" spans="1:13" x14ac:dyDescent="0.3">
      <c r="A595" t="s">
        <v>716</v>
      </c>
      <c r="B595" t="s">
        <v>81</v>
      </c>
      <c r="C595" s="4">
        <v>44636.333333333336</v>
      </c>
      <c r="D595" s="1" t="str">
        <f t="shared" si="18"/>
        <v>March</v>
      </c>
      <c r="E595" s="1" t="str">
        <f t="shared" si="19"/>
        <v>2022</v>
      </c>
      <c r="F595" t="s">
        <v>55</v>
      </c>
      <c r="G595" t="s">
        <v>25</v>
      </c>
      <c r="H595">
        <v>43457.39</v>
      </c>
      <c r="I595">
        <v>69729.62</v>
      </c>
      <c r="J595">
        <v>376.65</v>
      </c>
      <c r="K595">
        <v>237.66</v>
      </c>
      <c r="L595" t="s">
        <v>18</v>
      </c>
      <c r="M595">
        <v>3</v>
      </c>
    </row>
    <row r="596" spans="1:13" x14ac:dyDescent="0.3">
      <c r="A596" t="s">
        <v>717</v>
      </c>
      <c r="B596" t="s">
        <v>182</v>
      </c>
      <c r="C596" s="4">
        <v>44637.125</v>
      </c>
      <c r="D596" s="1" t="str">
        <f t="shared" si="18"/>
        <v>March</v>
      </c>
      <c r="E596" s="1" t="str">
        <f t="shared" si="19"/>
        <v>2022</v>
      </c>
      <c r="F596" t="s">
        <v>31</v>
      </c>
      <c r="G596" t="s">
        <v>25</v>
      </c>
      <c r="H596">
        <v>17830.27</v>
      </c>
      <c r="I596">
        <v>93586.1</v>
      </c>
      <c r="J596">
        <v>240.2</v>
      </c>
      <c r="K596">
        <v>74.900000000000006</v>
      </c>
      <c r="L596" t="s">
        <v>39</v>
      </c>
      <c r="M596">
        <v>3</v>
      </c>
    </row>
    <row r="597" spans="1:13" x14ac:dyDescent="0.3">
      <c r="A597" t="s">
        <v>718</v>
      </c>
      <c r="B597" t="s">
        <v>196</v>
      </c>
      <c r="C597" s="4">
        <v>44596.5</v>
      </c>
      <c r="D597" s="1" t="str">
        <f t="shared" si="18"/>
        <v>February</v>
      </c>
      <c r="E597" s="1" t="str">
        <f t="shared" si="19"/>
        <v>2022</v>
      </c>
      <c r="F597" t="s">
        <v>31</v>
      </c>
      <c r="G597" t="s">
        <v>14</v>
      </c>
      <c r="H597">
        <v>37422.83</v>
      </c>
      <c r="I597">
        <v>31180.959999999999</v>
      </c>
      <c r="J597">
        <v>151.77000000000001</v>
      </c>
      <c r="K597">
        <v>233.97</v>
      </c>
      <c r="L597" t="s">
        <v>18</v>
      </c>
      <c r="M597">
        <v>3</v>
      </c>
    </row>
    <row r="598" spans="1:13" x14ac:dyDescent="0.3">
      <c r="A598" t="s">
        <v>719</v>
      </c>
      <c r="B598" t="s">
        <v>135</v>
      </c>
      <c r="C598" s="4">
        <v>44671.375</v>
      </c>
      <c r="D598" s="1" t="str">
        <f t="shared" si="18"/>
        <v>April</v>
      </c>
      <c r="E598" s="1" t="str">
        <f t="shared" si="19"/>
        <v>2022</v>
      </c>
      <c r="F598" t="s">
        <v>31</v>
      </c>
      <c r="G598" t="s">
        <v>34</v>
      </c>
      <c r="H598">
        <v>34697.1</v>
      </c>
      <c r="I598">
        <v>35064.75</v>
      </c>
      <c r="J598">
        <v>345.67</v>
      </c>
      <c r="K598">
        <v>179.41</v>
      </c>
      <c r="L598" t="s">
        <v>18</v>
      </c>
      <c r="M598">
        <v>2</v>
      </c>
    </row>
    <row r="599" spans="1:13" x14ac:dyDescent="0.3">
      <c r="A599" t="s">
        <v>720</v>
      </c>
      <c r="B599" t="s">
        <v>88</v>
      </c>
      <c r="C599" s="4">
        <v>44660.625</v>
      </c>
      <c r="D599" s="1" t="str">
        <f t="shared" si="18"/>
        <v>April</v>
      </c>
      <c r="E599" s="1" t="str">
        <f t="shared" si="19"/>
        <v>2022</v>
      </c>
      <c r="F599" t="s">
        <v>55</v>
      </c>
      <c r="G599" t="s">
        <v>14</v>
      </c>
      <c r="H599">
        <v>37389.69</v>
      </c>
      <c r="I599">
        <v>34729.379999999997</v>
      </c>
      <c r="J599">
        <v>462.19</v>
      </c>
      <c r="K599">
        <v>192.81</v>
      </c>
      <c r="L599" t="s">
        <v>18</v>
      </c>
      <c r="M599">
        <v>3</v>
      </c>
    </row>
    <row r="600" spans="1:13" x14ac:dyDescent="0.3">
      <c r="A600" t="s">
        <v>721</v>
      </c>
      <c r="B600" t="s">
        <v>387</v>
      </c>
      <c r="C600" s="4">
        <v>44592.291666666664</v>
      </c>
      <c r="D600" s="1" t="str">
        <f t="shared" si="18"/>
        <v>January</v>
      </c>
      <c r="E600" s="1" t="str">
        <f t="shared" si="19"/>
        <v>2022</v>
      </c>
      <c r="F600" t="s">
        <v>24</v>
      </c>
      <c r="G600" t="s">
        <v>25</v>
      </c>
      <c r="H600">
        <v>37682.97</v>
      </c>
      <c r="I600">
        <v>34430.370000000003</v>
      </c>
      <c r="J600">
        <v>67.34</v>
      </c>
      <c r="K600">
        <v>122.53</v>
      </c>
      <c r="L600" t="s">
        <v>26</v>
      </c>
      <c r="M600">
        <v>3</v>
      </c>
    </row>
    <row r="601" spans="1:13" x14ac:dyDescent="0.3">
      <c r="A601" t="s">
        <v>722</v>
      </c>
      <c r="B601" t="s">
        <v>49</v>
      </c>
      <c r="C601" s="4">
        <v>44585.25</v>
      </c>
      <c r="D601" s="1" t="str">
        <f t="shared" si="18"/>
        <v>January</v>
      </c>
      <c r="E601" s="1" t="str">
        <f t="shared" si="19"/>
        <v>2022</v>
      </c>
      <c r="F601" t="s">
        <v>31</v>
      </c>
      <c r="G601" t="s">
        <v>14</v>
      </c>
      <c r="H601">
        <v>1496.52</v>
      </c>
      <c r="I601">
        <v>49727.33</v>
      </c>
      <c r="J601">
        <v>126.48</v>
      </c>
      <c r="K601">
        <v>159.19</v>
      </c>
      <c r="L601" t="s">
        <v>18</v>
      </c>
      <c r="M601">
        <v>3</v>
      </c>
    </row>
    <row r="602" spans="1:13" x14ac:dyDescent="0.3">
      <c r="A602" t="s">
        <v>723</v>
      </c>
      <c r="B602" t="s">
        <v>185</v>
      </c>
      <c r="C602" s="4">
        <v>44632.416666666664</v>
      </c>
      <c r="D602" s="1" t="str">
        <f t="shared" si="18"/>
        <v>March</v>
      </c>
      <c r="E602" s="1" t="str">
        <f t="shared" si="19"/>
        <v>2022</v>
      </c>
      <c r="F602" t="s">
        <v>24</v>
      </c>
      <c r="G602" t="s">
        <v>21</v>
      </c>
      <c r="H602">
        <v>42540.42</v>
      </c>
      <c r="I602">
        <v>62988.08</v>
      </c>
      <c r="J602">
        <v>446.77</v>
      </c>
      <c r="K602">
        <v>87.48</v>
      </c>
      <c r="L602" t="s">
        <v>18</v>
      </c>
      <c r="M602">
        <v>3</v>
      </c>
    </row>
    <row r="603" spans="1:13" x14ac:dyDescent="0.3">
      <c r="A603" t="s">
        <v>724</v>
      </c>
      <c r="B603" t="s">
        <v>203</v>
      </c>
      <c r="C603" s="4">
        <v>44583.125</v>
      </c>
      <c r="D603" s="1" t="str">
        <f t="shared" si="18"/>
        <v>January</v>
      </c>
      <c r="E603" s="1" t="str">
        <f t="shared" si="19"/>
        <v>2022</v>
      </c>
      <c r="F603" t="s">
        <v>31</v>
      </c>
      <c r="G603" t="s">
        <v>34</v>
      </c>
      <c r="H603">
        <v>27042.47</v>
      </c>
      <c r="I603">
        <v>87524.69</v>
      </c>
      <c r="J603">
        <v>174.54</v>
      </c>
      <c r="K603">
        <v>294.37</v>
      </c>
      <c r="L603" t="s">
        <v>15</v>
      </c>
      <c r="M603">
        <v>4</v>
      </c>
    </row>
    <row r="604" spans="1:13" x14ac:dyDescent="0.3">
      <c r="A604" t="s">
        <v>725</v>
      </c>
      <c r="B604" t="s">
        <v>147</v>
      </c>
      <c r="C604" s="4">
        <v>44677.875</v>
      </c>
      <c r="D604" s="1" t="str">
        <f t="shared" si="18"/>
        <v>April</v>
      </c>
      <c r="E604" s="1" t="str">
        <f t="shared" si="19"/>
        <v>2022</v>
      </c>
      <c r="F604" t="s">
        <v>13</v>
      </c>
      <c r="G604" t="s">
        <v>25</v>
      </c>
      <c r="H604">
        <v>10496.67</v>
      </c>
      <c r="I604">
        <v>62699.85</v>
      </c>
      <c r="J604">
        <v>193.75</v>
      </c>
      <c r="K604">
        <v>130.47999999999999</v>
      </c>
      <c r="L604" t="s">
        <v>39</v>
      </c>
      <c r="M604">
        <v>1</v>
      </c>
    </row>
    <row r="605" spans="1:13" x14ac:dyDescent="0.3">
      <c r="A605" t="s">
        <v>726</v>
      </c>
      <c r="B605" t="s">
        <v>390</v>
      </c>
      <c r="C605" s="4">
        <v>44628.25</v>
      </c>
      <c r="D605" s="1" t="str">
        <f t="shared" si="18"/>
        <v>March</v>
      </c>
      <c r="E605" s="1" t="str">
        <f t="shared" si="19"/>
        <v>2022</v>
      </c>
      <c r="F605" t="s">
        <v>24</v>
      </c>
      <c r="G605" t="s">
        <v>25</v>
      </c>
      <c r="H605">
        <v>38215.14</v>
      </c>
      <c r="I605">
        <v>29630.35</v>
      </c>
      <c r="J605">
        <v>222.31</v>
      </c>
      <c r="K605">
        <v>21.61</v>
      </c>
      <c r="L605" t="s">
        <v>39</v>
      </c>
      <c r="M605">
        <v>1</v>
      </c>
    </row>
    <row r="606" spans="1:13" x14ac:dyDescent="0.3">
      <c r="A606" t="s">
        <v>727</v>
      </c>
      <c r="B606" t="s">
        <v>49</v>
      </c>
      <c r="C606" s="4">
        <v>44645.708333333336</v>
      </c>
      <c r="D606" s="1" t="str">
        <f t="shared" si="18"/>
        <v>March</v>
      </c>
      <c r="E606" s="1" t="str">
        <f t="shared" si="19"/>
        <v>2022</v>
      </c>
      <c r="F606" t="s">
        <v>55</v>
      </c>
      <c r="G606" t="s">
        <v>21</v>
      </c>
      <c r="H606">
        <v>41611.24</v>
      </c>
      <c r="I606">
        <v>97396.15</v>
      </c>
      <c r="J606">
        <v>379.47</v>
      </c>
      <c r="K606">
        <v>60.83</v>
      </c>
      <c r="L606" t="s">
        <v>39</v>
      </c>
      <c r="M606">
        <v>5</v>
      </c>
    </row>
    <row r="607" spans="1:13" x14ac:dyDescent="0.3">
      <c r="A607" t="s">
        <v>728</v>
      </c>
      <c r="B607" t="s">
        <v>185</v>
      </c>
      <c r="C607" s="4">
        <v>44628.083333333336</v>
      </c>
      <c r="D607" s="1" t="str">
        <f t="shared" si="18"/>
        <v>March</v>
      </c>
      <c r="E607" s="1" t="str">
        <f t="shared" si="19"/>
        <v>2022</v>
      </c>
      <c r="F607" t="s">
        <v>13</v>
      </c>
      <c r="G607" t="s">
        <v>25</v>
      </c>
      <c r="H607">
        <v>25690.06</v>
      </c>
      <c r="I607">
        <v>3985.69</v>
      </c>
      <c r="J607">
        <v>70.55</v>
      </c>
      <c r="K607">
        <v>91.17</v>
      </c>
      <c r="L607" t="s">
        <v>39</v>
      </c>
      <c r="M607">
        <v>5</v>
      </c>
    </row>
    <row r="608" spans="1:13" x14ac:dyDescent="0.3">
      <c r="A608" t="s">
        <v>729</v>
      </c>
      <c r="B608" t="s">
        <v>390</v>
      </c>
      <c r="C608" s="4">
        <v>44600.458333333336</v>
      </c>
      <c r="D608" s="1" t="str">
        <f t="shared" si="18"/>
        <v>February</v>
      </c>
      <c r="E608" s="1" t="str">
        <f t="shared" si="19"/>
        <v>2022</v>
      </c>
      <c r="F608" t="s">
        <v>55</v>
      </c>
      <c r="G608" t="s">
        <v>14</v>
      </c>
      <c r="H608">
        <v>27854.77</v>
      </c>
      <c r="I608">
        <v>76485.41</v>
      </c>
      <c r="J608">
        <v>222.31</v>
      </c>
      <c r="K608">
        <v>189.51</v>
      </c>
      <c r="L608" t="s">
        <v>18</v>
      </c>
      <c r="M608">
        <v>5</v>
      </c>
    </row>
    <row r="609" spans="1:13" x14ac:dyDescent="0.3">
      <c r="A609" t="s">
        <v>730</v>
      </c>
      <c r="B609" t="s">
        <v>65</v>
      </c>
      <c r="C609" s="4">
        <v>44669.916666666664</v>
      </c>
      <c r="D609" s="1" t="str">
        <f t="shared" si="18"/>
        <v>April</v>
      </c>
      <c r="E609" s="1" t="str">
        <f t="shared" si="19"/>
        <v>2022</v>
      </c>
      <c r="F609" t="s">
        <v>31</v>
      </c>
      <c r="G609" t="s">
        <v>25</v>
      </c>
      <c r="H609">
        <v>38282.58</v>
      </c>
      <c r="I609">
        <v>88889.8</v>
      </c>
      <c r="J609">
        <v>57.81</v>
      </c>
      <c r="K609">
        <v>19.420000000000002</v>
      </c>
      <c r="L609" t="s">
        <v>18</v>
      </c>
      <c r="M609">
        <v>3</v>
      </c>
    </row>
    <row r="610" spans="1:13" x14ac:dyDescent="0.3">
      <c r="A610" t="s">
        <v>731</v>
      </c>
      <c r="B610" t="s">
        <v>106</v>
      </c>
      <c r="C610" s="4">
        <v>44566.75</v>
      </c>
      <c r="D610" s="1" t="str">
        <f t="shared" si="18"/>
        <v>January</v>
      </c>
      <c r="E610" s="1" t="str">
        <f t="shared" si="19"/>
        <v>2022</v>
      </c>
      <c r="F610" t="s">
        <v>24</v>
      </c>
      <c r="G610" t="s">
        <v>21</v>
      </c>
      <c r="H610">
        <v>14503.34</v>
      </c>
      <c r="I610">
        <v>1311.26</v>
      </c>
      <c r="J610">
        <v>169.59</v>
      </c>
      <c r="K610">
        <v>253.79</v>
      </c>
      <c r="L610" t="s">
        <v>18</v>
      </c>
      <c r="M610">
        <v>4</v>
      </c>
    </row>
    <row r="611" spans="1:13" x14ac:dyDescent="0.3">
      <c r="A611" t="s">
        <v>732</v>
      </c>
      <c r="B611" t="s">
        <v>209</v>
      </c>
      <c r="C611" s="4">
        <v>44651.541666666664</v>
      </c>
      <c r="D611" s="1" t="str">
        <f t="shared" si="18"/>
        <v>March</v>
      </c>
      <c r="E611" s="1" t="str">
        <f t="shared" si="19"/>
        <v>2022</v>
      </c>
      <c r="F611" t="s">
        <v>24</v>
      </c>
      <c r="G611" t="s">
        <v>25</v>
      </c>
      <c r="H611">
        <v>36183.24</v>
      </c>
      <c r="I611">
        <v>98868.69</v>
      </c>
      <c r="J611">
        <v>210.95</v>
      </c>
      <c r="K611">
        <v>175.55</v>
      </c>
      <c r="L611" t="s">
        <v>18</v>
      </c>
      <c r="M611">
        <v>2</v>
      </c>
    </row>
    <row r="612" spans="1:13" x14ac:dyDescent="0.3">
      <c r="A612" t="s">
        <v>733</v>
      </c>
      <c r="B612" t="s">
        <v>164</v>
      </c>
      <c r="C612" s="4">
        <v>44658.208333333336</v>
      </c>
      <c r="D612" s="1" t="str">
        <f t="shared" si="18"/>
        <v>April</v>
      </c>
      <c r="E612" s="1" t="str">
        <f t="shared" si="19"/>
        <v>2022</v>
      </c>
      <c r="F612" t="s">
        <v>31</v>
      </c>
      <c r="G612" t="s">
        <v>34</v>
      </c>
      <c r="H612">
        <v>43629.98</v>
      </c>
      <c r="I612">
        <v>51062.84</v>
      </c>
      <c r="J612">
        <v>127.82</v>
      </c>
      <c r="K612">
        <v>186.85</v>
      </c>
      <c r="L612" t="s">
        <v>39</v>
      </c>
      <c r="M612">
        <v>5</v>
      </c>
    </row>
    <row r="613" spans="1:13" x14ac:dyDescent="0.3">
      <c r="A613" t="s">
        <v>734</v>
      </c>
      <c r="B613" t="s">
        <v>17</v>
      </c>
      <c r="C613" s="4">
        <v>44646.625</v>
      </c>
      <c r="D613" s="1" t="str">
        <f t="shared" si="18"/>
        <v>March</v>
      </c>
      <c r="E613" s="1" t="str">
        <f t="shared" si="19"/>
        <v>2022</v>
      </c>
      <c r="F613" t="s">
        <v>31</v>
      </c>
      <c r="G613" t="s">
        <v>25</v>
      </c>
      <c r="H613">
        <v>38035.46</v>
      </c>
      <c r="I613">
        <v>89264.98</v>
      </c>
      <c r="J613">
        <v>430.24</v>
      </c>
      <c r="K613">
        <v>259.93</v>
      </c>
      <c r="L613" t="s">
        <v>18</v>
      </c>
      <c r="M613">
        <v>5</v>
      </c>
    </row>
    <row r="614" spans="1:13" x14ac:dyDescent="0.3">
      <c r="A614" t="s">
        <v>735</v>
      </c>
      <c r="B614" t="s">
        <v>86</v>
      </c>
      <c r="C614" s="4">
        <v>44647.375</v>
      </c>
      <c r="D614" s="1" t="str">
        <f t="shared" si="18"/>
        <v>March</v>
      </c>
      <c r="E614" s="1" t="str">
        <f t="shared" si="19"/>
        <v>2022</v>
      </c>
      <c r="F614" t="s">
        <v>24</v>
      </c>
      <c r="G614" t="s">
        <v>25</v>
      </c>
      <c r="H614">
        <v>29523.14</v>
      </c>
      <c r="I614">
        <v>44806.15</v>
      </c>
      <c r="J614">
        <v>269.16000000000003</v>
      </c>
      <c r="K614">
        <v>298.72000000000003</v>
      </c>
      <c r="L614" t="s">
        <v>18</v>
      </c>
      <c r="M614">
        <v>1</v>
      </c>
    </row>
    <row r="615" spans="1:13" x14ac:dyDescent="0.3">
      <c r="A615" t="s">
        <v>736</v>
      </c>
      <c r="B615" t="s">
        <v>93</v>
      </c>
      <c r="C615" s="4">
        <v>44637.833333333336</v>
      </c>
      <c r="D615" s="1" t="str">
        <f t="shared" si="18"/>
        <v>March</v>
      </c>
      <c r="E615" s="1" t="str">
        <f t="shared" si="19"/>
        <v>2022</v>
      </c>
      <c r="F615" t="s">
        <v>31</v>
      </c>
      <c r="G615" t="s">
        <v>21</v>
      </c>
      <c r="H615">
        <v>8840.39</v>
      </c>
      <c r="I615">
        <v>35349.129999999997</v>
      </c>
      <c r="J615">
        <v>188.52</v>
      </c>
      <c r="K615">
        <v>154.47999999999999</v>
      </c>
      <c r="L615" t="s">
        <v>39</v>
      </c>
      <c r="M615">
        <v>4</v>
      </c>
    </row>
    <row r="616" spans="1:13" x14ac:dyDescent="0.3">
      <c r="A616" t="s">
        <v>737</v>
      </c>
      <c r="B616" t="s">
        <v>263</v>
      </c>
      <c r="C616" s="4">
        <v>44637.666666666664</v>
      </c>
      <c r="D616" s="1" t="str">
        <f t="shared" si="18"/>
        <v>March</v>
      </c>
      <c r="E616" s="1" t="str">
        <f t="shared" si="19"/>
        <v>2022</v>
      </c>
      <c r="F616" t="s">
        <v>24</v>
      </c>
      <c r="G616" t="s">
        <v>21</v>
      </c>
      <c r="H616">
        <v>19506.900000000001</v>
      </c>
      <c r="I616">
        <v>12028.12</v>
      </c>
      <c r="J616">
        <v>371.4</v>
      </c>
      <c r="K616">
        <v>140.83000000000001</v>
      </c>
      <c r="L616" t="s">
        <v>18</v>
      </c>
      <c r="M616">
        <v>4</v>
      </c>
    </row>
    <row r="617" spans="1:13" x14ac:dyDescent="0.3">
      <c r="A617" t="s">
        <v>738</v>
      </c>
      <c r="B617" t="s">
        <v>54</v>
      </c>
      <c r="C617" s="4">
        <v>44623.708333333336</v>
      </c>
      <c r="D617" s="1" t="str">
        <f t="shared" si="18"/>
        <v>March</v>
      </c>
      <c r="E617" s="1" t="str">
        <f t="shared" si="19"/>
        <v>2022</v>
      </c>
      <c r="F617" t="s">
        <v>55</v>
      </c>
      <c r="G617" t="s">
        <v>25</v>
      </c>
      <c r="H617">
        <v>29124.22</v>
      </c>
      <c r="I617">
        <v>73977.070000000007</v>
      </c>
      <c r="J617">
        <v>177.77</v>
      </c>
      <c r="K617">
        <v>223.73</v>
      </c>
      <c r="L617" t="s">
        <v>18</v>
      </c>
      <c r="M617">
        <v>5</v>
      </c>
    </row>
    <row r="618" spans="1:13" x14ac:dyDescent="0.3">
      <c r="A618" t="s">
        <v>739</v>
      </c>
      <c r="B618" t="s">
        <v>196</v>
      </c>
      <c r="C618" s="4">
        <v>44563.875</v>
      </c>
      <c r="D618" s="1" t="str">
        <f t="shared" si="18"/>
        <v>January</v>
      </c>
      <c r="E618" s="1" t="str">
        <f t="shared" si="19"/>
        <v>2022</v>
      </c>
      <c r="F618" t="s">
        <v>31</v>
      </c>
      <c r="G618" t="s">
        <v>25</v>
      </c>
      <c r="H618">
        <v>29913.39</v>
      </c>
      <c r="I618">
        <v>293</v>
      </c>
      <c r="J618">
        <v>464.9</v>
      </c>
      <c r="K618">
        <v>99.65</v>
      </c>
      <c r="L618" t="s">
        <v>18</v>
      </c>
      <c r="M618">
        <v>5</v>
      </c>
    </row>
    <row r="619" spans="1:13" x14ac:dyDescent="0.3">
      <c r="A619" t="s">
        <v>740</v>
      </c>
      <c r="B619" t="s">
        <v>333</v>
      </c>
      <c r="C619" s="4">
        <v>44583.625</v>
      </c>
      <c r="D619" s="1" t="str">
        <f t="shared" si="18"/>
        <v>January</v>
      </c>
      <c r="E619" s="1" t="str">
        <f t="shared" si="19"/>
        <v>2022</v>
      </c>
      <c r="F619" t="s">
        <v>24</v>
      </c>
      <c r="G619" t="s">
        <v>21</v>
      </c>
      <c r="H619">
        <v>18398.86</v>
      </c>
      <c r="I619">
        <v>96872.28</v>
      </c>
      <c r="J619">
        <v>132.35</v>
      </c>
      <c r="K619">
        <v>298.98</v>
      </c>
      <c r="L619" t="s">
        <v>15</v>
      </c>
      <c r="M619">
        <v>2</v>
      </c>
    </row>
    <row r="620" spans="1:13" x14ac:dyDescent="0.3">
      <c r="A620" t="s">
        <v>741</v>
      </c>
      <c r="B620" t="s">
        <v>101</v>
      </c>
      <c r="C620" s="4">
        <v>44659.75</v>
      </c>
      <c r="D620" s="1" t="str">
        <f t="shared" si="18"/>
        <v>April</v>
      </c>
      <c r="E620" s="1" t="str">
        <f t="shared" si="19"/>
        <v>2022</v>
      </c>
      <c r="F620" t="s">
        <v>13</v>
      </c>
      <c r="G620" t="s">
        <v>25</v>
      </c>
      <c r="H620">
        <v>40592.54</v>
      </c>
      <c r="I620">
        <v>20911.86</v>
      </c>
      <c r="J620">
        <v>459.15</v>
      </c>
      <c r="K620">
        <v>252.91</v>
      </c>
      <c r="L620" t="s">
        <v>18</v>
      </c>
      <c r="M620">
        <v>5</v>
      </c>
    </row>
    <row r="621" spans="1:13" x14ac:dyDescent="0.3">
      <c r="A621" t="s">
        <v>742</v>
      </c>
      <c r="B621" t="s">
        <v>121</v>
      </c>
      <c r="C621" s="4">
        <v>44563.583333333336</v>
      </c>
      <c r="D621" s="1" t="str">
        <f t="shared" si="18"/>
        <v>January</v>
      </c>
      <c r="E621" s="1" t="str">
        <f t="shared" si="19"/>
        <v>2022</v>
      </c>
      <c r="F621" t="s">
        <v>13</v>
      </c>
      <c r="G621" t="s">
        <v>34</v>
      </c>
      <c r="H621">
        <v>8718.7900000000009</v>
      </c>
      <c r="I621">
        <v>57563.31</v>
      </c>
      <c r="J621">
        <v>181.67</v>
      </c>
      <c r="K621">
        <v>176.69</v>
      </c>
      <c r="L621" t="s">
        <v>26</v>
      </c>
      <c r="M621">
        <v>3</v>
      </c>
    </row>
    <row r="622" spans="1:13" x14ac:dyDescent="0.3">
      <c r="A622" t="s">
        <v>743</v>
      </c>
      <c r="B622" t="s">
        <v>392</v>
      </c>
      <c r="C622" s="4">
        <v>44591.291666666664</v>
      </c>
      <c r="D622" s="1" t="str">
        <f t="shared" si="18"/>
        <v>January</v>
      </c>
      <c r="E622" s="1" t="str">
        <f t="shared" si="19"/>
        <v>2022</v>
      </c>
      <c r="F622" t="s">
        <v>31</v>
      </c>
      <c r="G622" t="s">
        <v>21</v>
      </c>
      <c r="H622">
        <v>5817.87</v>
      </c>
      <c r="I622">
        <v>64310.92</v>
      </c>
      <c r="J622">
        <v>295.2</v>
      </c>
      <c r="K622">
        <v>297.22000000000003</v>
      </c>
      <c r="L622" t="s">
        <v>18</v>
      </c>
      <c r="M622">
        <v>5</v>
      </c>
    </row>
    <row r="623" spans="1:13" x14ac:dyDescent="0.3">
      <c r="A623" t="s">
        <v>744</v>
      </c>
      <c r="B623" t="s">
        <v>12</v>
      </c>
      <c r="C623" s="4">
        <v>44591.5</v>
      </c>
      <c r="D623" s="1" t="str">
        <f t="shared" si="18"/>
        <v>January</v>
      </c>
      <c r="E623" s="1" t="str">
        <f t="shared" si="19"/>
        <v>2022</v>
      </c>
      <c r="F623" t="s">
        <v>13</v>
      </c>
      <c r="G623" t="s">
        <v>14</v>
      </c>
      <c r="H623">
        <v>7432.67</v>
      </c>
      <c r="I623">
        <v>20606.64</v>
      </c>
      <c r="J623">
        <v>159.09</v>
      </c>
      <c r="K623">
        <v>232.77</v>
      </c>
      <c r="L623" t="s">
        <v>39</v>
      </c>
      <c r="M623">
        <v>4</v>
      </c>
    </row>
    <row r="624" spans="1:13" x14ac:dyDescent="0.3">
      <c r="A624" t="s">
        <v>745</v>
      </c>
      <c r="B624" t="s">
        <v>63</v>
      </c>
      <c r="C624" s="4">
        <v>44566.25</v>
      </c>
      <c r="D624" s="1" t="str">
        <f t="shared" si="18"/>
        <v>January</v>
      </c>
      <c r="E624" s="1" t="str">
        <f t="shared" si="19"/>
        <v>2022</v>
      </c>
      <c r="F624" t="s">
        <v>31</v>
      </c>
      <c r="G624" t="s">
        <v>21</v>
      </c>
      <c r="H624">
        <v>46788.11</v>
      </c>
      <c r="I624">
        <v>50221.11</v>
      </c>
      <c r="J624">
        <v>190.68</v>
      </c>
      <c r="K624">
        <v>222.54</v>
      </c>
      <c r="L624" t="s">
        <v>26</v>
      </c>
      <c r="M624">
        <v>3</v>
      </c>
    </row>
    <row r="625" spans="1:13" x14ac:dyDescent="0.3">
      <c r="A625" t="s">
        <v>746</v>
      </c>
      <c r="B625" t="s">
        <v>86</v>
      </c>
      <c r="C625" s="4">
        <v>44627.958333333336</v>
      </c>
      <c r="D625" s="1" t="str">
        <f t="shared" si="18"/>
        <v>March</v>
      </c>
      <c r="E625" s="1" t="str">
        <f t="shared" si="19"/>
        <v>2022</v>
      </c>
      <c r="F625" t="s">
        <v>31</v>
      </c>
      <c r="G625" t="s">
        <v>25</v>
      </c>
      <c r="H625">
        <v>10396.450000000001</v>
      </c>
      <c r="I625">
        <v>41075.360000000001</v>
      </c>
      <c r="J625">
        <v>210.95</v>
      </c>
      <c r="K625">
        <v>279.47000000000003</v>
      </c>
      <c r="L625" t="s">
        <v>18</v>
      </c>
      <c r="M625">
        <v>2</v>
      </c>
    </row>
    <row r="626" spans="1:13" x14ac:dyDescent="0.3">
      <c r="A626" t="s">
        <v>747</v>
      </c>
      <c r="B626" t="s">
        <v>139</v>
      </c>
      <c r="C626" s="4">
        <v>44657.625</v>
      </c>
      <c r="D626" s="1" t="str">
        <f t="shared" si="18"/>
        <v>April</v>
      </c>
      <c r="E626" s="1" t="str">
        <f t="shared" si="19"/>
        <v>2022</v>
      </c>
      <c r="F626" t="s">
        <v>13</v>
      </c>
      <c r="G626" t="s">
        <v>25</v>
      </c>
      <c r="H626">
        <v>46375.9</v>
      </c>
      <c r="I626">
        <v>92771.51</v>
      </c>
      <c r="J626">
        <v>205.34</v>
      </c>
      <c r="K626">
        <v>205.03</v>
      </c>
      <c r="L626" t="s">
        <v>15</v>
      </c>
      <c r="M626">
        <v>3</v>
      </c>
    </row>
    <row r="627" spans="1:13" x14ac:dyDescent="0.3">
      <c r="A627" t="s">
        <v>748</v>
      </c>
      <c r="B627" t="s">
        <v>81</v>
      </c>
      <c r="C627" s="4">
        <v>44569.166666666664</v>
      </c>
      <c r="D627" s="1" t="str">
        <f t="shared" si="18"/>
        <v>January</v>
      </c>
      <c r="E627" s="1" t="str">
        <f t="shared" si="19"/>
        <v>2022</v>
      </c>
      <c r="F627" t="s">
        <v>24</v>
      </c>
      <c r="G627" t="s">
        <v>34</v>
      </c>
      <c r="H627">
        <v>42100.76</v>
      </c>
      <c r="I627">
        <v>18120.71</v>
      </c>
      <c r="J627">
        <v>104.45</v>
      </c>
      <c r="K627">
        <v>54.01</v>
      </c>
      <c r="L627" t="s">
        <v>18</v>
      </c>
      <c r="M627">
        <v>5</v>
      </c>
    </row>
    <row r="628" spans="1:13" x14ac:dyDescent="0.3">
      <c r="A628" t="s">
        <v>749</v>
      </c>
      <c r="B628" t="s">
        <v>168</v>
      </c>
      <c r="C628" s="4">
        <v>44610.625</v>
      </c>
      <c r="D628" s="1" t="str">
        <f t="shared" si="18"/>
        <v>February</v>
      </c>
      <c r="E628" s="1" t="str">
        <f t="shared" si="19"/>
        <v>2022</v>
      </c>
      <c r="F628" t="s">
        <v>13</v>
      </c>
      <c r="G628" t="s">
        <v>14</v>
      </c>
      <c r="H628">
        <v>25634.07</v>
      </c>
      <c r="I628">
        <v>40575.11</v>
      </c>
      <c r="J628">
        <v>429.66</v>
      </c>
      <c r="K628">
        <v>242.9</v>
      </c>
      <c r="L628" t="s">
        <v>39</v>
      </c>
      <c r="M628">
        <v>2</v>
      </c>
    </row>
    <row r="629" spans="1:13" x14ac:dyDescent="0.3">
      <c r="A629" t="s">
        <v>750</v>
      </c>
      <c r="B629" t="s">
        <v>176</v>
      </c>
      <c r="C629" s="4">
        <v>44666.791666666664</v>
      </c>
      <c r="D629" s="1" t="str">
        <f t="shared" si="18"/>
        <v>April</v>
      </c>
      <c r="E629" s="1" t="str">
        <f t="shared" si="19"/>
        <v>2022</v>
      </c>
      <c r="F629" t="s">
        <v>24</v>
      </c>
      <c r="G629" t="s">
        <v>25</v>
      </c>
      <c r="H629">
        <v>4935.88</v>
      </c>
      <c r="I629">
        <v>23035.77</v>
      </c>
      <c r="J629">
        <v>412.1</v>
      </c>
      <c r="K629">
        <v>216.29</v>
      </c>
      <c r="L629" t="s">
        <v>26</v>
      </c>
      <c r="M629">
        <v>1</v>
      </c>
    </row>
    <row r="630" spans="1:13" x14ac:dyDescent="0.3">
      <c r="A630" t="s">
        <v>751</v>
      </c>
      <c r="B630" t="s">
        <v>128</v>
      </c>
      <c r="C630" s="4">
        <v>44639.5</v>
      </c>
      <c r="D630" s="1" t="str">
        <f t="shared" si="18"/>
        <v>March</v>
      </c>
      <c r="E630" s="1" t="str">
        <f t="shared" si="19"/>
        <v>2022</v>
      </c>
      <c r="F630" t="s">
        <v>31</v>
      </c>
      <c r="G630" t="s">
        <v>34</v>
      </c>
      <c r="H630">
        <v>13407.89</v>
      </c>
      <c r="I630">
        <v>12866.57</v>
      </c>
      <c r="J630">
        <v>201.22</v>
      </c>
      <c r="K630">
        <v>95.27</v>
      </c>
      <c r="L630" t="s">
        <v>18</v>
      </c>
      <c r="M630">
        <v>4</v>
      </c>
    </row>
    <row r="631" spans="1:13" x14ac:dyDescent="0.3">
      <c r="A631" t="s">
        <v>752</v>
      </c>
      <c r="B631" t="s">
        <v>63</v>
      </c>
      <c r="C631" s="4">
        <v>44620.583333333336</v>
      </c>
      <c r="D631" s="1" t="str">
        <f t="shared" si="18"/>
        <v>February</v>
      </c>
      <c r="E631" s="1" t="str">
        <f t="shared" si="19"/>
        <v>2022</v>
      </c>
      <c r="F631" t="s">
        <v>55</v>
      </c>
      <c r="G631" t="s">
        <v>14</v>
      </c>
      <c r="H631">
        <v>33961.129999999997</v>
      </c>
      <c r="I631">
        <v>36890.21</v>
      </c>
      <c r="J631">
        <v>220.44</v>
      </c>
      <c r="K631">
        <v>133.02000000000001</v>
      </c>
      <c r="L631" t="s">
        <v>15</v>
      </c>
      <c r="M631">
        <v>3</v>
      </c>
    </row>
    <row r="632" spans="1:13" x14ac:dyDescent="0.3">
      <c r="A632" t="s">
        <v>753</v>
      </c>
      <c r="B632" t="s">
        <v>91</v>
      </c>
      <c r="C632" s="4">
        <v>44637.333333333336</v>
      </c>
      <c r="D632" s="1" t="str">
        <f t="shared" si="18"/>
        <v>March</v>
      </c>
      <c r="E632" s="1" t="str">
        <f t="shared" si="19"/>
        <v>2022</v>
      </c>
      <c r="F632" t="s">
        <v>31</v>
      </c>
      <c r="G632" t="s">
        <v>25</v>
      </c>
      <c r="H632">
        <v>5398.53</v>
      </c>
      <c r="I632">
        <v>71282.95</v>
      </c>
      <c r="J632">
        <v>459.06</v>
      </c>
      <c r="K632">
        <v>297.10000000000002</v>
      </c>
      <c r="L632" t="s">
        <v>39</v>
      </c>
      <c r="M632">
        <v>1</v>
      </c>
    </row>
    <row r="633" spans="1:13" x14ac:dyDescent="0.3">
      <c r="A633" t="s">
        <v>754</v>
      </c>
      <c r="B633" t="s">
        <v>20</v>
      </c>
      <c r="C633" s="4">
        <v>44580.916666666664</v>
      </c>
      <c r="D633" s="1" t="str">
        <f t="shared" si="18"/>
        <v>January</v>
      </c>
      <c r="E633" s="1" t="str">
        <f t="shared" si="19"/>
        <v>2022</v>
      </c>
      <c r="F633" t="s">
        <v>13</v>
      </c>
      <c r="G633" t="s">
        <v>25</v>
      </c>
      <c r="H633">
        <v>45249.04</v>
      </c>
      <c r="I633">
        <v>46237.26</v>
      </c>
      <c r="J633">
        <v>467.03</v>
      </c>
      <c r="K633">
        <v>134.99</v>
      </c>
      <c r="L633" t="s">
        <v>26</v>
      </c>
      <c r="M633">
        <v>5</v>
      </c>
    </row>
    <row r="634" spans="1:13" x14ac:dyDescent="0.3">
      <c r="A634" t="s">
        <v>755</v>
      </c>
      <c r="B634" t="s">
        <v>93</v>
      </c>
      <c r="C634" s="4">
        <v>44594.958333333336</v>
      </c>
      <c r="D634" s="1" t="str">
        <f t="shared" si="18"/>
        <v>February</v>
      </c>
      <c r="E634" s="1" t="str">
        <f t="shared" si="19"/>
        <v>2022</v>
      </c>
      <c r="F634" t="s">
        <v>55</v>
      </c>
      <c r="G634" t="s">
        <v>25</v>
      </c>
      <c r="H634">
        <v>12688.25</v>
      </c>
      <c r="I634">
        <v>88183.1</v>
      </c>
      <c r="J634">
        <v>310.23</v>
      </c>
      <c r="K634">
        <v>46.72</v>
      </c>
      <c r="L634" t="s">
        <v>18</v>
      </c>
      <c r="M634">
        <v>3</v>
      </c>
    </row>
    <row r="635" spans="1:13" x14ac:dyDescent="0.3">
      <c r="A635" t="s">
        <v>756</v>
      </c>
      <c r="B635" t="s">
        <v>75</v>
      </c>
      <c r="C635" s="4">
        <v>44573.458333333336</v>
      </c>
      <c r="D635" s="1" t="str">
        <f t="shared" si="18"/>
        <v>January</v>
      </c>
      <c r="E635" s="1" t="str">
        <f t="shared" si="19"/>
        <v>2022</v>
      </c>
      <c r="F635" t="s">
        <v>31</v>
      </c>
      <c r="G635" t="s">
        <v>34</v>
      </c>
      <c r="H635">
        <v>40112.129999999997</v>
      </c>
      <c r="I635">
        <v>58385.22</v>
      </c>
      <c r="J635">
        <v>112.67</v>
      </c>
      <c r="K635">
        <v>273.35000000000002</v>
      </c>
      <c r="L635" t="s">
        <v>39</v>
      </c>
      <c r="M635">
        <v>2</v>
      </c>
    </row>
    <row r="636" spans="1:13" x14ac:dyDescent="0.3">
      <c r="A636" t="s">
        <v>757</v>
      </c>
      <c r="B636" t="s">
        <v>72</v>
      </c>
      <c r="C636" s="4">
        <v>44628.291666666664</v>
      </c>
      <c r="D636" s="1" t="str">
        <f t="shared" si="18"/>
        <v>March</v>
      </c>
      <c r="E636" s="1" t="str">
        <f t="shared" si="19"/>
        <v>2022</v>
      </c>
      <c r="F636" t="s">
        <v>13</v>
      </c>
      <c r="G636" t="s">
        <v>25</v>
      </c>
      <c r="H636">
        <v>49657.77</v>
      </c>
      <c r="I636">
        <v>94506.08</v>
      </c>
      <c r="J636">
        <v>404.79</v>
      </c>
      <c r="K636">
        <v>110.93</v>
      </c>
      <c r="L636" t="s">
        <v>18</v>
      </c>
      <c r="M636">
        <v>3</v>
      </c>
    </row>
    <row r="637" spans="1:13" x14ac:dyDescent="0.3">
      <c r="A637" t="s">
        <v>758</v>
      </c>
      <c r="B637" t="s">
        <v>207</v>
      </c>
      <c r="C637" s="4">
        <v>44596.583333333336</v>
      </c>
      <c r="D637" s="1" t="str">
        <f t="shared" si="18"/>
        <v>February</v>
      </c>
      <c r="E637" s="1" t="str">
        <f t="shared" si="19"/>
        <v>2022</v>
      </c>
      <c r="F637" t="s">
        <v>31</v>
      </c>
      <c r="G637" t="s">
        <v>14</v>
      </c>
      <c r="H637">
        <v>22953.9</v>
      </c>
      <c r="I637">
        <v>65912.73</v>
      </c>
      <c r="J637">
        <v>117.42</v>
      </c>
      <c r="K637">
        <v>255.43</v>
      </c>
      <c r="L637" t="s">
        <v>39</v>
      </c>
      <c r="M637">
        <v>2</v>
      </c>
    </row>
    <row r="638" spans="1:13" x14ac:dyDescent="0.3">
      <c r="A638" t="s">
        <v>759</v>
      </c>
      <c r="B638" t="s">
        <v>91</v>
      </c>
      <c r="C638" s="4">
        <v>44669.083333333336</v>
      </c>
      <c r="D638" s="1" t="str">
        <f t="shared" si="18"/>
        <v>April</v>
      </c>
      <c r="E638" s="1" t="str">
        <f t="shared" si="19"/>
        <v>2022</v>
      </c>
      <c r="F638" t="s">
        <v>31</v>
      </c>
      <c r="G638" t="s">
        <v>34</v>
      </c>
      <c r="H638">
        <v>32187.53</v>
      </c>
      <c r="I638">
        <v>59828.71</v>
      </c>
      <c r="J638">
        <v>275.5</v>
      </c>
      <c r="K638">
        <v>151.91999999999999</v>
      </c>
      <c r="L638" t="s">
        <v>18</v>
      </c>
      <c r="M638">
        <v>3</v>
      </c>
    </row>
    <row r="639" spans="1:13" x14ac:dyDescent="0.3">
      <c r="A639" t="s">
        <v>760</v>
      </c>
      <c r="B639" t="s">
        <v>267</v>
      </c>
      <c r="C639" s="4">
        <v>44603.25</v>
      </c>
      <c r="D639" s="1" t="str">
        <f t="shared" si="18"/>
        <v>February</v>
      </c>
      <c r="E639" s="1" t="str">
        <f t="shared" si="19"/>
        <v>2022</v>
      </c>
      <c r="F639" t="s">
        <v>31</v>
      </c>
      <c r="G639" t="s">
        <v>21</v>
      </c>
      <c r="H639">
        <v>17017.41</v>
      </c>
      <c r="I639">
        <v>83294.23</v>
      </c>
      <c r="J639">
        <v>371.4</v>
      </c>
      <c r="K639">
        <v>159.44</v>
      </c>
      <c r="L639" t="s">
        <v>15</v>
      </c>
      <c r="M639">
        <v>5</v>
      </c>
    </row>
    <row r="640" spans="1:13" x14ac:dyDescent="0.3">
      <c r="A640" t="s">
        <v>761</v>
      </c>
      <c r="B640" t="s">
        <v>67</v>
      </c>
      <c r="C640" s="4">
        <v>44649.833333333336</v>
      </c>
      <c r="D640" s="1" t="str">
        <f t="shared" si="18"/>
        <v>March</v>
      </c>
      <c r="E640" s="1" t="str">
        <f t="shared" si="19"/>
        <v>2022</v>
      </c>
      <c r="F640" t="s">
        <v>31</v>
      </c>
      <c r="G640" t="s">
        <v>34</v>
      </c>
      <c r="H640">
        <v>35150.35</v>
      </c>
      <c r="I640">
        <v>18929.96</v>
      </c>
      <c r="J640">
        <v>83.11</v>
      </c>
      <c r="K640">
        <v>2.77</v>
      </c>
      <c r="L640" t="s">
        <v>26</v>
      </c>
      <c r="M640">
        <v>3</v>
      </c>
    </row>
    <row r="641" spans="1:13" x14ac:dyDescent="0.3">
      <c r="A641" t="s">
        <v>762</v>
      </c>
      <c r="B641" t="s">
        <v>81</v>
      </c>
      <c r="C641" s="4">
        <v>44563.291666666664</v>
      </c>
      <c r="D641" s="1" t="str">
        <f t="shared" si="18"/>
        <v>January</v>
      </c>
      <c r="E641" s="1" t="str">
        <f t="shared" si="19"/>
        <v>2022</v>
      </c>
      <c r="F641" t="s">
        <v>55</v>
      </c>
      <c r="G641" t="s">
        <v>25</v>
      </c>
      <c r="H641">
        <v>21700.06</v>
      </c>
      <c r="I641">
        <v>67064.929999999993</v>
      </c>
      <c r="J641">
        <v>215.93</v>
      </c>
      <c r="K641">
        <v>128.94999999999999</v>
      </c>
      <c r="L641" t="s">
        <v>26</v>
      </c>
      <c r="M641">
        <v>4</v>
      </c>
    </row>
    <row r="642" spans="1:13" x14ac:dyDescent="0.3">
      <c r="A642" t="s">
        <v>763</v>
      </c>
      <c r="B642" t="s">
        <v>49</v>
      </c>
      <c r="C642" s="4">
        <v>44656.75</v>
      </c>
      <c r="D642" s="1" t="str">
        <f t="shared" si="18"/>
        <v>April</v>
      </c>
      <c r="E642" s="1" t="str">
        <f t="shared" si="19"/>
        <v>2022</v>
      </c>
      <c r="F642" t="s">
        <v>13</v>
      </c>
      <c r="G642" t="s">
        <v>34</v>
      </c>
      <c r="H642">
        <v>22938.31</v>
      </c>
      <c r="I642">
        <v>3506.16</v>
      </c>
      <c r="J642">
        <v>334.83</v>
      </c>
      <c r="K642">
        <v>6.94</v>
      </c>
      <c r="L642" t="s">
        <v>26</v>
      </c>
      <c r="M642">
        <v>3</v>
      </c>
    </row>
    <row r="643" spans="1:13" x14ac:dyDescent="0.3">
      <c r="A643" t="s">
        <v>764</v>
      </c>
      <c r="B643" t="s">
        <v>493</v>
      </c>
      <c r="C643" s="4">
        <v>44620.416666666664</v>
      </c>
      <c r="D643" s="1" t="str">
        <f t="shared" ref="D643:D706" si="20">TEXT(C643,"MMMM")</f>
        <v>February</v>
      </c>
      <c r="E643" s="1" t="str">
        <f t="shared" ref="E643:E706" si="21">TEXT(C643,"YYYY")</f>
        <v>2022</v>
      </c>
      <c r="F643" t="s">
        <v>31</v>
      </c>
      <c r="G643" t="s">
        <v>34</v>
      </c>
      <c r="H643">
        <v>41342.089999999997</v>
      </c>
      <c r="I643">
        <v>93561</v>
      </c>
      <c r="J643">
        <v>215.39</v>
      </c>
      <c r="K643">
        <v>53.16</v>
      </c>
      <c r="L643" t="s">
        <v>18</v>
      </c>
      <c r="M643">
        <v>1</v>
      </c>
    </row>
    <row r="644" spans="1:13" x14ac:dyDescent="0.3">
      <c r="A644" t="s">
        <v>765</v>
      </c>
      <c r="B644" t="s">
        <v>86</v>
      </c>
      <c r="C644" s="4">
        <v>44567.208333333336</v>
      </c>
      <c r="D644" s="1" t="str">
        <f t="shared" si="20"/>
        <v>January</v>
      </c>
      <c r="E644" s="1" t="str">
        <f t="shared" si="21"/>
        <v>2022</v>
      </c>
      <c r="F644" t="s">
        <v>31</v>
      </c>
      <c r="G644" t="s">
        <v>25</v>
      </c>
      <c r="H644">
        <v>29571.67</v>
      </c>
      <c r="I644">
        <v>78746.31</v>
      </c>
      <c r="J644">
        <v>346.99</v>
      </c>
      <c r="K644">
        <v>270.74</v>
      </c>
      <c r="L644" t="s">
        <v>18</v>
      </c>
      <c r="M644">
        <v>4</v>
      </c>
    </row>
    <row r="645" spans="1:13" x14ac:dyDescent="0.3">
      <c r="A645" t="s">
        <v>766</v>
      </c>
      <c r="B645" t="s">
        <v>63</v>
      </c>
      <c r="C645" s="4">
        <v>44666.833333333336</v>
      </c>
      <c r="D645" s="1" t="str">
        <f t="shared" si="20"/>
        <v>April</v>
      </c>
      <c r="E645" s="1" t="str">
        <f t="shared" si="21"/>
        <v>2022</v>
      </c>
      <c r="F645" t="s">
        <v>55</v>
      </c>
      <c r="G645" t="s">
        <v>21</v>
      </c>
      <c r="H645">
        <v>37875.550000000003</v>
      </c>
      <c r="I645">
        <v>17663.41</v>
      </c>
      <c r="J645">
        <v>211.71</v>
      </c>
      <c r="K645">
        <v>201.3</v>
      </c>
      <c r="L645" t="s">
        <v>15</v>
      </c>
      <c r="M645">
        <v>4</v>
      </c>
    </row>
    <row r="646" spans="1:13" x14ac:dyDescent="0.3">
      <c r="A646" t="s">
        <v>767</v>
      </c>
      <c r="B646" t="s">
        <v>28</v>
      </c>
      <c r="C646" s="4">
        <v>44662.208333333336</v>
      </c>
      <c r="D646" s="1" t="str">
        <f t="shared" si="20"/>
        <v>April</v>
      </c>
      <c r="E646" s="1" t="str">
        <f t="shared" si="21"/>
        <v>2022</v>
      </c>
      <c r="F646" t="s">
        <v>55</v>
      </c>
      <c r="G646" t="s">
        <v>25</v>
      </c>
      <c r="H646">
        <v>19892.47</v>
      </c>
      <c r="I646">
        <v>30042.98</v>
      </c>
      <c r="J646">
        <v>281.81</v>
      </c>
      <c r="K646">
        <v>215.19</v>
      </c>
      <c r="L646" t="s">
        <v>15</v>
      </c>
      <c r="M646">
        <v>2</v>
      </c>
    </row>
    <row r="647" spans="1:13" x14ac:dyDescent="0.3">
      <c r="A647" t="s">
        <v>768</v>
      </c>
      <c r="B647" t="s">
        <v>63</v>
      </c>
      <c r="C647" s="4">
        <v>44574</v>
      </c>
      <c r="D647" s="1" t="str">
        <f t="shared" si="20"/>
        <v>January</v>
      </c>
      <c r="E647" s="1" t="str">
        <f t="shared" si="21"/>
        <v>2022</v>
      </c>
      <c r="F647" t="s">
        <v>13</v>
      </c>
      <c r="G647" t="s">
        <v>34</v>
      </c>
      <c r="H647">
        <v>34504.39</v>
      </c>
      <c r="I647">
        <v>75139.61</v>
      </c>
      <c r="J647">
        <v>194.78</v>
      </c>
      <c r="K647">
        <v>63.29</v>
      </c>
      <c r="L647" t="s">
        <v>39</v>
      </c>
      <c r="M647">
        <v>4</v>
      </c>
    </row>
    <row r="648" spans="1:13" x14ac:dyDescent="0.3">
      <c r="A648" t="s">
        <v>769</v>
      </c>
      <c r="B648" t="s">
        <v>333</v>
      </c>
      <c r="C648" s="4">
        <v>44608.958333333336</v>
      </c>
      <c r="D648" s="1" t="str">
        <f t="shared" si="20"/>
        <v>February</v>
      </c>
      <c r="E648" s="1" t="str">
        <f t="shared" si="21"/>
        <v>2022</v>
      </c>
      <c r="F648" t="s">
        <v>24</v>
      </c>
      <c r="G648" t="s">
        <v>34</v>
      </c>
      <c r="H648">
        <v>6595.87</v>
      </c>
      <c r="I648">
        <v>52317.46</v>
      </c>
      <c r="J648">
        <v>44.64</v>
      </c>
      <c r="K648">
        <v>210.32</v>
      </c>
      <c r="L648" t="s">
        <v>15</v>
      </c>
      <c r="M648">
        <v>1</v>
      </c>
    </row>
    <row r="649" spans="1:13" x14ac:dyDescent="0.3">
      <c r="A649" t="s">
        <v>770</v>
      </c>
      <c r="B649" t="s">
        <v>43</v>
      </c>
      <c r="C649" s="4">
        <v>44630.166666666664</v>
      </c>
      <c r="D649" s="1" t="str">
        <f t="shared" si="20"/>
        <v>March</v>
      </c>
      <c r="E649" s="1" t="str">
        <f t="shared" si="21"/>
        <v>2022</v>
      </c>
      <c r="F649" t="s">
        <v>55</v>
      </c>
      <c r="G649" t="s">
        <v>25</v>
      </c>
      <c r="H649">
        <v>41708.589999999997</v>
      </c>
      <c r="I649">
        <v>96437.34</v>
      </c>
      <c r="J649">
        <v>431.57</v>
      </c>
      <c r="K649">
        <v>231.91</v>
      </c>
      <c r="L649" t="s">
        <v>18</v>
      </c>
      <c r="M649">
        <v>4</v>
      </c>
    </row>
    <row r="650" spans="1:13" x14ac:dyDescent="0.3">
      <c r="A650" t="s">
        <v>771</v>
      </c>
      <c r="B650" t="s">
        <v>203</v>
      </c>
      <c r="C650" s="4">
        <v>44654.583333333336</v>
      </c>
      <c r="D650" s="1" t="str">
        <f t="shared" si="20"/>
        <v>April</v>
      </c>
      <c r="E650" s="1" t="str">
        <f t="shared" si="21"/>
        <v>2022</v>
      </c>
      <c r="F650" t="s">
        <v>13</v>
      </c>
      <c r="G650" t="s">
        <v>34</v>
      </c>
      <c r="H650">
        <v>34332.46</v>
      </c>
      <c r="I650">
        <v>70468.17</v>
      </c>
      <c r="J650">
        <v>32.799999999999997</v>
      </c>
      <c r="K650">
        <v>249.56</v>
      </c>
      <c r="L650" t="s">
        <v>15</v>
      </c>
      <c r="M650">
        <v>2</v>
      </c>
    </row>
    <row r="651" spans="1:13" x14ac:dyDescent="0.3">
      <c r="A651" t="s">
        <v>772</v>
      </c>
      <c r="B651" t="s">
        <v>52</v>
      </c>
      <c r="C651" s="4">
        <v>44665.708333333336</v>
      </c>
      <c r="D651" s="1" t="str">
        <f t="shared" si="20"/>
        <v>April</v>
      </c>
      <c r="E651" s="1" t="str">
        <f t="shared" si="21"/>
        <v>2022</v>
      </c>
      <c r="F651" t="s">
        <v>31</v>
      </c>
      <c r="G651" t="s">
        <v>25</v>
      </c>
      <c r="H651">
        <v>20224.18</v>
      </c>
      <c r="I651">
        <v>87227.47</v>
      </c>
      <c r="J651">
        <v>93.42</v>
      </c>
      <c r="K651">
        <v>103.77</v>
      </c>
      <c r="L651" t="s">
        <v>39</v>
      </c>
      <c r="M651">
        <v>1</v>
      </c>
    </row>
    <row r="652" spans="1:13" x14ac:dyDescent="0.3">
      <c r="A652" t="s">
        <v>773</v>
      </c>
      <c r="B652" t="s">
        <v>118</v>
      </c>
      <c r="C652" s="4">
        <v>44618.583333333336</v>
      </c>
      <c r="D652" s="1" t="str">
        <f t="shared" si="20"/>
        <v>February</v>
      </c>
      <c r="E652" s="1" t="str">
        <f t="shared" si="21"/>
        <v>2022</v>
      </c>
      <c r="F652" t="s">
        <v>13</v>
      </c>
      <c r="G652" t="s">
        <v>34</v>
      </c>
      <c r="H652">
        <v>16567.099999999999</v>
      </c>
      <c r="I652">
        <v>44427.16</v>
      </c>
      <c r="J652">
        <v>203.49</v>
      </c>
      <c r="K652">
        <v>232.27</v>
      </c>
      <c r="L652" t="s">
        <v>26</v>
      </c>
      <c r="M652">
        <v>3</v>
      </c>
    </row>
    <row r="653" spans="1:13" x14ac:dyDescent="0.3">
      <c r="A653" t="s">
        <v>774</v>
      </c>
      <c r="B653" t="s">
        <v>33</v>
      </c>
      <c r="C653" s="4">
        <v>44624.375</v>
      </c>
      <c r="D653" s="1" t="str">
        <f t="shared" si="20"/>
        <v>March</v>
      </c>
      <c r="E653" s="1" t="str">
        <f t="shared" si="21"/>
        <v>2022</v>
      </c>
      <c r="F653" t="s">
        <v>55</v>
      </c>
      <c r="G653" t="s">
        <v>21</v>
      </c>
      <c r="H653">
        <v>44907.21</v>
      </c>
      <c r="I653">
        <v>27577.94</v>
      </c>
      <c r="J653">
        <v>390.92</v>
      </c>
      <c r="K653">
        <v>215.02</v>
      </c>
      <c r="L653" t="s">
        <v>18</v>
      </c>
      <c r="M653">
        <v>2</v>
      </c>
    </row>
    <row r="654" spans="1:13" x14ac:dyDescent="0.3">
      <c r="A654" t="s">
        <v>775</v>
      </c>
      <c r="B654" t="s">
        <v>137</v>
      </c>
      <c r="C654" s="4">
        <v>44664.791666666664</v>
      </c>
      <c r="D654" s="1" t="str">
        <f t="shared" si="20"/>
        <v>April</v>
      </c>
      <c r="E654" s="1" t="str">
        <f t="shared" si="21"/>
        <v>2022</v>
      </c>
      <c r="F654" t="s">
        <v>31</v>
      </c>
      <c r="G654" t="s">
        <v>14</v>
      </c>
      <c r="H654">
        <v>9067.91</v>
      </c>
      <c r="I654">
        <v>60424.35</v>
      </c>
      <c r="J654">
        <v>469.19</v>
      </c>
      <c r="K654">
        <v>46.53</v>
      </c>
      <c r="L654" t="s">
        <v>18</v>
      </c>
      <c r="M654">
        <v>3</v>
      </c>
    </row>
    <row r="655" spans="1:13" x14ac:dyDescent="0.3">
      <c r="A655" t="s">
        <v>776</v>
      </c>
      <c r="B655" t="s">
        <v>207</v>
      </c>
      <c r="C655" s="4">
        <v>44635.25</v>
      </c>
      <c r="D655" s="1" t="str">
        <f t="shared" si="20"/>
        <v>March</v>
      </c>
      <c r="E655" s="1" t="str">
        <f t="shared" si="21"/>
        <v>2022</v>
      </c>
      <c r="F655" t="s">
        <v>55</v>
      </c>
      <c r="G655" t="s">
        <v>34</v>
      </c>
      <c r="H655">
        <v>45391.71</v>
      </c>
      <c r="I655">
        <v>54075.39</v>
      </c>
      <c r="J655">
        <v>315.94</v>
      </c>
      <c r="K655">
        <v>54.01</v>
      </c>
      <c r="L655" t="s">
        <v>18</v>
      </c>
      <c r="M655">
        <v>1</v>
      </c>
    </row>
    <row r="656" spans="1:13" x14ac:dyDescent="0.3">
      <c r="A656" t="s">
        <v>777</v>
      </c>
      <c r="B656" t="s">
        <v>176</v>
      </c>
      <c r="C656" s="4">
        <v>44571.333333333336</v>
      </c>
      <c r="D656" s="1" t="str">
        <f t="shared" si="20"/>
        <v>January</v>
      </c>
      <c r="E656" s="1" t="str">
        <f t="shared" si="21"/>
        <v>2022</v>
      </c>
      <c r="F656" t="s">
        <v>55</v>
      </c>
      <c r="G656" t="s">
        <v>25</v>
      </c>
      <c r="H656">
        <v>15289.37</v>
      </c>
      <c r="I656">
        <v>67742.42</v>
      </c>
      <c r="J656">
        <v>134.01</v>
      </c>
      <c r="K656">
        <v>283.05</v>
      </c>
      <c r="L656" t="s">
        <v>18</v>
      </c>
      <c r="M656">
        <v>1</v>
      </c>
    </row>
    <row r="657" spans="1:13" x14ac:dyDescent="0.3">
      <c r="A657" t="s">
        <v>778</v>
      </c>
      <c r="B657" t="s">
        <v>128</v>
      </c>
      <c r="C657" s="4">
        <v>44573.958333333336</v>
      </c>
      <c r="D657" s="1" t="str">
        <f t="shared" si="20"/>
        <v>January</v>
      </c>
      <c r="E657" s="1" t="str">
        <f t="shared" si="21"/>
        <v>2022</v>
      </c>
      <c r="F657" t="s">
        <v>24</v>
      </c>
      <c r="G657" t="s">
        <v>21</v>
      </c>
      <c r="H657">
        <v>18441.46</v>
      </c>
      <c r="I657">
        <v>91453.02</v>
      </c>
      <c r="J657">
        <v>339.75</v>
      </c>
      <c r="K657">
        <v>294.45999999999998</v>
      </c>
      <c r="L657" t="s">
        <v>18</v>
      </c>
      <c r="M657">
        <v>2</v>
      </c>
    </row>
    <row r="658" spans="1:13" x14ac:dyDescent="0.3">
      <c r="A658" t="s">
        <v>779</v>
      </c>
      <c r="B658" t="s">
        <v>30</v>
      </c>
      <c r="C658" s="4">
        <v>44597.458333333336</v>
      </c>
      <c r="D658" s="1" t="str">
        <f t="shared" si="20"/>
        <v>February</v>
      </c>
      <c r="E658" s="1" t="str">
        <f t="shared" si="21"/>
        <v>2022</v>
      </c>
      <c r="F658" t="s">
        <v>31</v>
      </c>
      <c r="G658" t="s">
        <v>25</v>
      </c>
      <c r="H658">
        <v>41613.629999999997</v>
      </c>
      <c r="I658">
        <v>54439.25</v>
      </c>
      <c r="J658">
        <v>70.849999999999994</v>
      </c>
      <c r="K658">
        <v>172.92</v>
      </c>
      <c r="L658" t="s">
        <v>26</v>
      </c>
      <c r="M658">
        <v>3</v>
      </c>
    </row>
    <row r="659" spans="1:13" x14ac:dyDescent="0.3">
      <c r="A659" t="s">
        <v>780</v>
      </c>
      <c r="B659" t="s">
        <v>98</v>
      </c>
      <c r="C659" s="4">
        <v>44622.375</v>
      </c>
      <c r="D659" s="1" t="str">
        <f t="shared" si="20"/>
        <v>March</v>
      </c>
      <c r="E659" s="1" t="str">
        <f t="shared" si="21"/>
        <v>2022</v>
      </c>
      <c r="F659" t="s">
        <v>24</v>
      </c>
      <c r="G659" t="s">
        <v>34</v>
      </c>
      <c r="H659">
        <v>4571.67</v>
      </c>
      <c r="I659">
        <v>35065.699999999997</v>
      </c>
      <c r="J659">
        <v>431.01</v>
      </c>
      <c r="K659">
        <v>179.22</v>
      </c>
      <c r="L659" t="s">
        <v>18</v>
      </c>
      <c r="M659">
        <v>1</v>
      </c>
    </row>
    <row r="660" spans="1:13" x14ac:dyDescent="0.3">
      <c r="A660" t="s">
        <v>781</v>
      </c>
      <c r="B660" t="s">
        <v>45</v>
      </c>
      <c r="C660" s="4">
        <v>44580.75</v>
      </c>
      <c r="D660" s="1" t="str">
        <f t="shared" si="20"/>
        <v>January</v>
      </c>
      <c r="E660" s="1" t="str">
        <f t="shared" si="21"/>
        <v>2022</v>
      </c>
      <c r="F660" t="s">
        <v>31</v>
      </c>
      <c r="G660" t="s">
        <v>25</v>
      </c>
      <c r="H660">
        <v>31213.360000000001</v>
      </c>
      <c r="I660">
        <v>67475.81</v>
      </c>
      <c r="J660">
        <v>174.92</v>
      </c>
      <c r="K660">
        <v>29.49</v>
      </c>
      <c r="L660" t="s">
        <v>15</v>
      </c>
      <c r="M660">
        <v>5</v>
      </c>
    </row>
    <row r="661" spans="1:13" x14ac:dyDescent="0.3">
      <c r="A661" t="s">
        <v>782</v>
      </c>
      <c r="B661" t="s">
        <v>84</v>
      </c>
      <c r="C661" s="4">
        <v>44685.166666666664</v>
      </c>
      <c r="D661" s="1" t="str">
        <f t="shared" si="20"/>
        <v>May</v>
      </c>
      <c r="E661" s="1" t="str">
        <f t="shared" si="21"/>
        <v>2022</v>
      </c>
      <c r="F661" t="s">
        <v>24</v>
      </c>
      <c r="G661" t="s">
        <v>25</v>
      </c>
      <c r="H661">
        <v>34288.5</v>
      </c>
      <c r="I661">
        <v>55901.48</v>
      </c>
      <c r="J661">
        <v>64.55</v>
      </c>
      <c r="K661">
        <v>106.24</v>
      </c>
      <c r="L661" t="s">
        <v>39</v>
      </c>
      <c r="M661">
        <v>4</v>
      </c>
    </row>
    <row r="662" spans="1:13" x14ac:dyDescent="0.3">
      <c r="A662" t="s">
        <v>783</v>
      </c>
      <c r="B662" t="s">
        <v>47</v>
      </c>
      <c r="C662" s="4">
        <v>44634.916666666664</v>
      </c>
      <c r="D662" s="1" t="str">
        <f t="shared" si="20"/>
        <v>March</v>
      </c>
      <c r="E662" s="1" t="str">
        <f t="shared" si="21"/>
        <v>2022</v>
      </c>
      <c r="F662" t="s">
        <v>24</v>
      </c>
      <c r="G662" t="s">
        <v>14</v>
      </c>
      <c r="H662">
        <v>5063.42</v>
      </c>
      <c r="I662">
        <v>68365.289999999994</v>
      </c>
      <c r="J662">
        <v>255.28</v>
      </c>
      <c r="K662">
        <v>100.9</v>
      </c>
      <c r="L662" t="s">
        <v>18</v>
      </c>
      <c r="M662">
        <v>3</v>
      </c>
    </row>
    <row r="663" spans="1:13" x14ac:dyDescent="0.3">
      <c r="A663" t="s">
        <v>784</v>
      </c>
      <c r="B663" t="s">
        <v>258</v>
      </c>
      <c r="C663" s="4">
        <v>44576.416666666664</v>
      </c>
      <c r="D663" s="1" t="str">
        <f t="shared" si="20"/>
        <v>January</v>
      </c>
      <c r="E663" s="1" t="str">
        <f t="shared" si="21"/>
        <v>2022</v>
      </c>
      <c r="F663" t="s">
        <v>13</v>
      </c>
      <c r="G663" t="s">
        <v>14</v>
      </c>
      <c r="H663">
        <v>14194.44</v>
      </c>
      <c r="I663">
        <v>12234.33</v>
      </c>
      <c r="J663">
        <v>36.14</v>
      </c>
      <c r="K663">
        <v>107.58</v>
      </c>
      <c r="L663" t="s">
        <v>18</v>
      </c>
      <c r="M663">
        <v>3</v>
      </c>
    </row>
    <row r="664" spans="1:13" x14ac:dyDescent="0.3">
      <c r="A664" t="s">
        <v>785</v>
      </c>
      <c r="B664" t="s">
        <v>147</v>
      </c>
      <c r="C664" s="4">
        <v>44685.708333333336</v>
      </c>
      <c r="D664" s="1" t="str">
        <f t="shared" si="20"/>
        <v>May</v>
      </c>
      <c r="E664" s="1" t="str">
        <f t="shared" si="21"/>
        <v>2022</v>
      </c>
      <c r="F664" t="s">
        <v>31</v>
      </c>
      <c r="G664" t="s">
        <v>25</v>
      </c>
      <c r="H664">
        <v>48117.88</v>
      </c>
      <c r="I664">
        <v>37437.97</v>
      </c>
      <c r="J664">
        <v>162.91999999999999</v>
      </c>
      <c r="K664">
        <v>231.91</v>
      </c>
      <c r="L664" t="s">
        <v>39</v>
      </c>
      <c r="M664">
        <v>5</v>
      </c>
    </row>
    <row r="665" spans="1:13" x14ac:dyDescent="0.3">
      <c r="A665" t="s">
        <v>786</v>
      </c>
      <c r="B665" t="s">
        <v>253</v>
      </c>
      <c r="C665" s="4">
        <v>44582.5</v>
      </c>
      <c r="D665" s="1" t="str">
        <f t="shared" si="20"/>
        <v>January</v>
      </c>
      <c r="E665" s="1" t="str">
        <f t="shared" si="21"/>
        <v>2022</v>
      </c>
      <c r="F665" t="s">
        <v>13</v>
      </c>
      <c r="G665" t="s">
        <v>25</v>
      </c>
      <c r="H665">
        <v>38017.980000000003</v>
      </c>
      <c r="I665">
        <v>72862.45</v>
      </c>
      <c r="J665">
        <v>476.95</v>
      </c>
      <c r="K665">
        <v>23.52</v>
      </c>
      <c r="L665" t="s">
        <v>18</v>
      </c>
      <c r="M665">
        <v>4</v>
      </c>
    </row>
    <row r="666" spans="1:13" x14ac:dyDescent="0.3">
      <c r="A666" t="s">
        <v>787</v>
      </c>
      <c r="B666" t="s">
        <v>12</v>
      </c>
      <c r="C666" s="4">
        <v>44623.791666666664</v>
      </c>
      <c r="D666" s="1" t="str">
        <f t="shared" si="20"/>
        <v>March</v>
      </c>
      <c r="E666" s="1" t="str">
        <f t="shared" si="21"/>
        <v>2022</v>
      </c>
      <c r="F666" t="s">
        <v>31</v>
      </c>
      <c r="G666" t="s">
        <v>21</v>
      </c>
      <c r="H666">
        <v>28354.95</v>
      </c>
      <c r="I666">
        <v>30253.73</v>
      </c>
      <c r="J666">
        <v>333.9</v>
      </c>
      <c r="K666">
        <v>268.54000000000002</v>
      </c>
      <c r="L666" t="s">
        <v>18</v>
      </c>
      <c r="M666">
        <v>5</v>
      </c>
    </row>
    <row r="667" spans="1:13" x14ac:dyDescent="0.3">
      <c r="A667" t="s">
        <v>788</v>
      </c>
      <c r="B667" t="s">
        <v>249</v>
      </c>
      <c r="C667" s="4">
        <v>44634.791666666664</v>
      </c>
      <c r="D667" s="1" t="str">
        <f t="shared" si="20"/>
        <v>March</v>
      </c>
      <c r="E667" s="1" t="str">
        <f t="shared" si="21"/>
        <v>2022</v>
      </c>
      <c r="F667" t="s">
        <v>13</v>
      </c>
      <c r="G667" t="s">
        <v>21</v>
      </c>
      <c r="H667">
        <v>26638.959999999999</v>
      </c>
      <c r="I667">
        <v>39305.94</v>
      </c>
      <c r="J667">
        <v>448.83</v>
      </c>
      <c r="K667">
        <v>260.83999999999997</v>
      </c>
      <c r="L667" t="s">
        <v>15</v>
      </c>
      <c r="M667">
        <v>4</v>
      </c>
    </row>
    <row r="668" spans="1:13" x14ac:dyDescent="0.3">
      <c r="A668" t="s">
        <v>789</v>
      </c>
      <c r="B668" t="s">
        <v>156</v>
      </c>
      <c r="C668" s="4">
        <v>44641.791666666664</v>
      </c>
      <c r="D668" s="1" t="str">
        <f t="shared" si="20"/>
        <v>March</v>
      </c>
      <c r="E668" s="1" t="str">
        <f t="shared" si="21"/>
        <v>2022</v>
      </c>
      <c r="F668" t="s">
        <v>31</v>
      </c>
      <c r="G668" t="s">
        <v>34</v>
      </c>
      <c r="H668">
        <v>12011.83</v>
      </c>
      <c r="I668">
        <v>28229.27</v>
      </c>
      <c r="J668">
        <v>168.71</v>
      </c>
      <c r="K668">
        <v>21.01</v>
      </c>
      <c r="L668" t="s">
        <v>15</v>
      </c>
      <c r="M668">
        <v>3</v>
      </c>
    </row>
    <row r="669" spans="1:13" x14ac:dyDescent="0.3">
      <c r="A669" t="s">
        <v>790</v>
      </c>
      <c r="B669" t="s">
        <v>36</v>
      </c>
      <c r="C669" s="4">
        <v>44651.208333333336</v>
      </c>
      <c r="D669" s="1" t="str">
        <f t="shared" si="20"/>
        <v>March</v>
      </c>
      <c r="E669" s="1" t="str">
        <f t="shared" si="21"/>
        <v>2022</v>
      </c>
      <c r="F669" t="s">
        <v>31</v>
      </c>
      <c r="G669" t="s">
        <v>25</v>
      </c>
      <c r="H669">
        <v>21009.41</v>
      </c>
      <c r="I669">
        <v>56477.49</v>
      </c>
      <c r="J669">
        <v>428.15</v>
      </c>
      <c r="K669">
        <v>284.33999999999997</v>
      </c>
      <c r="L669" t="s">
        <v>15</v>
      </c>
      <c r="M669">
        <v>1</v>
      </c>
    </row>
    <row r="670" spans="1:13" x14ac:dyDescent="0.3">
      <c r="A670" t="s">
        <v>791</v>
      </c>
      <c r="B670" t="s">
        <v>274</v>
      </c>
      <c r="C670" s="4">
        <v>44594.666666666664</v>
      </c>
      <c r="D670" s="1" t="str">
        <f t="shared" si="20"/>
        <v>February</v>
      </c>
      <c r="E670" s="1" t="str">
        <f t="shared" si="21"/>
        <v>2022</v>
      </c>
      <c r="F670" t="s">
        <v>31</v>
      </c>
      <c r="G670" t="s">
        <v>34</v>
      </c>
      <c r="H670">
        <v>20248.95</v>
      </c>
      <c r="I670">
        <v>78993.850000000006</v>
      </c>
      <c r="J670">
        <v>482.76</v>
      </c>
      <c r="K670">
        <v>74.31</v>
      </c>
      <c r="L670" t="s">
        <v>15</v>
      </c>
      <c r="M670">
        <v>4</v>
      </c>
    </row>
    <row r="671" spans="1:13" x14ac:dyDescent="0.3">
      <c r="A671" t="s">
        <v>792</v>
      </c>
      <c r="B671" t="s">
        <v>38</v>
      </c>
      <c r="C671" s="4">
        <v>44631.583333333336</v>
      </c>
      <c r="D671" s="1" t="str">
        <f t="shared" si="20"/>
        <v>March</v>
      </c>
      <c r="E671" s="1" t="str">
        <f t="shared" si="21"/>
        <v>2022</v>
      </c>
      <c r="F671" t="s">
        <v>13</v>
      </c>
      <c r="G671" t="s">
        <v>25</v>
      </c>
      <c r="H671">
        <v>33544.629999999997</v>
      </c>
      <c r="I671">
        <v>31401.05</v>
      </c>
      <c r="J671">
        <v>334.51</v>
      </c>
      <c r="K671">
        <v>65.540000000000006</v>
      </c>
      <c r="L671" t="s">
        <v>15</v>
      </c>
      <c r="M671">
        <v>4</v>
      </c>
    </row>
    <row r="672" spans="1:13" x14ac:dyDescent="0.3">
      <c r="A672" t="s">
        <v>793</v>
      </c>
      <c r="B672" t="s">
        <v>130</v>
      </c>
      <c r="C672" s="4">
        <v>44680.625</v>
      </c>
      <c r="D672" s="1" t="str">
        <f t="shared" si="20"/>
        <v>April</v>
      </c>
      <c r="E672" s="1" t="str">
        <f t="shared" si="21"/>
        <v>2022</v>
      </c>
      <c r="F672" t="s">
        <v>13</v>
      </c>
      <c r="G672" t="s">
        <v>25</v>
      </c>
      <c r="H672">
        <v>12448.33</v>
      </c>
      <c r="I672">
        <v>67303.98</v>
      </c>
      <c r="J672">
        <v>371.3</v>
      </c>
      <c r="K672">
        <v>149.4</v>
      </c>
      <c r="L672" t="s">
        <v>26</v>
      </c>
      <c r="M672">
        <v>3</v>
      </c>
    </row>
    <row r="673" spans="1:13" x14ac:dyDescent="0.3">
      <c r="A673" t="s">
        <v>794</v>
      </c>
      <c r="B673" t="s">
        <v>353</v>
      </c>
      <c r="C673" s="4">
        <v>44685.416666666664</v>
      </c>
      <c r="D673" s="1" t="str">
        <f t="shared" si="20"/>
        <v>May</v>
      </c>
      <c r="E673" s="1" t="str">
        <f t="shared" si="21"/>
        <v>2022</v>
      </c>
      <c r="F673" t="s">
        <v>24</v>
      </c>
      <c r="G673" t="s">
        <v>14</v>
      </c>
      <c r="H673">
        <v>29363.08</v>
      </c>
      <c r="I673">
        <v>88328.25</v>
      </c>
      <c r="J673">
        <v>149.56</v>
      </c>
      <c r="K673">
        <v>44.9</v>
      </c>
      <c r="L673" t="s">
        <v>15</v>
      </c>
      <c r="M673">
        <v>4</v>
      </c>
    </row>
    <row r="674" spans="1:13" x14ac:dyDescent="0.3">
      <c r="A674" t="s">
        <v>795</v>
      </c>
      <c r="B674" t="s">
        <v>168</v>
      </c>
      <c r="C674" s="4">
        <v>44680.416666666664</v>
      </c>
      <c r="D674" s="1" t="str">
        <f t="shared" si="20"/>
        <v>April</v>
      </c>
      <c r="E674" s="1" t="str">
        <f t="shared" si="21"/>
        <v>2022</v>
      </c>
      <c r="F674" t="s">
        <v>13</v>
      </c>
      <c r="G674" t="s">
        <v>21</v>
      </c>
      <c r="H674">
        <v>25362.12</v>
      </c>
      <c r="I674">
        <v>78530.710000000006</v>
      </c>
      <c r="J674">
        <v>234.55</v>
      </c>
      <c r="K674">
        <v>244.02</v>
      </c>
      <c r="L674" t="s">
        <v>18</v>
      </c>
      <c r="M674">
        <v>3</v>
      </c>
    </row>
    <row r="675" spans="1:13" x14ac:dyDescent="0.3">
      <c r="A675" t="s">
        <v>796</v>
      </c>
      <c r="B675" t="s">
        <v>81</v>
      </c>
      <c r="C675" s="4">
        <v>44624.5</v>
      </c>
      <c r="D675" s="1" t="str">
        <f t="shared" si="20"/>
        <v>March</v>
      </c>
      <c r="E675" s="1" t="str">
        <f t="shared" si="21"/>
        <v>2022</v>
      </c>
      <c r="F675" t="s">
        <v>13</v>
      </c>
      <c r="G675" t="s">
        <v>25</v>
      </c>
      <c r="H675">
        <v>5315.21</v>
      </c>
      <c r="I675">
        <v>5784.46</v>
      </c>
      <c r="J675">
        <v>346.76</v>
      </c>
      <c r="K675">
        <v>166.05</v>
      </c>
      <c r="L675" t="s">
        <v>26</v>
      </c>
      <c r="M675">
        <v>5</v>
      </c>
    </row>
    <row r="676" spans="1:13" x14ac:dyDescent="0.3">
      <c r="A676" t="s">
        <v>797</v>
      </c>
      <c r="B676" t="s">
        <v>176</v>
      </c>
      <c r="C676" s="4">
        <v>44620.666666666664</v>
      </c>
      <c r="D676" s="1" t="str">
        <f t="shared" si="20"/>
        <v>February</v>
      </c>
      <c r="E676" s="1" t="str">
        <f t="shared" si="21"/>
        <v>2022</v>
      </c>
      <c r="F676" t="s">
        <v>31</v>
      </c>
      <c r="G676" t="s">
        <v>25</v>
      </c>
      <c r="H676">
        <v>1451.53</v>
      </c>
      <c r="I676">
        <v>3571.53</v>
      </c>
      <c r="J676">
        <v>406.05</v>
      </c>
      <c r="K676">
        <v>144.47</v>
      </c>
      <c r="L676" t="s">
        <v>15</v>
      </c>
      <c r="M676">
        <v>4</v>
      </c>
    </row>
    <row r="677" spans="1:13" x14ac:dyDescent="0.3">
      <c r="A677" t="s">
        <v>798</v>
      </c>
      <c r="B677" t="s">
        <v>41</v>
      </c>
      <c r="C677" s="4">
        <v>44643.333333333336</v>
      </c>
      <c r="D677" s="1" t="str">
        <f t="shared" si="20"/>
        <v>March</v>
      </c>
      <c r="E677" s="1" t="str">
        <f t="shared" si="21"/>
        <v>2022</v>
      </c>
      <c r="F677" t="s">
        <v>24</v>
      </c>
      <c r="G677" t="s">
        <v>25</v>
      </c>
      <c r="H677">
        <v>32691.69</v>
      </c>
      <c r="I677">
        <v>95116.11</v>
      </c>
      <c r="J677">
        <v>449.51</v>
      </c>
      <c r="K677">
        <v>107.78</v>
      </c>
      <c r="L677" t="s">
        <v>18</v>
      </c>
      <c r="M677">
        <v>5</v>
      </c>
    </row>
    <row r="678" spans="1:13" x14ac:dyDescent="0.3">
      <c r="A678" t="s">
        <v>799</v>
      </c>
      <c r="B678" t="s">
        <v>147</v>
      </c>
      <c r="C678" s="4">
        <v>44622.75</v>
      </c>
      <c r="D678" s="1" t="str">
        <f t="shared" si="20"/>
        <v>March</v>
      </c>
      <c r="E678" s="1" t="str">
        <f t="shared" si="21"/>
        <v>2022</v>
      </c>
      <c r="F678" t="s">
        <v>31</v>
      </c>
      <c r="G678" t="s">
        <v>25</v>
      </c>
      <c r="H678">
        <v>32970.92</v>
      </c>
      <c r="I678">
        <v>56211.97</v>
      </c>
      <c r="J678">
        <v>294.16000000000003</v>
      </c>
      <c r="K678">
        <v>75.930000000000007</v>
      </c>
      <c r="L678" t="s">
        <v>18</v>
      </c>
      <c r="M678">
        <v>5</v>
      </c>
    </row>
    <row r="679" spans="1:13" x14ac:dyDescent="0.3">
      <c r="A679" t="s">
        <v>800</v>
      </c>
      <c r="B679" t="s">
        <v>47</v>
      </c>
      <c r="C679" s="4">
        <v>44613.5</v>
      </c>
      <c r="D679" s="1" t="str">
        <f t="shared" si="20"/>
        <v>February</v>
      </c>
      <c r="E679" s="1" t="str">
        <f t="shared" si="21"/>
        <v>2022</v>
      </c>
      <c r="F679" t="s">
        <v>31</v>
      </c>
      <c r="G679" t="s">
        <v>25</v>
      </c>
      <c r="H679">
        <v>3958.24</v>
      </c>
      <c r="I679">
        <v>54736.94</v>
      </c>
      <c r="J679">
        <v>377.81</v>
      </c>
      <c r="K679">
        <v>101.87</v>
      </c>
      <c r="L679" t="s">
        <v>26</v>
      </c>
      <c r="M679">
        <v>3</v>
      </c>
    </row>
    <row r="680" spans="1:13" x14ac:dyDescent="0.3">
      <c r="A680" t="s">
        <v>801</v>
      </c>
      <c r="B680" t="s">
        <v>112</v>
      </c>
      <c r="C680" s="4">
        <v>44686.5</v>
      </c>
      <c r="D680" s="1" t="str">
        <f t="shared" si="20"/>
        <v>May</v>
      </c>
      <c r="E680" s="1" t="str">
        <f t="shared" si="21"/>
        <v>2022</v>
      </c>
      <c r="F680" t="s">
        <v>31</v>
      </c>
      <c r="G680" t="s">
        <v>14</v>
      </c>
      <c r="H680">
        <v>45581.79</v>
      </c>
      <c r="I680">
        <v>20281.580000000002</v>
      </c>
      <c r="J680">
        <v>315.14</v>
      </c>
      <c r="K680">
        <v>13.06</v>
      </c>
      <c r="L680" t="s">
        <v>18</v>
      </c>
      <c r="M680">
        <v>2</v>
      </c>
    </row>
    <row r="681" spans="1:13" x14ac:dyDescent="0.3">
      <c r="A681" t="s">
        <v>802</v>
      </c>
      <c r="B681" t="s">
        <v>205</v>
      </c>
      <c r="C681" s="4">
        <v>44631.166666666664</v>
      </c>
      <c r="D681" s="1" t="str">
        <f t="shared" si="20"/>
        <v>March</v>
      </c>
      <c r="E681" s="1" t="str">
        <f t="shared" si="21"/>
        <v>2022</v>
      </c>
      <c r="F681" t="s">
        <v>55</v>
      </c>
      <c r="G681" t="s">
        <v>21</v>
      </c>
      <c r="H681">
        <v>14695.16</v>
      </c>
      <c r="I681">
        <v>19156.36</v>
      </c>
      <c r="J681">
        <v>16.91</v>
      </c>
      <c r="K681">
        <v>36.42</v>
      </c>
      <c r="L681" t="s">
        <v>39</v>
      </c>
      <c r="M681">
        <v>2</v>
      </c>
    </row>
    <row r="682" spans="1:13" x14ac:dyDescent="0.3">
      <c r="A682" t="s">
        <v>803</v>
      </c>
      <c r="B682" t="s">
        <v>121</v>
      </c>
      <c r="C682" s="4">
        <v>44630.333333333336</v>
      </c>
      <c r="D682" s="1" t="str">
        <f t="shared" si="20"/>
        <v>March</v>
      </c>
      <c r="E682" s="1" t="str">
        <f t="shared" si="21"/>
        <v>2022</v>
      </c>
      <c r="F682" t="s">
        <v>55</v>
      </c>
      <c r="G682" t="s">
        <v>21</v>
      </c>
      <c r="H682">
        <v>17407.87</v>
      </c>
      <c r="I682">
        <v>12819.19</v>
      </c>
      <c r="J682">
        <v>151.83000000000001</v>
      </c>
      <c r="K682">
        <v>178.04</v>
      </c>
      <c r="L682" t="s">
        <v>26</v>
      </c>
      <c r="M682">
        <v>4</v>
      </c>
    </row>
    <row r="683" spans="1:13" x14ac:dyDescent="0.3">
      <c r="A683" t="s">
        <v>804</v>
      </c>
      <c r="B683" t="s">
        <v>255</v>
      </c>
      <c r="C683" s="4">
        <v>44607.375</v>
      </c>
      <c r="D683" s="1" t="str">
        <f t="shared" si="20"/>
        <v>February</v>
      </c>
      <c r="E683" s="1" t="str">
        <f t="shared" si="21"/>
        <v>2022</v>
      </c>
      <c r="F683" t="s">
        <v>31</v>
      </c>
      <c r="G683" t="s">
        <v>25</v>
      </c>
      <c r="H683">
        <v>19067.689999999999</v>
      </c>
      <c r="I683">
        <v>65822.61</v>
      </c>
      <c r="J683">
        <v>223.65</v>
      </c>
      <c r="K683">
        <v>69.989999999999995</v>
      </c>
      <c r="L683" t="s">
        <v>26</v>
      </c>
      <c r="M683">
        <v>1</v>
      </c>
    </row>
    <row r="684" spans="1:13" x14ac:dyDescent="0.3">
      <c r="A684" t="s">
        <v>805</v>
      </c>
      <c r="B684" t="s">
        <v>504</v>
      </c>
      <c r="C684" s="4">
        <v>44667.25</v>
      </c>
      <c r="D684" s="1" t="str">
        <f t="shared" si="20"/>
        <v>April</v>
      </c>
      <c r="E684" s="1" t="str">
        <f t="shared" si="21"/>
        <v>2022</v>
      </c>
      <c r="F684" t="s">
        <v>13</v>
      </c>
      <c r="G684" t="s">
        <v>21</v>
      </c>
      <c r="H684">
        <v>42053.84</v>
      </c>
      <c r="I684">
        <v>9597.01</v>
      </c>
      <c r="J684">
        <v>193.5</v>
      </c>
      <c r="K684">
        <v>144.51</v>
      </c>
      <c r="L684" t="s">
        <v>26</v>
      </c>
      <c r="M684">
        <v>4</v>
      </c>
    </row>
    <row r="685" spans="1:13" x14ac:dyDescent="0.3">
      <c r="A685" t="s">
        <v>806</v>
      </c>
      <c r="B685" t="s">
        <v>125</v>
      </c>
      <c r="C685" s="4">
        <v>44611.916666666664</v>
      </c>
      <c r="D685" s="1" t="str">
        <f t="shared" si="20"/>
        <v>February</v>
      </c>
      <c r="E685" s="1" t="str">
        <f t="shared" si="21"/>
        <v>2022</v>
      </c>
      <c r="F685" t="s">
        <v>31</v>
      </c>
      <c r="G685" t="s">
        <v>34</v>
      </c>
      <c r="H685">
        <v>33989.49</v>
      </c>
      <c r="I685">
        <v>25465.9</v>
      </c>
      <c r="J685">
        <v>135.99</v>
      </c>
      <c r="K685">
        <v>190.72</v>
      </c>
      <c r="L685" t="s">
        <v>18</v>
      </c>
      <c r="M685">
        <v>2</v>
      </c>
    </row>
    <row r="686" spans="1:13" x14ac:dyDescent="0.3">
      <c r="A686" t="s">
        <v>807</v>
      </c>
      <c r="B686" t="s">
        <v>17</v>
      </c>
      <c r="C686" s="4">
        <v>44592.25</v>
      </c>
      <c r="D686" s="1" t="str">
        <f t="shared" si="20"/>
        <v>January</v>
      </c>
      <c r="E686" s="1" t="str">
        <f t="shared" si="21"/>
        <v>2022</v>
      </c>
      <c r="F686" t="s">
        <v>13</v>
      </c>
      <c r="G686" t="s">
        <v>34</v>
      </c>
      <c r="H686">
        <v>22540.799999999999</v>
      </c>
      <c r="I686">
        <v>62381.47</v>
      </c>
      <c r="J686">
        <v>413.5</v>
      </c>
      <c r="K686">
        <v>187.76</v>
      </c>
      <c r="L686" t="s">
        <v>15</v>
      </c>
      <c r="M686">
        <v>3</v>
      </c>
    </row>
    <row r="687" spans="1:13" x14ac:dyDescent="0.3">
      <c r="A687" t="s">
        <v>808</v>
      </c>
      <c r="B687" t="s">
        <v>41</v>
      </c>
      <c r="C687" s="4">
        <v>44621.375</v>
      </c>
      <c r="D687" s="1" t="str">
        <f t="shared" si="20"/>
        <v>March</v>
      </c>
      <c r="E687" s="1" t="str">
        <f t="shared" si="21"/>
        <v>2022</v>
      </c>
      <c r="F687" t="s">
        <v>24</v>
      </c>
      <c r="G687" t="s">
        <v>34</v>
      </c>
      <c r="H687">
        <v>20780.509999999998</v>
      </c>
      <c r="I687">
        <v>12242.92</v>
      </c>
      <c r="J687">
        <v>215.39</v>
      </c>
      <c r="K687">
        <v>234.5</v>
      </c>
      <c r="L687" t="s">
        <v>39</v>
      </c>
      <c r="M687">
        <v>5</v>
      </c>
    </row>
    <row r="688" spans="1:13" x14ac:dyDescent="0.3">
      <c r="A688" t="s">
        <v>809</v>
      </c>
      <c r="B688" t="s">
        <v>249</v>
      </c>
      <c r="C688" s="4">
        <v>44674.416666666664</v>
      </c>
      <c r="D688" s="1" t="str">
        <f t="shared" si="20"/>
        <v>April</v>
      </c>
      <c r="E688" s="1" t="str">
        <f t="shared" si="21"/>
        <v>2022</v>
      </c>
      <c r="F688" t="s">
        <v>31</v>
      </c>
      <c r="G688" t="s">
        <v>25</v>
      </c>
      <c r="H688">
        <v>15273.24</v>
      </c>
      <c r="I688">
        <v>40134.769999999997</v>
      </c>
      <c r="J688">
        <v>95.04</v>
      </c>
      <c r="K688">
        <v>165.59</v>
      </c>
      <c r="L688" t="s">
        <v>15</v>
      </c>
      <c r="M688">
        <v>4</v>
      </c>
    </row>
    <row r="689" spans="1:13" x14ac:dyDescent="0.3">
      <c r="A689" t="s">
        <v>810</v>
      </c>
      <c r="B689" t="s">
        <v>258</v>
      </c>
      <c r="C689" s="4">
        <v>44686</v>
      </c>
      <c r="D689" s="1" t="str">
        <f t="shared" si="20"/>
        <v>May</v>
      </c>
      <c r="E689" s="1" t="str">
        <f t="shared" si="21"/>
        <v>2022</v>
      </c>
      <c r="F689" t="s">
        <v>24</v>
      </c>
      <c r="G689" t="s">
        <v>25</v>
      </c>
      <c r="H689">
        <v>32994.44</v>
      </c>
      <c r="I689">
        <v>98732.67</v>
      </c>
      <c r="J689">
        <v>216.24</v>
      </c>
      <c r="K689">
        <v>48.88</v>
      </c>
      <c r="L689" t="s">
        <v>18</v>
      </c>
      <c r="M689">
        <v>2</v>
      </c>
    </row>
    <row r="690" spans="1:13" x14ac:dyDescent="0.3">
      <c r="A690" t="s">
        <v>811</v>
      </c>
      <c r="B690" t="s">
        <v>45</v>
      </c>
      <c r="C690" s="4">
        <v>44570.208333333336</v>
      </c>
      <c r="D690" s="1" t="str">
        <f t="shared" si="20"/>
        <v>January</v>
      </c>
      <c r="E690" s="1" t="str">
        <f t="shared" si="21"/>
        <v>2022</v>
      </c>
      <c r="F690" t="s">
        <v>24</v>
      </c>
      <c r="G690" t="s">
        <v>25</v>
      </c>
      <c r="H690">
        <v>46350.94</v>
      </c>
      <c r="I690">
        <v>75447.710000000006</v>
      </c>
      <c r="J690">
        <v>194.38</v>
      </c>
      <c r="K690">
        <v>183.36</v>
      </c>
      <c r="L690" t="s">
        <v>26</v>
      </c>
      <c r="M690">
        <v>5</v>
      </c>
    </row>
    <row r="691" spans="1:13" x14ac:dyDescent="0.3">
      <c r="A691" t="s">
        <v>812</v>
      </c>
      <c r="B691" t="s">
        <v>176</v>
      </c>
      <c r="C691" s="4">
        <v>44562.833333333336</v>
      </c>
      <c r="D691" s="1" t="str">
        <f t="shared" si="20"/>
        <v>January</v>
      </c>
      <c r="E691" s="1" t="str">
        <f t="shared" si="21"/>
        <v>2022</v>
      </c>
      <c r="F691" t="s">
        <v>13</v>
      </c>
      <c r="G691" t="s">
        <v>34</v>
      </c>
      <c r="H691">
        <v>35442.879999999997</v>
      </c>
      <c r="I691">
        <v>72685.919999999998</v>
      </c>
      <c r="J691">
        <v>8.17</v>
      </c>
      <c r="K691">
        <v>163.72999999999999</v>
      </c>
      <c r="L691" t="s">
        <v>18</v>
      </c>
      <c r="M691">
        <v>5</v>
      </c>
    </row>
    <row r="692" spans="1:13" x14ac:dyDescent="0.3">
      <c r="A692" t="s">
        <v>813</v>
      </c>
      <c r="B692" t="s">
        <v>209</v>
      </c>
      <c r="C692" s="4">
        <v>44570.416666666664</v>
      </c>
      <c r="D692" s="1" t="str">
        <f t="shared" si="20"/>
        <v>January</v>
      </c>
      <c r="E692" s="1" t="str">
        <f t="shared" si="21"/>
        <v>2022</v>
      </c>
      <c r="F692" t="s">
        <v>31</v>
      </c>
      <c r="G692" t="s">
        <v>25</v>
      </c>
      <c r="H692">
        <v>26564.74</v>
      </c>
      <c r="I692">
        <v>36776.57</v>
      </c>
      <c r="J692">
        <v>436.2</v>
      </c>
      <c r="K692">
        <v>248.69</v>
      </c>
      <c r="L692" t="s">
        <v>39</v>
      </c>
      <c r="M692">
        <v>4</v>
      </c>
    </row>
    <row r="693" spans="1:13" x14ac:dyDescent="0.3">
      <c r="A693" t="s">
        <v>814</v>
      </c>
      <c r="B693" t="s">
        <v>132</v>
      </c>
      <c r="C693" s="4">
        <v>44587.333333333336</v>
      </c>
      <c r="D693" s="1" t="str">
        <f t="shared" si="20"/>
        <v>January</v>
      </c>
      <c r="E693" s="1" t="str">
        <f t="shared" si="21"/>
        <v>2022</v>
      </c>
      <c r="F693" t="s">
        <v>13</v>
      </c>
      <c r="G693" t="s">
        <v>34</v>
      </c>
      <c r="H693">
        <v>10400.11</v>
      </c>
      <c r="I693">
        <v>78676.240000000005</v>
      </c>
      <c r="J693">
        <v>190.67</v>
      </c>
      <c r="K693">
        <v>68.45</v>
      </c>
      <c r="L693" t="s">
        <v>18</v>
      </c>
      <c r="M693">
        <v>3</v>
      </c>
    </row>
    <row r="694" spans="1:13" x14ac:dyDescent="0.3">
      <c r="A694" t="s">
        <v>815</v>
      </c>
      <c r="B694" t="s">
        <v>469</v>
      </c>
      <c r="C694" s="4">
        <v>44682.166666666664</v>
      </c>
      <c r="D694" s="1" t="str">
        <f t="shared" si="20"/>
        <v>May</v>
      </c>
      <c r="E694" s="1" t="str">
        <f t="shared" si="21"/>
        <v>2022</v>
      </c>
      <c r="F694" t="s">
        <v>31</v>
      </c>
      <c r="G694" t="s">
        <v>34</v>
      </c>
      <c r="H694">
        <v>45473.95</v>
      </c>
      <c r="I694">
        <v>64987.66</v>
      </c>
      <c r="J694">
        <v>303.83999999999997</v>
      </c>
      <c r="K694">
        <v>265.25</v>
      </c>
      <c r="L694" t="s">
        <v>39</v>
      </c>
      <c r="M694">
        <v>4</v>
      </c>
    </row>
    <row r="695" spans="1:13" x14ac:dyDescent="0.3">
      <c r="A695" t="s">
        <v>816</v>
      </c>
      <c r="B695" t="s">
        <v>23</v>
      </c>
      <c r="C695" s="4">
        <v>44628.375</v>
      </c>
      <c r="D695" s="1" t="str">
        <f t="shared" si="20"/>
        <v>March</v>
      </c>
      <c r="E695" s="1" t="str">
        <f t="shared" si="21"/>
        <v>2022</v>
      </c>
      <c r="F695" t="s">
        <v>55</v>
      </c>
      <c r="G695" t="s">
        <v>25</v>
      </c>
      <c r="H695">
        <v>39683.68</v>
      </c>
      <c r="I695">
        <v>47396.15</v>
      </c>
      <c r="J695">
        <v>268.5</v>
      </c>
      <c r="K695">
        <v>202.17</v>
      </c>
      <c r="L695" t="s">
        <v>26</v>
      </c>
      <c r="M695">
        <v>3</v>
      </c>
    </row>
    <row r="696" spans="1:13" x14ac:dyDescent="0.3">
      <c r="A696" t="s">
        <v>817</v>
      </c>
      <c r="B696" t="s">
        <v>121</v>
      </c>
      <c r="C696" s="4">
        <v>44681.25</v>
      </c>
      <c r="D696" s="1" t="str">
        <f t="shared" si="20"/>
        <v>April</v>
      </c>
      <c r="E696" s="1" t="str">
        <f t="shared" si="21"/>
        <v>2022</v>
      </c>
      <c r="F696" t="s">
        <v>24</v>
      </c>
      <c r="G696" t="s">
        <v>34</v>
      </c>
      <c r="H696">
        <v>12620.93</v>
      </c>
      <c r="I696">
        <v>57227.48</v>
      </c>
      <c r="J696">
        <v>380.84</v>
      </c>
      <c r="K696">
        <v>143.09</v>
      </c>
      <c r="L696" t="s">
        <v>18</v>
      </c>
      <c r="M696">
        <v>4</v>
      </c>
    </row>
    <row r="697" spans="1:13" x14ac:dyDescent="0.3">
      <c r="A697" t="s">
        <v>818</v>
      </c>
      <c r="B697" t="s">
        <v>571</v>
      </c>
      <c r="C697" s="4">
        <v>44576.75</v>
      </c>
      <c r="D697" s="1" t="str">
        <f t="shared" si="20"/>
        <v>January</v>
      </c>
      <c r="E697" s="1" t="str">
        <f t="shared" si="21"/>
        <v>2022</v>
      </c>
      <c r="F697" t="s">
        <v>55</v>
      </c>
      <c r="G697" t="s">
        <v>21</v>
      </c>
      <c r="H697">
        <v>26091.94</v>
      </c>
      <c r="I697">
        <v>81858.42</v>
      </c>
      <c r="J697">
        <v>240.88</v>
      </c>
      <c r="K697">
        <v>29.92</v>
      </c>
      <c r="L697" t="s">
        <v>39</v>
      </c>
      <c r="M697">
        <v>3</v>
      </c>
    </row>
    <row r="698" spans="1:13" x14ac:dyDescent="0.3">
      <c r="A698" t="s">
        <v>819</v>
      </c>
      <c r="B698" t="s">
        <v>23</v>
      </c>
      <c r="C698" s="4">
        <v>44573.333333333336</v>
      </c>
      <c r="D698" s="1" t="str">
        <f t="shared" si="20"/>
        <v>January</v>
      </c>
      <c r="E698" s="1" t="str">
        <f t="shared" si="21"/>
        <v>2022</v>
      </c>
      <c r="F698" t="s">
        <v>31</v>
      </c>
      <c r="G698" t="s">
        <v>21</v>
      </c>
      <c r="H698">
        <v>40243.589999999997</v>
      </c>
      <c r="I698">
        <v>67572.899999999994</v>
      </c>
      <c r="J698">
        <v>315.94</v>
      </c>
      <c r="K698">
        <v>21.3</v>
      </c>
      <c r="L698" t="s">
        <v>18</v>
      </c>
      <c r="M698">
        <v>5</v>
      </c>
    </row>
    <row r="699" spans="1:13" x14ac:dyDescent="0.3">
      <c r="A699" t="s">
        <v>820</v>
      </c>
      <c r="B699" t="s">
        <v>108</v>
      </c>
      <c r="C699" s="4">
        <v>44630</v>
      </c>
      <c r="D699" s="1" t="str">
        <f t="shared" si="20"/>
        <v>March</v>
      </c>
      <c r="E699" s="1" t="str">
        <f t="shared" si="21"/>
        <v>2022</v>
      </c>
      <c r="F699" t="s">
        <v>31</v>
      </c>
      <c r="G699" t="s">
        <v>25</v>
      </c>
      <c r="H699">
        <v>43600.53</v>
      </c>
      <c r="I699">
        <v>84263.56</v>
      </c>
      <c r="J699">
        <v>499.95</v>
      </c>
      <c r="K699">
        <v>212.46</v>
      </c>
      <c r="L699" t="s">
        <v>18</v>
      </c>
      <c r="M699">
        <v>3</v>
      </c>
    </row>
    <row r="700" spans="1:13" x14ac:dyDescent="0.3">
      <c r="A700" t="s">
        <v>821</v>
      </c>
      <c r="B700" t="s">
        <v>433</v>
      </c>
      <c r="C700" s="4">
        <v>44601.416666666664</v>
      </c>
      <c r="D700" s="1" t="str">
        <f t="shared" si="20"/>
        <v>February</v>
      </c>
      <c r="E700" s="1" t="str">
        <f t="shared" si="21"/>
        <v>2022</v>
      </c>
      <c r="F700" t="s">
        <v>55</v>
      </c>
      <c r="G700" t="s">
        <v>21</v>
      </c>
      <c r="H700">
        <v>42092.85</v>
      </c>
      <c r="I700">
        <v>73051.39</v>
      </c>
      <c r="J700">
        <v>27.67</v>
      </c>
      <c r="K700">
        <v>48.14</v>
      </c>
      <c r="L700" t="s">
        <v>15</v>
      </c>
      <c r="M700">
        <v>3</v>
      </c>
    </row>
    <row r="701" spans="1:13" x14ac:dyDescent="0.3">
      <c r="A701" t="s">
        <v>822</v>
      </c>
      <c r="B701" t="s">
        <v>387</v>
      </c>
      <c r="C701" s="4">
        <v>44624.166666666664</v>
      </c>
      <c r="D701" s="1" t="str">
        <f t="shared" si="20"/>
        <v>March</v>
      </c>
      <c r="E701" s="1" t="str">
        <f t="shared" si="21"/>
        <v>2022</v>
      </c>
      <c r="F701" t="s">
        <v>31</v>
      </c>
      <c r="G701" t="s">
        <v>21</v>
      </c>
      <c r="H701">
        <v>23384.77</v>
      </c>
      <c r="I701">
        <v>12077.35</v>
      </c>
      <c r="J701">
        <v>314.32</v>
      </c>
      <c r="K701">
        <v>116.01</v>
      </c>
      <c r="L701" t="s">
        <v>18</v>
      </c>
      <c r="M701">
        <v>3</v>
      </c>
    </row>
    <row r="702" spans="1:13" x14ac:dyDescent="0.3">
      <c r="A702" t="s">
        <v>823</v>
      </c>
      <c r="B702" t="s">
        <v>185</v>
      </c>
      <c r="C702" s="4">
        <v>44593.208333333336</v>
      </c>
      <c r="D702" s="1" t="str">
        <f t="shared" si="20"/>
        <v>February</v>
      </c>
      <c r="E702" s="1" t="str">
        <f t="shared" si="21"/>
        <v>2022</v>
      </c>
      <c r="F702" t="s">
        <v>13</v>
      </c>
      <c r="G702" t="s">
        <v>25</v>
      </c>
      <c r="H702">
        <v>27875.89</v>
      </c>
      <c r="I702">
        <v>69633.87</v>
      </c>
      <c r="J702">
        <v>19.920000000000002</v>
      </c>
      <c r="K702">
        <v>20.83</v>
      </c>
      <c r="L702" t="s">
        <v>18</v>
      </c>
      <c r="M702">
        <v>1</v>
      </c>
    </row>
    <row r="703" spans="1:13" x14ac:dyDescent="0.3">
      <c r="A703" t="s">
        <v>824</v>
      </c>
      <c r="B703" t="s">
        <v>38</v>
      </c>
      <c r="C703" s="4">
        <v>44639.25</v>
      </c>
      <c r="D703" s="1" t="str">
        <f t="shared" si="20"/>
        <v>March</v>
      </c>
      <c r="E703" s="1" t="str">
        <f t="shared" si="21"/>
        <v>2022</v>
      </c>
      <c r="F703" t="s">
        <v>31</v>
      </c>
      <c r="G703" t="s">
        <v>25</v>
      </c>
      <c r="H703">
        <v>47632.58</v>
      </c>
      <c r="I703">
        <v>80857.399999999994</v>
      </c>
      <c r="J703">
        <v>333.54</v>
      </c>
      <c r="K703">
        <v>174.51</v>
      </c>
      <c r="L703" t="s">
        <v>39</v>
      </c>
      <c r="M703">
        <v>2</v>
      </c>
    </row>
    <row r="704" spans="1:13" x14ac:dyDescent="0.3">
      <c r="A704" t="s">
        <v>825</v>
      </c>
      <c r="B704" t="s">
        <v>145</v>
      </c>
      <c r="C704" s="4">
        <v>44636.833333333336</v>
      </c>
      <c r="D704" s="1" t="str">
        <f t="shared" si="20"/>
        <v>March</v>
      </c>
      <c r="E704" s="1" t="str">
        <f t="shared" si="21"/>
        <v>2022</v>
      </c>
      <c r="F704" t="s">
        <v>31</v>
      </c>
      <c r="G704" t="s">
        <v>25</v>
      </c>
      <c r="H704">
        <v>22609.9</v>
      </c>
      <c r="I704">
        <v>93120</v>
      </c>
      <c r="J704">
        <v>401.21</v>
      </c>
      <c r="K704">
        <v>102.6</v>
      </c>
      <c r="L704" t="s">
        <v>15</v>
      </c>
      <c r="M704">
        <v>2</v>
      </c>
    </row>
    <row r="705" spans="1:13" x14ac:dyDescent="0.3">
      <c r="A705" t="s">
        <v>826</v>
      </c>
      <c r="B705" t="s">
        <v>249</v>
      </c>
      <c r="C705" s="4">
        <v>44605.75</v>
      </c>
      <c r="D705" s="1" t="str">
        <f t="shared" si="20"/>
        <v>February</v>
      </c>
      <c r="E705" s="1" t="str">
        <f t="shared" si="21"/>
        <v>2022</v>
      </c>
      <c r="F705" t="s">
        <v>24</v>
      </c>
      <c r="G705" t="s">
        <v>25</v>
      </c>
      <c r="H705">
        <v>26396.42</v>
      </c>
      <c r="I705">
        <v>64614.46</v>
      </c>
      <c r="J705">
        <v>18.399999999999999</v>
      </c>
      <c r="K705">
        <v>149.79</v>
      </c>
      <c r="L705" t="s">
        <v>18</v>
      </c>
      <c r="M705">
        <v>4</v>
      </c>
    </row>
    <row r="706" spans="1:13" x14ac:dyDescent="0.3">
      <c r="A706" t="s">
        <v>827</v>
      </c>
      <c r="B706" t="s">
        <v>81</v>
      </c>
      <c r="C706" s="4">
        <v>44570.666666666664</v>
      </c>
      <c r="D706" s="1" t="str">
        <f t="shared" si="20"/>
        <v>January</v>
      </c>
      <c r="E706" s="1" t="str">
        <f t="shared" si="21"/>
        <v>2022</v>
      </c>
      <c r="F706" t="s">
        <v>55</v>
      </c>
      <c r="G706" t="s">
        <v>25</v>
      </c>
      <c r="H706">
        <v>43893.59</v>
      </c>
      <c r="I706">
        <v>63730.51</v>
      </c>
      <c r="J706">
        <v>323.66000000000003</v>
      </c>
      <c r="K706">
        <v>220.03</v>
      </c>
      <c r="L706" t="s">
        <v>26</v>
      </c>
      <c r="M706">
        <v>2</v>
      </c>
    </row>
    <row r="707" spans="1:13" x14ac:dyDescent="0.3">
      <c r="A707" t="s">
        <v>828</v>
      </c>
      <c r="B707" t="s">
        <v>387</v>
      </c>
      <c r="C707" s="4">
        <v>44664.291666666664</v>
      </c>
      <c r="D707" s="1" t="str">
        <f t="shared" ref="D707:D770" si="22">TEXT(C707,"MMMM")</f>
        <v>April</v>
      </c>
      <c r="E707" s="1" t="str">
        <f t="shared" ref="E707:E770" si="23">TEXT(C707,"YYYY")</f>
        <v>2022</v>
      </c>
      <c r="F707" t="s">
        <v>31</v>
      </c>
      <c r="G707" t="s">
        <v>21</v>
      </c>
      <c r="H707">
        <v>21927.61</v>
      </c>
      <c r="I707">
        <v>7608.34</v>
      </c>
      <c r="J707">
        <v>445.16</v>
      </c>
      <c r="K707">
        <v>178.54</v>
      </c>
      <c r="L707" t="s">
        <v>39</v>
      </c>
      <c r="M707">
        <v>1</v>
      </c>
    </row>
    <row r="708" spans="1:13" x14ac:dyDescent="0.3">
      <c r="A708" t="s">
        <v>829</v>
      </c>
      <c r="B708" t="s">
        <v>154</v>
      </c>
      <c r="C708" s="4">
        <v>44614.708333333336</v>
      </c>
      <c r="D708" s="1" t="str">
        <f t="shared" si="22"/>
        <v>February</v>
      </c>
      <c r="E708" s="1" t="str">
        <f t="shared" si="23"/>
        <v>2022</v>
      </c>
      <c r="F708" t="s">
        <v>31</v>
      </c>
      <c r="G708" t="s">
        <v>25</v>
      </c>
      <c r="H708">
        <v>30778.39</v>
      </c>
      <c r="I708">
        <v>75901.48</v>
      </c>
      <c r="J708">
        <v>303.02999999999997</v>
      </c>
      <c r="K708">
        <v>52.01</v>
      </c>
      <c r="L708" t="s">
        <v>15</v>
      </c>
      <c r="M708">
        <v>3</v>
      </c>
    </row>
    <row r="709" spans="1:13" x14ac:dyDescent="0.3">
      <c r="A709" t="s">
        <v>830</v>
      </c>
      <c r="B709" t="s">
        <v>196</v>
      </c>
      <c r="C709" s="4">
        <v>44610.291666666664</v>
      </c>
      <c r="D709" s="1" t="str">
        <f t="shared" si="22"/>
        <v>February</v>
      </c>
      <c r="E709" s="1" t="str">
        <f t="shared" si="23"/>
        <v>2022</v>
      </c>
      <c r="F709" t="s">
        <v>31</v>
      </c>
      <c r="G709" t="s">
        <v>34</v>
      </c>
      <c r="H709">
        <v>43564.52</v>
      </c>
      <c r="I709">
        <v>73984.69</v>
      </c>
      <c r="J709">
        <v>88.17</v>
      </c>
      <c r="K709">
        <v>23.37</v>
      </c>
      <c r="L709" t="s">
        <v>18</v>
      </c>
      <c r="M709">
        <v>1</v>
      </c>
    </row>
    <row r="710" spans="1:13" x14ac:dyDescent="0.3">
      <c r="A710" t="s">
        <v>831</v>
      </c>
      <c r="B710" t="s">
        <v>114</v>
      </c>
      <c r="C710" s="4">
        <v>44576.958333333336</v>
      </c>
      <c r="D710" s="1" t="str">
        <f t="shared" si="22"/>
        <v>January</v>
      </c>
      <c r="E710" s="1" t="str">
        <f t="shared" si="23"/>
        <v>2022</v>
      </c>
      <c r="F710" t="s">
        <v>13</v>
      </c>
      <c r="G710" t="s">
        <v>21</v>
      </c>
      <c r="H710">
        <v>40282.36</v>
      </c>
      <c r="I710">
        <v>12987.52</v>
      </c>
      <c r="J710">
        <v>123.65</v>
      </c>
      <c r="K710">
        <v>27.34</v>
      </c>
      <c r="L710" t="s">
        <v>15</v>
      </c>
      <c r="M710">
        <v>3</v>
      </c>
    </row>
    <row r="711" spans="1:13" x14ac:dyDescent="0.3">
      <c r="A711" t="s">
        <v>832</v>
      </c>
      <c r="B711" t="s">
        <v>172</v>
      </c>
      <c r="C711" s="4">
        <v>44619.458333333336</v>
      </c>
      <c r="D711" s="1" t="str">
        <f t="shared" si="22"/>
        <v>February</v>
      </c>
      <c r="E711" s="1" t="str">
        <f t="shared" si="23"/>
        <v>2022</v>
      </c>
      <c r="F711" t="s">
        <v>13</v>
      </c>
      <c r="G711" t="s">
        <v>34</v>
      </c>
      <c r="H711">
        <v>16016.11</v>
      </c>
      <c r="I711">
        <v>53709.23</v>
      </c>
      <c r="J711">
        <v>138.49</v>
      </c>
      <c r="K711">
        <v>241.41</v>
      </c>
      <c r="L711" t="s">
        <v>15</v>
      </c>
      <c r="M711">
        <v>2</v>
      </c>
    </row>
    <row r="712" spans="1:13" x14ac:dyDescent="0.3">
      <c r="A712" t="s">
        <v>833</v>
      </c>
      <c r="B712" t="s">
        <v>196</v>
      </c>
      <c r="C712" s="4">
        <v>44582.958333333336</v>
      </c>
      <c r="D712" s="1" t="str">
        <f t="shared" si="22"/>
        <v>January</v>
      </c>
      <c r="E712" s="1" t="str">
        <f t="shared" si="23"/>
        <v>2022</v>
      </c>
      <c r="F712" t="s">
        <v>31</v>
      </c>
      <c r="G712" t="s">
        <v>14</v>
      </c>
      <c r="H712">
        <v>576.52</v>
      </c>
      <c r="I712">
        <v>70567.520000000004</v>
      </c>
      <c r="J712">
        <v>158.25</v>
      </c>
      <c r="K712">
        <v>223.67</v>
      </c>
      <c r="L712" t="s">
        <v>18</v>
      </c>
      <c r="M712">
        <v>5</v>
      </c>
    </row>
    <row r="713" spans="1:13" x14ac:dyDescent="0.3">
      <c r="A713" t="s">
        <v>834</v>
      </c>
      <c r="B713" t="s">
        <v>469</v>
      </c>
      <c r="C713" s="4">
        <v>44665.208333333336</v>
      </c>
      <c r="D713" s="1" t="str">
        <f t="shared" si="22"/>
        <v>April</v>
      </c>
      <c r="E713" s="1" t="str">
        <f t="shared" si="23"/>
        <v>2022</v>
      </c>
      <c r="F713" t="s">
        <v>24</v>
      </c>
      <c r="G713" t="s">
        <v>25</v>
      </c>
      <c r="H713">
        <v>42160.46</v>
      </c>
      <c r="I713">
        <v>5427.67</v>
      </c>
      <c r="J713">
        <v>435.79</v>
      </c>
      <c r="K713">
        <v>65.47</v>
      </c>
      <c r="L713" t="s">
        <v>15</v>
      </c>
      <c r="M713">
        <v>5</v>
      </c>
    </row>
    <row r="714" spans="1:13" x14ac:dyDescent="0.3">
      <c r="A714" t="s">
        <v>835</v>
      </c>
      <c r="B714" t="s">
        <v>47</v>
      </c>
      <c r="C714" s="4">
        <v>44589.083333333336</v>
      </c>
      <c r="D714" s="1" t="str">
        <f t="shared" si="22"/>
        <v>January</v>
      </c>
      <c r="E714" s="1" t="str">
        <f t="shared" si="23"/>
        <v>2022</v>
      </c>
      <c r="F714" t="s">
        <v>31</v>
      </c>
      <c r="G714" t="s">
        <v>14</v>
      </c>
      <c r="H714">
        <v>7715.83</v>
      </c>
      <c r="I714">
        <v>44862.71</v>
      </c>
      <c r="J714">
        <v>384.43</v>
      </c>
      <c r="K714">
        <v>13.15</v>
      </c>
      <c r="L714" t="s">
        <v>39</v>
      </c>
      <c r="M714">
        <v>3</v>
      </c>
    </row>
    <row r="715" spans="1:13" x14ac:dyDescent="0.3">
      <c r="A715" t="s">
        <v>836</v>
      </c>
      <c r="B715" t="s">
        <v>263</v>
      </c>
      <c r="C715" s="4">
        <v>44577.375</v>
      </c>
      <c r="D715" s="1" t="str">
        <f t="shared" si="22"/>
        <v>January</v>
      </c>
      <c r="E715" s="1" t="str">
        <f t="shared" si="23"/>
        <v>2022</v>
      </c>
      <c r="F715" t="s">
        <v>31</v>
      </c>
      <c r="G715" t="s">
        <v>14</v>
      </c>
      <c r="H715">
        <v>1657.06</v>
      </c>
      <c r="I715">
        <v>41670.239999999998</v>
      </c>
      <c r="J715">
        <v>49.83</v>
      </c>
      <c r="K715">
        <v>38.340000000000003</v>
      </c>
      <c r="L715" t="s">
        <v>18</v>
      </c>
      <c r="M715">
        <v>3</v>
      </c>
    </row>
    <row r="716" spans="1:13" x14ac:dyDescent="0.3">
      <c r="A716" t="s">
        <v>837</v>
      </c>
      <c r="B716" t="s">
        <v>130</v>
      </c>
      <c r="C716" s="4">
        <v>44595.791666666664</v>
      </c>
      <c r="D716" s="1" t="str">
        <f t="shared" si="22"/>
        <v>February</v>
      </c>
      <c r="E716" s="1" t="str">
        <f t="shared" si="23"/>
        <v>2022</v>
      </c>
      <c r="F716" t="s">
        <v>24</v>
      </c>
      <c r="G716" t="s">
        <v>25</v>
      </c>
      <c r="H716">
        <v>13709.34</v>
      </c>
      <c r="I716">
        <v>44601.32</v>
      </c>
      <c r="J716">
        <v>336.39</v>
      </c>
      <c r="K716">
        <v>261.2</v>
      </c>
      <c r="L716" t="s">
        <v>39</v>
      </c>
      <c r="M716">
        <v>3</v>
      </c>
    </row>
    <row r="717" spans="1:13" x14ac:dyDescent="0.3">
      <c r="A717" t="s">
        <v>838</v>
      </c>
      <c r="B717" t="s">
        <v>61</v>
      </c>
      <c r="C717" s="4">
        <v>44586.166666666664</v>
      </c>
      <c r="D717" s="1" t="str">
        <f t="shared" si="22"/>
        <v>January</v>
      </c>
      <c r="E717" s="1" t="str">
        <f t="shared" si="23"/>
        <v>2022</v>
      </c>
      <c r="F717" t="s">
        <v>31</v>
      </c>
      <c r="G717" t="s">
        <v>21</v>
      </c>
      <c r="H717">
        <v>44790.69</v>
      </c>
      <c r="I717">
        <v>78272.95</v>
      </c>
      <c r="J717">
        <v>483.16</v>
      </c>
      <c r="K717">
        <v>131.24</v>
      </c>
      <c r="L717" t="s">
        <v>18</v>
      </c>
      <c r="M717">
        <v>5</v>
      </c>
    </row>
    <row r="718" spans="1:13" x14ac:dyDescent="0.3">
      <c r="A718" t="s">
        <v>839</v>
      </c>
      <c r="B718" t="s">
        <v>101</v>
      </c>
      <c r="C718" s="4">
        <v>44589.875</v>
      </c>
      <c r="D718" s="1" t="str">
        <f t="shared" si="22"/>
        <v>January</v>
      </c>
      <c r="E718" s="1" t="str">
        <f t="shared" si="23"/>
        <v>2022</v>
      </c>
      <c r="F718" t="s">
        <v>13</v>
      </c>
      <c r="G718" t="s">
        <v>14</v>
      </c>
      <c r="H718">
        <v>30950.57</v>
      </c>
      <c r="I718">
        <v>2022.97</v>
      </c>
      <c r="J718">
        <v>141.72999999999999</v>
      </c>
      <c r="K718">
        <v>224.89</v>
      </c>
      <c r="L718" t="s">
        <v>18</v>
      </c>
      <c r="M718">
        <v>1</v>
      </c>
    </row>
    <row r="719" spans="1:13" x14ac:dyDescent="0.3">
      <c r="A719" t="s">
        <v>840</v>
      </c>
      <c r="B719" t="s">
        <v>123</v>
      </c>
      <c r="C719" s="4">
        <v>44628.458333333336</v>
      </c>
      <c r="D719" s="1" t="str">
        <f t="shared" si="22"/>
        <v>March</v>
      </c>
      <c r="E719" s="1" t="str">
        <f t="shared" si="23"/>
        <v>2022</v>
      </c>
      <c r="F719" t="s">
        <v>31</v>
      </c>
      <c r="G719" t="s">
        <v>25</v>
      </c>
      <c r="H719">
        <v>49296.27</v>
      </c>
      <c r="I719">
        <v>73694.92</v>
      </c>
      <c r="J719">
        <v>84.52</v>
      </c>
      <c r="K719">
        <v>99.26</v>
      </c>
      <c r="L719" t="s">
        <v>15</v>
      </c>
      <c r="M719">
        <v>3</v>
      </c>
    </row>
    <row r="720" spans="1:13" x14ac:dyDescent="0.3">
      <c r="A720" t="s">
        <v>841</v>
      </c>
      <c r="B720" t="s">
        <v>63</v>
      </c>
      <c r="C720" s="4">
        <v>44638.666666666664</v>
      </c>
      <c r="D720" s="1" t="str">
        <f t="shared" si="22"/>
        <v>March</v>
      </c>
      <c r="E720" s="1" t="str">
        <f t="shared" si="23"/>
        <v>2022</v>
      </c>
      <c r="F720" t="s">
        <v>24</v>
      </c>
      <c r="G720" t="s">
        <v>25</v>
      </c>
      <c r="H720">
        <v>28155.02</v>
      </c>
      <c r="I720">
        <v>22352.6</v>
      </c>
      <c r="J720">
        <v>423.82</v>
      </c>
      <c r="K720">
        <v>235.4</v>
      </c>
      <c r="L720" t="s">
        <v>18</v>
      </c>
      <c r="M720">
        <v>5</v>
      </c>
    </row>
    <row r="721" spans="1:13" x14ac:dyDescent="0.3">
      <c r="A721" t="s">
        <v>842</v>
      </c>
      <c r="B721" t="s">
        <v>123</v>
      </c>
      <c r="C721" s="4">
        <v>44631.041666666664</v>
      </c>
      <c r="D721" s="1" t="str">
        <f t="shared" si="22"/>
        <v>March</v>
      </c>
      <c r="E721" s="1" t="str">
        <f t="shared" si="23"/>
        <v>2022</v>
      </c>
      <c r="F721" t="s">
        <v>31</v>
      </c>
      <c r="G721" t="s">
        <v>25</v>
      </c>
      <c r="H721">
        <v>30389.41</v>
      </c>
      <c r="I721">
        <v>43478.44</v>
      </c>
      <c r="J721">
        <v>14.9</v>
      </c>
      <c r="K721">
        <v>204.82</v>
      </c>
      <c r="L721" t="s">
        <v>15</v>
      </c>
      <c r="M721">
        <v>4</v>
      </c>
    </row>
    <row r="722" spans="1:13" x14ac:dyDescent="0.3">
      <c r="A722" t="s">
        <v>843</v>
      </c>
      <c r="B722" t="s">
        <v>81</v>
      </c>
      <c r="C722" s="4">
        <v>44587.666666666664</v>
      </c>
      <c r="D722" s="1" t="str">
        <f t="shared" si="22"/>
        <v>January</v>
      </c>
      <c r="E722" s="1" t="str">
        <f t="shared" si="23"/>
        <v>2022</v>
      </c>
      <c r="F722" t="s">
        <v>31</v>
      </c>
      <c r="G722" t="s">
        <v>34</v>
      </c>
      <c r="H722">
        <v>9427.3700000000008</v>
      </c>
      <c r="I722">
        <v>35444.9</v>
      </c>
      <c r="J722">
        <v>43.37</v>
      </c>
      <c r="K722">
        <v>265.45</v>
      </c>
      <c r="L722" t="s">
        <v>26</v>
      </c>
      <c r="M722">
        <v>3</v>
      </c>
    </row>
    <row r="723" spans="1:13" x14ac:dyDescent="0.3">
      <c r="A723" t="s">
        <v>844</v>
      </c>
      <c r="B723" t="s">
        <v>125</v>
      </c>
      <c r="C723" s="4">
        <v>44645.041666666664</v>
      </c>
      <c r="D723" s="1" t="str">
        <f t="shared" si="22"/>
        <v>March</v>
      </c>
      <c r="E723" s="1" t="str">
        <f t="shared" si="23"/>
        <v>2022</v>
      </c>
      <c r="F723" t="s">
        <v>31</v>
      </c>
      <c r="G723" t="s">
        <v>25</v>
      </c>
      <c r="H723">
        <v>10739.75</v>
      </c>
      <c r="I723">
        <v>25662.7</v>
      </c>
      <c r="J723">
        <v>212.75</v>
      </c>
      <c r="K723">
        <v>239.66</v>
      </c>
      <c r="L723" t="s">
        <v>18</v>
      </c>
      <c r="M723">
        <v>1</v>
      </c>
    </row>
    <row r="724" spans="1:13" x14ac:dyDescent="0.3">
      <c r="A724" t="s">
        <v>845</v>
      </c>
      <c r="B724" t="s">
        <v>61</v>
      </c>
      <c r="C724" s="4">
        <v>44606.166666666664</v>
      </c>
      <c r="D724" s="1" t="str">
        <f t="shared" si="22"/>
        <v>February</v>
      </c>
      <c r="E724" s="1" t="str">
        <f t="shared" si="23"/>
        <v>2022</v>
      </c>
      <c r="F724" t="s">
        <v>13</v>
      </c>
      <c r="G724" t="s">
        <v>25</v>
      </c>
      <c r="H724">
        <v>37478.33</v>
      </c>
      <c r="I724">
        <v>66826.880000000005</v>
      </c>
      <c r="J724">
        <v>29.25</v>
      </c>
      <c r="K724">
        <v>261.07</v>
      </c>
      <c r="L724" t="s">
        <v>39</v>
      </c>
      <c r="M724">
        <v>1</v>
      </c>
    </row>
    <row r="725" spans="1:13" x14ac:dyDescent="0.3">
      <c r="A725" t="s">
        <v>846</v>
      </c>
      <c r="B725" t="s">
        <v>182</v>
      </c>
      <c r="C725" s="4">
        <v>44607.083333333336</v>
      </c>
      <c r="D725" s="1" t="str">
        <f t="shared" si="22"/>
        <v>February</v>
      </c>
      <c r="E725" s="1" t="str">
        <f t="shared" si="23"/>
        <v>2022</v>
      </c>
      <c r="F725" t="s">
        <v>31</v>
      </c>
      <c r="G725" t="s">
        <v>25</v>
      </c>
      <c r="H725">
        <v>34049.050000000003</v>
      </c>
      <c r="I725">
        <v>1953.98</v>
      </c>
      <c r="J725">
        <v>233.07</v>
      </c>
      <c r="K725">
        <v>107.28</v>
      </c>
      <c r="L725" t="s">
        <v>39</v>
      </c>
      <c r="M725">
        <v>3</v>
      </c>
    </row>
    <row r="726" spans="1:13" x14ac:dyDescent="0.3">
      <c r="A726" t="s">
        <v>847</v>
      </c>
      <c r="B726" t="s">
        <v>182</v>
      </c>
      <c r="C726" s="4">
        <v>44587.25</v>
      </c>
      <c r="D726" s="1" t="str">
        <f t="shared" si="22"/>
        <v>January</v>
      </c>
      <c r="E726" s="1" t="str">
        <f t="shared" si="23"/>
        <v>2022</v>
      </c>
      <c r="F726" t="s">
        <v>24</v>
      </c>
      <c r="G726" t="s">
        <v>25</v>
      </c>
      <c r="H726">
        <v>30388.720000000001</v>
      </c>
      <c r="I726">
        <v>25454.38</v>
      </c>
      <c r="J726">
        <v>52.56</v>
      </c>
      <c r="K726">
        <v>82.79</v>
      </c>
      <c r="L726" t="s">
        <v>18</v>
      </c>
      <c r="M726">
        <v>2</v>
      </c>
    </row>
    <row r="727" spans="1:13" x14ac:dyDescent="0.3">
      <c r="A727" t="s">
        <v>848</v>
      </c>
      <c r="B727" t="s">
        <v>88</v>
      </c>
      <c r="C727" s="4">
        <v>44661.083333333336</v>
      </c>
      <c r="D727" s="1" t="str">
        <f t="shared" si="22"/>
        <v>April</v>
      </c>
      <c r="E727" s="1" t="str">
        <f t="shared" si="23"/>
        <v>2022</v>
      </c>
      <c r="F727" t="s">
        <v>24</v>
      </c>
      <c r="G727" t="s">
        <v>25</v>
      </c>
      <c r="H727">
        <v>43692.35</v>
      </c>
      <c r="I727">
        <v>74077.84</v>
      </c>
      <c r="J727">
        <v>467</v>
      </c>
      <c r="K727">
        <v>214.98</v>
      </c>
      <c r="L727" t="s">
        <v>15</v>
      </c>
      <c r="M727">
        <v>3</v>
      </c>
    </row>
    <row r="728" spans="1:13" x14ac:dyDescent="0.3">
      <c r="A728" t="s">
        <v>849</v>
      </c>
      <c r="B728" t="s">
        <v>93</v>
      </c>
      <c r="C728" s="4">
        <v>44593.125</v>
      </c>
      <c r="D728" s="1" t="str">
        <f t="shared" si="22"/>
        <v>February</v>
      </c>
      <c r="E728" s="1" t="str">
        <f t="shared" si="23"/>
        <v>2022</v>
      </c>
      <c r="F728" t="s">
        <v>31</v>
      </c>
      <c r="G728" t="s">
        <v>25</v>
      </c>
      <c r="H728">
        <v>2015.83</v>
      </c>
      <c r="I728">
        <v>1779.05</v>
      </c>
      <c r="J728">
        <v>488.83</v>
      </c>
      <c r="K728">
        <v>276.86</v>
      </c>
      <c r="L728" t="s">
        <v>15</v>
      </c>
      <c r="M728">
        <v>1</v>
      </c>
    </row>
    <row r="729" spans="1:13" x14ac:dyDescent="0.3">
      <c r="A729" t="s">
        <v>850</v>
      </c>
      <c r="B729" t="s">
        <v>493</v>
      </c>
      <c r="C729" s="4">
        <v>44656.833333333336</v>
      </c>
      <c r="D729" s="1" t="str">
        <f t="shared" si="22"/>
        <v>April</v>
      </c>
      <c r="E729" s="1" t="str">
        <f t="shared" si="23"/>
        <v>2022</v>
      </c>
      <c r="F729" t="s">
        <v>31</v>
      </c>
      <c r="G729" t="s">
        <v>25</v>
      </c>
      <c r="H729">
        <v>33993.75</v>
      </c>
      <c r="I729">
        <v>83790.100000000006</v>
      </c>
      <c r="J729">
        <v>90.12</v>
      </c>
      <c r="K729">
        <v>224.7</v>
      </c>
      <c r="L729" t="s">
        <v>18</v>
      </c>
      <c r="M729">
        <v>2</v>
      </c>
    </row>
    <row r="730" spans="1:13" x14ac:dyDescent="0.3">
      <c r="A730" t="s">
        <v>851</v>
      </c>
      <c r="B730" t="s">
        <v>182</v>
      </c>
      <c r="C730" s="4">
        <v>44614.041666666664</v>
      </c>
      <c r="D730" s="1" t="str">
        <f t="shared" si="22"/>
        <v>February</v>
      </c>
      <c r="E730" s="1" t="str">
        <f t="shared" si="23"/>
        <v>2022</v>
      </c>
      <c r="F730" t="s">
        <v>31</v>
      </c>
      <c r="G730" t="s">
        <v>21</v>
      </c>
      <c r="H730">
        <v>6434.5</v>
      </c>
      <c r="I730">
        <v>37947.08</v>
      </c>
      <c r="J730">
        <v>178.58</v>
      </c>
      <c r="K730">
        <v>51.65</v>
      </c>
      <c r="L730" t="s">
        <v>18</v>
      </c>
      <c r="M730">
        <v>4</v>
      </c>
    </row>
    <row r="731" spans="1:13" x14ac:dyDescent="0.3">
      <c r="A731" t="s">
        <v>852</v>
      </c>
      <c r="B731" t="s">
        <v>63</v>
      </c>
      <c r="C731" s="4">
        <v>44673.833333333336</v>
      </c>
      <c r="D731" s="1" t="str">
        <f t="shared" si="22"/>
        <v>April</v>
      </c>
      <c r="E731" s="1" t="str">
        <f t="shared" si="23"/>
        <v>2022</v>
      </c>
      <c r="F731" t="s">
        <v>55</v>
      </c>
      <c r="G731" t="s">
        <v>34</v>
      </c>
      <c r="H731">
        <v>19792.89</v>
      </c>
      <c r="I731">
        <v>53866.22</v>
      </c>
      <c r="J731">
        <v>5.25</v>
      </c>
      <c r="K731">
        <v>62.1</v>
      </c>
      <c r="L731" t="s">
        <v>15</v>
      </c>
      <c r="M731">
        <v>2</v>
      </c>
    </row>
    <row r="732" spans="1:13" x14ac:dyDescent="0.3">
      <c r="A732" t="s">
        <v>853</v>
      </c>
      <c r="B732" t="s">
        <v>45</v>
      </c>
      <c r="C732" s="4">
        <v>44666.541666666664</v>
      </c>
      <c r="D732" s="1" t="str">
        <f t="shared" si="22"/>
        <v>April</v>
      </c>
      <c r="E732" s="1" t="str">
        <f t="shared" si="23"/>
        <v>2022</v>
      </c>
      <c r="F732" t="s">
        <v>55</v>
      </c>
      <c r="G732" t="s">
        <v>14</v>
      </c>
      <c r="H732">
        <v>22575.87</v>
      </c>
      <c r="I732">
        <v>37983.269999999997</v>
      </c>
      <c r="J732">
        <v>409.76</v>
      </c>
      <c r="K732">
        <v>207.68</v>
      </c>
      <c r="L732" t="s">
        <v>18</v>
      </c>
      <c r="M732">
        <v>5</v>
      </c>
    </row>
    <row r="733" spans="1:13" x14ac:dyDescent="0.3">
      <c r="A733" t="s">
        <v>854</v>
      </c>
      <c r="B733" t="s">
        <v>110</v>
      </c>
      <c r="C733" s="4">
        <v>44623</v>
      </c>
      <c r="D733" s="1" t="str">
        <f t="shared" si="22"/>
        <v>March</v>
      </c>
      <c r="E733" s="1" t="str">
        <f t="shared" si="23"/>
        <v>2022</v>
      </c>
      <c r="F733" t="s">
        <v>24</v>
      </c>
      <c r="G733" t="s">
        <v>14</v>
      </c>
      <c r="H733">
        <v>43416.17</v>
      </c>
      <c r="I733">
        <v>32607.96</v>
      </c>
      <c r="J733">
        <v>29.25</v>
      </c>
      <c r="K733">
        <v>230.3</v>
      </c>
      <c r="L733" t="s">
        <v>15</v>
      </c>
      <c r="M733">
        <v>5</v>
      </c>
    </row>
    <row r="734" spans="1:13" x14ac:dyDescent="0.3">
      <c r="A734" t="s">
        <v>855</v>
      </c>
      <c r="B734" t="s">
        <v>255</v>
      </c>
      <c r="C734" s="4">
        <v>44643.833333333336</v>
      </c>
      <c r="D734" s="1" t="str">
        <f t="shared" si="22"/>
        <v>March</v>
      </c>
      <c r="E734" s="1" t="str">
        <f t="shared" si="23"/>
        <v>2022</v>
      </c>
      <c r="F734" t="s">
        <v>31</v>
      </c>
      <c r="G734" t="s">
        <v>25</v>
      </c>
      <c r="H734">
        <v>45221.03</v>
      </c>
      <c r="I734">
        <v>8123.61</v>
      </c>
      <c r="J734">
        <v>286.13</v>
      </c>
      <c r="K734">
        <v>155.52000000000001</v>
      </c>
      <c r="L734" t="s">
        <v>26</v>
      </c>
      <c r="M734">
        <v>3</v>
      </c>
    </row>
    <row r="735" spans="1:13" x14ac:dyDescent="0.3">
      <c r="A735" t="s">
        <v>856</v>
      </c>
      <c r="B735" t="s">
        <v>121</v>
      </c>
      <c r="C735" s="4">
        <v>44569.916666666664</v>
      </c>
      <c r="D735" s="1" t="str">
        <f t="shared" si="22"/>
        <v>January</v>
      </c>
      <c r="E735" s="1" t="str">
        <f t="shared" si="23"/>
        <v>2022</v>
      </c>
      <c r="F735" t="s">
        <v>31</v>
      </c>
      <c r="G735" t="s">
        <v>14</v>
      </c>
      <c r="H735">
        <v>17819.509999999998</v>
      </c>
      <c r="I735">
        <v>96352.08</v>
      </c>
      <c r="J735">
        <v>157</v>
      </c>
      <c r="K735">
        <v>18.12</v>
      </c>
      <c r="L735" t="s">
        <v>15</v>
      </c>
      <c r="M735">
        <v>1</v>
      </c>
    </row>
    <row r="736" spans="1:13" x14ac:dyDescent="0.3">
      <c r="A736" t="s">
        <v>857</v>
      </c>
      <c r="B736" t="s">
        <v>185</v>
      </c>
      <c r="C736" s="4">
        <v>44570.25</v>
      </c>
      <c r="D736" s="1" t="str">
        <f t="shared" si="22"/>
        <v>January</v>
      </c>
      <c r="E736" s="1" t="str">
        <f t="shared" si="23"/>
        <v>2022</v>
      </c>
      <c r="F736" t="s">
        <v>55</v>
      </c>
      <c r="G736" t="s">
        <v>34</v>
      </c>
      <c r="H736">
        <v>32426.26</v>
      </c>
      <c r="I736">
        <v>47206.86</v>
      </c>
      <c r="J736">
        <v>477.64</v>
      </c>
      <c r="K736">
        <v>172.41</v>
      </c>
      <c r="L736" t="s">
        <v>26</v>
      </c>
      <c r="M736">
        <v>3</v>
      </c>
    </row>
    <row r="737" spans="1:13" x14ac:dyDescent="0.3">
      <c r="A737" t="s">
        <v>858</v>
      </c>
      <c r="B737" t="s">
        <v>137</v>
      </c>
      <c r="C737" s="4">
        <v>44639.458333333336</v>
      </c>
      <c r="D737" s="1" t="str">
        <f t="shared" si="22"/>
        <v>March</v>
      </c>
      <c r="E737" s="1" t="str">
        <f t="shared" si="23"/>
        <v>2022</v>
      </c>
      <c r="F737" t="s">
        <v>24</v>
      </c>
      <c r="G737" t="s">
        <v>25</v>
      </c>
      <c r="H737">
        <v>49965.82</v>
      </c>
      <c r="I737">
        <v>90442.85</v>
      </c>
      <c r="J737">
        <v>61.64</v>
      </c>
      <c r="K737">
        <v>5.29</v>
      </c>
      <c r="L737" t="s">
        <v>26</v>
      </c>
      <c r="M737">
        <v>5</v>
      </c>
    </row>
    <row r="738" spans="1:13" x14ac:dyDescent="0.3">
      <c r="A738" t="s">
        <v>859</v>
      </c>
      <c r="B738" t="s">
        <v>137</v>
      </c>
      <c r="C738" s="4">
        <v>44663.083333333336</v>
      </c>
      <c r="D738" s="1" t="str">
        <f t="shared" si="22"/>
        <v>April</v>
      </c>
      <c r="E738" s="1" t="str">
        <f t="shared" si="23"/>
        <v>2022</v>
      </c>
      <c r="F738" t="s">
        <v>55</v>
      </c>
      <c r="G738" t="s">
        <v>21</v>
      </c>
      <c r="H738">
        <v>29801.439999999999</v>
      </c>
      <c r="I738">
        <v>45273.05</v>
      </c>
      <c r="J738">
        <v>199.57</v>
      </c>
      <c r="K738">
        <v>71.150000000000006</v>
      </c>
      <c r="L738" t="s">
        <v>18</v>
      </c>
      <c r="M738">
        <v>2</v>
      </c>
    </row>
    <row r="739" spans="1:13" x14ac:dyDescent="0.3">
      <c r="A739" t="s">
        <v>860</v>
      </c>
      <c r="B739" t="s">
        <v>306</v>
      </c>
      <c r="C739" s="4">
        <v>44587.75</v>
      </c>
      <c r="D739" s="1" t="str">
        <f t="shared" si="22"/>
        <v>January</v>
      </c>
      <c r="E739" s="1" t="str">
        <f t="shared" si="23"/>
        <v>2022</v>
      </c>
      <c r="F739" t="s">
        <v>55</v>
      </c>
      <c r="G739" t="s">
        <v>34</v>
      </c>
      <c r="H739">
        <v>4044.62</v>
      </c>
      <c r="I739">
        <v>3890.04</v>
      </c>
      <c r="J739">
        <v>172.18</v>
      </c>
      <c r="K739">
        <v>219</v>
      </c>
      <c r="L739" t="s">
        <v>39</v>
      </c>
      <c r="M739">
        <v>4</v>
      </c>
    </row>
    <row r="740" spans="1:13" x14ac:dyDescent="0.3">
      <c r="A740" t="s">
        <v>861</v>
      </c>
      <c r="B740" t="s">
        <v>304</v>
      </c>
      <c r="C740" s="4">
        <v>44630.208333333336</v>
      </c>
      <c r="D740" s="1" t="str">
        <f t="shared" si="22"/>
        <v>March</v>
      </c>
      <c r="E740" s="1" t="str">
        <f t="shared" si="23"/>
        <v>2022</v>
      </c>
      <c r="F740" t="s">
        <v>24</v>
      </c>
      <c r="G740" t="s">
        <v>21</v>
      </c>
      <c r="H740">
        <v>24490.3</v>
      </c>
      <c r="I740">
        <v>40467.64</v>
      </c>
      <c r="J740">
        <v>322.91000000000003</v>
      </c>
      <c r="K740">
        <v>161.81</v>
      </c>
      <c r="L740" t="s">
        <v>18</v>
      </c>
      <c r="M740">
        <v>2</v>
      </c>
    </row>
    <row r="741" spans="1:13" x14ac:dyDescent="0.3">
      <c r="A741" t="s">
        <v>862</v>
      </c>
      <c r="B741" t="s">
        <v>255</v>
      </c>
      <c r="C741" s="4">
        <v>44584.708333333336</v>
      </c>
      <c r="D741" s="1" t="str">
        <f t="shared" si="22"/>
        <v>January</v>
      </c>
      <c r="E741" s="1" t="str">
        <f t="shared" si="23"/>
        <v>2022</v>
      </c>
      <c r="F741" t="s">
        <v>55</v>
      </c>
      <c r="G741" t="s">
        <v>14</v>
      </c>
      <c r="H741">
        <v>16295.72</v>
      </c>
      <c r="I741">
        <v>30494.21</v>
      </c>
      <c r="J741">
        <v>320.94</v>
      </c>
      <c r="K741">
        <v>154.16999999999999</v>
      </c>
      <c r="L741" t="s">
        <v>26</v>
      </c>
      <c r="M741">
        <v>5</v>
      </c>
    </row>
    <row r="742" spans="1:13" x14ac:dyDescent="0.3">
      <c r="A742" t="s">
        <v>863</v>
      </c>
      <c r="B742" t="s">
        <v>154</v>
      </c>
      <c r="C742" s="4">
        <v>44627.416666666664</v>
      </c>
      <c r="D742" s="1" t="str">
        <f t="shared" si="22"/>
        <v>March</v>
      </c>
      <c r="E742" s="1" t="str">
        <f t="shared" si="23"/>
        <v>2022</v>
      </c>
      <c r="F742" t="s">
        <v>55</v>
      </c>
      <c r="G742" t="s">
        <v>14</v>
      </c>
      <c r="H742">
        <v>6387.13</v>
      </c>
      <c r="I742">
        <v>5436.03</v>
      </c>
      <c r="J742">
        <v>8.9</v>
      </c>
      <c r="K742">
        <v>260.37</v>
      </c>
      <c r="L742" t="s">
        <v>18</v>
      </c>
      <c r="M742">
        <v>3</v>
      </c>
    </row>
    <row r="743" spans="1:13" x14ac:dyDescent="0.3">
      <c r="A743" t="s">
        <v>864</v>
      </c>
      <c r="B743" t="s">
        <v>205</v>
      </c>
      <c r="C743" s="4">
        <v>44671.958333333336</v>
      </c>
      <c r="D743" s="1" t="str">
        <f t="shared" si="22"/>
        <v>April</v>
      </c>
      <c r="E743" s="1" t="str">
        <f t="shared" si="23"/>
        <v>2022</v>
      </c>
      <c r="F743" t="s">
        <v>13</v>
      </c>
      <c r="G743" t="s">
        <v>34</v>
      </c>
      <c r="H743">
        <v>35271.08</v>
      </c>
      <c r="I743">
        <v>49720.94</v>
      </c>
      <c r="J743">
        <v>440.64</v>
      </c>
      <c r="K743">
        <v>55.18</v>
      </c>
      <c r="L743" t="s">
        <v>26</v>
      </c>
      <c r="M743">
        <v>2</v>
      </c>
    </row>
    <row r="744" spans="1:13" x14ac:dyDescent="0.3">
      <c r="A744" t="s">
        <v>865</v>
      </c>
      <c r="B744" t="s">
        <v>63</v>
      </c>
      <c r="C744" s="4">
        <v>44562.916666666664</v>
      </c>
      <c r="D744" s="1" t="str">
        <f t="shared" si="22"/>
        <v>January</v>
      </c>
      <c r="E744" s="1" t="str">
        <f t="shared" si="23"/>
        <v>2022</v>
      </c>
      <c r="F744" t="s">
        <v>13</v>
      </c>
      <c r="G744" t="s">
        <v>25</v>
      </c>
      <c r="H744">
        <v>44427.78</v>
      </c>
      <c r="I744">
        <v>62234.07</v>
      </c>
      <c r="J744">
        <v>479.86</v>
      </c>
      <c r="K744">
        <v>205.03</v>
      </c>
      <c r="L744" t="s">
        <v>15</v>
      </c>
      <c r="M744">
        <v>5</v>
      </c>
    </row>
    <row r="745" spans="1:13" x14ac:dyDescent="0.3">
      <c r="A745" t="s">
        <v>866</v>
      </c>
      <c r="B745" t="s">
        <v>203</v>
      </c>
      <c r="C745" s="4">
        <v>44596.375</v>
      </c>
      <c r="D745" s="1" t="str">
        <f t="shared" si="22"/>
        <v>February</v>
      </c>
      <c r="E745" s="1" t="str">
        <f t="shared" si="23"/>
        <v>2022</v>
      </c>
      <c r="F745" t="s">
        <v>55</v>
      </c>
      <c r="G745" t="s">
        <v>25</v>
      </c>
      <c r="H745">
        <v>43746.11</v>
      </c>
      <c r="I745">
        <v>82547.63</v>
      </c>
      <c r="J745">
        <v>20.100000000000001</v>
      </c>
      <c r="K745">
        <v>56.48</v>
      </c>
      <c r="L745" t="s">
        <v>15</v>
      </c>
      <c r="M745">
        <v>3</v>
      </c>
    </row>
    <row r="746" spans="1:13" x14ac:dyDescent="0.3">
      <c r="A746" t="s">
        <v>867</v>
      </c>
      <c r="B746" t="s">
        <v>12</v>
      </c>
      <c r="C746" s="4">
        <v>44665</v>
      </c>
      <c r="D746" s="1" t="str">
        <f t="shared" si="22"/>
        <v>April</v>
      </c>
      <c r="E746" s="1" t="str">
        <f t="shared" si="23"/>
        <v>2022</v>
      </c>
      <c r="F746" t="s">
        <v>31</v>
      </c>
      <c r="G746" t="s">
        <v>21</v>
      </c>
      <c r="H746">
        <v>15548.4</v>
      </c>
      <c r="I746">
        <v>82096.17</v>
      </c>
      <c r="J746">
        <v>427.11</v>
      </c>
      <c r="K746">
        <v>198.4</v>
      </c>
      <c r="L746" t="s">
        <v>26</v>
      </c>
      <c r="M746">
        <v>3</v>
      </c>
    </row>
    <row r="747" spans="1:13" x14ac:dyDescent="0.3">
      <c r="A747" t="s">
        <v>868</v>
      </c>
      <c r="B747" t="s">
        <v>229</v>
      </c>
      <c r="C747" s="4">
        <v>44633.25</v>
      </c>
      <c r="D747" s="1" t="str">
        <f t="shared" si="22"/>
        <v>March</v>
      </c>
      <c r="E747" s="1" t="str">
        <f t="shared" si="23"/>
        <v>2022</v>
      </c>
      <c r="F747" t="s">
        <v>24</v>
      </c>
      <c r="G747" t="s">
        <v>14</v>
      </c>
      <c r="H747">
        <v>13424.31</v>
      </c>
      <c r="I747">
        <v>59495.38</v>
      </c>
      <c r="J747">
        <v>19.329999999999998</v>
      </c>
      <c r="K747">
        <v>298.39999999999998</v>
      </c>
      <c r="L747" t="s">
        <v>15</v>
      </c>
      <c r="M747">
        <v>1</v>
      </c>
    </row>
    <row r="748" spans="1:13" x14ac:dyDescent="0.3">
      <c r="A748" t="s">
        <v>869</v>
      </c>
      <c r="B748" t="s">
        <v>145</v>
      </c>
      <c r="C748" s="4">
        <v>44598.458333333336</v>
      </c>
      <c r="D748" s="1" t="str">
        <f t="shared" si="22"/>
        <v>February</v>
      </c>
      <c r="E748" s="1" t="str">
        <f t="shared" si="23"/>
        <v>2022</v>
      </c>
      <c r="F748" t="s">
        <v>55</v>
      </c>
      <c r="G748" t="s">
        <v>25</v>
      </c>
      <c r="H748">
        <v>47200.36</v>
      </c>
      <c r="I748">
        <v>56353.120000000003</v>
      </c>
      <c r="J748">
        <v>192.05</v>
      </c>
      <c r="K748">
        <v>139.02000000000001</v>
      </c>
      <c r="L748" t="s">
        <v>39</v>
      </c>
      <c r="M748">
        <v>5</v>
      </c>
    </row>
    <row r="749" spans="1:13" x14ac:dyDescent="0.3">
      <c r="A749" t="s">
        <v>870</v>
      </c>
      <c r="B749" t="s">
        <v>36</v>
      </c>
      <c r="C749" s="4">
        <v>44606.75</v>
      </c>
      <c r="D749" s="1" t="str">
        <f t="shared" si="22"/>
        <v>February</v>
      </c>
      <c r="E749" s="1" t="str">
        <f t="shared" si="23"/>
        <v>2022</v>
      </c>
      <c r="F749" t="s">
        <v>55</v>
      </c>
      <c r="G749" t="s">
        <v>25</v>
      </c>
      <c r="H749">
        <v>19604.47</v>
      </c>
      <c r="I749">
        <v>50957.42</v>
      </c>
      <c r="J749">
        <v>320.72000000000003</v>
      </c>
      <c r="K749">
        <v>71.900000000000006</v>
      </c>
      <c r="L749" t="s">
        <v>26</v>
      </c>
      <c r="M749">
        <v>5</v>
      </c>
    </row>
    <row r="750" spans="1:13" x14ac:dyDescent="0.3">
      <c r="A750" t="s">
        <v>871</v>
      </c>
      <c r="B750" t="s">
        <v>96</v>
      </c>
      <c r="C750" s="4">
        <v>44673.041666666664</v>
      </c>
      <c r="D750" s="1" t="str">
        <f t="shared" si="22"/>
        <v>April</v>
      </c>
      <c r="E750" s="1" t="str">
        <f t="shared" si="23"/>
        <v>2022</v>
      </c>
      <c r="F750" t="s">
        <v>24</v>
      </c>
      <c r="G750" t="s">
        <v>14</v>
      </c>
      <c r="H750">
        <v>8921.31</v>
      </c>
      <c r="I750">
        <v>74830.600000000006</v>
      </c>
      <c r="J750">
        <v>69.73</v>
      </c>
      <c r="K750">
        <v>212.81</v>
      </c>
      <c r="L750" t="s">
        <v>18</v>
      </c>
      <c r="M750">
        <v>4</v>
      </c>
    </row>
    <row r="751" spans="1:13" x14ac:dyDescent="0.3">
      <c r="A751" t="s">
        <v>872</v>
      </c>
      <c r="B751" t="s">
        <v>49</v>
      </c>
      <c r="C751" s="4">
        <v>44616.041666666664</v>
      </c>
      <c r="D751" s="1" t="str">
        <f t="shared" si="22"/>
        <v>February</v>
      </c>
      <c r="E751" s="1" t="str">
        <f t="shared" si="23"/>
        <v>2022</v>
      </c>
      <c r="F751" t="s">
        <v>13</v>
      </c>
      <c r="G751" t="s">
        <v>25</v>
      </c>
      <c r="H751">
        <v>19947.09</v>
      </c>
      <c r="I751">
        <v>39585.879999999997</v>
      </c>
      <c r="J751">
        <v>55.92</v>
      </c>
      <c r="K751">
        <v>182.08</v>
      </c>
      <c r="L751" t="s">
        <v>15</v>
      </c>
      <c r="M751">
        <v>4</v>
      </c>
    </row>
    <row r="752" spans="1:13" x14ac:dyDescent="0.3">
      <c r="A752" t="s">
        <v>873</v>
      </c>
      <c r="B752" t="s">
        <v>75</v>
      </c>
      <c r="C752" s="4">
        <v>44572.416666666664</v>
      </c>
      <c r="D752" s="1" t="str">
        <f t="shared" si="22"/>
        <v>January</v>
      </c>
      <c r="E752" s="1" t="str">
        <f t="shared" si="23"/>
        <v>2022</v>
      </c>
      <c r="F752" t="s">
        <v>31</v>
      </c>
      <c r="G752" t="s">
        <v>14</v>
      </c>
      <c r="H752">
        <v>34568.18</v>
      </c>
      <c r="I752">
        <v>73786.55</v>
      </c>
      <c r="J752">
        <v>146.02000000000001</v>
      </c>
      <c r="K752">
        <v>287.25</v>
      </c>
      <c r="L752" t="s">
        <v>15</v>
      </c>
      <c r="M752">
        <v>1</v>
      </c>
    </row>
    <row r="753" spans="1:13" x14ac:dyDescent="0.3">
      <c r="A753" t="s">
        <v>874</v>
      </c>
      <c r="B753" t="s">
        <v>205</v>
      </c>
      <c r="C753" s="4">
        <v>44643.625</v>
      </c>
      <c r="D753" s="1" t="str">
        <f t="shared" si="22"/>
        <v>March</v>
      </c>
      <c r="E753" s="1" t="str">
        <f t="shared" si="23"/>
        <v>2022</v>
      </c>
      <c r="F753" t="s">
        <v>55</v>
      </c>
      <c r="G753" t="s">
        <v>21</v>
      </c>
      <c r="H753">
        <v>8526.66</v>
      </c>
      <c r="I753">
        <v>41663.49</v>
      </c>
      <c r="J753">
        <v>396.53</v>
      </c>
      <c r="K753">
        <v>91.16</v>
      </c>
      <c r="L753" t="s">
        <v>15</v>
      </c>
      <c r="M753">
        <v>5</v>
      </c>
    </row>
    <row r="754" spans="1:13" x14ac:dyDescent="0.3">
      <c r="A754" t="s">
        <v>875</v>
      </c>
      <c r="B754" t="s">
        <v>176</v>
      </c>
      <c r="C754" s="4">
        <v>44661.791666666664</v>
      </c>
      <c r="D754" s="1" t="str">
        <f t="shared" si="22"/>
        <v>April</v>
      </c>
      <c r="E754" s="1" t="str">
        <f t="shared" si="23"/>
        <v>2022</v>
      </c>
      <c r="F754" t="s">
        <v>55</v>
      </c>
      <c r="G754" t="s">
        <v>25</v>
      </c>
      <c r="H754">
        <v>35220.6</v>
      </c>
      <c r="I754">
        <v>77350.289999999994</v>
      </c>
      <c r="J754">
        <v>139.41999999999999</v>
      </c>
      <c r="K754">
        <v>132.04</v>
      </c>
      <c r="L754" t="s">
        <v>18</v>
      </c>
      <c r="M754">
        <v>3</v>
      </c>
    </row>
    <row r="755" spans="1:13" x14ac:dyDescent="0.3">
      <c r="A755" t="s">
        <v>876</v>
      </c>
      <c r="B755" t="s">
        <v>101</v>
      </c>
      <c r="C755" s="4">
        <v>44637.791666666664</v>
      </c>
      <c r="D755" s="1" t="str">
        <f t="shared" si="22"/>
        <v>March</v>
      </c>
      <c r="E755" s="1" t="str">
        <f t="shared" si="23"/>
        <v>2022</v>
      </c>
      <c r="F755" t="s">
        <v>24</v>
      </c>
      <c r="G755" t="s">
        <v>25</v>
      </c>
      <c r="H755">
        <v>7617.21</v>
      </c>
      <c r="I755">
        <v>22514.25</v>
      </c>
      <c r="J755">
        <v>401.09</v>
      </c>
      <c r="K755">
        <v>3.94</v>
      </c>
      <c r="L755" t="s">
        <v>39</v>
      </c>
      <c r="M755">
        <v>4</v>
      </c>
    </row>
    <row r="756" spans="1:13" x14ac:dyDescent="0.3">
      <c r="A756" t="s">
        <v>877</v>
      </c>
      <c r="B756" t="s">
        <v>311</v>
      </c>
      <c r="C756" s="4">
        <v>44660.583333333336</v>
      </c>
      <c r="D756" s="1" t="str">
        <f t="shared" si="22"/>
        <v>April</v>
      </c>
      <c r="E756" s="1" t="str">
        <f t="shared" si="23"/>
        <v>2022</v>
      </c>
      <c r="F756" t="s">
        <v>31</v>
      </c>
      <c r="G756" t="s">
        <v>25</v>
      </c>
      <c r="H756">
        <v>39736.080000000002</v>
      </c>
      <c r="I756">
        <v>55422.28</v>
      </c>
      <c r="J756">
        <v>151.83000000000001</v>
      </c>
      <c r="K756">
        <v>199.66</v>
      </c>
      <c r="L756" t="s">
        <v>39</v>
      </c>
      <c r="M756">
        <v>3</v>
      </c>
    </row>
    <row r="757" spans="1:13" x14ac:dyDescent="0.3">
      <c r="A757" t="s">
        <v>878</v>
      </c>
      <c r="B757" t="s">
        <v>139</v>
      </c>
      <c r="C757" s="4">
        <v>44685.75</v>
      </c>
      <c r="D757" s="1" t="str">
        <f t="shared" si="22"/>
        <v>May</v>
      </c>
      <c r="E757" s="1" t="str">
        <f t="shared" si="23"/>
        <v>2022</v>
      </c>
      <c r="F757" t="s">
        <v>31</v>
      </c>
      <c r="G757" t="s">
        <v>25</v>
      </c>
      <c r="H757">
        <v>23123.16</v>
      </c>
      <c r="I757">
        <v>84622.04</v>
      </c>
      <c r="J757">
        <v>195.17</v>
      </c>
      <c r="K757">
        <v>201.3</v>
      </c>
      <c r="L757" t="s">
        <v>15</v>
      </c>
      <c r="M757">
        <v>5</v>
      </c>
    </row>
    <row r="758" spans="1:13" x14ac:dyDescent="0.3">
      <c r="A758" t="s">
        <v>879</v>
      </c>
      <c r="B758" t="s">
        <v>333</v>
      </c>
      <c r="C758" s="4">
        <v>44676.583333333336</v>
      </c>
      <c r="D758" s="1" t="str">
        <f t="shared" si="22"/>
        <v>April</v>
      </c>
      <c r="E758" s="1" t="str">
        <f t="shared" si="23"/>
        <v>2022</v>
      </c>
      <c r="F758" t="s">
        <v>31</v>
      </c>
      <c r="G758" t="s">
        <v>21</v>
      </c>
      <c r="H758">
        <v>35780.99</v>
      </c>
      <c r="I758">
        <v>59518.14</v>
      </c>
      <c r="J758">
        <v>471.4</v>
      </c>
      <c r="K758">
        <v>208.91</v>
      </c>
      <c r="L758" t="s">
        <v>39</v>
      </c>
      <c r="M758">
        <v>5</v>
      </c>
    </row>
    <row r="759" spans="1:13" x14ac:dyDescent="0.3">
      <c r="A759" t="s">
        <v>880</v>
      </c>
      <c r="B759" t="s">
        <v>172</v>
      </c>
      <c r="C759" s="4">
        <v>44642.166666666664</v>
      </c>
      <c r="D759" s="1" t="str">
        <f t="shared" si="22"/>
        <v>March</v>
      </c>
      <c r="E759" s="1" t="str">
        <f t="shared" si="23"/>
        <v>2022</v>
      </c>
      <c r="F759" t="s">
        <v>13</v>
      </c>
      <c r="G759" t="s">
        <v>21</v>
      </c>
      <c r="H759">
        <v>17913.66</v>
      </c>
      <c r="I759">
        <v>12358.77</v>
      </c>
      <c r="J759">
        <v>55.8</v>
      </c>
      <c r="K759">
        <v>148.53</v>
      </c>
      <c r="L759" t="s">
        <v>39</v>
      </c>
      <c r="M759">
        <v>2</v>
      </c>
    </row>
    <row r="760" spans="1:13" x14ac:dyDescent="0.3">
      <c r="A760" t="s">
        <v>881</v>
      </c>
      <c r="B760" t="s">
        <v>118</v>
      </c>
      <c r="C760" s="4">
        <v>44585.75</v>
      </c>
      <c r="D760" s="1" t="str">
        <f t="shared" si="22"/>
        <v>January</v>
      </c>
      <c r="E760" s="1" t="str">
        <f t="shared" si="23"/>
        <v>2022</v>
      </c>
      <c r="F760" t="s">
        <v>31</v>
      </c>
      <c r="G760" t="s">
        <v>21</v>
      </c>
      <c r="H760">
        <v>42832.05</v>
      </c>
      <c r="I760">
        <v>71350.58</v>
      </c>
      <c r="J760">
        <v>400.49</v>
      </c>
      <c r="K760">
        <v>85.83</v>
      </c>
      <c r="L760" t="s">
        <v>15</v>
      </c>
      <c r="M760">
        <v>1</v>
      </c>
    </row>
    <row r="761" spans="1:13" x14ac:dyDescent="0.3">
      <c r="A761" t="s">
        <v>882</v>
      </c>
      <c r="B761" t="s">
        <v>79</v>
      </c>
      <c r="C761" s="4">
        <v>44590.416666666664</v>
      </c>
      <c r="D761" s="1" t="str">
        <f t="shared" si="22"/>
        <v>January</v>
      </c>
      <c r="E761" s="1" t="str">
        <f t="shared" si="23"/>
        <v>2022</v>
      </c>
      <c r="F761" t="s">
        <v>31</v>
      </c>
      <c r="G761" t="s">
        <v>21</v>
      </c>
      <c r="H761">
        <v>928.87</v>
      </c>
      <c r="I761">
        <v>42390.34</v>
      </c>
      <c r="J761">
        <v>189.07</v>
      </c>
      <c r="K761">
        <v>203.45</v>
      </c>
      <c r="L761" t="s">
        <v>18</v>
      </c>
      <c r="M761">
        <v>3</v>
      </c>
    </row>
    <row r="762" spans="1:13" x14ac:dyDescent="0.3">
      <c r="A762" t="s">
        <v>883</v>
      </c>
      <c r="B762" t="s">
        <v>501</v>
      </c>
      <c r="C762" s="4">
        <v>44614.833333333336</v>
      </c>
      <c r="D762" s="1" t="str">
        <f t="shared" si="22"/>
        <v>February</v>
      </c>
      <c r="E762" s="1" t="str">
        <f t="shared" si="23"/>
        <v>2022</v>
      </c>
      <c r="F762" t="s">
        <v>24</v>
      </c>
      <c r="G762" t="s">
        <v>25</v>
      </c>
      <c r="H762">
        <v>15493.36</v>
      </c>
      <c r="I762">
        <v>40083.449999999997</v>
      </c>
      <c r="J762">
        <v>317.98</v>
      </c>
      <c r="K762">
        <v>127.63</v>
      </c>
      <c r="L762" t="s">
        <v>26</v>
      </c>
      <c r="M762">
        <v>3</v>
      </c>
    </row>
    <row r="763" spans="1:13" x14ac:dyDescent="0.3">
      <c r="A763" t="s">
        <v>884</v>
      </c>
      <c r="B763" t="s">
        <v>88</v>
      </c>
      <c r="C763" s="4">
        <v>44658.75</v>
      </c>
      <c r="D763" s="1" t="str">
        <f t="shared" si="22"/>
        <v>April</v>
      </c>
      <c r="E763" s="1" t="str">
        <f t="shared" si="23"/>
        <v>2022</v>
      </c>
      <c r="F763" t="s">
        <v>31</v>
      </c>
      <c r="G763" t="s">
        <v>25</v>
      </c>
      <c r="H763">
        <v>35123.85</v>
      </c>
      <c r="I763">
        <v>75268.960000000006</v>
      </c>
      <c r="J763">
        <v>296.62</v>
      </c>
      <c r="K763">
        <v>198.85</v>
      </c>
      <c r="L763" t="s">
        <v>18</v>
      </c>
      <c r="M763">
        <v>5</v>
      </c>
    </row>
    <row r="764" spans="1:13" x14ac:dyDescent="0.3">
      <c r="A764" t="s">
        <v>885</v>
      </c>
      <c r="B764" t="s">
        <v>249</v>
      </c>
      <c r="C764" s="4">
        <v>44683.875</v>
      </c>
      <c r="D764" s="1" t="str">
        <f t="shared" si="22"/>
        <v>May</v>
      </c>
      <c r="E764" s="1" t="str">
        <f t="shared" si="23"/>
        <v>2022</v>
      </c>
      <c r="F764" t="s">
        <v>55</v>
      </c>
      <c r="G764" t="s">
        <v>14</v>
      </c>
      <c r="H764">
        <v>9665.9599999999991</v>
      </c>
      <c r="I764">
        <v>97706.17</v>
      </c>
      <c r="J764">
        <v>191.53</v>
      </c>
      <c r="K764">
        <v>154.47999999999999</v>
      </c>
      <c r="L764" t="s">
        <v>15</v>
      </c>
      <c r="M764">
        <v>3</v>
      </c>
    </row>
    <row r="765" spans="1:13" x14ac:dyDescent="0.3">
      <c r="A765" t="s">
        <v>886</v>
      </c>
      <c r="B765" t="s">
        <v>240</v>
      </c>
      <c r="C765" s="4">
        <v>44668.25</v>
      </c>
      <c r="D765" s="1" t="str">
        <f t="shared" si="22"/>
        <v>April</v>
      </c>
      <c r="E765" s="1" t="str">
        <f t="shared" si="23"/>
        <v>2022</v>
      </c>
      <c r="F765" t="s">
        <v>31</v>
      </c>
      <c r="G765" t="s">
        <v>25</v>
      </c>
      <c r="H765">
        <v>39318.230000000003</v>
      </c>
      <c r="I765">
        <v>6943.91</v>
      </c>
      <c r="J765">
        <v>484.97</v>
      </c>
      <c r="K765">
        <v>149.22</v>
      </c>
      <c r="L765" t="s">
        <v>18</v>
      </c>
      <c r="M765">
        <v>3</v>
      </c>
    </row>
    <row r="766" spans="1:13" x14ac:dyDescent="0.3">
      <c r="A766" t="s">
        <v>887</v>
      </c>
      <c r="B766" t="s">
        <v>255</v>
      </c>
      <c r="C766" s="4">
        <v>44647.291666666664</v>
      </c>
      <c r="D766" s="1" t="str">
        <f t="shared" si="22"/>
        <v>March</v>
      </c>
      <c r="E766" s="1" t="str">
        <f t="shared" si="23"/>
        <v>2022</v>
      </c>
      <c r="F766" t="s">
        <v>31</v>
      </c>
      <c r="G766" t="s">
        <v>25</v>
      </c>
      <c r="H766">
        <v>12667.84</v>
      </c>
      <c r="I766">
        <v>86863.8</v>
      </c>
      <c r="J766">
        <v>38.659999999999997</v>
      </c>
      <c r="K766">
        <v>18.93</v>
      </c>
      <c r="L766" t="s">
        <v>39</v>
      </c>
      <c r="M766">
        <v>1</v>
      </c>
    </row>
    <row r="767" spans="1:13" x14ac:dyDescent="0.3">
      <c r="A767" t="s">
        <v>888</v>
      </c>
      <c r="B767" t="s">
        <v>185</v>
      </c>
      <c r="C767" s="4">
        <v>44642.625</v>
      </c>
      <c r="D767" s="1" t="str">
        <f t="shared" si="22"/>
        <v>March</v>
      </c>
      <c r="E767" s="1" t="str">
        <f t="shared" si="23"/>
        <v>2022</v>
      </c>
      <c r="F767" t="s">
        <v>31</v>
      </c>
      <c r="G767" t="s">
        <v>14</v>
      </c>
      <c r="H767">
        <v>38400.660000000003</v>
      </c>
      <c r="I767">
        <v>38188.449999999997</v>
      </c>
      <c r="J767">
        <v>256.45999999999998</v>
      </c>
      <c r="K767">
        <v>98.78</v>
      </c>
      <c r="L767" t="s">
        <v>18</v>
      </c>
      <c r="M767">
        <v>1</v>
      </c>
    </row>
    <row r="768" spans="1:13" x14ac:dyDescent="0.3">
      <c r="A768" t="s">
        <v>889</v>
      </c>
      <c r="B768" t="s">
        <v>433</v>
      </c>
      <c r="C768" s="4">
        <v>44583.291666666664</v>
      </c>
      <c r="D768" s="1" t="str">
        <f t="shared" si="22"/>
        <v>January</v>
      </c>
      <c r="E768" s="1" t="str">
        <f t="shared" si="23"/>
        <v>2022</v>
      </c>
      <c r="F768" t="s">
        <v>31</v>
      </c>
      <c r="G768" t="s">
        <v>34</v>
      </c>
      <c r="H768">
        <v>27324.06</v>
      </c>
      <c r="I768">
        <v>67244.23</v>
      </c>
      <c r="J768">
        <v>294.67</v>
      </c>
      <c r="K768">
        <v>279.89</v>
      </c>
      <c r="L768" t="s">
        <v>26</v>
      </c>
      <c r="M768">
        <v>2</v>
      </c>
    </row>
    <row r="769" spans="1:13" x14ac:dyDescent="0.3">
      <c r="A769" t="s">
        <v>890</v>
      </c>
      <c r="B769" t="s">
        <v>232</v>
      </c>
      <c r="C769" s="4">
        <v>44684.583333333336</v>
      </c>
      <c r="D769" s="1" t="str">
        <f t="shared" si="22"/>
        <v>May</v>
      </c>
      <c r="E769" s="1" t="str">
        <f t="shared" si="23"/>
        <v>2022</v>
      </c>
      <c r="F769" t="s">
        <v>31</v>
      </c>
      <c r="G769" t="s">
        <v>25</v>
      </c>
      <c r="H769">
        <v>45873.64</v>
      </c>
      <c r="I769">
        <v>50575.01</v>
      </c>
      <c r="J769">
        <v>133.03</v>
      </c>
      <c r="K769">
        <v>236.35</v>
      </c>
      <c r="L769" t="s">
        <v>18</v>
      </c>
      <c r="M769">
        <v>2</v>
      </c>
    </row>
    <row r="770" spans="1:13" x14ac:dyDescent="0.3">
      <c r="A770" t="s">
        <v>891</v>
      </c>
      <c r="B770" t="s">
        <v>70</v>
      </c>
      <c r="C770" s="4">
        <v>44646.708333333336</v>
      </c>
      <c r="D770" s="1" t="str">
        <f t="shared" si="22"/>
        <v>March</v>
      </c>
      <c r="E770" s="1" t="str">
        <f t="shared" si="23"/>
        <v>2022</v>
      </c>
      <c r="F770" t="s">
        <v>31</v>
      </c>
      <c r="G770" t="s">
        <v>14</v>
      </c>
      <c r="H770">
        <v>46578.93</v>
      </c>
      <c r="I770">
        <v>88693.38</v>
      </c>
      <c r="J770">
        <v>216.03</v>
      </c>
      <c r="K770">
        <v>116.38</v>
      </c>
      <c r="L770" t="s">
        <v>26</v>
      </c>
      <c r="M770">
        <v>1</v>
      </c>
    </row>
    <row r="771" spans="1:13" x14ac:dyDescent="0.3">
      <c r="A771" t="s">
        <v>892</v>
      </c>
      <c r="B771" t="s">
        <v>72</v>
      </c>
      <c r="C771" s="4">
        <v>44605.166666666664</v>
      </c>
      <c r="D771" s="1" t="str">
        <f t="shared" ref="D771:D834" si="24">TEXT(C771,"MMMM")</f>
        <v>February</v>
      </c>
      <c r="E771" s="1" t="str">
        <f t="shared" ref="E771:E834" si="25">TEXT(C771,"YYYY")</f>
        <v>2022</v>
      </c>
      <c r="F771" t="s">
        <v>31</v>
      </c>
      <c r="G771" t="s">
        <v>25</v>
      </c>
      <c r="H771">
        <v>40769.58</v>
      </c>
      <c r="I771">
        <v>32202.97</v>
      </c>
      <c r="J771">
        <v>483.2</v>
      </c>
      <c r="K771">
        <v>164.13</v>
      </c>
      <c r="L771" t="s">
        <v>18</v>
      </c>
      <c r="M771">
        <v>3</v>
      </c>
    </row>
    <row r="772" spans="1:13" x14ac:dyDescent="0.3">
      <c r="A772" t="s">
        <v>893</v>
      </c>
      <c r="B772" t="s">
        <v>49</v>
      </c>
      <c r="C772" s="4">
        <v>44644.958333333336</v>
      </c>
      <c r="D772" s="1" t="str">
        <f t="shared" si="24"/>
        <v>March</v>
      </c>
      <c r="E772" s="1" t="str">
        <f t="shared" si="25"/>
        <v>2022</v>
      </c>
      <c r="F772" t="s">
        <v>13</v>
      </c>
      <c r="G772" t="s">
        <v>25</v>
      </c>
      <c r="H772">
        <v>43178.69</v>
      </c>
      <c r="I772">
        <v>59481.5</v>
      </c>
      <c r="J772">
        <v>326.86</v>
      </c>
      <c r="K772">
        <v>255.24</v>
      </c>
      <c r="L772" t="s">
        <v>18</v>
      </c>
      <c r="M772">
        <v>5</v>
      </c>
    </row>
    <row r="773" spans="1:13" x14ac:dyDescent="0.3">
      <c r="A773" t="s">
        <v>894</v>
      </c>
      <c r="B773" t="s">
        <v>154</v>
      </c>
      <c r="C773" s="4">
        <v>44652.541666666664</v>
      </c>
      <c r="D773" s="1" t="str">
        <f t="shared" si="24"/>
        <v>April</v>
      </c>
      <c r="E773" s="1" t="str">
        <f t="shared" si="25"/>
        <v>2022</v>
      </c>
      <c r="F773" t="s">
        <v>55</v>
      </c>
      <c r="G773" t="s">
        <v>25</v>
      </c>
      <c r="H773">
        <v>19972.310000000001</v>
      </c>
      <c r="I773">
        <v>64487.03</v>
      </c>
      <c r="J773">
        <v>135.96</v>
      </c>
      <c r="K773">
        <v>149.56</v>
      </c>
      <c r="L773" t="s">
        <v>18</v>
      </c>
      <c r="M773">
        <v>4</v>
      </c>
    </row>
    <row r="774" spans="1:13" x14ac:dyDescent="0.3">
      <c r="A774" t="s">
        <v>895</v>
      </c>
      <c r="B774" t="s">
        <v>33</v>
      </c>
      <c r="C774" s="4">
        <v>44573.291666666664</v>
      </c>
      <c r="D774" s="1" t="str">
        <f t="shared" si="24"/>
        <v>January</v>
      </c>
      <c r="E774" s="1" t="str">
        <f t="shared" si="25"/>
        <v>2022</v>
      </c>
      <c r="F774" t="s">
        <v>31</v>
      </c>
      <c r="G774" t="s">
        <v>25</v>
      </c>
      <c r="H774">
        <v>2023.66</v>
      </c>
      <c r="I774">
        <v>47973.7</v>
      </c>
      <c r="J774">
        <v>425.94</v>
      </c>
      <c r="K774">
        <v>107.93</v>
      </c>
      <c r="L774" t="s">
        <v>39</v>
      </c>
      <c r="M774">
        <v>3</v>
      </c>
    </row>
    <row r="775" spans="1:13" x14ac:dyDescent="0.3">
      <c r="A775" t="s">
        <v>896</v>
      </c>
      <c r="B775" t="s">
        <v>139</v>
      </c>
      <c r="C775" s="4">
        <v>44629.416666666664</v>
      </c>
      <c r="D775" s="1" t="str">
        <f t="shared" si="24"/>
        <v>March</v>
      </c>
      <c r="E775" s="1" t="str">
        <f t="shared" si="25"/>
        <v>2022</v>
      </c>
      <c r="F775" t="s">
        <v>31</v>
      </c>
      <c r="G775" t="s">
        <v>14</v>
      </c>
      <c r="H775">
        <v>28319.14</v>
      </c>
      <c r="I775">
        <v>34048.720000000001</v>
      </c>
      <c r="J775">
        <v>38.200000000000003</v>
      </c>
      <c r="K775">
        <v>95.57</v>
      </c>
      <c r="L775" t="s">
        <v>39</v>
      </c>
      <c r="M775">
        <v>4</v>
      </c>
    </row>
    <row r="776" spans="1:13" x14ac:dyDescent="0.3">
      <c r="A776" t="s">
        <v>897</v>
      </c>
      <c r="B776" t="s">
        <v>45</v>
      </c>
      <c r="C776" s="4">
        <v>44659.791666666664</v>
      </c>
      <c r="D776" s="1" t="str">
        <f t="shared" si="24"/>
        <v>April</v>
      </c>
      <c r="E776" s="1" t="str">
        <f t="shared" si="25"/>
        <v>2022</v>
      </c>
      <c r="F776" t="s">
        <v>13</v>
      </c>
      <c r="G776" t="s">
        <v>21</v>
      </c>
      <c r="H776">
        <v>37094.22</v>
      </c>
      <c r="I776">
        <v>12625.58</v>
      </c>
      <c r="J776">
        <v>158.71</v>
      </c>
      <c r="K776">
        <v>199.11</v>
      </c>
      <c r="L776" t="s">
        <v>15</v>
      </c>
      <c r="M776">
        <v>4</v>
      </c>
    </row>
    <row r="777" spans="1:13" x14ac:dyDescent="0.3">
      <c r="A777" t="s">
        <v>898</v>
      </c>
      <c r="B777" t="s">
        <v>86</v>
      </c>
      <c r="C777" s="4">
        <v>44575.916666666664</v>
      </c>
      <c r="D777" s="1" t="str">
        <f t="shared" si="24"/>
        <v>January</v>
      </c>
      <c r="E777" s="1" t="str">
        <f t="shared" si="25"/>
        <v>2022</v>
      </c>
      <c r="F777" t="s">
        <v>31</v>
      </c>
      <c r="G777" t="s">
        <v>25</v>
      </c>
      <c r="H777">
        <v>22384.02</v>
      </c>
      <c r="I777">
        <v>89284.98</v>
      </c>
      <c r="J777">
        <v>467.03</v>
      </c>
      <c r="K777">
        <v>110.4</v>
      </c>
      <c r="L777" t="s">
        <v>18</v>
      </c>
      <c r="M777">
        <v>1</v>
      </c>
    </row>
    <row r="778" spans="1:13" x14ac:dyDescent="0.3">
      <c r="A778" t="s">
        <v>899</v>
      </c>
      <c r="B778" t="s">
        <v>139</v>
      </c>
      <c r="C778" s="4">
        <v>44613.083333333336</v>
      </c>
      <c r="D778" s="1" t="str">
        <f t="shared" si="24"/>
        <v>February</v>
      </c>
      <c r="E778" s="1" t="str">
        <f t="shared" si="25"/>
        <v>2022</v>
      </c>
      <c r="F778" t="s">
        <v>31</v>
      </c>
      <c r="G778" t="s">
        <v>25</v>
      </c>
      <c r="H778">
        <v>32394.639999999999</v>
      </c>
      <c r="I778">
        <v>32444.52</v>
      </c>
      <c r="J778">
        <v>426.42</v>
      </c>
      <c r="K778">
        <v>295.14999999999998</v>
      </c>
      <c r="L778" t="s">
        <v>18</v>
      </c>
      <c r="M778">
        <v>3</v>
      </c>
    </row>
    <row r="779" spans="1:13" x14ac:dyDescent="0.3">
      <c r="A779" t="s">
        <v>900</v>
      </c>
      <c r="B779" t="s">
        <v>54</v>
      </c>
      <c r="C779" s="4">
        <v>44659.916666666664</v>
      </c>
      <c r="D779" s="1" t="str">
        <f t="shared" si="24"/>
        <v>April</v>
      </c>
      <c r="E779" s="1" t="str">
        <f t="shared" si="25"/>
        <v>2022</v>
      </c>
      <c r="F779" t="s">
        <v>31</v>
      </c>
      <c r="G779" t="s">
        <v>21</v>
      </c>
      <c r="H779">
        <v>41235.82</v>
      </c>
      <c r="I779">
        <v>67455.72</v>
      </c>
      <c r="J779">
        <v>350.08</v>
      </c>
      <c r="K779">
        <v>16.18</v>
      </c>
      <c r="L779" t="s">
        <v>39</v>
      </c>
      <c r="M779">
        <v>1</v>
      </c>
    </row>
    <row r="780" spans="1:13" x14ac:dyDescent="0.3">
      <c r="A780" t="s">
        <v>901</v>
      </c>
      <c r="B780" t="s">
        <v>182</v>
      </c>
      <c r="C780" s="4">
        <v>44602.583333333336</v>
      </c>
      <c r="D780" s="1" t="str">
        <f t="shared" si="24"/>
        <v>February</v>
      </c>
      <c r="E780" s="1" t="str">
        <f t="shared" si="25"/>
        <v>2022</v>
      </c>
      <c r="F780" t="s">
        <v>24</v>
      </c>
      <c r="G780" t="s">
        <v>25</v>
      </c>
      <c r="H780">
        <v>28480.37</v>
      </c>
      <c r="I780">
        <v>99190.16</v>
      </c>
      <c r="J780">
        <v>253.82</v>
      </c>
      <c r="K780">
        <v>243.71</v>
      </c>
      <c r="L780" t="s">
        <v>39</v>
      </c>
      <c r="M780">
        <v>3</v>
      </c>
    </row>
    <row r="781" spans="1:13" x14ac:dyDescent="0.3">
      <c r="A781" t="s">
        <v>902</v>
      </c>
      <c r="B781" t="s">
        <v>61</v>
      </c>
      <c r="C781" s="4">
        <v>44662.75</v>
      </c>
      <c r="D781" s="1" t="str">
        <f t="shared" si="24"/>
        <v>April</v>
      </c>
      <c r="E781" s="1" t="str">
        <f t="shared" si="25"/>
        <v>2022</v>
      </c>
      <c r="F781" t="s">
        <v>13</v>
      </c>
      <c r="G781" t="s">
        <v>14</v>
      </c>
      <c r="H781">
        <v>12621.43</v>
      </c>
      <c r="I781">
        <v>87887.14</v>
      </c>
      <c r="J781">
        <v>333.48</v>
      </c>
      <c r="K781">
        <v>220.09</v>
      </c>
      <c r="L781" t="s">
        <v>26</v>
      </c>
      <c r="M781">
        <v>3</v>
      </c>
    </row>
    <row r="782" spans="1:13" x14ac:dyDescent="0.3">
      <c r="A782" t="s">
        <v>903</v>
      </c>
      <c r="B782" t="s">
        <v>274</v>
      </c>
      <c r="C782" s="4">
        <v>44637.208333333336</v>
      </c>
      <c r="D782" s="1" t="str">
        <f t="shared" si="24"/>
        <v>March</v>
      </c>
      <c r="E782" s="1" t="str">
        <f t="shared" si="25"/>
        <v>2022</v>
      </c>
      <c r="F782" t="s">
        <v>13</v>
      </c>
      <c r="G782" t="s">
        <v>21</v>
      </c>
      <c r="H782">
        <v>24461.81</v>
      </c>
      <c r="I782">
        <v>70901.279999999999</v>
      </c>
      <c r="J782">
        <v>294.36</v>
      </c>
      <c r="K782">
        <v>291.7</v>
      </c>
      <c r="L782" t="s">
        <v>18</v>
      </c>
      <c r="M782">
        <v>4</v>
      </c>
    </row>
    <row r="783" spans="1:13" x14ac:dyDescent="0.3">
      <c r="A783" t="s">
        <v>904</v>
      </c>
      <c r="B783" t="s">
        <v>132</v>
      </c>
      <c r="C783" s="4">
        <v>44672.5</v>
      </c>
      <c r="D783" s="1" t="str">
        <f t="shared" si="24"/>
        <v>April</v>
      </c>
      <c r="E783" s="1" t="str">
        <f t="shared" si="25"/>
        <v>2022</v>
      </c>
      <c r="F783" t="s">
        <v>13</v>
      </c>
      <c r="G783" t="s">
        <v>25</v>
      </c>
      <c r="H783">
        <v>12272.78</v>
      </c>
      <c r="I783">
        <v>42117</v>
      </c>
      <c r="J783">
        <v>441.89</v>
      </c>
      <c r="K783">
        <v>21.69</v>
      </c>
      <c r="L783" t="s">
        <v>15</v>
      </c>
      <c r="M783">
        <v>3</v>
      </c>
    </row>
    <row r="784" spans="1:13" x14ac:dyDescent="0.3">
      <c r="A784" t="s">
        <v>905</v>
      </c>
      <c r="B784" t="s">
        <v>41</v>
      </c>
      <c r="C784" s="4">
        <v>44596</v>
      </c>
      <c r="D784" s="1" t="str">
        <f t="shared" si="24"/>
        <v>February</v>
      </c>
      <c r="E784" s="1" t="str">
        <f t="shared" si="25"/>
        <v>2022</v>
      </c>
      <c r="F784" t="s">
        <v>24</v>
      </c>
      <c r="G784" t="s">
        <v>34</v>
      </c>
      <c r="H784">
        <v>41798.42</v>
      </c>
      <c r="I784">
        <v>85362.72</v>
      </c>
      <c r="J784">
        <v>17.36</v>
      </c>
      <c r="K784">
        <v>94.74</v>
      </c>
      <c r="L784" t="s">
        <v>18</v>
      </c>
      <c r="M784">
        <v>5</v>
      </c>
    </row>
    <row r="785" spans="1:13" x14ac:dyDescent="0.3">
      <c r="A785" t="s">
        <v>906</v>
      </c>
      <c r="B785" t="s">
        <v>255</v>
      </c>
      <c r="C785" s="4">
        <v>44655.375</v>
      </c>
      <c r="D785" s="1" t="str">
        <f t="shared" si="24"/>
        <v>April</v>
      </c>
      <c r="E785" s="1" t="str">
        <f t="shared" si="25"/>
        <v>2022</v>
      </c>
      <c r="F785" t="s">
        <v>31</v>
      </c>
      <c r="G785" t="s">
        <v>25</v>
      </c>
      <c r="H785">
        <v>28103.45</v>
      </c>
      <c r="I785">
        <v>8886.51</v>
      </c>
      <c r="J785">
        <v>170.17</v>
      </c>
      <c r="K785">
        <v>179.04</v>
      </c>
      <c r="L785" t="s">
        <v>39</v>
      </c>
      <c r="M785">
        <v>4</v>
      </c>
    </row>
    <row r="786" spans="1:13" x14ac:dyDescent="0.3">
      <c r="A786" t="s">
        <v>907</v>
      </c>
      <c r="B786" t="s">
        <v>267</v>
      </c>
      <c r="C786" s="4">
        <v>44678.708333333336</v>
      </c>
      <c r="D786" s="1" t="str">
        <f t="shared" si="24"/>
        <v>April</v>
      </c>
      <c r="E786" s="1" t="str">
        <f t="shared" si="25"/>
        <v>2022</v>
      </c>
      <c r="F786" t="s">
        <v>31</v>
      </c>
      <c r="G786" t="s">
        <v>25</v>
      </c>
      <c r="H786">
        <v>32119.02</v>
      </c>
      <c r="I786">
        <v>7232.98</v>
      </c>
      <c r="J786">
        <v>270.41000000000003</v>
      </c>
      <c r="K786">
        <v>97.39</v>
      </c>
      <c r="L786" t="s">
        <v>15</v>
      </c>
      <c r="M786">
        <v>3</v>
      </c>
    </row>
    <row r="787" spans="1:13" x14ac:dyDescent="0.3">
      <c r="A787" t="s">
        <v>908</v>
      </c>
      <c r="B787" t="s">
        <v>98</v>
      </c>
      <c r="C787" s="4">
        <v>44650.375</v>
      </c>
      <c r="D787" s="1" t="str">
        <f t="shared" si="24"/>
        <v>March</v>
      </c>
      <c r="E787" s="1" t="str">
        <f t="shared" si="25"/>
        <v>2022</v>
      </c>
      <c r="F787" t="s">
        <v>13</v>
      </c>
      <c r="G787" t="s">
        <v>14</v>
      </c>
      <c r="H787">
        <v>14629.17</v>
      </c>
      <c r="I787">
        <v>63439.64</v>
      </c>
      <c r="J787">
        <v>316.39</v>
      </c>
      <c r="K787">
        <v>230.7</v>
      </c>
      <c r="L787" t="s">
        <v>26</v>
      </c>
      <c r="M787">
        <v>3</v>
      </c>
    </row>
    <row r="788" spans="1:13" x14ac:dyDescent="0.3">
      <c r="A788" t="s">
        <v>909</v>
      </c>
      <c r="B788" t="s">
        <v>333</v>
      </c>
      <c r="C788" s="4">
        <v>44623.125</v>
      </c>
      <c r="D788" s="1" t="str">
        <f t="shared" si="24"/>
        <v>March</v>
      </c>
      <c r="E788" s="1" t="str">
        <f t="shared" si="25"/>
        <v>2022</v>
      </c>
      <c r="F788" t="s">
        <v>24</v>
      </c>
      <c r="G788" t="s">
        <v>14</v>
      </c>
      <c r="H788">
        <v>11198.67</v>
      </c>
      <c r="I788">
        <v>56949.79</v>
      </c>
      <c r="J788">
        <v>268.5</v>
      </c>
      <c r="K788">
        <v>291.07</v>
      </c>
      <c r="L788" t="s">
        <v>39</v>
      </c>
      <c r="M788">
        <v>5</v>
      </c>
    </row>
    <row r="789" spans="1:13" x14ac:dyDescent="0.3">
      <c r="A789" t="s">
        <v>910</v>
      </c>
      <c r="B789" t="s">
        <v>249</v>
      </c>
      <c r="C789" s="4">
        <v>44568.333333333336</v>
      </c>
      <c r="D789" s="1" t="str">
        <f t="shared" si="24"/>
        <v>January</v>
      </c>
      <c r="E789" s="1" t="str">
        <f t="shared" si="25"/>
        <v>2022</v>
      </c>
      <c r="F789" t="s">
        <v>55</v>
      </c>
      <c r="G789" t="s">
        <v>34</v>
      </c>
      <c r="H789">
        <v>15326.88</v>
      </c>
      <c r="I789">
        <v>3546.94</v>
      </c>
      <c r="J789">
        <v>109.53</v>
      </c>
      <c r="K789">
        <v>298.39999999999998</v>
      </c>
      <c r="L789" t="s">
        <v>18</v>
      </c>
      <c r="M789">
        <v>3</v>
      </c>
    </row>
    <row r="790" spans="1:13" x14ac:dyDescent="0.3">
      <c r="A790" t="s">
        <v>911</v>
      </c>
      <c r="B790" t="s">
        <v>110</v>
      </c>
      <c r="C790" s="4">
        <v>44576.125</v>
      </c>
      <c r="D790" s="1" t="str">
        <f t="shared" si="24"/>
        <v>January</v>
      </c>
      <c r="E790" s="1" t="str">
        <f t="shared" si="25"/>
        <v>2022</v>
      </c>
      <c r="F790" t="s">
        <v>31</v>
      </c>
      <c r="G790" t="s">
        <v>25</v>
      </c>
      <c r="H790">
        <v>23182.94</v>
      </c>
      <c r="I790">
        <v>13778.19</v>
      </c>
      <c r="J790">
        <v>196.97</v>
      </c>
      <c r="K790">
        <v>149.82</v>
      </c>
      <c r="L790" t="s">
        <v>18</v>
      </c>
      <c r="M790">
        <v>1</v>
      </c>
    </row>
    <row r="791" spans="1:13" x14ac:dyDescent="0.3">
      <c r="A791" t="s">
        <v>912</v>
      </c>
      <c r="B791" t="s">
        <v>123</v>
      </c>
      <c r="C791" s="4">
        <v>44665.625</v>
      </c>
      <c r="D791" s="1" t="str">
        <f t="shared" si="24"/>
        <v>April</v>
      </c>
      <c r="E791" s="1" t="str">
        <f t="shared" si="25"/>
        <v>2022</v>
      </c>
      <c r="F791" t="s">
        <v>13</v>
      </c>
      <c r="G791" t="s">
        <v>14</v>
      </c>
      <c r="H791">
        <v>43761.74</v>
      </c>
      <c r="I791">
        <v>65896.39</v>
      </c>
      <c r="J791">
        <v>486.9</v>
      </c>
      <c r="K791">
        <v>185.41</v>
      </c>
      <c r="L791" t="s">
        <v>39</v>
      </c>
      <c r="M791">
        <v>3</v>
      </c>
    </row>
    <row r="792" spans="1:13" x14ac:dyDescent="0.3">
      <c r="A792" t="s">
        <v>913</v>
      </c>
      <c r="B792" t="s">
        <v>45</v>
      </c>
      <c r="C792" s="4">
        <v>44660.5</v>
      </c>
      <c r="D792" s="1" t="str">
        <f t="shared" si="24"/>
        <v>April</v>
      </c>
      <c r="E792" s="1" t="str">
        <f t="shared" si="25"/>
        <v>2022</v>
      </c>
      <c r="F792" t="s">
        <v>31</v>
      </c>
      <c r="G792" t="s">
        <v>34</v>
      </c>
      <c r="H792">
        <v>35277.42</v>
      </c>
      <c r="I792">
        <v>3334.3</v>
      </c>
      <c r="J792">
        <v>330.78</v>
      </c>
      <c r="K792">
        <v>213.83</v>
      </c>
      <c r="L792" t="s">
        <v>18</v>
      </c>
      <c r="M792">
        <v>3</v>
      </c>
    </row>
    <row r="793" spans="1:13" x14ac:dyDescent="0.3">
      <c r="A793" t="s">
        <v>914</v>
      </c>
      <c r="B793" t="s">
        <v>253</v>
      </c>
      <c r="C793" s="4">
        <v>44627.541666666664</v>
      </c>
      <c r="D793" s="1" t="str">
        <f t="shared" si="24"/>
        <v>March</v>
      </c>
      <c r="E793" s="1" t="str">
        <f t="shared" si="25"/>
        <v>2022</v>
      </c>
      <c r="F793" t="s">
        <v>24</v>
      </c>
      <c r="G793" t="s">
        <v>34</v>
      </c>
      <c r="H793">
        <v>44877.46</v>
      </c>
      <c r="I793">
        <v>61310.93</v>
      </c>
      <c r="J793">
        <v>226.39</v>
      </c>
      <c r="K793">
        <v>25.64</v>
      </c>
      <c r="L793" t="s">
        <v>26</v>
      </c>
      <c r="M793">
        <v>3</v>
      </c>
    </row>
    <row r="794" spans="1:13" x14ac:dyDescent="0.3">
      <c r="A794" t="s">
        <v>915</v>
      </c>
      <c r="B794" t="s">
        <v>23</v>
      </c>
      <c r="C794" s="4">
        <v>44602.958333333336</v>
      </c>
      <c r="D794" s="1" t="str">
        <f t="shared" si="24"/>
        <v>February</v>
      </c>
      <c r="E794" s="1" t="str">
        <f t="shared" si="25"/>
        <v>2022</v>
      </c>
      <c r="F794" t="s">
        <v>55</v>
      </c>
      <c r="G794" t="s">
        <v>14</v>
      </c>
      <c r="H794">
        <v>13239.83</v>
      </c>
      <c r="I794">
        <v>13421.87</v>
      </c>
      <c r="J794">
        <v>289.44</v>
      </c>
      <c r="K794">
        <v>279.45999999999998</v>
      </c>
      <c r="L794" t="s">
        <v>26</v>
      </c>
      <c r="M794">
        <v>2</v>
      </c>
    </row>
    <row r="795" spans="1:13" x14ac:dyDescent="0.3">
      <c r="A795" t="s">
        <v>916</v>
      </c>
      <c r="B795" t="s">
        <v>353</v>
      </c>
      <c r="C795" s="4">
        <v>44642.75</v>
      </c>
      <c r="D795" s="1" t="str">
        <f t="shared" si="24"/>
        <v>March</v>
      </c>
      <c r="E795" s="1" t="str">
        <f t="shared" si="25"/>
        <v>2022</v>
      </c>
      <c r="F795" t="s">
        <v>13</v>
      </c>
      <c r="G795" t="s">
        <v>25</v>
      </c>
      <c r="H795">
        <v>5613.8</v>
      </c>
      <c r="I795">
        <v>76234.64</v>
      </c>
      <c r="J795">
        <v>323.75</v>
      </c>
      <c r="K795">
        <v>13.06</v>
      </c>
      <c r="L795" t="s">
        <v>15</v>
      </c>
      <c r="M795">
        <v>1</v>
      </c>
    </row>
    <row r="796" spans="1:13" x14ac:dyDescent="0.3">
      <c r="A796" t="s">
        <v>917</v>
      </c>
      <c r="B796" t="s">
        <v>28</v>
      </c>
      <c r="C796" s="4">
        <v>44593.083333333336</v>
      </c>
      <c r="D796" s="1" t="str">
        <f t="shared" si="24"/>
        <v>February</v>
      </c>
      <c r="E796" s="1" t="str">
        <f t="shared" si="25"/>
        <v>2022</v>
      </c>
      <c r="F796" t="s">
        <v>13</v>
      </c>
      <c r="G796" t="s">
        <v>25</v>
      </c>
      <c r="H796">
        <v>30551.87</v>
      </c>
      <c r="I796">
        <v>2147.16</v>
      </c>
      <c r="J796">
        <v>263.27999999999997</v>
      </c>
      <c r="K796">
        <v>279.47000000000003</v>
      </c>
      <c r="L796" t="s">
        <v>15</v>
      </c>
      <c r="M796">
        <v>3</v>
      </c>
    </row>
    <row r="797" spans="1:13" x14ac:dyDescent="0.3">
      <c r="A797" t="s">
        <v>918</v>
      </c>
      <c r="B797" t="s">
        <v>154</v>
      </c>
      <c r="C797" s="4">
        <v>44641.625</v>
      </c>
      <c r="D797" s="1" t="str">
        <f t="shared" si="24"/>
        <v>March</v>
      </c>
      <c r="E797" s="1" t="str">
        <f t="shared" si="25"/>
        <v>2022</v>
      </c>
      <c r="F797" t="s">
        <v>24</v>
      </c>
      <c r="G797" t="s">
        <v>25</v>
      </c>
      <c r="H797">
        <v>17279.599999999999</v>
      </c>
      <c r="I797">
        <v>27776.86</v>
      </c>
      <c r="J797">
        <v>357.6</v>
      </c>
      <c r="K797">
        <v>169.78</v>
      </c>
      <c r="L797" t="s">
        <v>18</v>
      </c>
      <c r="M797">
        <v>5</v>
      </c>
    </row>
    <row r="798" spans="1:13" x14ac:dyDescent="0.3">
      <c r="A798" t="s">
        <v>919</v>
      </c>
      <c r="B798" t="s">
        <v>101</v>
      </c>
      <c r="C798" s="4">
        <v>44685.666666666664</v>
      </c>
      <c r="D798" s="1" t="str">
        <f t="shared" si="24"/>
        <v>May</v>
      </c>
      <c r="E798" s="1" t="str">
        <f t="shared" si="25"/>
        <v>2022</v>
      </c>
      <c r="F798" t="s">
        <v>13</v>
      </c>
      <c r="G798" t="s">
        <v>34</v>
      </c>
      <c r="H798">
        <v>1041.97</v>
      </c>
      <c r="I798">
        <v>25319.51</v>
      </c>
      <c r="J798">
        <v>300.42</v>
      </c>
      <c r="K798">
        <v>61.4</v>
      </c>
      <c r="L798" t="s">
        <v>18</v>
      </c>
      <c r="M798">
        <v>3</v>
      </c>
    </row>
    <row r="799" spans="1:13" x14ac:dyDescent="0.3">
      <c r="A799" t="s">
        <v>920</v>
      </c>
      <c r="B799" t="s">
        <v>123</v>
      </c>
      <c r="C799" s="4">
        <v>44661.75</v>
      </c>
      <c r="D799" s="1" t="str">
        <f t="shared" si="24"/>
        <v>April</v>
      </c>
      <c r="E799" s="1" t="str">
        <f t="shared" si="25"/>
        <v>2022</v>
      </c>
      <c r="F799" t="s">
        <v>55</v>
      </c>
      <c r="G799" t="s">
        <v>25</v>
      </c>
      <c r="H799">
        <v>13287.82</v>
      </c>
      <c r="I799">
        <v>95420.15</v>
      </c>
      <c r="J799">
        <v>260.35000000000002</v>
      </c>
      <c r="K799">
        <v>177.32</v>
      </c>
      <c r="L799" t="s">
        <v>18</v>
      </c>
      <c r="M799">
        <v>4</v>
      </c>
    </row>
    <row r="800" spans="1:13" x14ac:dyDescent="0.3">
      <c r="A800" t="s">
        <v>921</v>
      </c>
      <c r="B800" t="s">
        <v>81</v>
      </c>
      <c r="C800" s="4">
        <v>44649.041666666664</v>
      </c>
      <c r="D800" s="1" t="str">
        <f t="shared" si="24"/>
        <v>March</v>
      </c>
      <c r="E800" s="1" t="str">
        <f t="shared" si="25"/>
        <v>2022</v>
      </c>
      <c r="F800" t="s">
        <v>55</v>
      </c>
      <c r="G800" t="s">
        <v>25</v>
      </c>
      <c r="H800">
        <v>37643.32</v>
      </c>
      <c r="I800">
        <v>57837.18</v>
      </c>
      <c r="J800">
        <v>318.64</v>
      </c>
      <c r="K800">
        <v>250.2</v>
      </c>
      <c r="L800" t="s">
        <v>18</v>
      </c>
      <c r="M800">
        <v>1</v>
      </c>
    </row>
    <row r="801" spans="1:13" x14ac:dyDescent="0.3">
      <c r="A801" t="s">
        <v>922</v>
      </c>
      <c r="B801" t="s">
        <v>118</v>
      </c>
      <c r="C801" s="4">
        <v>44565.833333333336</v>
      </c>
      <c r="D801" s="1" t="str">
        <f t="shared" si="24"/>
        <v>January</v>
      </c>
      <c r="E801" s="1" t="str">
        <f t="shared" si="25"/>
        <v>2022</v>
      </c>
      <c r="F801" t="s">
        <v>31</v>
      </c>
      <c r="G801" t="s">
        <v>21</v>
      </c>
      <c r="H801">
        <v>41215.160000000003</v>
      </c>
      <c r="I801">
        <v>59415.7</v>
      </c>
      <c r="J801">
        <v>29.25</v>
      </c>
      <c r="K801">
        <v>255.64</v>
      </c>
      <c r="L801" t="s">
        <v>15</v>
      </c>
      <c r="M801">
        <v>3</v>
      </c>
    </row>
    <row r="802" spans="1:13" x14ac:dyDescent="0.3">
      <c r="A802" t="s">
        <v>923</v>
      </c>
      <c r="B802" t="s">
        <v>88</v>
      </c>
      <c r="C802" s="4">
        <v>44676.083333333336</v>
      </c>
      <c r="D802" s="1" t="str">
        <f t="shared" si="24"/>
        <v>April</v>
      </c>
      <c r="E802" s="1" t="str">
        <f t="shared" si="25"/>
        <v>2022</v>
      </c>
      <c r="F802" t="s">
        <v>24</v>
      </c>
      <c r="G802" t="s">
        <v>25</v>
      </c>
      <c r="H802">
        <v>17756.2</v>
      </c>
      <c r="I802">
        <v>79141.3</v>
      </c>
      <c r="J802">
        <v>17.87</v>
      </c>
      <c r="K802">
        <v>47</v>
      </c>
      <c r="L802" t="s">
        <v>18</v>
      </c>
      <c r="M802">
        <v>3</v>
      </c>
    </row>
    <row r="803" spans="1:13" x14ac:dyDescent="0.3">
      <c r="A803" t="s">
        <v>924</v>
      </c>
      <c r="B803" t="s">
        <v>112</v>
      </c>
      <c r="C803" s="4">
        <v>44635.75</v>
      </c>
      <c r="D803" s="1" t="str">
        <f t="shared" si="24"/>
        <v>March</v>
      </c>
      <c r="E803" s="1" t="str">
        <f t="shared" si="25"/>
        <v>2022</v>
      </c>
      <c r="F803" t="s">
        <v>13</v>
      </c>
      <c r="G803" t="s">
        <v>25</v>
      </c>
      <c r="H803">
        <v>6845.4</v>
      </c>
      <c r="I803">
        <v>67592.429999999993</v>
      </c>
      <c r="J803">
        <v>452.9</v>
      </c>
      <c r="K803">
        <v>134.38</v>
      </c>
      <c r="L803" t="s">
        <v>15</v>
      </c>
      <c r="M803">
        <v>4</v>
      </c>
    </row>
    <row r="804" spans="1:13" x14ac:dyDescent="0.3">
      <c r="A804" t="s">
        <v>925</v>
      </c>
      <c r="B804" t="s">
        <v>232</v>
      </c>
      <c r="C804" s="4">
        <v>44598.333333333336</v>
      </c>
      <c r="D804" s="1" t="str">
        <f t="shared" si="24"/>
        <v>February</v>
      </c>
      <c r="E804" s="1" t="str">
        <f t="shared" si="25"/>
        <v>2022</v>
      </c>
      <c r="F804" t="s">
        <v>31</v>
      </c>
      <c r="G804" t="s">
        <v>25</v>
      </c>
      <c r="H804">
        <v>41233.07</v>
      </c>
      <c r="I804">
        <v>22572.51</v>
      </c>
      <c r="J804">
        <v>277.94</v>
      </c>
      <c r="K804">
        <v>279.45999999999998</v>
      </c>
      <c r="L804" t="s">
        <v>15</v>
      </c>
      <c r="M804">
        <v>1</v>
      </c>
    </row>
    <row r="805" spans="1:13" x14ac:dyDescent="0.3">
      <c r="A805" t="s">
        <v>926</v>
      </c>
      <c r="B805" t="s">
        <v>433</v>
      </c>
      <c r="C805" s="4">
        <v>44628.333333333336</v>
      </c>
      <c r="D805" s="1" t="str">
        <f t="shared" si="24"/>
        <v>March</v>
      </c>
      <c r="E805" s="1" t="str">
        <f t="shared" si="25"/>
        <v>2022</v>
      </c>
      <c r="F805" t="s">
        <v>24</v>
      </c>
      <c r="G805" t="s">
        <v>25</v>
      </c>
      <c r="H805">
        <v>37917.550000000003</v>
      </c>
      <c r="I805">
        <v>98768.35</v>
      </c>
      <c r="J805">
        <v>59.08</v>
      </c>
      <c r="K805">
        <v>249.32</v>
      </c>
      <c r="L805" t="s">
        <v>26</v>
      </c>
      <c r="M805">
        <v>4</v>
      </c>
    </row>
    <row r="806" spans="1:13" x14ac:dyDescent="0.3">
      <c r="A806" t="s">
        <v>927</v>
      </c>
      <c r="B806" t="s">
        <v>108</v>
      </c>
      <c r="C806" s="4">
        <v>44681.75</v>
      </c>
      <c r="D806" s="1" t="str">
        <f t="shared" si="24"/>
        <v>April</v>
      </c>
      <c r="E806" s="1" t="str">
        <f t="shared" si="25"/>
        <v>2022</v>
      </c>
      <c r="F806" t="s">
        <v>31</v>
      </c>
      <c r="G806" t="s">
        <v>25</v>
      </c>
      <c r="H806">
        <v>32993.54</v>
      </c>
      <c r="I806">
        <v>23445.7</v>
      </c>
      <c r="J806">
        <v>440.63</v>
      </c>
      <c r="K806">
        <v>80.75</v>
      </c>
      <c r="L806" t="s">
        <v>26</v>
      </c>
      <c r="M806">
        <v>5</v>
      </c>
    </row>
    <row r="807" spans="1:13" x14ac:dyDescent="0.3">
      <c r="A807" t="s">
        <v>928</v>
      </c>
      <c r="B807" t="s">
        <v>203</v>
      </c>
      <c r="C807" s="4">
        <v>44659.333333333336</v>
      </c>
      <c r="D807" s="1" t="str">
        <f t="shared" si="24"/>
        <v>April</v>
      </c>
      <c r="E807" s="1" t="str">
        <f t="shared" si="25"/>
        <v>2022</v>
      </c>
      <c r="F807" t="s">
        <v>31</v>
      </c>
      <c r="G807" t="s">
        <v>21</v>
      </c>
      <c r="H807">
        <v>5588.58</v>
      </c>
      <c r="I807">
        <v>52365.99</v>
      </c>
      <c r="J807">
        <v>16.29</v>
      </c>
      <c r="K807">
        <v>189.46</v>
      </c>
      <c r="L807" t="s">
        <v>26</v>
      </c>
      <c r="M807">
        <v>3</v>
      </c>
    </row>
    <row r="808" spans="1:13" x14ac:dyDescent="0.3">
      <c r="A808" t="s">
        <v>929</v>
      </c>
      <c r="B808" t="s">
        <v>151</v>
      </c>
      <c r="C808" s="4">
        <v>44589.458333333336</v>
      </c>
      <c r="D808" s="1" t="str">
        <f t="shared" si="24"/>
        <v>January</v>
      </c>
      <c r="E808" s="1" t="str">
        <f t="shared" si="25"/>
        <v>2022</v>
      </c>
      <c r="F808" t="s">
        <v>31</v>
      </c>
      <c r="G808" t="s">
        <v>25</v>
      </c>
      <c r="H808">
        <v>13158.66</v>
      </c>
      <c r="I808">
        <v>59191.8</v>
      </c>
      <c r="J808">
        <v>69.7</v>
      </c>
      <c r="K808">
        <v>195.25</v>
      </c>
      <c r="L808" t="s">
        <v>26</v>
      </c>
      <c r="M808">
        <v>2</v>
      </c>
    </row>
    <row r="809" spans="1:13" x14ac:dyDescent="0.3">
      <c r="A809" t="s">
        <v>930</v>
      </c>
      <c r="B809" t="s">
        <v>49</v>
      </c>
      <c r="C809" s="4">
        <v>44640.125</v>
      </c>
      <c r="D809" s="1" t="str">
        <f t="shared" si="24"/>
        <v>March</v>
      </c>
      <c r="E809" s="1" t="str">
        <f t="shared" si="25"/>
        <v>2022</v>
      </c>
      <c r="F809" t="s">
        <v>31</v>
      </c>
      <c r="G809" t="s">
        <v>14</v>
      </c>
      <c r="H809">
        <v>7260.19</v>
      </c>
      <c r="I809">
        <v>96150.6</v>
      </c>
      <c r="J809">
        <v>124.2</v>
      </c>
      <c r="K809">
        <v>229.74</v>
      </c>
      <c r="L809" t="s">
        <v>26</v>
      </c>
      <c r="M809">
        <v>3</v>
      </c>
    </row>
    <row r="810" spans="1:13" x14ac:dyDescent="0.3">
      <c r="A810" t="s">
        <v>931</v>
      </c>
      <c r="B810" t="s">
        <v>408</v>
      </c>
      <c r="C810" s="4">
        <v>44633.333333333336</v>
      </c>
      <c r="D810" s="1" t="str">
        <f t="shared" si="24"/>
        <v>March</v>
      </c>
      <c r="E810" s="1" t="str">
        <f t="shared" si="25"/>
        <v>2022</v>
      </c>
      <c r="F810" t="s">
        <v>13</v>
      </c>
      <c r="G810" t="s">
        <v>14</v>
      </c>
      <c r="H810">
        <v>88.96</v>
      </c>
      <c r="I810">
        <v>68454.45</v>
      </c>
      <c r="J810">
        <v>77.86</v>
      </c>
      <c r="K810">
        <v>262.37</v>
      </c>
      <c r="L810" t="s">
        <v>18</v>
      </c>
      <c r="M810">
        <v>4</v>
      </c>
    </row>
    <row r="811" spans="1:13" x14ac:dyDescent="0.3">
      <c r="A811" t="s">
        <v>932</v>
      </c>
      <c r="B811" t="s">
        <v>72</v>
      </c>
      <c r="C811" s="4">
        <v>44595.875</v>
      </c>
      <c r="D811" s="1" t="str">
        <f t="shared" si="24"/>
        <v>February</v>
      </c>
      <c r="E811" s="1" t="str">
        <f t="shared" si="25"/>
        <v>2022</v>
      </c>
      <c r="F811" t="s">
        <v>31</v>
      </c>
      <c r="G811" t="s">
        <v>34</v>
      </c>
      <c r="H811">
        <v>21381.01</v>
      </c>
      <c r="I811">
        <v>86768.97</v>
      </c>
      <c r="J811">
        <v>80.790000000000006</v>
      </c>
      <c r="K811">
        <v>166.98</v>
      </c>
      <c r="L811" t="s">
        <v>39</v>
      </c>
      <c r="M811">
        <v>3</v>
      </c>
    </row>
    <row r="812" spans="1:13" x14ac:dyDescent="0.3">
      <c r="A812" t="s">
        <v>933</v>
      </c>
      <c r="B812" t="s">
        <v>176</v>
      </c>
      <c r="C812" s="4">
        <v>44578.75</v>
      </c>
      <c r="D812" s="1" t="str">
        <f t="shared" si="24"/>
        <v>January</v>
      </c>
      <c r="E812" s="1" t="str">
        <f t="shared" si="25"/>
        <v>2022</v>
      </c>
      <c r="F812" t="s">
        <v>31</v>
      </c>
      <c r="G812" t="s">
        <v>14</v>
      </c>
      <c r="H812">
        <v>549.80999999999995</v>
      </c>
      <c r="I812">
        <v>91601.18</v>
      </c>
      <c r="J812">
        <v>346.09</v>
      </c>
      <c r="K812">
        <v>279.45999999999998</v>
      </c>
      <c r="L812" t="s">
        <v>18</v>
      </c>
      <c r="M812">
        <v>4</v>
      </c>
    </row>
    <row r="813" spans="1:13" x14ac:dyDescent="0.3">
      <c r="A813" t="s">
        <v>934</v>
      </c>
      <c r="B813" t="s">
        <v>392</v>
      </c>
      <c r="C813" s="4">
        <v>44631.708333333336</v>
      </c>
      <c r="D813" s="1" t="str">
        <f t="shared" si="24"/>
        <v>March</v>
      </c>
      <c r="E813" s="1" t="str">
        <f t="shared" si="25"/>
        <v>2022</v>
      </c>
      <c r="F813" t="s">
        <v>31</v>
      </c>
      <c r="G813" t="s">
        <v>25</v>
      </c>
      <c r="H813">
        <v>23523.87</v>
      </c>
      <c r="I813">
        <v>98086.25</v>
      </c>
      <c r="J813">
        <v>71.3</v>
      </c>
      <c r="K813">
        <v>138.62</v>
      </c>
      <c r="L813" t="s">
        <v>18</v>
      </c>
      <c r="M813">
        <v>1</v>
      </c>
    </row>
    <row r="814" spans="1:13" x14ac:dyDescent="0.3">
      <c r="A814" t="s">
        <v>935</v>
      </c>
      <c r="B814" t="s">
        <v>176</v>
      </c>
      <c r="C814" s="4">
        <v>44574.041666666664</v>
      </c>
      <c r="D814" s="1" t="str">
        <f t="shared" si="24"/>
        <v>January</v>
      </c>
      <c r="E814" s="1" t="str">
        <f t="shared" si="25"/>
        <v>2022</v>
      </c>
      <c r="F814" t="s">
        <v>31</v>
      </c>
      <c r="G814" t="s">
        <v>25</v>
      </c>
      <c r="H814">
        <v>19365.29</v>
      </c>
      <c r="I814">
        <v>93344.21</v>
      </c>
      <c r="J814">
        <v>190.85</v>
      </c>
      <c r="K814">
        <v>52.15</v>
      </c>
      <c r="L814" t="s">
        <v>39</v>
      </c>
      <c r="M814">
        <v>2</v>
      </c>
    </row>
    <row r="815" spans="1:13" x14ac:dyDescent="0.3">
      <c r="A815" t="s">
        <v>936</v>
      </c>
      <c r="B815" t="s">
        <v>88</v>
      </c>
      <c r="C815" s="4">
        <v>44562.958333333336</v>
      </c>
      <c r="D815" s="1" t="str">
        <f t="shared" si="24"/>
        <v>January</v>
      </c>
      <c r="E815" s="1" t="str">
        <f t="shared" si="25"/>
        <v>2022</v>
      </c>
      <c r="F815" t="s">
        <v>31</v>
      </c>
      <c r="G815" t="s">
        <v>14</v>
      </c>
      <c r="H815">
        <v>22100.97</v>
      </c>
      <c r="I815">
        <v>39596.120000000003</v>
      </c>
      <c r="J815">
        <v>122.1</v>
      </c>
      <c r="K815">
        <v>77.81</v>
      </c>
      <c r="L815" t="s">
        <v>18</v>
      </c>
      <c r="M815">
        <v>1</v>
      </c>
    </row>
    <row r="816" spans="1:13" x14ac:dyDescent="0.3">
      <c r="A816" t="s">
        <v>937</v>
      </c>
      <c r="B816" t="s">
        <v>112</v>
      </c>
      <c r="C816" s="4">
        <v>44674.375</v>
      </c>
      <c r="D816" s="1" t="str">
        <f t="shared" si="24"/>
        <v>April</v>
      </c>
      <c r="E816" s="1" t="str">
        <f t="shared" si="25"/>
        <v>2022</v>
      </c>
      <c r="F816" t="s">
        <v>24</v>
      </c>
      <c r="G816" t="s">
        <v>25</v>
      </c>
      <c r="H816">
        <v>2974.85</v>
      </c>
      <c r="I816">
        <v>39300.67</v>
      </c>
      <c r="J816">
        <v>139.72</v>
      </c>
      <c r="K816">
        <v>98.61</v>
      </c>
      <c r="L816" t="s">
        <v>26</v>
      </c>
      <c r="M816">
        <v>4</v>
      </c>
    </row>
    <row r="817" spans="1:13" x14ac:dyDescent="0.3">
      <c r="A817" t="s">
        <v>938</v>
      </c>
      <c r="B817" t="s">
        <v>86</v>
      </c>
      <c r="C817" s="4">
        <v>44563.916666666664</v>
      </c>
      <c r="D817" s="1" t="str">
        <f t="shared" si="24"/>
        <v>January</v>
      </c>
      <c r="E817" s="1" t="str">
        <f t="shared" si="25"/>
        <v>2022</v>
      </c>
      <c r="F817" t="s">
        <v>31</v>
      </c>
      <c r="G817" t="s">
        <v>25</v>
      </c>
      <c r="H817">
        <v>30095.3</v>
      </c>
      <c r="I817">
        <v>72604.53</v>
      </c>
      <c r="J817">
        <v>273.43</v>
      </c>
      <c r="K817">
        <v>13.58</v>
      </c>
      <c r="L817" t="s">
        <v>15</v>
      </c>
      <c r="M817">
        <v>1</v>
      </c>
    </row>
    <row r="818" spans="1:13" x14ac:dyDescent="0.3">
      <c r="A818" t="s">
        <v>939</v>
      </c>
      <c r="B818" t="s">
        <v>390</v>
      </c>
      <c r="C818" s="4">
        <v>44683.708333333336</v>
      </c>
      <c r="D818" s="1" t="str">
        <f t="shared" si="24"/>
        <v>May</v>
      </c>
      <c r="E818" s="1" t="str">
        <f t="shared" si="25"/>
        <v>2022</v>
      </c>
      <c r="F818" t="s">
        <v>31</v>
      </c>
      <c r="G818" t="s">
        <v>14</v>
      </c>
      <c r="H818">
        <v>45913.73</v>
      </c>
      <c r="I818">
        <v>84285.22</v>
      </c>
      <c r="J818">
        <v>18.399999999999999</v>
      </c>
      <c r="K818">
        <v>195.05</v>
      </c>
      <c r="L818" t="s">
        <v>18</v>
      </c>
      <c r="M818">
        <v>5</v>
      </c>
    </row>
    <row r="819" spans="1:13" x14ac:dyDescent="0.3">
      <c r="A819" t="s">
        <v>940</v>
      </c>
      <c r="B819" t="s">
        <v>52</v>
      </c>
      <c r="C819" s="4">
        <v>44637.166666666664</v>
      </c>
      <c r="D819" s="1" t="str">
        <f t="shared" si="24"/>
        <v>March</v>
      </c>
      <c r="E819" s="1" t="str">
        <f t="shared" si="25"/>
        <v>2022</v>
      </c>
      <c r="F819" t="s">
        <v>31</v>
      </c>
      <c r="G819" t="s">
        <v>14</v>
      </c>
      <c r="H819">
        <v>8147.18</v>
      </c>
      <c r="I819">
        <v>40382.620000000003</v>
      </c>
      <c r="J819">
        <v>242.56</v>
      </c>
      <c r="K819">
        <v>220.03</v>
      </c>
      <c r="L819" t="s">
        <v>26</v>
      </c>
      <c r="M819">
        <v>2</v>
      </c>
    </row>
    <row r="820" spans="1:13" x14ac:dyDescent="0.3">
      <c r="A820" t="s">
        <v>941</v>
      </c>
      <c r="B820" t="s">
        <v>320</v>
      </c>
      <c r="C820" s="4">
        <v>44595.25</v>
      </c>
      <c r="D820" s="1" t="str">
        <f t="shared" si="24"/>
        <v>February</v>
      </c>
      <c r="E820" s="1" t="str">
        <f t="shared" si="25"/>
        <v>2022</v>
      </c>
      <c r="F820" t="s">
        <v>13</v>
      </c>
      <c r="G820" t="s">
        <v>25</v>
      </c>
      <c r="H820">
        <v>38484.410000000003</v>
      </c>
      <c r="I820">
        <v>78047.91</v>
      </c>
      <c r="J820">
        <v>495.08</v>
      </c>
      <c r="K820">
        <v>99.1</v>
      </c>
      <c r="L820" t="s">
        <v>15</v>
      </c>
      <c r="M820">
        <v>5</v>
      </c>
    </row>
    <row r="821" spans="1:13" x14ac:dyDescent="0.3">
      <c r="A821" t="s">
        <v>942</v>
      </c>
      <c r="B821" t="s">
        <v>304</v>
      </c>
      <c r="C821" s="4">
        <v>44661.458333333336</v>
      </c>
      <c r="D821" s="1" t="str">
        <f t="shared" si="24"/>
        <v>April</v>
      </c>
      <c r="E821" s="1" t="str">
        <f t="shared" si="25"/>
        <v>2022</v>
      </c>
      <c r="F821" t="s">
        <v>31</v>
      </c>
      <c r="G821" t="s">
        <v>25</v>
      </c>
      <c r="H821">
        <v>6245.56</v>
      </c>
      <c r="I821">
        <v>11375.65</v>
      </c>
      <c r="J821">
        <v>423.32</v>
      </c>
      <c r="K821">
        <v>101.46</v>
      </c>
      <c r="L821" t="s">
        <v>18</v>
      </c>
      <c r="M821">
        <v>4</v>
      </c>
    </row>
    <row r="822" spans="1:13" x14ac:dyDescent="0.3">
      <c r="A822" t="s">
        <v>943</v>
      </c>
      <c r="B822" t="s">
        <v>137</v>
      </c>
      <c r="C822" s="4">
        <v>44669.25</v>
      </c>
      <c r="D822" s="1" t="str">
        <f t="shared" si="24"/>
        <v>April</v>
      </c>
      <c r="E822" s="1" t="str">
        <f t="shared" si="25"/>
        <v>2022</v>
      </c>
      <c r="F822" t="s">
        <v>24</v>
      </c>
      <c r="G822" t="s">
        <v>21</v>
      </c>
      <c r="H822">
        <v>39762.879999999997</v>
      </c>
      <c r="I822">
        <v>88801.39</v>
      </c>
      <c r="J822">
        <v>62.86</v>
      </c>
      <c r="K822">
        <v>299.48</v>
      </c>
      <c r="L822" t="s">
        <v>39</v>
      </c>
      <c r="M822">
        <v>2</v>
      </c>
    </row>
    <row r="823" spans="1:13" x14ac:dyDescent="0.3">
      <c r="A823" t="s">
        <v>944</v>
      </c>
      <c r="B823" t="s">
        <v>43</v>
      </c>
      <c r="C823" s="4">
        <v>44577.666666666664</v>
      </c>
      <c r="D823" s="1" t="str">
        <f t="shared" si="24"/>
        <v>January</v>
      </c>
      <c r="E823" s="1" t="str">
        <f t="shared" si="25"/>
        <v>2022</v>
      </c>
      <c r="F823" t="s">
        <v>31</v>
      </c>
      <c r="G823" t="s">
        <v>21</v>
      </c>
      <c r="H823">
        <v>37802.65</v>
      </c>
      <c r="I823">
        <v>34868.21</v>
      </c>
      <c r="J823">
        <v>378.74</v>
      </c>
      <c r="K823">
        <v>258.58999999999997</v>
      </c>
      <c r="L823" t="s">
        <v>26</v>
      </c>
      <c r="M823">
        <v>3</v>
      </c>
    </row>
    <row r="824" spans="1:13" x14ac:dyDescent="0.3">
      <c r="A824" t="s">
        <v>945</v>
      </c>
      <c r="B824" t="s">
        <v>493</v>
      </c>
      <c r="C824" s="4">
        <v>44572.916666666664</v>
      </c>
      <c r="D824" s="1" t="str">
        <f t="shared" si="24"/>
        <v>January</v>
      </c>
      <c r="E824" s="1" t="str">
        <f t="shared" si="25"/>
        <v>2022</v>
      </c>
      <c r="F824" t="s">
        <v>13</v>
      </c>
      <c r="G824" t="s">
        <v>25</v>
      </c>
      <c r="H824">
        <v>17685.22</v>
      </c>
      <c r="I824">
        <v>39331.58</v>
      </c>
      <c r="J824">
        <v>465.65</v>
      </c>
      <c r="K824">
        <v>180.34</v>
      </c>
      <c r="L824" t="s">
        <v>39</v>
      </c>
      <c r="M824">
        <v>3</v>
      </c>
    </row>
    <row r="825" spans="1:13" x14ac:dyDescent="0.3">
      <c r="A825" t="s">
        <v>946</v>
      </c>
      <c r="B825" t="s">
        <v>196</v>
      </c>
      <c r="C825" s="4">
        <v>44609.666666666664</v>
      </c>
      <c r="D825" s="1" t="str">
        <f t="shared" si="24"/>
        <v>February</v>
      </c>
      <c r="E825" s="1" t="str">
        <f t="shared" si="25"/>
        <v>2022</v>
      </c>
      <c r="F825" t="s">
        <v>31</v>
      </c>
      <c r="G825" t="s">
        <v>34</v>
      </c>
      <c r="H825">
        <v>20475.36</v>
      </c>
      <c r="I825">
        <v>41184.39</v>
      </c>
      <c r="J825">
        <v>343.44</v>
      </c>
      <c r="K825">
        <v>187.51</v>
      </c>
      <c r="L825" t="s">
        <v>15</v>
      </c>
      <c r="M825">
        <v>3</v>
      </c>
    </row>
    <row r="826" spans="1:13" x14ac:dyDescent="0.3">
      <c r="A826" t="s">
        <v>947</v>
      </c>
      <c r="B826" t="s">
        <v>320</v>
      </c>
      <c r="C826" s="4">
        <v>44645.125</v>
      </c>
      <c r="D826" s="1" t="str">
        <f t="shared" si="24"/>
        <v>March</v>
      </c>
      <c r="E826" s="1" t="str">
        <f t="shared" si="25"/>
        <v>2022</v>
      </c>
      <c r="F826" t="s">
        <v>55</v>
      </c>
      <c r="G826" t="s">
        <v>14</v>
      </c>
      <c r="H826">
        <v>25309.09</v>
      </c>
      <c r="I826">
        <v>1687.75</v>
      </c>
      <c r="J826">
        <v>333.68</v>
      </c>
      <c r="K826">
        <v>42.51</v>
      </c>
      <c r="L826" t="s">
        <v>15</v>
      </c>
      <c r="M826">
        <v>4</v>
      </c>
    </row>
    <row r="827" spans="1:13" x14ac:dyDescent="0.3">
      <c r="A827" t="s">
        <v>948</v>
      </c>
      <c r="B827" t="s">
        <v>91</v>
      </c>
      <c r="C827" s="4">
        <v>44617.291666666664</v>
      </c>
      <c r="D827" s="1" t="str">
        <f t="shared" si="24"/>
        <v>February</v>
      </c>
      <c r="E827" s="1" t="str">
        <f t="shared" si="25"/>
        <v>2022</v>
      </c>
      <c r="F827" t="s">
        <v>55</v>
      </c>
      <c r="G827" t="s">
        <v>25</v>
      </c>
      <c r="H827">
        <v>44394.09</v>
      </c>
      <c r="I827">
        <v>12321.62</v>
      </c>
      <c r="J827">
        <v>348.17</v>
      </c>
      <c r="K827">
        <v>72.72</v>
      </c>
      <c r="L827" t="s">
        <v>26</v>
      </c>
      <c r="M827">
        <v>5</v>
      </c>
    </row>
    <row r="828" spans="1:13" x14ac:dyDescent="0.3">
      <c r="A828" t="s">
        <v>949</v>
      </c>
      <c r="B828" t="s">
        <v>253</v>
      </c>
      <c r="C828" s="4">
        <v>44619.75</v>
      </c>
      <c r="D828" s="1" t="str">
        <f t="shared" si="24"/>
        <v>February</v>
      </c>
      <c r="E828" s="1" t="str">
        <f t="shared" si="25"/>
        <v>2022</v>
      </c>
      <c r="F828" t="s">
        <v>24</v>
      </c>
      <c r="G828" t="s">
        <v>25</v>
      </c>
      <c r="H828">
        <v>38152.019999999997</v>
      </c>
      <c r="I828">
        <v>4699.91</v>
      </c>
      <c r="J828">
        <v>378.99</v>
      </c>
      <c r="K828">
        <v>82.6</v>
      </c>
      <c r="L828" t="s">
        <v>18</v>
      </c>
      <c r="M828">
        <v>3</v>
      </c>
    </row>
    <row r="829" spans="1:13" x14ac:dyDescent="0.3">
      <c r="A829" t="s">
        <v>950</v>
      </c>
      <c r="B829" t="s">
        <v>493</v>
      </c>
      <c r="C829" s="4">
        <v>44577</v>
      </c>
      <c r="D829" s="1" t="str">
        <f t="shared" si="24"/>
        <v>January</v>
      </c>
      <c r="E829" s="1" t="str">
        <f t="shared" si="25"/>
        <v>2022</v>
      </c>
      <c r="F829" t="s">
        <v>13</v>
      </c>
      <c r="G829" t="s">
        <v>14</v>
      </c>
      <c r="H829">
        <v>2923.18</v>
      </c>
      <c r="I829">
        <v>52360.7</v>
      </c>
      <c r="J829">
        <v>216.68</v>
      </c>
      <c r="K829">
        <v>120.73</v>
      </c>
      <c r="L829" t="s">
        <v>18</v>
      </c>
      <c r="M829">
        <v>3</v>
      </c>
    </row>
    <row r="830" spans="1:13" x14ac:dyDescent="0.3">
      <c r="A830" t="s">
        <v>951</v>
      </c>
      <c r="B830" t="s">
        <v>61</v>
      </c>
      <c r="C830" s="4">
        <v>44639.083333333336</v>
      </c>
      <c r="D830" s="1" t="str">
        <f t="shared" si="24"/>
        <v>March</v>
      </c>
      <c r="E830" s="1" t="str">
        <f t="shared" si="25"/>
        <v>2022</v>
      </c>
      <c r="F830" t="s">
        <v>31</v>
      </c>
      <c r="G830" t="s">
        <v>25</v>
      </c>
      <c r="H830">
        <v>3968.53</v>
      </c>
      <c r="I830">
        <v>34436.339999999997</v>
      </c>
      <c r="J830">
        <v>460.62</v>
      </c>
      <c r="K830">
        <v>139</v>
      </c>
      <c r="L830" t="s">
        <v>26</v>
      </c>
      <c r="M830">
        <v>3</v>
      </c>
    </row>
    <row r="831" spans="1:13" x14ac:dyDescent="0.3">
      <c r="A831" t="s">
        <v>952</v>
      </c>
      <c r="B831" t="s">
        <v>86</v>
      </c>
      <c r="C831" s="4">
        <v>44620.25</v>
      </c>
      <c r="D831" s="1" t="str">
        <f t="shared" si="24"/>
        <v>February</v>
      </c>
      <c r="E831" s="1" t="str">
        <f t="shared" si="25"/>
        <v>2022</v>
      </c>
      <c r="F831" t="s">
        <v>55</v>
      </c>
      <c r="G831" t="s">
        <v>25</v>
      </c>
      <c r="H831">
        <v>24141.59</v>
      </c>
      <c r="I831">
        <v>42400.18</v>
      </c>
      <c r="J831">
        <v>226.22</v>
      </c>
      <c r="K831">
        <v>3.94</v>
      </c>
      <c r="L831" t="s">
        <v>18</v>
      </c>
      <c r="M831">
        <v>1</v>
      </c>
    </row>
    <row r="832" spans="1:13" x14ac:dyDescent="0.3">
      <c r="A832" t="s">
        <v>953</v>
      </c>
      <c r="B832" t="s">
        <v>479</v>
      </c>
      <c r="C832" s="4">
        <v>44657.75</v>
      </c>
      <c r="D832" s="1" t="str">
        <f t="shared" si="24"/>
        <v>April</v>
      </c>
      <c r="E832" s="1" t="str">
        <f t="shared" si="25"/>
        <v>2022</v>
      </c>
      <c r="F832" t="s">
        <v>55</v>
      </c>
      <c r="G832" t="s">
        <v>25</v>
      </c>
      <c r="H832">
        <v>45723.74</v>
      </c>
      <c r="I832">
        <v>87430.81</v>
      </c>
      <c r="J832">
        <v>436.31</v>
      </c>
      <c r="K832">
        <v>97.06</v>
      </c>
      <c r="L832" t="s">
        <v>26</v>
      </c>
      <c r="M832">
        <v>4</v>
      </c>
    </row>
    <row r="833" spans="1:13" x14ac:dyDescent="0.3">
      <c r="A833" t="s">
        <v>954</v>
      </c>
      <c r="B833" t="s">
        <v>571</v>
      </c>
      <c r="C833" s="4">
        <v>44652.083333333336</v>
      </c>
      <c r="D833" s="1" t="str">
        <f t="shared" si="24"/>
        <v>April</v>
      </c>
      <c r="E833" s="1" t="str">
        <f t="shared" si="25"/>
        <v>2022</v>
      </c>
      <c r="F833" t="s">
        <v>24</v>
      </c>
      <c r="G833" t="s">
        <v>21</v>
      </c>
      <c r="H833">
        <v>45747.35</v>
      </c>
      <c r="I833">
        <v>27569.439999999999</v>
      </c>
      <c r="J833">
        <v>341.69</v>
      </c>
      <c r="K833">
        <v>195.6</v>
      </c>
      <c r="L833" t="s">
        <v>26</v>
      </c>
      <c r="M833">
        <v>5</v>
      </c>
    </row>
    <row r="834" spans="1:13" x14ac:dyDescent="0.3">
      <c r="A834" t="s">
        <v>955</v>
      </c>
      <c r="B834" t="s">
        <v>98</v>
      </c>
      <c r="C834" s="4">
        <v>44672.833333333336</v>
      </c>
      <c r="D834" s="1" t="str">
        <f t="shared" si="24"/>
        <v>April</v>
      </c>
      <c r="E834" s="1" t="str">
        <f t="shared" si="25"/>
        <v>2022</v>
      </c>
      <c r="F834" t="s">
        <v>13</v>
      </c>
      <c r="G834" t="s">
        <v>25</v>
      </c>
      <c r="H834">
        <v>28210.71</v>
      </c>
      <c r="I834">
        <v>86863.59</v>
      </c>
      <c r="J834">
        <v>65.290000000000006</v>
      </c>
      <c r="K834">
        <v>292.27999999999997</v>
      </c>
      <c r="L834" t="s">
        <v>39</v>
      </c>
      <c r="M834">
        <v>4</v>
      </c>
    </row>
    <row r="835" spans="1:13" x14ac:dyDescent="0.3">
      <c r="A835" t="s">
        <v>956</v>
      </c>
      <c r="B835" t="s">
        <v>469</v>
      </c>
      <c r="C835" s="4">
        <v>44586.541666666664</v>
      </c>
      <c r="D835" s="1" t="str">
        <f t="shared" ref="D835:D898" si="26">TEXT(C835,"MMMM")</f>
        <v>January</v>
      </c>
      <c r="E835" s="1" t="str">
        <f t="shared" ref="E835:E898" si="27">TEXT(C835,"YYYY")</f>
        <v>2022</v>
      </c>
      <c r="F835" t="s">
        <v>13</v>
      </c>
      <c r="G835" t="s">
        <v>25</v>
      </c>
      <c r="H835">
        <v>3608.32</v>
      </c>
      <c r="I835">
        <v>71374.850000000006</v>
      </c>
      <c r="J835">
        <v>486.29</v>
      </c>
      <c r="K835">
        <v>199.66</v>
      </c>
      <c r="L835" t="s">
        <v>15</v>
      </c>
      <c r="M835">
        <v>3</v>
      </c>
    </row>
    <row r="836" spans="1:13" x14ac:dyDescent="0.3">
      <c r="A836" t="s">
        <v>957</v>
      </c>
      <c r="B836" t="s">
        <v>469</v>
      </c>
      <c r="C836" s="4">
        <v>44666.416666666664</v>
      </c>
      <c r="D836" s="1" t="str">
        <f t="shared" si="26"/>
        <v>April</v>
      </c>
      <c r="E836" s="1" t="str">
        <f t="shared" si="27"/>
        <v>2022</v>
      </c>
      <c r="F836" t="s">
        <v>31</v>
      </c>
      <c r="G836" t="s">
        <v>25</v>
      </c>
      <c r="H836">
        <v>19632.38</v>
      </c>
      <c r="I836">
        <v>46724.86</v>
      </c>
      <c r="J836">
        <v>34.74</v>
      </c>
      <c r="K836">
        <v>26.36</v>
      </c>
      <c r="L836" t="s">
        <v>26</v>
      </c>
      <c r="M836">
        <v>2</v>
      </c>
    </row>
    <row r="837" spans="1:13" x14ac:dyDescent="0.3">
      <c r="A837" t="s">
        <v>958</v>
      </c>
      <c r="B837" t="s">
        <v>36</v>
      </c>
      <c r="C837" s="4">
        <v>44587.791666666664</v>
      </c>
      <c r="D837" s="1" t="str">
        <f t="shared" si="26"/>
        <v>January</v>
      </c>
      <c r="E837" s="1" t="str">
        <f t="shared" si="27"/>
        <v>2022</v>
      </c>
      <c r="F837" t="s">
        <v>31</v>
      </c>
      <c r="G837" t="s">
        <v>21</v>
      </c>
      <c r="H837">
        <v>49638.62</v>
      </c>
      <c r="I837">
        <v>14781.34</v>
      </c>
      <c r="J837">
        <v>167.85</v>
      </c>
      <c r="K837">
        <v>291.88</v>
      </c>
      <c r="L837" t="s">
        <v>18</v>
      </c>
      <c r="M837">
        <v>5</v>
      </c>
    </row>
    <row r="838" spans="1:13" x14ac:dyDescent="0.3">
      <c r="A838" t="s">
        <v>959</v>
      </c>
      <c r="B838" t="s">
        <v>274</v>
      </c>
      <c r="C838" s="4">
        <v>44663.416666666664</v>
      </c>
      <c r="D838" s="1" t="str">
        <f t="shared" si="26"/>
        <v>April</v>
      </c>
      <c r="E838" s="1" t="str">
        <f t="shared" si="27"/>
        <v>2022</v>
      </c>
      <c r="F838" t="s">
        <v>31</v>
      </c>
      <c r="G838" t="s">
        <v>25</v>
      </c>
      <c r="H838">
        <v>39227.440000000002</v>
      </c>
      <c r="I838">
        <v>69051.649999999994</v>
      </c>
      <c r="J838">
        <v>166.28</v>
      </c>
      <c r="K838">
        <v>91.17</v>
      </c>
      <c r="L838" t="s">
        <v>18</v>
      </c>
      <c r="M838">
        <v>5</v>
      </c>
    </row>
    <row r="839" spans="1:13" x14ac:dyDescent="0.3">
      <c r="A839" t="s">
        <v>960</v>
      </c>
      <c r="B839" t="s">
        <v>304</v>
      </c>
      <c r="C839" s="4">
        <v>44640.041666666664</v>
      </c>
      <c r="D839" s="1" t="str">
        <f t="shared" si="26"/>
        <v>March</v>
      </c>
      <c r="E839" s="1" t="str">
        <f t="shared" si="27"/>
        <v>2022</v>
      </c>
      <c r="F839" t="s">
        <v>55</v>
      </c>
      <c r="G839" t="s">
        <v>25</v>
      </c>
      <c r="H839">
        <v>26900.6</v>
      </c>
      <c r="I839">
        <v>52602.41</v>
      </c>
      <c r="J839">
        <v>197.96</v>
      </c>
      <c r="K839">
        <v>16.100000000000001</v>
      </c>
      <c r="L839" t="s">
        <v>18</v>
      </c>
      <c r="M839">
        <v>3</v>
      </c>
    </row>
    <row r="840" spans="1:13" x14ac:dyDescent="0.3">
      <c r="A840" t="s">
        <v>961</v>
      </c>
      <c r="B840" t="s">
        <v>240</v>
      </c>
      <c r="C840" s="4">
        <v>44618.625</v>
      </c>
      <c r="D840" s="1" t="str">
        <f t="shared" si="26"/>
        <v>February</v>
      </c>
      <c r="E840" s="1" t="str">
        <f t="shared" si="27"/>
        <v>2022</v>
      </c>
      <c r="F840" t="s">
        <v>55</v>
      </c>
      <c r="G840" t="s">
        <v>21</v>
      </c>
      <c r="H840">
        <v>14132.11</v>
      </c>
      <c r="I840">
        <v>79529.240000000005</v>
      </c>
      <c r="J840">
        <v>472.18</v>
      </c>
      <c r="K840">
        <v>182.94</v>
      </c>
      <c r="L840" t="s">
        <v>18</v>
      </c>
      <c r="M840">
        <v>4</v>
      </c>
    </row>
    <row r="841" spans="1:13" x14ac:dyDescent="0.3">
      <c r="A841" t="s">
        <v>962</v>
      </c>
      <c r="B841" t="s">
        <v>116</v>
      </c>
      <c r="C841" s="4">
        <v>44573.625</v>
      </c>
      <c r="D841" s="1" t="str">
        <f t="shared" si="26"/>
        <v>January</v>
      </c>
      <c r="E841" s="1" t="str">
        <f t="shared" si="27"/>
        <v>2022</v>
      </c>
      <c r="F841" t="s">
        <v>31</v>
      </c>
      <c r="G841" t="s">
        <v>34</v>
      </c>
      <c r="H841">
        <v>44815.11</v>
      </c>
      <c r="I841">
        <v>83518.86</v>
      </c>
      <c r="J841">
        <v>55.03</v>
      </c>
      <c r="K841">
        <v>97.54</v>
      </c>
      <c r="L841" t="s">
        <v>15</v>
      </c>
      <c r="M841">
        <v>4</v>
      </c>
    </row>
    <row r="842" spans="1:13" x14ac:dyDescent="0.3">
      <c r="A842" t="s">
        <v>963</v>
      </c>
      <c r="B842" t="s">
        <v>141</v>
      </c>
      <c r="C842" s="4">
        <v>44564.583333333336</v>
      </c>
      <c r="D842" s="1" t="str">
        <f t="shared" si="26"/>
        <v>January</v>
      </c>
      <c r="E842" s="1" t="str">
        <f t="shared" si="27"/>
        <v>2022</v>
      </c>
      <c r="F842" t="s">
        <v>31</v>
      </c>
      <c r="G842" t="s">
        <v>25</v>
      </c>
      <c r="H842">
        <v>15642.54</v>
      </c>
      <c r="I842">
        <v>3584.54</v>
      </c>
      <c r="J842">
        <v>178.15</v>
      </c>
      <c r="K842">
        <v>255.64</v>
      </c>
      <c r="L842" t="s">
        <v>18</v>
      </c>
      <c r="M842">
        <v>3</v>
      </c>
    </row>
    <row r="843" spans="1:13" x14ac:dyDescent="0.3">
      <c r="A843" t="s">
        <v>964</v>
      </c>
      <c r="B843" t="s">
        <v>353</v>
      </c>
      <c r="C843" s="4">
        <v>44595.208333333336</v>
      </c>
      <c r="D843" s="1" t="str">
        <f t="shared" si="26"/>
        <v>February</v>
      </c>
      <c r="E843" s="1" t="str">
        <f t="shared" si="27"/>
        <v>2022</v>
      </c>
      <c r="F843" t="s">
        <v>31</v>
      </c>
      <c r="G843" t="s">
        <v>21</v>
      </c>
      <c r="H843">
        <v>48080.49</v>
      </c>
      <c r="I843">
        <v>69878.2</v>
      </c>
      <c r="J843">
        <v>281.89</v>
      </c>
      <c r="K843">
        <v>169.78</v>
      </c>
      <c r="L843" t="s">
        <v>18</v>
      </c>
      <c r="M843">
        <v>4</v>
      </c>
    </row>
    <row r="844" spans="1:13" x14ac:dyDescent="0.3">
      <c r="A844" t="s">
        <v>965</v>
      </c>
      <c r="B844" t="s">
        <v>84</v>
      </c>
      <c r="C844" s="4">
        <v>44676.416666666664</v>
      </c>
      <c r="D844" s="1" t="str">
        <f t="shared" si="26"/>
        <v>April</v>
      </c>
      <c r="E844" s="1" t="str">
        <f t="shared" si="27"/>
        <v>2022</v>
      </c>
      <c r="F844" t="s">
        <v>31</v>
      </c>
      <c r="G844" t="s">
        <v>25</v>
      </c>
      <c r="H844">
        <v>22416.92</v>
      </c>
      <c r="I844">
        <v>79762.05</v>
      </c>
      <c r="J844">
        <v>178.58</v>
      </c>
      <c r="K844">
        <v>265.25</v>
      </c>
      <c r="L844" t="s">
        <v>39</v>
      </c>
      <c r="M844">
        <v>4</v>
      </c>
    </row>
    <row r="845" spans="1:13" x14ac:dyDescent="0.3">
      <c r="A845" t="s">
        <v>966</v>
      </c>
      <c r="B845" t="s">
        <v>106</v>
      </c>
      <c r="C845" s="4">
        <v>44644.208333333336</v>
      </c>
      <c r="D845" s="1" t="str">
        <f t="shared" si="26"/>
        <v>March</v>
      </c>
      <c r="E845" s="1" t="str">
        <f t="shared" si="27"/>
        <v>2022</v>
      </c>
      <c r="F845" t="s">
        <v>55</v>
      </c>
      <c r="G845" t="s">
        <v>21</v>
      </c>
      <c r="H845">
        <v>30314.05</v>
      </c>
      <c r="I845">
        <v>44746.89</v>
      </c>
      <c r="J845">
        <v>472.13</v>
      </c>
      <c r="K845">
        <v>228.59</v>
      </c>
      <c r="L845" t="s">
        <v>39</v>
      </c>
      <c r="M845">
        <v>5</v>
      </c>
    </row>
    <row r="846" spans="1:13" x14ac:dyDescent="0.3">
      <c r="A846" t="s">
        <v>967</v>
      </c>
      <c r="B846" t="s">
        <v>12</v>
      </c>
      <c r="C846" s="4">
        <v>44645.625</v>
      </c>
      <c r="D846" s="1" t="str">
        <f t="shared" si="26"/>
        <v>March</v>
      </c>
      <c r="E846" s="1" t="str">
        <f t="shared" si="27"/>
        <v>2022</v>
      </c>
      <c r="F846" t="s">
        <v>31</v>
      </c>
      <c r="G846" t="s">
        <v>25</v>
      </c>
      <c r="H846">
        <v>36336.26</v>
      </c>
      <c r="I846">
        <v>6086.67</v>
      </c>
      <c r="J846">
        <v>249.11</v>
      </c>
      <c r="K846">
        <v>298.82</v>
      </c>
      <c r="L846" t="s">
        <v>15</v>
      </c>
      <c r="M846">
        <v>1</v>
      </c>
    </row>
    <row r="847" spans="1:13" x14ac:dyDescent="0.3">
      <c r="A847" t="s">
        <v>968</v>
      </c>
      <c r="B847" t="s">
        <v>108</v>
      </c>
      <c r="C847" s="4">
        <v>44645.416666666664</v>
      </c>
      <c r="D847" s="1" t="str">
        <f t="shared" si="26"/>
        <v>March</v>
      </c>
      <c r="E847" s="1" t="str">
        <f t="shared" si="27"/>
        <v>2022</v>
      </c>
      <c r="F847" t="s">
        <v>31</v>
      </c>
      <c r="G847" t="s">
        <v>14</v>
      </c>
      <c r="H847">
        <v>12932.44</v>
      </c>
      <c r="I847">
        <v>51909.64</v>
      </c>
      <c r="J847">
        <v>424.31</v>
      </c>
      <c r="K847">
        <v>229.92</v>
      </c>
      <c r="L847" t="s">
        <v>18</v>
      </c>
      <c r="M847">
        <v>2</v>
      </c>
    </row>
    <row r="848" spans="1:13" x14ac:dyDescent="0.3">
      <c r="A848" t="s">
        <v>969</v>
      </c>
      <c r="B848" t="s">
        <v>209</v>
      </c>
      <c r="C848" s="4">
        <v>44622.458333333336</v>
      </c>
      <c r="D848" s="1" t="str">
        <f t="shared" si="26"/>
        <v>March</v>
      </c>
      <c r="E848" s="1" t="str">
        <f t="shared" si="27"/>
        <v>2022</v>
      </c>
      <c r="F848" t="s">
        <v>13</v>
      </c>
      <c r="G848" t="s">
        <v>34</v>
      </c>
      <c r="H848">
        <v>40287.18</v>
      </c>
      <c r="I848">
        <v>22623.19</v>
      </c>
      <c r="J848">
        <v>213.03</v>
      </c>
      <c r="K848">
        <v>128.68</v>
      </c>
      <c r="L848" t="s">
        <v>18</v>
      </c>
      <c r="M848">
        <v>1</v>
      </c>
    </row>
    <row r="849" spans="1:13" x14ac:dyDescent="0.3">
      <c r="A849" t="s">
        <v>970</v>
      </c>
      <c r="B849" t="s">
        <v>128</v>
      </c>
      <c r="C849" s="4">
        <v>44612.916666666664</v>
      </c>
      <c r="D849" s="1" t="str">
        <f t="shared" si="26"/>
        <v>February</v>
      </c>
      <c r="E849" s="1" t="str">
        <f t="shared" si="27"/>
        <v>2022</v>
      </c>
      <c r="F849" t="s">
        <v>31</v>
      </c>
      <c r="G849" t="s">
        <v>34</v>
      </c>
      <c r="H849">
        <v>49911.14</v>
      </c>
      <c r="I849">
        <v>85845.11</v>
      </c>
      <c r="J849">
        <v>351.42</v>
      </c>
      <c r="K849">
        <v>214.96</v>
      </c>
      <c r="L849" t="s">
        <v>15</v>
      </c>
      <c r="M849">
        <v>3</v>
      </c>
    </row>
    <row r="850" spans="1:13" x14ac:dyDescent="0.3">
      <c r="A850" t="s">
        <v>971</v>
      </c>
      <c r="B850" t="s">
        <v>12</v>
      </c>
      <c r="C850" s="4">
        <v>44583.166666666664</v>
      </c>
      <c r="D850" s="1" t="str">
        <f t="shared" si="26"/>
        <v>January</v>
      </c>
      <c r="E850" s="1" t="str">
        <f t="shared" si="27"/>
        <v>2022</v>
      </c>
      <c r="F850" t="s">
        <v>24</v>
      </c>
      <c r="G850" t="s">
        <v>25</v>
      </c>
      <c r="H850">
        <v>48398.81</v>
      </c>
      <c r="I850">
        <v>86809.65</v>
      </c>
      <c r="J850">
        <v>333.42</v>
      </c>
      <c r="K850">
        <v>201.73</v>
      </c>
      <c r="L850" t="s">
        <v>39</v>
      </c>
      <c r="M850">
        <v>4</v>
      </c>
    </row>
    <row r="851" spans="1:13" x14ac:dyDescent="0.3">
      <c r="A851" t="s">
        <v>972</v>
      </c>
      <c r="B851" t="s">
        <v>116</v>
      </c>
      <c r="C851" s="4">
        <v>44667.166666666664</v>
      </c>
      <c r="D851" s="1" t="str">
        <f t="shared" si="26"/>
        <v>April</v>
      </c>
      <c r="E851" s="1" t="str">
        <f t="shared" si="27"/>
        <v>2022</v>
      </c>
      <c r="F851" t="s">
        <v>13</v>
      </c>
      <c r="G851" t="s">
        <v>21</v>
      </c>
      <c r="H851">
        <v>20729.900000000001</v>
      </c>
      <c r="I851">
        <v>4011.14</v>
      </c>
      <c r="J851">
        <v>201.82</v>
      </c>
      <c r="K851">
        <v>210.56</v>
      </c>
      <c r="L851" t="s">
        <v>26</v>
      </c>
      <c r="M851">
        <v>1</v>
      </c>
    </row>
    <row r="852" spans="1:13" x14ac:dyDescent="0.3">
      <c r="A852" t="s">
        <v>973</v>
      </c>
      <c r="B852" t="s">
        <v>387</v>
      </c>
      <c r="C852" s="4">
        <v>44614.25</v>
      </c>
      <c r="D852" s="1" t="str">
        <f t="shared" si="26"/>
        <v>February</v>
      </c>
      <c r="E852" s="1" t="str">
        <f t="shared" si="27"/>
        <v>2022</v>
      </c>
      <c r="F852" t="s">
        <v>55</v>
      </c>
      <c r="G852" t="s">
        <v>34</v>
      </c>
      <c r="H852">
        <v>11707.92</v>
      </c>
      <c r="I852">
        <v>14135.68</v>
      </c>
      <c r="J852">
        <v>491.21</v>
      </c>
      <c r="K852">
        <v>281.45</v>
      </c>
      <c r="L852" t="s">
        <v>18</v>
      </c>
      <c r="M852">
        <v>5</v>
      </c>
    </row>
    <row r="853" spans="1:13" x14ac:dyDescent="0.3">
      <c r="A853" t="s">
        <v>974</v>
      </c>
      <c r="B853" t="s">
        <v>151</v>
      </c>
      <c r="C853" s="4">
        <v>44622.291666666664</v>
      </c>
      <c r="D853" s="1" t="str">
        <f t="shared" si="26"/>
        <v>March</v>
      </c>
      <c r="E853" s="1" t="str">
        <f t="shared" si="27"/>
        <v>2022</v>
      </c>
      <c r="F853" t="s">
        <v>24</v>
      </c>
      <c r="G853" t="s">
        <v>34</v>
      </c>
      <c r="H853">
        <v>36101.629999999997</v>
      </c>
      <c r="I853">
        <v>1289.26</v>
      </c>
      <c r="J853">
        <v>155.6</v>
      </c>
      <c r="K853">
        <v>48.33</v>
      </c>
      <c r="L853" t="s">
        <v>18</v>
      </c>
      <c r="M853">
        <v>3</v>
      </c>
    </row>
    <row r="854" spans="1:13" x14ac:dyDescent="0.3">
      <c r="A854" t="s">
        <v>975</v>
      </c>
      <c r="B854" t="s">
        <v>387</v>
      </c>
      <c r="C854" s="4">
        <v>44574.875</v>
      </c>
      <c r="D854" s="1" t="str">
        <f t="shared" si="26"/>
        <v>January</v>
      </c>
      <c r="E854" s="1" t="str">
        <f t="shared" si="27"/>
        <v>2022</v>
      </c>
      <c r="F854" t="s">
        <v>13</v>
      </c>
      <c r="G854" t="s">
        <v>25</v>
      </c>
      <c r="H854">
        <v>20096.650000000001</v>
      </c>
      <c r="I854">
        <v>3525.74</v>
      </c>
      <c r="J854">
        <v>96.88</v>
      </c>
      <c r="K854">
        <v>146.88</v>
      </c>
      <c r="L854" t="s">
        <v>39</v>
      </c>
      <c r="M854">
        <v>3</v>
      </c>
    </row>
    <row r="855" spans="1:13" x14ac:dyDescent="0.3">
      <c r="A855" t="s">
        <v>976</v>
      </c>
      <c r="B855" t="s">
        <v>128</v>
      </c>
      <c r="C855" s="4">
        <v>44586.041666666664</v>
      </c>
      <c r="D855" s="1" t="str">
        <f t="shared" si="26"/>
        <v>January</v>
      </c>
      <c r="E855" s="1" t="str">
        <f t="shared" si="27"/>
        <v>2022</v>
      </c>
      <c r="F855" t="s">
        <v>31</v>
      </c>
      <c r="G855" t="s">
        <v>14</v>
      </c>
      <c r="H855">
        <v>3221.99</v>
      </c>
      <c r="I855">
        <v>57746.48</v>
      </c>
      <c r="J855">
        <v>247.14</v>
      </c>
      <c r="K855">
        <v>196.64</v>
      </c>
      <c r="L855" t="s">
        <v>39</v>
      </c>
      <c r="M855">
        <v>3</v>
      </c>
    </row>
    <row r="856" spans="1:13" x14ac:dyDescent="0.3">
      <c r="A856" t="s">
        <v>977</v>
      </c>
      <c r="B856" t="s">
        <v>28</v>
      </c>
      <c r="C856" s="4">
        <v>44602.916666666664</v>
      </c>
      <c r="D856" s="1" t="str">
        <f t="shared" si="26"/>
        <v>February</v>
      </c>
      <c r="E856" s="1" t="str">
        <f t="shared" si="27"/>
        <v>2022</v>
      </c>
      <c r="F856" t="s">
        <v>13</v>
      </c>
      <c r="G856" t="s">
        <v>25</v>
      </c>
      <c r="H856">
        <v>44879.13</v>
      </c>
      <c r="I856">
        <v>74481.23</v>
      </c>
      <c r="J856">
        <v>381.12</v>
      </c>
      <c r="K856">
        <v>20.399999999999999</v>
      </c>
      <c r="L856" t="s">
        <v>26</v>
      </c>
      <c r="M856">
        <v>3</v>
      </c>
    </row>
    <row r="857" spans="1:13" x14ac:dyDescent="0.3">
      <c r="A857" t="s">
        <v>978</v>
      </c>
      <c r="B857" t="s">
        <v>135</v>
      </c>
      <c r="C857" s="4">
        <v>44597.708333333336</v>
      </c>
      <c r="D857" s="1" t="str">
        <f t="shared" si="26"/>
        <v>February</v>
      </c>
      <c r="E857" s="1" t="str">
        <f t="shared" si="27"/>
        <v>2022</v>
      </c>
      <c r="F857" t="s">
        <v>31</v>
      </c>
      <c r="G857" t="s">
        <v>25</v>
      </c>
      <c r="H857">
        <v>35338.86</v>
      </c>
      <c r="I857">
        <v>19280</v>
      </c>
      <c r="J857">
        <v>165.13</v>
      </c>
      <c r="K857">
        <v>293.81</v>
      </c>
      <c r="L857" t="s">
        <v>39</v>
      </c>
      <c r="M857">
        <v>1</v>
      </c>
    </row>
    <row r="858" spans="1:13" x14ac:dyDescent="0.3">
      <c r="A858" t="s">
        <v>979</v>
      </c>
      <c r="B858" t="s">
        <v>12</v>
      </c>
      <c r="C858" s="4">
        <v>44613.625</v>
      </c>
      <c r="D858" s="1" t="str">
        <f t="shared" si="26"/>
        <v>February</v>
      </c>
      <c r="E858" s="1" t="str">
        <f t="shared" si="27"/>
        <v>2022</v>
      </c>
      <c r="F858" t="s">
        <v>31</v>
      </c>
      <c r="G858" t="s">
        <v>14</v>
      </c>
      <c r="H858">
        <v>41324.42</v>
      </c>
      <c r="I858">
        <v>94588.53</v>
      </c>
      <c r="J858">
        <v>285.72000000000003</v>
      </c>
      <c r="K858">
        <v>188.76</v>
      </c>
      <c r="L858" t="s">
        <v>18</v>
      </c>
      <c r="M858">
        <v>3</v>
      </c>
    </row>
    <row r="859" spans="1:13" x14ac:dyDescent="0.3">
      <c r="A859" t="s">
        <v>980</v>
      </c>
      <c r="B859" t="s">
        <v>504</v>
      </c>
      <c r="C859" s="4">
        <v>44653.708333333336</v>
      </c>
      <c r="D859" s="1" t="str">
        <f t="shared" si="26"/>
        <v>April</v>
      </c>
      <c r="E859" s="1" t="str">
        <f t="shared" si="27"/>
        <v>2022</v>
      </c>
      <c r="F859" t="s">
        <v>24</v>
      </c>
      <c r="G859" t="s">
        <v>25</v>
      </c>
      <c r="H859">
        <v>48734.17</v>
      </c>
      <c r="I859">
        <v>4895.43</v>
      </c>
      <c r="J859">
        <v>426.16</v>
      </c>
      <c r="K859">
        <v>228.59</v>
      </c>
      <c r="L859" t="s">
        <v>15</v>
      </c>
      <c r="M859">
        <v>3</v>
      </c>
    </row>
    <row r="860" spans="1:13" x14ac:dyDescent="0.3">
      <c r="A860" t="s">
        <v>981</v>
      </c>
      <c r="B860" t="s">
        <v>45</v>
      </c>
      <c r="C860" s="4">
        <v>44635.083333333336</v>
      </c>
      <c r="D860" s="1" t="str">
        <f t="shared" si="26"/>
        <v>March</v>
      </c>
      <c r="E860" s="1" t="str">
        <f t="shared" si="27"/>
        <v>2022</v>
      </c>
      <c r="F860" t="s">
        <v>55</v>
      </c>
      <c r="G860" t="s">
        <v>25</v>
      </c>
      <c r="H860">
        <v>4787.7700000000004</v>
      </c>
      <c r="I860">
        <v>40222.86</v>
      </c>
      <c r="J860">
        <v>93.42</v>
      </c>
      <c r="K860">
        <v>186.77</v>
      </c>
      <c r="L860" t="s">
        <v>15</v>
      </c>
      <c r="M860">
        <v>2</v>
      </c>
    </row>
    <row r="861" spans="1:13" x14ac:dyDescent="0.3">
      <c r="A861" t="s">
        <v>982</v>
      </c>
      <c r="B861" t="s">
        <v>114</v>
      </c>
      <c r="C861" s="4">
        <v>44601.5</v>
      </c>
      <c r="D861" s="1" t="str">
        <f t="shared" si="26"/>
        <v>February</v>
      </c>
      <c r="E861" s="1" t="str">
        <f t="shared" si="27"/>
        <v>2022</v>
      </c>
      <c r="F861" t="s">
        <v>24</v>
      </c>
      <c r="G861" t="s">
        <v>25</v>
      </c>
      <c r="H861">
        <v>15836.74</v>
      </c>
      <c r="I861">
        <v>71240.59</v>
      </c>
      <c r="J861">
        <v>382.53</v>
      </c>
      <c r="K861">
        <v>172.77</v>
      </c>
      <c r="L861" t="s">
        <v>26</v>
      </c>
      <c r="M861">
        <v>4</v>
      </c>
    </row>
    <row r="862" spans="1:13" x14ac:dyDescent="0.3">
      <c r="A862" t="s">
        <v>983</v>
      </c>
      <c r="B862" t="s">
        <v>17</v>
      </c>
      <c r="C862" s="4">
        <v>44569.791666666664</v>
      </c>
      <c r="D862" s="1" t="str">
        <f t="shared" si="26"/>
        <v>January</v>
      </c>
      <c r="E862" s="1" t="str">
        <f t="shared" si="27"/>
        <v>2022</v>
      </c>
      <c r="F862" t="s">
        <v>31</v>
      </c>
      <c r="G862" t="s">
        <v>21</v>
      </c>
      <c r="H862">
        <v>31447.37</v>
      </c>
      <c r="I862">
        <v>41184.11</v>
      </c>
      <c r="J862">
        <v>382.8</v>
      </c>
      <c r="K862">
        <v>29.78</v>
      </c>
      <c r="L862" t="s">
        <v>18</v>
      </c>
      <c r="M862">
        <v>3</v>
      </c>
    </row>
    <row r="863" spans="1:13" x14ac:dyDescent="0.3">
      <c r="A863" t="s">
        <v>984</v>
      </c>
      <c r="B863" t="s">
        <v>118</v>
      </c>
      <c r="C863" s="4">
        <v>44651.291666666664</v>
      </c>
      <c r="D863" s="1" t="str">
        <f t="shared" si="26"/>
        <v>March</v>
      </c>
      <c r="E863" s="1" t="str">
        <f t="shared" si="27"/>
        <v>2022</v>
      </c>
      <c r="F863" t="s">
        <v>55</v>
      </c>
      <c r="G863" t="s">
        <v>34</v>
      </c>
      <c r="H863">
        <v>5247.08</v>
      </c>
      <c r="I863">
        <v>27373.9</v>
      </c>
      <c r="J863">
        <v>176.68</v>
      </c>
      <c r="K863">
        <v>56.77</v>
      </c>
      <c r="L863" t="s">
        <v>26</v>
      </c>
      <c r="M863">
        <v>4</v>
      </c>
    </row>
    <row r="864" spans="1:13" x14ac:dyDescent="0.3">
      <c r="A864" t="s">
        <v>985</v>
      </c>
      <c r="B864" t="s">
        <v>79</v>
      </c>
      <c r="C864" s="4">
        <v>44649.958333333336</v>
      </c>
      <c r="D864" s="1" t="str">
        <f t="shared" si="26"/>
        <v>March</v>
      </c>
      <c r="E864" s="1" t="str">
        <f t="shared" si="27"/>
        <v>2022</v>
      </c>
      <c r="F864" t="s">
        <v>31</v>
      </c>
      <c r="G864" t="s">
        <v>25</v>
      </c>
      <c r="H864">
        <v>19277.2</v>
      </c>
      <c r="I864">
        <v>24299.34</v>
      </c>
      <c r="J864">
        <v>357.22</v>
      </c>
      <c r="K864">
        <v>197.51</v>
      </c>
      <c r="L864" t="s">
        <v>18</v>
      </c>
      <c r="M864">
        <v>3</v>
      </c>
    </row>
    <row r="865" spans="1:13" x14ac:dyDescent="0.3">
      <c r="A865" t="s">
        <v>986</v>
      </c>
      <c r="B865" t="s">
        <v>43</v>
      </c>
      <c r="C865" s="4">
        <v>44623.875</v>
      </c>
      <c r="D865" s="1" t="str">
        <f t="shared" si="26"/>
        <v>March</v>
      </c>
      <c r="E865" s="1" t="str">
        <f t="shared" si="27"/>
        <v>2022</v>
      </c>
      <c r="F865" t="s">
        <v>13</v>
      </c>
      <c r="G865" t="s">
        <v>21</v>
      </c>
      <c r="H865">
        <v>152.08000000000001</v>
      </c>
      <c r="I865">
        <v>62134.41</v>
      </c>
      <c r="J865">
        <v>422.64</v>
      </c>
      <c r="K865">
        <v>160.44</v>
      </c>
      <c r="L865" t="s">
        <v>26</v>
      </c>
      <c r="M865">
        <v>5</v>
      </c>
    </row>
    <row r="866" spans="1:13" x14ac:dyDescent="0.3">
      <c r="A866" t="s">
        <v>987</v>
      </c>
      <c r="B866" t="s">
        <v>240</v>
      </c>
      <c r="C866" s="4">
        <v>44572</v>
      </c>
      <c r="D866" s="1" t="str">
        <f t="shared" si="26"/>
        <v>January</v>
      </c>
      <c r="E866" s="1" t="str">
        <f t="shared" si="27"/>
        <v>2022</v>
      </c>
      <c r="F866" t="s">
        <v>31</v>
      </c>
      <c r="G866" t="s">
        <v>34</v>
      </c>
      <c r="H866">
        <v>32066.87</v>
      </c>
      <c r="I866">
        <v>31915.1</v>
      </c>
      <c r="J866">
        <v>104.59</v>
      </c>
      <c r="K866">
        <v>275.61</v>
      </c>
      <c r="L866" t="s">
        <v>39</v>
      </c>
      <c r="M866">
        <v>1</v>
      </c>
    </row>
    <row r="867" spans="1:13" x14ac:dyDescent="0.3">
      <c r="A867" t="s">
        <v>988</v>
      </c>
      <c r="B867" t="s">
        <v>81</v>
      </c>
      <c r="C867" s="4">
        <v>44636.375</v>
      </c>
      <c r="D867" s="1" t="str">
        <f t="shared" si="26"/>
        <v>March</v>
      </c>
      <c r="E867" s="1" t="str">
        <f t="shared" si="27"/>
        <v>2022</v>
      </c>
      <c r="F867" t="s">
        <v>55</v>
      </c>
      <c r="G867" t="s">
        <v>14</v>
      </c>
      <c r="H867">
        <v>27710.89</v>
      </c>
      <c r="I867">
        <v>99755.07</v>
      </c>
      <c r="J867">
        <v>100.84</v>
      </c>
      <c r="K867">
        <v>198.67</v>
      </c>
      <c r="L867" t="s">
        <v>18</v>
      </c>
      <c r="M867">
        <v>5</v>
      </c>
    </row>
    <row r="868" spans="1:13" x14ac:dyDescent="0.3">
      <c r="A868" t="s">
        <v>989</v>
      </c>
      <c r="B868" t="s">
        <v>304</v>
      </c>
      <c r="C868" s="4">
        <v>44683.625</v>
      </c>
      <c r="D868" s="1" t="str">
        <f t="shared" si="26"/>
        <v>May</v>
      </c>
      <c r="E868" s="1" t="str">
        <f t="shared" si="27"/>
        <v>2022</v>
      </c>
      <c r="F868" t="s">
        <v>13</v>
      </c>
      <c r="G868" t="s">
        <v>34</v>
      </c>
      <c r="H868">
        <v>13785.08</v>
      </c>
      <c r="I868">
        <v>16569.189999999999</v>
      </c>
      <c r="J868">
        <v>101.31</v>
      </c>
      <c r="K868">
        <v>16.04</v>
      </c>
      <c r="L868" t="s">
        <v>18</v>
      </c>
      <c r="M868">
        <v>1</v>
      </c>
    </row>
    <row r="869" spans="1:13" x14ac:dyDescent="0.3">
      <c r="A869" t="s">
        <v>990</v>
      </c>
      <c r="B869" t="s">
        <v>130</v>
      </c>
      <c r="C869" s="4">
        <v>44664.75</v>
      </c>
      <c r="D869" s="1" t="str">
        <f t="shared" si="26"/>
        <v>April</v>
      </c>
      <c r="E869" s="1" t="str">
        <f t="shared" si="27"/>
        <v>2022</v>
      </c>
      <c r="F869" t="s">
        <v>31</v>
      </c>
      <c r="G869" t="s">
        <v>21</v>
      </c>
      <c r="H869">
        <v>8373.4</v>
      </c>
      <c r="I869">
        <v>51903.32</v>
      </c>
      <c r="J869">
        <v>151.16</v>
      </c>
      <c r="K869">
        <v>294.74</v>
      </c>
      <c r="L869" t="s">
        <v>18</v>
      </c>
      <c r="M869">
        <v>3</v>
      </c>
    </row>
    <row r="870" spans="1:13" x14ac:dyDescent="0.3">
      <c r="A870" t="s">
        <v>991</v>
      </c>
      <c r="B870" t="s">
        <v>433</v>
      </c>
      <c r="C870" s="4">
        <v>44682.833333333336</v>
      </c>
      <c r="D870" s="1" t="str">
        <f t="shared" si="26"/>
        <v>May</v>
      </c>
      <c r="E870" s="1" t="str">
        <f t="shared" si="27"/>
        <v>2022</v>
      </c>
      <c r="F870" t="s">
        <v>31</v>
      </c>
      <c r="G870" t="s">
        <v>25</v>
      </c>
      <c r="H870">
        <v>35321.370000000003</v>
      </c>
      <c r="I870">
        <v>52250.14</v>
      </c>
      <c r="J870">
        <v>241.95</v>
      </c>
      <c r="K870">
        <v>106.87</v>
      </c>
      <c r="L870" t="s">
        <v>18</v>
      </c>
      <c r="M870">
        <v>1</v>
      </c>
    </row>
    <row r="871" spans="1:13" x14ac:dyDescent="0.3">
      <c r="A871" t="s">
        <v>992</v>
      </c>
      <c r="B871" t="s">
        <v>387</v>
      </c>
      <c r="C871" s="4">
        <v>44672.166666666664</v>
      </c>
      <c r="D871" s="1" t="str">
        <f t="shared" si="26"/>
        <v>April</v>
      </c>
      <c r="E871" s="1" t="str">
        <f t="shared" si="27"/>
        <v>2022</v>
      </c>
      <c r="F871" t="s">
        <v>24</v>
      </c>
      <c r="G871" t="s">
        <v>25</v>
      </c>
      <c r="H871">
        <v>9439.14</v>
      </c>
      <c r="I871">
        <v>78349.440000000002</v>
      </c>
      <c r="J871">
        <v>138.81</v>
      </c>
      <c r="K871">
        <v>70.05</v>
      </c>
      <c r="L871" t="s">
        <v>18</v>
      </c>
      <c r="M871">
        <v>2</v>
      </c>
    </row>
    <row r="872" spans="1:13" x14ac:dyDescent="0.3">
      <c r="A872" t="s">
        <v>993</v>
      </c>
      <c r="B872" t="s">
        <v>151</v>
      </c>
      <c r="C872" s="4">
        <v>44591.125</v>
      </c>
      <c r="D872" s="1" t="str">
        <f t="shared" si="26"/>
        <v>January</v>
      </c>
      <c r="E872" s="1" t="str">
        <f t="shared" si="27"/>
        <v>2022</v>
      </c>
      <c r="F872" t="s">
        <v>24</v>
      </c>
      <c r="G872" t="s">
        <v>21</v>
      </c>
      <c r="H872">
        <v>34398.629999999997</v>
      </c>
      <c r="I872">
        <v>19434.98</v>
      </c>
      <c r="J872">
        <v>473.94</v>
      </c>
      <c r="K872">
        <v>177.33</v>
      </c>
      <c r="L872" t="s">
        <v>18</v>
      </c>
      <c r="M872">
        <v>5</v>
      </c>
    </row>
    <row r="873" spans="1:13" x14ac:dyDescent="0.3">
      <c r="A873" t="s">
        <v>994</v>
      </c>
      <c r="B873" t="s">
        <v>98</v>
      </c>
      <c r="C873" s="4">
        <v>44638.083333333336</v>
      </c>
      <c r="D873" s="1" t="str">
        <f t="shared" si="26"/>
        <v>March</v>
      </c>
      <c r="E873" s="1" t="str">
        <f t="shared" si="27"/>
        <v>2022</v>
      </c>
      <c r="F873" t="s">
        <v>55</v>
      </c>
      <c r="G873" t="s">
        <v>25</v>
      </c>
      <c r="H873">
        <v>6387.55</v>
      </c>
      <c r="I873">
        <v>10286.64</v>
      </c>
      <c r="J873">
        <v>270.16000000000003</v>
      </c>
      <c r="K873">
        <v>146.25</v>
      </c>
      <c r="L873" t="s">
        <v>15</v>
      </c>
      <c r="M873">
        <v>4</v>
      </c>
    </row>
    <row r="874" spans="1:13" x14ac:dyDescent="0.3">
      <c r="A874" t="s">
        <v>995</v>
      </c>
      <c r="B874" t="s">
        <v>433</v>
      </c>
      <c r="C874" s="4">
        <v>44573.75</v>
      </c>
      <c r="D874" s="1" t="str">
        <f t="shared" si="26"/>
        <v>January</v>
      </c>
      <c r="E874" s="1" t="str">
        <f t="shared" si="27"/>
        <v>2022</v>
      </c>
      <c r="F874" t="s">
        <v>24</v>
      </c>
      <c r="G874" t="s">
        <v>21</v>
      </c>
      <c r="H874">
        <v>35290.89</v>
      </c>
      <c r="I874">
        <v>43603.01</v>
      </c>
      <c r="J874">
        <v>411.79</v>
      </c>
      <c r="K874">
        <v>48.92</v>
      </c>
      <c r="L874" t="s">
        <v>26</v>
      </c>
      <c r="M874">
        <v>4</v>
      </c>
    </row>
    <row r="875" spans="1:13" x14ac:dyDescent="0.3">
      <c r="A875" t="s">
        <v>996</v>
      </c>
      <c r="B875" t="s">
        <v>306</v>
      </c>
      <c r="C875" s="4">
        <v>44649.583333333336</v>
      </c>
      <c r="D875" s="1" t="str">
        <f t="shared" si="26"/>
        <v>March</v>
      </c>
      <c r="E875" s="1" t="str">
        <f t="shared" si="27"/>
        <v>2022</v>
      </c>
      <c r="F875" t="s">
        <v>55</v>
      </c>
      <c r="G875" t="s">
        <v>25</v>
      </c>
      <c r="H875">
        <v>15709.06</v>
      </c>
      <c r="I875">
        <v>77353.539999999994</v>
      </c>
      <c r="J875">
        <v>131.35</v>
      </c>
      <c r="K875">
        <v>138.11000000000001</v>
      </c>
      <c r="L875" t="s">
        <v>39</v>
      </c>
      <c r="M875">
        <v>2</v>
      </c>
    </row>
    <row r="876" spans="1:13" x14ac:dyDescent="0.3">
      <c r="A876" t="s">
        <v>997</v>
      </c>
      <c r="B876" t="s">
        <v>274</v>
      </c>
      <c r="C876" s="4">
        <v>44674.125</v>
      </c>
      <c r="D876" s="1" t="str">
        <f t="shared" si="26"/>
        <v>April</v>
      </c>
      <c r="E876" s="1" t="str">
        <f t="shared" si="27"/>
        <v>2022</v>
      </c>
      <c r="F876" t="s">
        <v>24</v>
      </c>
      <c r="G876" t="s">
        <v>25</v>
      </c>
      <c r="H876">
        <v>14861.84</v>
      </c>
      <c r="I876">
        <v>57698.74</v>
      </c>
      <c r="J876">
        <v>94.09</v>
      </c>
      <c r="K876">
        <v>15.05</v>
      </c>
      <c r="L876" t="s">
        <v>26</v>
      </c>
      <c r="M876">
        <v>4</v>
      </c>
    </row>
    <row r="877" spans="1:13" x14ac:dyDescent="0.3">
      <c r="A877" t="s">
        <v>998</v>
      </c>
      <c r="B877" t="s">
        <v>274</v>
      </c>
      <c r="C877" s="4">
        <v>44630.5</v>
      </c>
      <c r="D877" s="1" t="str">
        <f t="shared" si="26"/>
        <v>March</v>
      </c>
      <c r="E877" s="1" t="str">
        <f t="shared" si="27"/>
        <v>2022</v>
      </c>
      <c r="F877" t="s">
        <v>13</v>
      </c>
      <c r="G877" t="s">
        <v>25</v>
      </c>
      <c r="H877">
        <v>49985.38</v>
      </c>
      <c r="I877">
        <v>3814.36</v>
      </c>
      <c r="J877">
        <v>430.34</v>
      </c>
      <c r="K877">
        <v>120.2</v>
      </c>
      <c r="L877" t="s">
        <v>39</v>
      </c>
      <c r="M877">
        <v>5</v>
      </c>
    </row>
    <row r="878" spans="1:13" x14ac:dyDescent="0.3">
      <c r="A878" t="s">
        <v>999</v>
      </c>
      <c r="B878" t="s">
        <v>123</v>
      </c>
      <c r="C878" s="4">
        <v>44648.791666666664</v>
      </c>
      <c r="D878" s="1" t="str">
        <f t="shared" si="26"/>
        <v>March</v>
      </c>
      <c r="E878" s="1" t="str">
        <f t="shared" si="27"/>
        <v>2022</v>
      </c>
      <c r="F878" t="s">
        <v>31</v>
      </c>
      <c r="G878" t="s">
        <v>25</v>
      </c>
      <c r="H878">
        <v>7899.96</v>
      </c>
      <c r="I878">
        <v>99720.73</v>
      </c>
      <c r="J878">
        <v>211.97</v>
      </c>
      <c r="K878">
        <v>65.66</v>
      </c>
      <c r="L878" t="s">
        <v>39</v>
      </c>
      <c r="M878">
        <v>3</v>
      </c>
    </row>
    <row r="879" spans="1:13" x14ac:dyDescent="0.3">
      <c r="A879" t="s">
        <v>1000</v>
      </c>
      <c r="B879" t="s">
        <v>571</v>
      </c>
      <c r="C879" s="4">
        <v>44569.541666666664</v>
      </c>
      <c r="D879" s="1" t="str">
        <f t="shared" si="26"/>
        <v>January</v>
      </c>
      <c r="E879" s="1" t="str">
        <f t="shared" si="27"/>
        <v>2022</v>
      </c>
      <c r="F879" t="s">
        <v>13</v>
      </c>
      <c r="G879" t="s">
        <v>14</v>
      </c>
      <c r="H879">
        <v>5778.99</v>
      </c>
      <c r="I879">
        <v>57370.34</v>
      </c>
      <c r="J879">
        <v>186.76</v>
      </c>
      <c r="K879">
        <v>258.58999999999997</v>
      </c>
      <c r="L879" t="s">
        <v>18</v>
      </c>
      <c r="M879">
        <v>3</v>
      </c>
    </row>
    <row r="880" spans="1:13" x14ac:dyDescent="0.3">
      <c r="A880" t="s">
        <v>1001</v>
      </c>
      <c r="B880" t="s">
        <v>392</v>
      </c>
      <c r="C880" s="4">
        <v>44582.541666666664</v>
      </c>
      <c r="D880" s="1" t="str">
        <f t="shared" si="26"/>
        <v>January</v>
      </c>
      <c r="E880" s="1" t="str">
        <f t="shared" si="27"/>
        <v>2022</v>
      </c>
      <c r="F880" t="s">
        <v>13</v>
      </c>
      <c r="G880" t="s">
        <v>14</v>
      </c>
      <c r="H880">
        <v>21022.46</v>
      </c>
      <c r="I880">
        <v>47861.89</v>
      </c>
      <c r="J880">
        <v>21.39</v>
      </c>
      <c r="K880">
        <v>15.61</v>
      </c>
      <c r="L880" t="s">
        <v>15</v>
      </c>
      <c r="M880">
        <v>5</v>
      </c>
    </row>
    <row r="881" spans="1:13" x14ac:dyDescent="0.3">
      <c r="A881" t="s">
        <v>1002</v>
      </c>
      <c r="B881" t="s">
        <v>135</v>
      </c>
      <c r="C881" s="4">
        <v>44652.75</v>
      </c>
      <c r="D881" s="1" t="str">
        <f t="shared" si="26"/>
        <v>April</v>
      </c>
      <c r="E881" s="1" t="str">
        <f t="shared" si="27"/>
        <v>2022</v>
      </c>
      <c r="F881" t="s">
        <v>24</v>
      </c>
      <c r="G881" t="s">
        <v>21</v>
      </c>
      <c r="H881">
        <v>14916.76</v>
      </c>
      <c r="I881">
        <v>79590.33</v>
      </c>
      <c r="J881">
        <v>64.28</v>
      </c>
      <c r="K881">
        <v>186.34</v>
      </c>
      <c r="L881" t="s">
        <v>39</v>
      </c>
      <c r="M881">
        <v>5</v>
      </c>
    </row>
    <row r="882" spans="1:13" x14ac:dyDescent="0.3">
      <c r="A882" t="s">
        <v>1003</v>
      </c>
      <c r="B882" t="s">
        <v>91</v>
      </c>
      <c r="C882" s="4">
        <v>44630.958333333336</v>
      </c>
      <c r="D882" s="1" t="str">
        <f t="shared" si="26"/>
        <v>March</v>
      </c>
      <c r="E882" s="1" t="str">
        <f t="shared" si="27"/>
        <v>2022</v>
      </c>
      <c r="F882" t="s">
        <v>31</v>
      </c>
      <c r="G882" t="s">
        <v>21</v>
      </c>
      <c r="H882">
        <v>23808.18</v>
      </c>
      <c r="I882">
        <v>57818.53</v>
      </c>
      <c r="J882">
        <v>185.45</v>
      </c>
      <c r="K882">
        <v>179.48</v>
      </c>
      <c r="L882" t="s">
        <v>26</v>
      </c>
      <c r="M882">
        <v>3</v>
      </c>
    </row>
    <row r="883" spans="1:13" x14ac:dyDescent="0.3">
      <c r="A883" t="s">
        <v>1004</v>
      </c>
      <c r="B883" t="s">
        <v>52</v>
      </c>
      <c r="C883" s="4">
        <v>44610.583333333336</v>
      </c>
      <c r="D883" s="1" t="str">
        <f t="shared" si="26"/>
        <v>February</v>
      </c>
      <c r="E883" s="1" t="str">
        <f t="shared" si="27"/>
        <v>2022</v>
      </c>
      <c r="F883" t="s">
        <v>24</v>
      </c>
      <c r="G883" t="s">
        <v>25</v>
      </c>
      <c r="H883">
        <v>4700.16</v>
      </c>
      <c r="I883">
        <v>55628.46</v>
      </c>
      <c r="J883">
        <v>378.74</v>
      </c>
      <c r="K883">
        <v>130.01</v>
      </c>
      <c r="L883" t="s">
        <v>26</v>
      </c>
      <c r="M883">
        <v>2</v>
      </c>
    </row>
    <row r="884" spans="1:13" x14ac:dyDescent="0.3">
      <c r="A884" t="s">
        <v>1005</v>
      </c>
      <c r="B884" t="s">
        <v>304</v>
      </c>
      <c r="C884" s="4">
        <v>44624.25</v>
      </c>
      <c r="D884" s="1" t="str">
        <f t="shared" si="26"/>
        <v>March</v>
      </c>
      <c r="E884" s="1" t="str">
        <f t="shared" si="27"/>
        <v>2022</v>
      </c>
      <c r="F884" t="s">
        <v>55</v>
      </c>
      <c r="G884" t="s">
        <v>21</v>
      </c>
      <c r="H884">
        <v>40543.300000000003</v>
      </c>
      <c r="I884">
        <v>99796.41</v>
      </c>
      <c r="J884">
        <v>142.51</v>
      </c>
      <c r="K884">
        <v>262.37</v>
      </c>
      <c r="L884" t="s">
        <v>15</v>
      </c>
      <c r="M884">
        <v>3</v>
      </c>
    </row>
    <row r="885" spans="1:13" x14ac:dyDescent="0.3">
      <c r="A885" t="s">
        <v>1006</v>
      </c>
      <c r="B885" t="s">
        <v>469</v>
      </c>
      <c r="C885" s="4">
        <v>44657.666666666664</v>
      </c>
      <c r="D885" s="1" t="str">
        <f t="shared" si="26"/>
        <v>April</v>
      </c>
      <c r="E885" s="1" t="str">
        <f t="shared" si="27"/>
        <v>2022</v>
      </c>
      <c r="F885" t="s">
        <v>24</v>
      </c>
      <c r="G885" t="s">
        <v>14</v>
      </c>
      <c r="H885">
        <v>22919.58</v>
      </c>
      <c r="I885">
        <v>82132.09</v>
      </c>
      <c r="J885">
        <v>139.83000000000001</v>
      </c>
      <c r="K885">
        <v>63.29</v>
      </c>
      <c r="L885" t="s">
        <v>15</v>
      </c>
      <c r="M885">
        <v>4</v>
      </c>
    </row>
    <row r="886" spans="1:13" x14ac:dyDescent="0.3">
      <c r="A886" t="s">
        <v>1007</v>
      </c>
      <c r="B886" t="s">
        <v>28</v>
      </c>
      <c r="C886" s="4">
        <v>44652.833333333336</v>
      </c>
      <c r="D886" s="1" t="str">
        <f t="shared" si="26"/>
        <v>April</v>
      </c>
      <c r="E886" s="1" t="str">
        <f t="shared" si="27"/>
        <v>2022</v>
      </c>
      <c r="F886" t="s">
        <v>31</v>
      </c>
      <c r="G886" t="s">
        <v>21</v>
      </c>
      <c r="H886">
        <v>25147.119999999999</v>
      </c>
      <c r="I886">
        <v>46106.68</v>
      </c>
      <c r="J886">
        <v>79.63</v>
      </c>
      <c r="K886">
        <v>115.67</v>
      </c>
      <c r="L886" t="s">
        <v>15</v>
      </c>
      <c r="M886">
        <v>3</v>
      </c>
    </row>
    <row r="887" spans="1:13" x14ac:dyDescent="0.3">
      <c r="A887" t="s">
        <v>1008</v>
      </c>
      <c r="B887" t="s">
        <v>479</v>
      </c>
      <c r="C887" s="4">
        <v>44673.958333333336</v>
      </c>
      <c r="D887" s="1" t="str">
        <f t="shared" si="26"/>
        <v>April</v>
      </c>
      <c r="E887" s="1" t="str">
        <f t="shared" si="27"/>
        <v>2022</v>
      </c>
      <c r="F887" t="s">
        <v>31</v>
      </c>
      <c r="G887" t="s">
        <v>14</v>
      </c>
      <c r="H887">
        <v>561.30999999999995</v>
      </c>
      <c r="I887">
        <v>30454.97</v>
      </c>
      <c r="J887">
        <v>96.51</v>
      </c>
      <c r="K887">
        <v>82.91</v>
      </c>
      <c r="L887" t="s">
        <v>18</v>
      </c>
      <c r="M887">
        <v>1</v>
      </c>
    </row>
    <row r="888" spans="1:13" x14ac:dyDescent="0.3">
      <c r="A888" t="s">
        <v>1009</v>
      </c>
      <c r="B888" t="s">
        <v>156</v>
      </c>
      <c r="C888" s="4">
        <v>44591.791666666664</v>
      </c>
      <c r="D888" s="1" t="str">
        <f t="shared" si="26"/>
        <v>January</v>
      </c>
      <c r="E888" s="1" t="str">
        <f t="shared" si="27"/>
        <v>2022</v>
      </c>
      <c r="F888" t="s">
        <v>31</v>
      </c>
      <c r="G888" t="s">
        <v>21</v>
      </c>
      <c r="H888">
        <v>10814.14</v>
      </c>
      <c r="I888">
        <v>88955.73</v>
      </c>
      <c r="J888">
        <v>455.79</v>
      </c>
      <c r="K888">
        <v>247.48</v>
      </c>
      <c r="L888" t="s">
        <v>18</v>
      </c>
      <c r="M888">
        <v>5</v>
      </c>
    </row>
    <row r="889" spans="1:13" x14ac:dyDescent="0.3">
      <c r="A889" t="s">
        <v>1010</v>
      </c>
      <c r="B889" t="s">
        <v>63</v>
      </c>
      <c r="C889" s="4">
        <v>44678</v>
      </c>
      <c r="D889" s="1" t="str">
        <f t="shared" si="26"/>
        <v>April</v>
      </c>
      <c r="E889" s="1" t="str">
        <f t="shared" si="27"/>
        <v>2022</v>
      </c>
      <c r="F889" t="s">
        <v>31</v>
      </c>
      <c r="G889" t="s">
        <v>14</v>
      </c>
      <c r="H889">
        <v>30784.44</v>
      </c>
      <c r="I889">
        <v>71826.16</v>
      </c>
      <c r="J889">
        <v>273.02999999999997</v>
      </c>
      <c r="K889">
        <v>129.29</v>
      </c>
      <c r="L889" t="s">
        <v>26</v>
      </c>
      <c r="M889">
        <v>4</v>
      </c>
    </row>
    <row r="890" spans="1:13" x14ac:dyDescent="0.3">
      <c r="A890" t="s">
        <v>1011</v>
      </c>
      <c r="B890" t="s">
        <v>255</v>
      </c>
      <c r="C890" s="4">
        <v>44651.875</v>
      </c>
      <c r="D890" s="1" t="str">
        <f t="shared" si="26"/>
        <v>March</v>
      </c>
      <c r="E890" s="1" t="str">
        <f t="shared" si="27"/>
        <v>2022</v>
      </c>
      <c r="F890" t="s">
        <v>31</v>
      </c>
      <c r="G890" t="s">
        <v>14</v>
      </c>
      <c r="H890">
        <v>4930.75</v>
      </c>
      <c r="I890">
        <v>46839.49</v>
      </c>
      <c r="J890">
        <v>317.55</v>
      </c>
      <c r="K890">
        <v>198.71</v>
      </c>
      <c r="L890" t="s">
        <v>18</v>
      </c>
      <c r="M890">
        <v>3</v>
      </c>
    </row>
    <row r="891" spans="1:13" x14ac:dyDescent="0.3">
      <c r="A891" t="s">
        <v>1012</v>
      </c>
      <c r="B891" t="s">
        <v>408</v>
      </c>
      <c r="C891" s="4">
        <v>44566.958333333336</v>
      </c>
      <c r="D891" s="1" t="str">
        <f t="shared" si="26"/>
        <v>January</v>
      </c>
      <c r="E891" s="1" t="str">
        <f t="shared" si="27"/>
        <v>2022</v>
      </c>
      <c r="F891" t="s">
        <v>24</v>
      </c>
      <c r="G891" t="s">
        <v>21</v>
      </c>
      <c r="H891">
        <v>18172.5</v>
      </c>
      <c r="I891">
        <v>5097.22</v>
      </c>
      <c r="J891">
        <v>431.01</v>
      </c>
      <c r="K891">
        <v>143.09</v>
      </c>
      <c r="L891" t="s">
        <v>18</v>
      </c>
      <c r="M891">
        <v>5</v>
      </c>
    </row>
    <row r="892" spans="1:13" x14ac:dyDescent="0.3">
      <c r="A892" t="s">
        <v>1013</v>
      </c>
      <c r="B892" t="s">
        <v>67</v>
      </c>
      <c r="C892" s="4">
        <v>44566.125</v>
      </c>
      <c r="D892" s="1" t="str">
        <f t="shared" si="26"/>
        <v>January</v>
      </c>
      <c r="E892" s="1" t="str">
        <f t="shared" si="27"/>
        <v>2022</v>
      </c>
      <c r="F892" t="s">
        <v>24</v>
      </c>
      <c r="G892" t="s">
        <v>14</v>
      </c>
      <c r="H892">
        <v>25439.11</v>
      </c>
      <c r="I892">
        <v>87792.7</v>
      </c>
      <c r="J892">
        <v>333.9</v>
      </c>
      <c r="K892">
        <v>91.73</v>
      </c>
      <c r="L892" t="s">
        <v>18</v>
      </c>
      <c r="M892">
        <v>5</v>
      </c>
    </row>
    <row r="893" spans="1:13" x14ac:dyDescent="0.3">
      <c r="A893" t="s">
        <v>1014</v>
      </c>
      <c r="B893" t="s">
        <v>154</v>
      </c>
      <c r="C893" s="4">
        <v>44612.041666666664</v>
      </c>
      <c r="D893" s="1" t="str">
        <f t="shared" si="26"/>
        <v>February</v>
      </c>
      <c r="E893" s="1" t="str">
        <f t="shared" si="27"/>
        <v>2022</v>
      </c>
      <c r="F893" t="s">
        <v>13</v>
      </c>
      <c r="G893" t="s">
        <v>25</v>
      </c>
      <c r="H893">
        <v>22344.02</v>
      </c>
      <c r="I893">
        <v>6116.01</v>
      </c>
      <c r="J893">
        <v>51.81</v>
      </c>
      <c r="K893">
        <v>119.51</v>
      </c>
      <c r="L893" t="s">
        <v>15</v>
      </c>
      <c r="M893">
        <v>4</v>
      </c>
    </row>
    <row r="894" spans="1:13" x14ac:dyDescent="0.3">
      <c r="A894" t="s">
        <v>1015</v>
      </c>
      <c r="B894" t="s">
        <v>116</v>
      </c>
      <c r="C894" s="4">
        <v>44598.041666666664</v>
      </c>
      <c r="D894" s="1" t="str">
        <f t="shared" si="26"/>
        <v>February</v>
      </c>
      <c r="E894" s="1" t="str">
        <f t="shared" si="27"/>
        <v>2022</v>
      </c>
      <c r="F894" t="s">
        <v>55</v>
      </c>
      <c r="G894" t="s">
        <v>21</v>
      </c>
      <c r="H894">
        <v>18561.59</v>
      </c>
      <c r="I894">
        <v>37946.86</v>
      </c>
      <c r="J894">
        <v>39.369999999999997</v>
      </c>
      <c r="K894">
        <v>219.99</v>
      </c>
      <c r="L894" t="s">
        <v>18</v>
      </c>
      <c r="M894">
        <v>4</v>
      </c>
    </row>
    <row r="895" spans="1:13" x14ac:dyDescent="0.3">
      <c r="A895" t="s">
        <v>1016</v>
      </c>
      <c r="B895" t="s">
        <v>12</v>
      </c>
      <c r="C895" s="4">
        <v>44593.75</v>
      </c>
      <c r="D895" s="1" t="str">
        <f t="shared" si="26"/>
        <v>February</v>
      </c>
      <c r="E895" s="1" t="str">
        <f t="shared" si="27"/>
        <v>2022</v>
      </c>
      <c r="F895" t="s">
        <v>31</v>
      </c>
      <c r="G895" t="s">
        <v>14</v>
      </c>
      <c r="H895">
        <v>27213.72</v>
      </c>
      <c r="I895">
        <v>49923.16</v>
      </c>
      <c r="J895">
        <v>122.75</v>
      </c>
      <c r="K895">
        <v>232.19</v>
      </c>
      <c r="L895" t="s">
        <v>15</v>
      </c>
      <c r="M895">
        <v>5</v>
      </c>
    </row>
    <row r="896" spans="1:13" x14ac:dyDescent="0.3">
      <c r="A896" t="s">
        <v>1017</v>
      </c>
      <c r="B896" t="s">
        <v>38</v>
      </c>
      <c r="C896" s="4">
        <v>44654.625</v>
      </c>
      <c r="D896" s="1" t="str">
        <f t="shared" si="26"/>
        <v>April</v>
      </c>
      <c r="E896" s="1" t="str">
        <f t="shared" si="27"/>
        <v>2022</v>
      </c>
      <c r="F896" t="s">
        <v>24</v>
      </c>
      <c r="G896" t="s">
        <v>21</v>
      </c>
      <c r="H896">
        <v>18329.18</v>
      </c>
      <c r="I896">
        <v>89050.84</v>
      </c>
      <c r="J896">
        <v>16.079999999999998</v>
      </c>
      <c r="K896">
        <v>113.29</v>
      </c>
      <c r="L896" t="s">
        <v>15</v>
      </c>
      <c r="M896">
        <v>3</v>
      </c>
    </row>
    <row r="897" spans="1:13" x14ac:dyDescent="0.3">
      <c r="A897" t="s">
        <v>1018</v>
      </c>
      <c r="B897" t="s">
        <v>141</v>
      </c>
      <c r="C897" s="4">
        <v>44638.416666666664</v>
      </c>
      <c r="D897" s="1" t="str">
        <f t="shared" si="26"/>
        <v>March</v>
      </c>
      <c r="E897" s="1" t="str">
        <f t="shared" si="27"/>
        <v>2022</v>
      </c>
      <c r="F897" t="s">
        <v>55</v>
      </c>
      <c r="G897" t="s">
        <v>25</v>
      </c>
      <c r="H897">
        <v>48468.37</v>
      </c>
      <c r="I897">
        <v>56674.53</v>
      </c>
      <c r="J897">
        <v>350.97</v>
      </c>
      <c r="K897">
        <v>209.91</v>
      </c>
      <c r="L897" t="s">
        <v>18</v>
      </c>
      <c r="M897">
        <v>1</v>
      </c>
    </row>
    <row r="898" spans="1:13" x14ac:dyDescent="0.3">
      <c r="A898" t="s">
        <v>1019</v>
      </c>
      <c r="B898" t="s">
        <v>501</v>
      </c>
      <c r="C898" s="4">
        <v>44568.291666666664</v>
      </c>
      <c r="D898" s="1" t="str">
        <f t="shared" si="26"/>
        <v>January</v>
      </c>
      <c r="E898" s="1" t="str">
        <f t="shared" si="27"/>
        <v>2022</v>
      </c>
      <c r="F898" t="s">
        <v>24</v>
      </c>
      <c r="G898" t="s">
        <v>34</v>
      </c>
      <c r="H898">
        <v>15754.45</v>
      </c>
      <c r="I898">
        <v>33575.730000000003</v>
      </c>
      <c r="J898">
        <v>357.55</v>
      </c>
      <c r="K898">
        <v>17.45</v>
      </c>
      <c r="L898" t="s">
        <v>18</v>
      </c>
      <c r="M898">
        <v>1</v>
      </c>
    </row>
    <row r="899" spans="1:13" x14ac:dyDescent="0.3">
      <c r="A899" t="s">
        <v>1020</v>
      </c>
      <c r="B899" t="s">
        <v>387</v>
      </c>
      <c r="C899" s="4">
        <v>44601.666666666664</v>
      </c>
      <c r="D899" s="1" t="str">
        <f t="shared" ref="D899:D962" si="28">TEXT(C899,"MMMM")</f>
        <v>February</v>
      </c>
      <c r="E899" s="1" t="str">
        <f t="shared" ref="E899:E962" si="29">TEXT(C899,"YYYY")</f>
        <v>2022</v>
      </c>
      <c r="F899" t="s">
        <v>31</v>
      </c>
      <c r="G899" t="s">
        <v>25</v>
      </c>
      <c r="H899">
        <v>41790.800000000003</v>
      </c>
      <c r="I899">
        <v>7068.73</v>
      </c>
      <c r="J899">
        <v>128.37</v>
      </c>
      <c r="K899">
        <v>12.87</v>
      </c>
      <c r="L899" t="s">
        <v>15</v>
      </c>
      <c r="M899">
        <v>1</v>
      </c>
    </row>
    <row r="900" spans="1:13" x14ac:dyDescent="0.3">
      <c r="A900" t="s">
        <v>1021</v>
      </c>
      <c r="B900" t="s">
        <v>501</v>
      </c>
      <c r="C900" s="4">
        <v>44588</v>
      </c>
      <c r="D900" s="1" t="str">
        <f t="shared" si="28"/>
        <v>January</v>
      </c>
      <c r="E900" s="1" t="str">
        <f t="shared" si="29"/>
        <v>2022</v>
      </c>
      <c r="F900" t="s">
        <v>13</v>
      </c>
      <c r="G900" t="s">
        <v>25</v>
      </c>
      <c r="H900">
        <v>7141.29</v>
      </c>
      <c r="I900">
        <v>40304.269999999997</v>
      </c>
      <c r="J900">
        <v>177.53</v>
      </c>
      <c r="K900">
        <v>144.71</v>
      </c>
      <c r="L900" t="s">
        <v>18</v>
      </c>
      <c r="M900">
        <v>3</v>
      </c>
    </row>
    <row r="901" spans="1:13" x14ac:dyDescent="0.3">
      <c r="A901" t="s">
        <v>1022</v>
      </c>
      <c r="B901" t="s">
        <v>185</v>
      </c>
      <c r="C901" s="4">
        <v>44669.333333333336</v>
      </c>
      <c r="D901" s="1" t="str">
        <f t="shared" si="28"/>
        <v>April</v>
      </c>
      <c r="E901" s="1" t="str">
        <f t="shared" si="29"/>
        <v>2022</v>
      </c>
      <c r="F901" t="s">
        <v>31</v>
      </c>
      <c r="G901" t="s">
        <v>25</v>
      </c>
      <c r="H901">
        <v>23369.7</v>
      </c>
      <c r="I901">
        <v>62510.81</v>
      </c>
      <c r="J901">
        <v>497.59</v>
      </c>
      <c r="K901">
        <v>139.02000000000001</v>
      </c>
      <c r="L901" t="s">
        <v>26</v>
      </c>
      <c r="M901">
        <v>3</v>
      </c>
    </row>
    <row r="902" spans="1:13" x14ac:dyDescent="0.3">
      <c r="A902" t="s">
        <v>1023</v>
      </c>
      <c r="B902" t="s">
        <v>504</v>
      </c>
      <c r="C902" s="4">
        <v>44659.125</v>
      </c>
      <c r="D902" s="1" t="str">
        <f t="shared" si="28"/>
        <v>April</v>
      </c>
      <c r="E902" s="1" t="str">
        <f t="shared" si="29"/>
        <v>2022</v>
      </c>
      <c r="F902" t="s">
        <v>31</v>
      </c>
      <c r="G902" t="s">
        <v>25</v>
      </c>
      <c r="H902">
        <v>25876.45</v>
      </c>
      <c r="I902">
        <v>99339.27</v>
      </c>
      <c r="J902">
        <v>407.43</v>
      </c>
      <c r="K902">
        <v>214.89</v>
      </c>
      <c r="L902" t="s">
        <v>39</v>
      </c>
      <c r="M902">
        <v>1</v>
      </c>
    </row>
    <row r="903" spans="1:13" x14ac:dyDescent="0.3">
      <c r="A903" t="s">
        <v>1024</v>
      </c>
      <c r="B903" t="s">
        <v>135</v>
      </c>
      <c r="C903" s="4">
        <v>44602.041666666664</v>
      </c>
      <c r="D903" s="1" t="str">
        <f t="shared" si="28"/>
        <v>February</v>
      </c>
      <c r="E903" s="1" t="str">
        <f t="shared" si="29"/>
        <v>2022</v>
      </c>
      <c r="F903" t="s">
        <v>31</v>
      </c>
      <c r="G903" t="s">
        <v>25</v>
      </c>
      <c r="H903">
        <v>26141.31</v>
      </c>
      <c r="I903">
        <v>70557.83</v>
      </c>
      <c r="J903">
        <v>160.51</v>
      </c>
      <c r="K903">
        <v>123.58</v>
      </c>
      <c r="L903" t="s">
        <v>26</v>
      </c>
      <c r="M903">
        <v>5</v>
      </c>
    </row>
    <row r="904" spans="1:13" x14ac:dyDescent="0.3">
      <c r="A904" t="s">
        <v>1025</v>
      </c>
      <c r="B904" t="s">
        <v>67</v>
      </c>
      <c r="C904" s="4">
        <v>44665.875</v>
      </c>
      <c r="D904" s="1" t="str">
        <f t="shared" si="28"/>
        <v>April</v>
      </c>
      <c r="E904" s="1" t="str">
        <f t="shared" si="29"/>
        <v>2022</v>
      </c>
      <c r="F904" t="s">
        <v>24</v>
      </c>
      <c r="G904" t="s">
        <v>34</v>
      </c>
      <c r="H904">
        <v>18775.11</v>
      </c>
      <c r="I904">
        <v>77650.539999999994</v>
      </c>
      <c r="J904">
        <v>196.07</v>
      </c>
      <c r="K904">
        <v>202.42</v>
      </c>
      <c r="L904" t="s">
        <v>26</v>
      </c>
      <c r="M904">
        <v>5</v>
      </c>
    </row>
    <row r="905" spans="1:13" x14ac:dyDescent="0.3">
      <c r="A905" t="s">
        <v>1026</v>
      </c>
      <c r="B905" t="s">
        <v>229</v>
      </c>
      <c r="C905" s="4">
        <v>44654.166666666664</v>
      </c>
      <c r="D905" s="1" t="str">
        <f t="shared" si="28"/>
        <v>April</v>
      </c>
      <c r="E905" s="1" t="str">
        <f t="shared" si="29"/>
        <v>2022</v>
      </c>
      <c r="F905" t="s">
        <v>31</v>
      </c>
      <c r="G905" t="s">
        <v>25</v>
      </c>
      <c r="H905">
        <v>42371.83</v>
      </c>
      <c r="I905">
        <v>85679.64</v>
      </c>
      <c r="J905">
        <v>126.73</v>
      </c>
      <c r="K905">
        <v>165.95</v>
      </c>
      <c r="L905" t="s">
        <v>39</v>
      </c>
      <c r="M905">
        <v>4</v>
      </c>
    </row>
    <row r="906" spans="1:13" x14ac:dyDescent="0.3">
      <c r="A906" t="s">
        <v>1027</v>
      </c>
      <c r="B906" t="s">
        <v>20</v>
      </c>
      <c r="C906" s="4">
        <v>44611.458333333336</v>
      </c>
      <c r="D906" s="1" t="str">
        <f t="shared" si="28"/>
        <v>February</v>
      </c>
      <c r="E906" s="1" t="str">
        <f t="shared" si="29"/>
        <v>2022</v>
      </c>
      <c r="F906" t="s">
        <v>31</v>
      </c>
      <c r="G906" t="s">
        <v>21</v>
      </c>
      <c r="H906">
        <v>37952.199999999997</v>
      </c>
      <c r="I906">
        <v>79237.7</v>
      </c>
      <c r="J906">
        <v>470.23</v>
      </c>
      <c r="K906">
        <v>138.11000000000001</v>
      </c>
      <c r="L906" t="s">
        <v>39</v>
      </c>
      <c r="M906">
        <v>2</v>
      </c>
    </row>
    <row r="907" spans="1:13" x14ac:dyDescent="0.3">
      <c r="A907" t="s">
        <v>1028</v>
      </c>
      <c r="B907" t="s">
        <v>194</v>
      </c>
      <c r="C907" s="4">
        <v>44658.708333333336</v>
      </c>
      <c r="D907" s="1" t="str">
        <f t="shared" si="28"/>
        <v>April</v>
      </c>
      <c r="E907" s="1" t="str">
        <f t="shared" si="29"/>
        <v>2022</v>
      </c>
      <c r="F907" t="s">
        <v>31</v>
      </c>
      <c r="G907" t="s">
        <v>25</v>
      </c>
      <c r="H907">
        <v>28860.34</v>
      </c>
      <c r="I907">
        <v>78649.600000000006</v>
      </c>
      <c r="J907">
        <v>142.02000000000001</v>
      </c>
      <c r="K907">
        <v>165.1</v>
      </c>
      <c r="L907" t="s">
        <v>26</v>
      </c>
      <c r="M907">
        <v>4</v>
      </c>
    </row>
    <row r="908" spans="1:13" x14ac:dyDescent="0.3">
      <c r="A908" t="s">
        <v>1029</v>
      </c>
      <c r="B908" t="s">
        <v>65</v>
      </c>
      <c r="C908" s="4">
        <v>44615.458333333336</v>
      </c>
      <c r="D908" s="1" t="str">
        <f t="shared" si="28"/>
        <v>February</v>
      </c>
      <c r="E908" s="1" t="str">
        <f t="shared" si="29"/>
        <v>2022</v>
      </c>
      <c r="F908" t="s">
        <v>24</v>
      </c>
      <c r="G908" t="s">
        <v>21</v>
      </c>
      <c r="H908">
        <v>35268.28</v>
      </c>
      <c r="I908">
        <v>89085.48</v>
      </c>
      <c r="J908">
        <v>417.48</v>
      </c>
      <c r="K908">
        <v>107.39</v>
      </c>
      <c r="L908" t="s">
        <v>18</v>
      </c>
      <c r="M908">
        <v>1</v>
      </c>
    </row>
    <row r="909" spans="1:13" x14ac:dyDescent="0.3">
      <c r="A909" t="s">
        <v>1030</v>
      </c>
      <c r="B909" t="s">
        <v>101</v>
      </c>
      <c r="C909" s="4">
        <v>44671.583333333336</v>
      </c>
      <c r="D909" s="1" t="str">
        <f t="shared" si="28"/>
        <v>April</v>
      </c>
      <c r="E909" s="1" t="str">
        <f t="shared" si="29"/>
        <v>2022</v>
      </c>
      <c r="F909" t="s">
        <v>55</v>
      </c>
      <c r="G909" t="s">
        <v>21</v>
      </c>
      <c r="H909">
        <v>30214.23</v>
      </c>
      <c r="I909">
        <v>65065.69</v>
      </c>
      <c r="J909">
        <v>208.67</v>
      </c>
      <c r="K909">
        <v>32.590000000000003</v>
      </c>
      <c r="L909" t="s">
        <v>39</v>
      </c>
      <c r="M909">
        <v>4</v>
      </c>
    </row>
    <row r="910" spans="1:13" x14ac:dyDescent="0.3">
      <c r="A910" t="s">
        <v>1031</v>
      </c>
      <c r="B910" t="s">
        <v>311</v>
      </c>
      <c r="C910" s="4">
        <v>44660.375</v>
      </c>
      <c r="D910" s="1" t="str">
        <f t="shared" si="28"/>
        <v>April</v>
      </c>
      <c r="E910" s="1" t="str">
        <f t="shared" si="29"/>
        <v>2022</v>
      </c>
      <c r="F910" t="s">
        <v>24</v>
      </c>
      <c r="G910" t="s">
        <v>21</v>
      </c>
      <c r="H910">
        <v>26167.69</v>
      </c>
      <c r="I910">
        <v>66228.759999999995</v>
      </c>
      <c r="J910">
        <v>187.94</v>
      </c>
      <c r="K910">
        <v>132.61000000000001</v>
      </c>
      <c r="L910" t="s">
        <v>18</v>
      </c>
      <c r="M910">
        <v>4</v>
      </c>
    </row>
    <row r="911" spans="1:13" x14ac:dyDescent="0.3">
      <c r="A911" t="s">
        <v>1032</v>
      </c>
      <c r="B911" t="s">
        <v>23</v>
      </c>
      <c r="C911" s="4">
        <v>44650.666666666664</v>
      </c>
      <c r="D911" s="1" t="str">
        <f t="shared" si="28"/>
        <v>March</v>
      </c>
      <c r="E911" s="1" t="str">
        <f t="shared" si="29"/>
        <v>2022</v>
      </c>
      <c r="F911" t="s">
        <v>31</v>
      </c>
      <c r="G911" t="s">
        <v>14</v>
      </c>
      <c r="H911">
        <v>4142.53</v>
      </c>
      <c r="I911">
        <v>52722.11</v>
      </c>
      <c r="J911">
        <v>296.39</v>
      </c>
      <c r="K911">
        <v>113.97</v>
      </c>
      <c r="L911" t="s">
        <v>18</v>
      </c>
      <c r="M911">
        <v>3</v>
      </c>
    </row>
    <row r="912" spans="1:13" x14ac:dyDescent="0.3">
      <c r="A912" t="s">
        <v>1033</v>
      </c>
      <c r="B912" t="s">
        <v>132</v>
      </c>
      <c r="C912" s="4">
        <v>44577.5</v>
      </c>
      <c r="D912" s="1" t="str">
        <f t="shared" si="28"/>
        <v>January</v>
      </c>
      <c r="E912" s="1" t="str">
        <f t="shared" si="29"/>
        <v>2022</v>
      </c>
      <c r="F912" t="s">
        <v>13</v>
      </c>
      <c r="G912" t="s">
        <v>34</v>
      </c>
      <c r="H912">
        <v>14157.2</v>
      </c>
      <c r="I912">
        <v>6403.16</v>
      </c>
      <c r="J912">
        <v>97.23</v>
      </c>
      <c r="K912">
        <v>132.76</v>
      </c>
      <c r="L912" t="s">
        <v>39</v>
      </c>
      <c r="M912">
        <v>3</v>
      </c>
    </row>
    <row r="913" spans="1:13" x14ac:dyDescent="0.3">
      <c r="A913" t="s">
        <v>1034</v>
      </c>
      <c r="B913" t="s">
        <v>108</v>
      </c>
      <c r="C913" s="4">
        <v>44578</v>
      </c>
      <c r="D913" s="1" t="str">
        <f t="shared" si="28"/>
        <v>January</v>
      </c>
      <c r="E913" s="1" t="str">
        <f t="shared" si="29"/>
        <v>2022</v>
      </c>
      <c r="F913" t="s">
        <v>13</v>
      </c>
      <c r="G913" t="s">
        <v>14</v>
      </c>
      <c r="H913">
        <v>48387.32</v>
      </c>
      <c r="I913">
        <v>53271.360000000001</v>
      </c>
      <c r="J913">
        <v>214.78</v>
      </c>
      <c r="K913">
        <v>27.93</v>
      </c>
      <c r="L913" t="s">
        <v>18</v>
      </c>
      <c r="M913">
        <v>3</v>
      </c>
    </row>
    <row r="914" spans="1:13" x14ac:dyDescent="0.3">
      <c r="A914" t="s">
        <v>1035</v>
      </c>
      <c r="B914" t="s">
        <v>130</v>
      </c>
      <c r="C914" s="4">
        <v>44564.833333333336</v>
      </c>
      <c r="D914" s="1" t="str">
        <f t="shared" si="28"/>
        <v>January</v>
      </c>
      <c r="E914" s="1" t="str">
        <f t="shared" si="29"/>
        <v>2022</v>
      </c>
      <c r="F914" t="s">
        <v>13</v>
      </c>
      <c r="G914" t="s">
        <v>34</v>
      </c>
      <c r="H914">
        <v>13727.84</v>
      </c>
      <c r="I914">
        <v>5319.33</v>
      </c>
      <c r="J914">
        <v>87.22</v>
      </c>
      <c r="K914">
        <v>217.46</v>
      </c>
      <c r="L914" t="s">
        <v>39</v>
      </c>
      <c r="M914">
        <v>5</v>
      </c>
    </row>
    <row r="915" spans="1:13" x14ac:dyDescent="0.3">
      <c r="A915" t="s">
        <v>1036</v>
      </c>
      <c r="B915" t="s">
        <v>147</v>
      </c>
      <c r="C915" s="4">
        <v>44672.541666666664</v>
      </c>
      <c r="D915" s="1" t="str">
        <f t="shared" si="28"/>
        <v>April</v>
      </c>
      <c r="E915" s="1" t="str">
        <f t="shared" si="29"/>
        <v>2022</v>
      </c>
      <c r="F915" t="s">
        <v>31</v>
      </c>
      <c r="G915" t="s">
        <v>25</v>
      </c>
      <c r="H915">
        <v>30765.26</v>
      </c>
      <c r="I915">
        <v>76523.73</v>
      </c>
      <c r="J915">
        <v>244.4</v>
      </c>
      <c r="K915">
        <v>46.53</v>
      </c>
      <c r="L915" t="s">
        <v>26</v>
      </c>
      <c r="M915">
        <v>4</v>
      </c>
    </row>
    <row r="916" spans="1:13" x14ac:dyDescent="0.3">
      <c r="A916" t="s">
        <v>1037</v>
      </c>
      <c r="B916" t="s">
        <v>267</v>
      </c>
      <c r="C916" s="4">
        <v>44622.875</v>
      </c>
      <c r="D916" s="1" t="str">
        <f t="shared" si="28"/>
        <v>March</v>
      </c>
      <c r="E916" s="1" t="str">
        <f t="shared" si="29"/>
        <v>2022</v>
      </c>
      <c r="F916" t="s">
        <v>13</v>
      </c>
      <c r="G916" t="s">
        <v>21</v>
      </c>
      <c r="H916">
        <v>9909.57</v>
      </c>
      <c r="I916">
        <v>28077.32</v>
      </c>
      <c r="J916">
        <v>392.71</v>
      </c>
      <c r="K916">
        <v>122.45</v>
      </c>
      <c r="L916" t="s">
        <v>18</v>
      </c>
      <c r="M916">
        <v>3</v>
      </c>
    </row>
    <row r="917" spans="1:13" x14ac:dyDescent="0.3">
      <c r="A917" t="s">
        <v>1038</v>
      </c>
      <c r="B917" t="s">
        <v>353</v>
      </c>
      <c r="C917" s="4">
        <v>44664.166666666664</v>
      </c>
      <c r="D917" s="1" t="str">
        <f t="shared" si="28"/>
        <v>April</v>
      </c>
      <c r="E917" s="1" t="str">
        <f t="shared" si="29"/>
        <v>2022</v>
      </c>
      <c r="F917" t="s">
        <v>24</v>
      </c>
      <c r="G917" t="s">
        <v>21</v>
      </c>
      <c r="H917">
        <v>17431.97</v>
      </c>
      <c r="I917">
        <v>44715.27</v>
      </c>
      <c r="J917">
        <v>239.25</v>
      </c>
      <c r="K917">
        <v>280.38</v>
      </c>
      <c r="L917" t="s">
        <v>18</v>
      </c>
      <c r="M917">
        <v>2</v>
      </c>
    </row>
    <row r="918" spans="1:13" x14ac:dyDescent="0.3">
      <c r="A918" t="s">
        <v>1039</v>
      </c>
      <c r="B918" t="s">
        <v>433</v>
      </c>
      <c r="C918" s="4">
        <v>44610.791666666664</v>
      </c>
      <c r="D918" s="1" t="str">
        <f t="shared" si="28"/>
        <v>February</v>
      </c>
      <c r="E918" s="1" t="str">
        <f t="shared" si="29"/>
        <v>2022</v>
      </c>
      <c r="F918" t="s">
        <v>55</v>
      </c>
      <c r="G918" t="s">
        <v>34</v>
      </c>
      <c r="H918">
        <v>19195.72</v>
      </c>
      <c r="I918">
        <v>64519.38</v>
      </c>
      <c r="J918">
        <v>404.62</v>
      </c>
      <c r="K918">
        <v>200.22</v>
      </c>
      <c r="L918" t="s">
        <v>26</v>
      </c>
      <c r="M918">
        <v>2</v>
      </c>
    </row>
    <row r="919" spans="1:13" x14ac:dyDescent="0.3">
      <c r="A919" t="s">
        <v>1040</v>
      </c>
      <c r="B919" t="s">
        <v>571</v>
      </c>
      <c r="C919" s="4">
        <v>44593.333333333336</v>
      </c>
      <c r="D919" s="1" t="str">
        <f t="shared" si="28"/>
        <v>February</v>
      </c>
      <c r="E919" s="1" t="str">
        <f t="shared" si="29"/>
        <v>2022</v>
      </c>
      <c r="F919" t="s">
        <v>31</v>
      </c>
      <c r="G919" t="s">
        <v>14</v>
      </c>
      <c r="H919">
        <v>41651.980000000003</v>
      </c>
      <c r="I919">
        <v>10415.56</v>
      </c>
      <c r="J919">
        <v>120.91</v>
      </c>
      <c r="K919">
        <v>273.97000000000003</v>
      </c>
      <c r="L919" t="s">
        <v>15</v>
      </c>
      <c r="M919">
        <v>2</v>
      </c>
    </row>
    <row r="920" spans="1:13" x14ac:dyDescent="0.3">
      <c r="A920" t="s">
        <v>1041</v>
      </c>
      <c r="B920" t="s">
        <v>501</v>
      </c>
      <c r="C920" s="4">
        <v>44613.708333333336</v>
      </c>
      <c r="D920" s="1" t="str">
        <f t="shared" si="28"/>
        <v>February</v>
      </c>
      <c r="E920" s="1" t="str">
        <f t="shared" si="29"/>
        <v>2022</v>
      </c>
      <c r="F920" t="s">
        <v>13</v>
      </c>
      <c r="G920" t="s">
        <v>21</v>
      </c>
      <c r="H920">
        <v>43997.68</v>
      </c>
      <c r="I920">
        <v>16349.12</v>
      </c>
      <c r="J920">
        <v>381.78</v>
      </c>
      <c r="K920">
        <v>154.02000000000001</v>
      </c>
      <c r="L920" t="s">
        <v>15</v>
      </c>
      <c r="M920">
        <v>1</v>
      </c>
    </row>
    <row r="921" spans="1:13" x14ac:dyDescent="0.3">
      <c r="A921" t="s">
        <v>1042</v>
      </c>
      <c r="B921" t="s">
        <v>196</v>
      </c>
      <c r="C921" s="4">
        <v>44598.291666666664</v>
      </c>
      <c r="D921" s="1" t="str">
        <f t="shared" si="28"/>
        <v>February</v>
      </c>
      <c r="E921" s="1" t="str">
        <f t="shared" si="29"/>
        <v>2022</v>
      </c>
      <c r="F921" t="s">
        <v>31</v>
      </c>
      <c r="G921" t="s">
        <v>25</v>
      </c>
      <c r="H921">
        <v>11111.89</v>
      </c>
      <c r="I921">
        <v>32170.05</v>
      </c>
      <c r="J921">
        <v>57.7</v>
      </c>
      <c r="K921">
        <v>54.07</v>
      </c>
      <c r="L921" t="s">
        <v>18</v>
      </c>
      <c r="M921">
        <v>5</v>
      </c>
    </row>
    <row r="922" spans="1:13" x14ac:dyDescent="0.3">
      <c r="A922" t="s">
        <v>1043</v>
      </c>
      <c r="B922" t="s">
        <v>164</v>
      </c>
      <c r="C922" s="4">
        <v>44678.916666666664</v>
      </c>
      <c r="D922" s="1" t="str">
        <f t="shared" si="28"/>
        <v>April</v>
      </c>
      <c r="E922" s="1" t="str">
        <f t="shared" si="29"/>
        <v>2022</v>
      </c>
      <c r="F922" t="s">
        <v>55</v>
      </c>
      <c r="G922" t="s">
        <v>25</v>
      </c>
      <c r="H922">
        <v>48305.33</v>
      </c>
      <c r="I922">
        <v>46505.43</v>
      </c>
      <c r="J922">
        <v>185.08</v>
      </c>
      <c r="K922">
        <v>193.71</v>
      </c>
      <c r="L922" t="s">
        <v>15</v>
      </c>
      <c r="M922">
        <v>4</v>
      </c>
    </row>
    <row r="923" spans="1:13" x14ac:dyDescent="0.3">
      <c r="A923" t="s">
        <v>1044</v>
      </c>
      <c r="B923" t="s">
        <v>176</v>
      </c>
      <c r="C923" s="4">
        <v>44669.875</v>
      </c>
      <c r="D923" s="1" t="str">
        <f t="shared" si="28"/>
        <v>April</v>
      </c>
      <c r="E923" s="1" t="str">
        <f t="shared" si="29"/>
        <v>2022</v>
      </c>
      <c r="F923" t="s">
        <v>13</v>
      </c>
      <c r="G923" t="s">
        <v>25</v>
      </c>
      <c r="H923">
        <v>8983.2199999999993</v>
      </c>
      <c r="I923">
        <v>98919.01</v>
      </c>
      <c r="J923">
        <v>461.22</v>
      </c>
      <c r="K923">
        <v>115.31</v>
      </c>
      <c r="L923" t="s">
        <v>15</v>
      </c>
      <c r="M923">
        <v>5</v>
      </c>
    </row>
    <row r="924" spans="1:13" x14ac:dyDescent="0.3">
      <c r="A924" t="s">
        <v>1045</v>
      </c>
      <c r="B924" t="s">
        <v>28</v>
      </c>
      <c r="C924" s="4">
        <v>44596.208333333336</v>
      </c>
      <c r="D924" s="1" t="str">
        <f t="shared" si="28"/>
        <v>February</v>
      </c>
      <c r="E924" s="1" t="str">
        <f t="shared" si="29"/>
        <v>2022</v>
      </c>
      <c r="F924" t="s">
        <v>13</v>
      </c>
      <c r="G924" t="s">
        <v>34</v>
      </c>
      <c r="H924">
        <v>9795.34</v>
      </c>
      <c r="I924">
        <v>417.11</v>
      </c>
      <c r="J924">
        <v>175.6</v>
      </c>
      <c r="K924">
        <v>185.41</v>
      </c>
      <c r="L924" t="s">
        <v>26</v>
      </c>
      <c r="M924">
        <v>1</v>
      </c>
    </row>
    <row r="925" spans="1:13" x14ac:dyDescent="0.3">
      <c r="A925" t="s">
        <v>1046</v>
      </c>
      <c r="B925" t="s">
        <v>30</v>
      </c>
      <c r="C925" s="4">
        <v>44665.333333333336</v>
      </c>
      <c r="D925" s="1" t="str">
        <f t="shared" si="28"/>
        <v>April</v>
      </c>
      <c r="E925" s="1" t="str">
        <f t="shared" si="29"/>
        <v>2022</v>
      </c>
      <c r="F925" t="s">
        <v>55</v>
      </c>
      <c r="G925" t="s">
        <v>25</v>
      </c>
      <c r="H925">
        <v>41423.94</v>
      </c>
      <c r="I925">
        <v>91327.14</v>
      </c>
      <c r="J925">
        <v>10.01</v>
      </c>
      <c r="K925">
        <v>286.43</v>
      </c>
      <c r="L925" t="s">
        <v>18</v>
      </c>
      <c r="M925">
        <v>5</v>
      </c>
    </row>
    <row r="926" spans="1:13" x14ac:dyDescent="0.3">
      <c r="A926" t="s">
        <v>1047</v>
      </c>
      <c r="B926" t="s">
        <v>128</v>
      </c>
      <c r="C926" s="4">
        <v>44666.083333333336</v>
      </c>
      <c r="D926" s="1" t="str">
        <f t="shared" si="28"/>
        <v>April</v>
      </c>
      <c r="E926" s="1" t="str">
        <f t="shared" si="29"/>
        <v>2022</v>
      </c>
      <c r="F926" t="s">
        <v>55</v>
      </c>
      <c r="G926" t="s">
        <v>21</v>
      </c>
      <c r="H926">
        <v>31572.560000000001</v>
      </c>
      <c r="I926">
        <v>86208.21</v>
      </c>
      <c r="J926">
        <v>356.18</v>
      </c>
      <c r="K926">
        <v>227.74</v>
      </c>
      <c r="L926" t="s">
        <v>18</v>
      </c>
      <c r="M926">
        <v>5</v>
      </c>
    </row>
    <row r="927" spans="1:13" x14ac:dyDescent="0.3">
      <c r="A927" t="s">
        <v>1048</v>
      </c>
      <c r="B927" t="s">
        <v>154</v>
      </c>
      <c r="C927" s="4">
        <v>44606.416666666664</v>
      </c>
      <c r="D927" s="1" t="str">
        <f t="shared" si="28"/>
        <v>February</v>
      </c>
      <c r="E927" s="1" t="str">
        <f t="shared" si="29"/>
        <v>2022</v>
      </c>
      <c r="F927" t="s">
        <v>55</v>
      </c>
      <c r="G927" t="s">
        <v>25</v>
      </c>
      <c r="H927">
        <v>14421.91</v>
      </c>
      <c r="I927">
        <v>48227.41</v>
      </c>
      <c r="J927">
        <v>479.48</v>
      </c>
      <c r="K927">
        <v>92.79</v>
      </c>
      <c r="L927" t="s">
        <v>18</v>
      </c>
      <c r="M927">
        <v>3</v>
      </c>
    </row>
    <row r="928" spans="1:13" x14ac:dyDescent="0.3">
      <c r="A928" t="s">
        <v>1049</v>
      </c>
      <c r="B928" t="s">
        <v>243</v>
      </c>
      <c r="C928" s="4">
        <v>44653.041666666664</v>
      </c>
      <c r="D928" s="1" t="str">
        <f t="shared" si="28"/>
        <v>April</v>
      </c>
      <c r="E928" s="1" t="str">
        <f t="shared" si="29"/>
        <v>2022</v>
      </c>
      <c r="F928" t="s">
        <v>55</v>
      </c>
      <c r="G928" t="s">
        <v>25</v>
      </c>
      <c r="H928">
        <v>7914.75</v>
      </c>
      <c r="I928">
        <v>66340</v>
      </c>
      <c r="J928">
        <v>4.41</v>
      </c>
      <c r="K928">
        <v>107.69</v>
      </c>
      <c r="L928" t="s">
        <v>26</v>
      </c>
      <c r="M928">
        <v>1</v>
      </c>
    </row>
    <row r="929" spans="1:13" x14ac:dyDescent="0.3">
      <c r="A929" t="s">
        <v>1050</v>
      </c>
      <c r="B929" t="s">
        <v>49</v>
      </c>
      <c r="C929" s="4">
        <v>44636</v>
      </c>
      <c r="D929" s="1" t="str">
        <f t="shared" si="28"/>
        <v>March</v>
      </c>
      <c r="E929" s="1" t="str">
        <f t="shared" si="29"/>
        <v>2022</v>
      </c>
      <c r="F929" t="s">
        <v>31</v>
      </c>
      <c r="G929" t="s">
        <v>21</v>
      </c>
      <c r="H929">
        <v>44931.839999999997</v>
      </c>
      <c r="I929">
        <v>96819</v>
      </c>
      <c r="J929">
        <v>380.84</v>
      </c>
      <c r="K929">
        <v>99.26</v>
      </c>
      <c r="L929" t="s">
        <v>26</v>
      </c>
      <c r="M929">
        <v>1</v>
      </c>
    </row>
    <row r="930" spans="1:13" x14ac:dyDescent="0.3">
      <c r="A930" t="s">
        <v>1051</v>
      </c>
      <c r="B930" t="s">
        <v>79</v>
      </c>
      <c r="C930" s="4">
        <v>44622.208333333336</v>
      </c>
      <c r="D930" s="1" t="str">
        <f t="shared" si="28"/>
        <v>March</v>
      </c>
      <c r="E930" s="1" t="str">
        <f t="shared" si="29"/>
        <v>2022</v>
      </c>
      <c r="F930" t="s">
        <v>55</v>
      </c>
      <c r="G930" t="s">
        <v>14</v>
      </c>
      <c r="H930">
        <v>24009.71</v>
      </c>
      <c r="I930">
        <v>57986.9</v>
      </c>
      <c r="J930">
        <v>277.47000000000003</v>
      </c>
      <c r="K930">
        <v>177.8</v>
      </c>
      <c r="L930" t="s">
        <v>18</v>
      </c>
      <c r="M930">
        <v>4</v>
      </c>
    </row>
    <row r="931" spans="1:13" x14ac:dyDescent="0.3">
      <c r="A931" t="s">
        <v>1052</v>
      </c>
      <c r="B931" t="s">
        <v>433</v>
      </c>
      <c r="C931" s="4">
        <v>44617</v>
      </c>
      <c r="D931" s="1" t="str">
        <f t="shared" si="28"/>
        <v>February</v>
      </c>
      <c r="E931" s="1" t="str">
        <f t="shared" si="29"/>
        <v>2022</v>
      </c>
      <c r="F931" t="s">
        <v>55</v>
      </c>
      <c r="G931" t="s">
        <v>21</v>
      </c>
      <c r="H931">
        <v>38862.44</v>
      </c>
      <c r="I931">
        <v>26806.22</v>
      </c>
      <c r="J931">
        <v>353.73</v>
      </c>
      <c r="K931">
        <v>243.33</v>
      </c>
      <c r="L931" t="s">
        <v>39</v>
      </c>
      <c r="M931">
        <v>3</v>
      </c>
    </row>
    <row r="932" spans="1:13" x14ac:dyDescent="0.3">
      <c r="A932" t="s">
        <v>1053</v>
      </c>
      <c r="B932" t="s">
        <v>154</v>
      </c>
      <c r="C932" s="4">
        <v>44592.083333333336</v>
      </c>
      <c r="D932" s="1" t="str">
        <f t="shared" si="28"/>
        <v>January</v>
      </c>
      <c r="E932" s="1" t="str">
        <f t="shared" si="29"/>
        <v>2022</v>
      </c>
      <c r="F932" t="s">
        <v>24</v>
      </c>
      <c r="G932" t="s">
        <v>21</v>
      </c>
      <c r="H932">
        <v>282.13</v>
      </c>
      <c r="I932">
        <v>43353.46</v>
      </c>
      <c r="J932">
        <v>325.89</v>
      </c>
      <c r="K932">
        <v>241.36</v>
      </c>
      <c r="L932" t="s">
        <v>15</v>
      </c>
      <c r="M932">
        <v>3</v>
      </c>
    </row>
    <row r="933" spans="1:13" x14ac:dyDescent="0.3">
      <c r="A933" t="s">
        <v>1054</v>
      </c>
      <c r="B933" t="s">
        <v>392</v>
      </c>
      <c r="C933" s="4">
        <v>44601.541666666664</v>
      </c>
      <c r="D933" s="1" t="str">
        <f t="shared" si="28"/>
        <v>February</v>
      </c>
      <c r="E933" s="1" t="str">
        <f t="shared" si="29"/>
        <v>2022</v>
      </c>
      <c r="F933" t="s">
        <v>13</v>
      </c>
      <c r="G933" t="s">
        <v>21</v>
      </c>
      <c r="H933">
        <v>33564.370000000003</v>
      </c>
      <c r="I933">
        <v>42326.42</v>
      </c>
      <c r="J933">
        <v>67.97</v>
      </c>
      <c r="K933">
        <v>214.96</v>
      </c>
      <c r="L933" t="s">
        <v>26</v>
      </c>
      <c r="M933">
        <v>5</v>
      </c>
    </row>
    <row r="934" spans="1:13" x14ac:dyDescent="0.3">
      <c r="A934" t="s">
        <v>1055</v>
      </c>
      <c r="B934" t="s">
        <v>63</v>
      </c>
      <c r="C934" s="4">
        <v>44580.875</v>
      </c>
      <c r="D934" s="1" t="str">
        <f t="shared" si="28"/>
        <v>January</v>
      </c>
      <c r="E934" s="1" t="str">
        <f t="shared" si="29"/>
        <v>2022</v>
      </c>
      <c r="F934" t="s">
        <v>13</v>
      </c>
      <c r="G934" t="s">
        <v>14</v>
      </c>
      <c r="H934">
        <v>13803.66</v>
      </c>
      <c r="I934">
        <v>87379.91</v>
      </c>
      <c r="J934">
        <v>431.85</v>
      </c>
      <c r="K934">
        <v>127.66</v>
      </c>
      <c r="L934" t="s">
        <v>18</v>
      </c>
      <c r="M934">
        <v>3</v>
      </c>
    </row>
    <row r="935" spans="1:13" x14ac:dyDescent="0.3">
      <c r="A935" t="s">
        <v>1056</v>
      </c>
      <c r="B935" t="s">
        <v>258</v>
      </c>
      <c r="C935" s="4">
        <v>44624.625</v>
      </c>
      <c r="D935" s="1" t="str">
        <f t="shared" si="28"/>
        <v>March</v>
      </c>
      <c r="E935" s="1" t="str">
        <f t="shared" si="29"/>
        <v>2022</v>
      </c>
      <c r="F935" t="s">
        <v>31</v>
      </c>
      <c r="G935" t="s">
        <v>25</v>
      </c>
      <c r="H935">
        <v>36332.959999999999</v>
      </c>
      <c r="I935">
        <v>93189.39</v>
      </c>
      <c r="J935">
        <v>282.58</v>
      </c>
      <c r="K935">
        <v>149.91</v>
      </c>
      <c r="L935" t="s">
        <v>15</v>
      </c>
      <c r="M935">
        <v>3</v>
      </c>
    </row>
    <row r="936" spans="1:13" x14ac:dyDescent="0.3">
      <c r="A936" t="s">
        <v>1057</v>
      </c>
      <c r="B936" t="s">
        <v>43</v>
      </c>
      <c r="C936" s="4">
        <v>44637.916666666664</v>
      </c>
      <c r="D936" s="1" t="str">
        <f t="shared" si="28"/>
        <v>March</v>
      </c>
      <c r="E936" s="1" t="str">
        <f t="shared" si="29"/>
        <v>2022</v>
      </c>
      <c r="F936" t="s">
        <v>31</v>
      </c>
      <c r="G936" t="s">
        <v>25</v>
      </c>
      <c r="H936">
        <v>47793.94</v>
      </c>
      <c r="I936">
        <v>54724.03</v>
      </c>
      <c r="J936">
        <v>362.05</v>
      </c>
      <c r="K936">
        <v>46.16</v>
      </c>
      <c r="L936" t="s">
        <v>18</v>
      </c>
      <c r="M936">
        <v>2</v>
      </c>
    </row>
    <row r="937" spans="1:13" x14ac:dyDescent="0.3">
      <c r="A937" t="s">
        <v>1058</v>
      </c>
      <c r="B937" t="s">
        <v>57</v>
      </c>
      <c r="C937" s="4">
        <v>44677.083333333336</v>
      </c>
      <c r="D937" s="1" t="str">
        <f t="shared" si="28"/>
        <v>April</v>
      </c>
      <c r="E937" s="1" t="str">
        <f t="shared" si="29"/>
        <v>2022</v>
      </c>
      <c r="F937" t="s">
        <v>55</v>
      </c>
      <c r="G937" t="s">
        <v>21</v>
      </c>
      <c r="H937">
        <v>3901.18</v>
      </c>
      <c r="I937">
        <v>5837.78</v>
      </c>
      <c r="J937">
        <v>249.49</v>
      </c>
      <c r="K937">
        <v>149.55000000000001</v>
      </c>
      <c r="L937" t="s">
        <v>26</v>
      </c>
      <c r="M937">
        <v>4</v>
      </c>
    </row>
    <row r="938" spans="1:13" x14ac:dyDescent="0.3">
      <c r="A938" t="s">
        <v>1059</v>
      </c>
      <c r="B938" t="s">
        <v>207</v>
      </c>
      <c r="C938" s="4">
        <v>44646.041666666664</v>
      </c>
      <c r="D938" s="1" t="str">
        <f t="shared" si="28"/>
        <v>March</v>
      </c>
      <c r="E938" s="1" t="str">
        <f t="shared" si="29"/>
        <v>2022</v>
      </c>
      <c r="F938" t="s">
        <v>55</v>
      </c>
      <c r="G938" t="s">
        <v>14</v>
      </c>
      <c r="H938">
        <v>25517.25</v>
      </c>
      <c r="I938">
        <v>69918.720000000001</v>
      </c>
      <c r="J938">
        <v>77.11</v>
      </c>
      <c r="K938">
        <v>298.51</v>
      </c>
      <c r="L938" t="s">
        <v>39</v>
      </c>
      <c r="M938">
        <v>4</v>
      </c>
    </row>
    <row r="939" spans="1:13" x14ac:dyDescent="0.3">
      <c r="A939" t="s">
        <v>1060</v>
      </c>
      <c r="B939" t="s">
        <v>30</v>
      </c>
      <c r="C939" s="4">
        <v>44614.958333333336</v>
      </c>
      <c r="D939" s="1" t="str">
        <f t="shared" si="28"/>
        <v>February</v>
      </c>
      <c r="E939" s="1" t="str">
        <f t="shared" si="29"/>
        <v>2022</v>
      </c>
      <c r="F939" t="s">
        <v>31</v>
      </c>
      <c r="G939" t="s">
        <v>34</v>
      </c>
      <c r="H939">
        <v>41950.17</v>
      </c>
      <c r="I939">
        <v>13159.58</v>
      </c>
      <c r="J939">
        <v>430.34</v>
      </c>
      <c r="K939">
        <v>49</v>
      </c>
      <c r="L939" t="s">
        <v>18</v>
      </c>
      <c r="M939">
        <v>3</v>
      </c>
    </row>
    <row r="940" spans="1:13" x14ac:dyDescent="0.3">
      <c r="A940" t="s">
        <v>1061</v>
      </c>
      <c r="B940" t="s">
        <v>98</v>
      </c>
      <c r="C940" s="4">
        <v>44632.666666666664</v>
      </c>
      <c r="D940" s="1" t="str">
        <f t="shared" si="28"/>
        <v>March</v>
      </c>
      <c r="E940" s="1" t="str">
        <f t="shared" si="29"/>
        <v>2022</v>
      </c>
      <c r="F940" t="s">
        <v>13</v>
      </c>
      <c r="G940" t="s">
        <v>25</v>
      </c>
      <c r="H940">
        <v>49856.62</v>
      </c>
      <c r="I940">
        <v>10039.14</v>
      </c>
      <c r="J940">
        <v>160.94999999999999</v>
      </c>
      <c r="K940">
        <v>142.05000000000001</v>
      </c>
      <c r="L940" t="s">
        <v>26</v>
      </c>
      <c r="M940">
        <v>1</v>
      </c>
    </row>
    <row r="941" spans="1:13" x14ac:dyDescent="0.3">
      <c r="A941" t="s">
        <v>1062</v>
      </c>
      <c r="B941" t="s">
        <v>387</v>
      </c>
      <c r="C941" s="4">
        <v>44668</v>
      </c>
      <c r="D941" s="1" t="str">
        <f t="shared" si="28"/>
        <v>April</v>
      </c>
      <c r="E941" s="1" t="str">
        <f t="shared" si="29"/>
        <v>2022</v>
      </c>
      <c r="F941" t="s">
        <v>24</v>
      </c>
      <c r="G941" t="s">
        <v>25</v>
      </c>
      <c r="H941">
        <v>12747.62</v>
      </c>
      <c r="I941">
        <v>99024.76</v>
      </c>
      <c r="J941">
        <v>492.73</v>
      </c>
      <c r="K941">
        <v>178.45</v>
      </c>
      <c r="L941" t="s">
        <v>39</v>
      </c>
      <c r="M941">
        <v>5</v>
      </c>
    </row>
    <row r="942" spans="1:13" x14ac:dyDescent="0.3">
      <c r="A942" t="s">
        <v>1063</v>
      </c>
      <c r="B942" t="s">
        <v>504</v>
      </c>
      <c r="C942" s="4">
        <v>44666.916666666664</v>
      </c>
      <c r="D942" s="1" t="str">
        <f t="shared" si="28"/>
        <v>April</v>
      </c>
      <c r="E942" s="1" t="str">
        <f t="shared" si="29"/>
        <v>2022</v>
      </c>
      <c r="F942" t="s">
        <v>55</v>
      </c>
      <c r="G942" t="s">
        <v>21</v>
      </c>
      <c r="H942">
        <v>2793.08</v>
      </c>
      <c r="I942">
        <v>6848.53</v>
      </c>
      <c r="J942">
        <v>174.94</v>
      </c>
      <c r="K942">
        <v>263.16000000000003</v>
      </c>
      <c r="L942" t="s">
        <v>39</v>
      </c>
      <c r="M942">
        <v>2</v>
      </c>
    </row>
    <row r="943" spans="1:13" x14ac:dyDescent="0.3">
      <c r="A943" t="s">
        <v>1064</v>
      </c>
      <c r="B943" t="s">
        <v>571</v>
      </c>
      <c r="C943" s="4">
        <v>44602.875</v>
      </c>
      <c r="D943" s="1" t="str">
        <f t="shared" si="28"/>
        <v>February</v>
      </c>
      <c r="E943" s="1" t="str">
        <f t="shared" si="29"/>
        <v>2022</v>
      </c>
      <c r="F943" t="s">
        <v>31</v>
      </c>
      <c r="G943" t="s">
        <v>14</v>
      </c>
      <c r="H943">
        <v>42241.14</v>
      </c>
      <c r="I943">
        <v>3342.77</v>
      </c>
      <c r="J943">
        <v>253.78</v>
      </c>
      <c r="K943">
        <v>196.18</v>
      </c>
      <c r="L943" t="s">
        <v>18</v>
      </c>
      <c r="M943">
        <v>3</v>
      </c>
    </row>
    <row r="944" spans="1:13" x14ac:dyDescent="0.3">
      <c r="A944" t="s">
        <v>1065</v>
      </c>
      <c r="B944" t="s">
        <v>390</v>
      </c>
      <c r="C944" s="4">
        <v>44629.458333333336</v>
      </c>
      <c r="D944" s="1" t="str">
        <f t="shared" si="28"/>
        <v>March</v>
      </c>
      <c r="E944" s="1" t="str">
        <f t="shared" si="29"/>
        <v>2022</v>
      </c>
      <c r="F944" t="s">
        <v>31</v>
      </c>
      <c r="G944" t="s">
        <v>25</v>
      </c>
      <c r="H944">
        <v>19926.04</v>
      </c>
      <c r="I944">
        <v>50339.12</v>
      </c>
      <c r="J944">
        <v>158.03</v>
      </c>
      <c r="K944">
        <v>298.51</v>
      </c>
      <c r="L944" t="s">
        <v>15</v>
      </c>
      <c r="M944">
        <v>5</v>
      </c>
    </row>
    <row r="945" spans="1:13" x14ac:dyDescent="0.3">
      <c r="A945" t="s">
        <v>1066</v>
      </c>
      <c r="B945" t="s">
        <v>75</v>
      </c>
      <c r="C945" s="4">
        <v>44633.958333333336</v>
      </c>
      <c r="D945" s="1" t="str">
        <f t="shared" si="28"/>
        <v>March</v>
      </c>
      <c r="E945" s="1" t="str">
        <f t="shared" si="29"/>
        <v>2022</v>
      </c>
      <c r="F945" t="s">
        <v>24</v>
      </c>
      <c r="G945" t="s">
        <v>25</v>
      </c>
      <c r="H945">
        <v>27150.89</v>
      </c>
      <c r="I945">
        <v>95981.52</v>
      </c>
      <c r="J945">
        <v>341.68</v>
      </c>
      <c r="K945">
        <v>147.35</v>
      </c>
      <c r="L945" t="s">
        <v>18</v>
      </c>
      <c r="M945">
        <v>2</v>
      </c>
    </row>
    <row r="946" spans="1:13" x14ac:dyDescent="0.3">
      <c r="A946" t="s">
        <v>1067</v>
      </c>
      <c r="B946" t="s">
        <v>320</v>
      </c>
      <c r="C946" s="4">
        <v>44644.125</v>
      </c>
      <c r="D946" s="1" t="str">
        <f t="shared" si="28"/>
        <v>March</v>
      </c>
      <c r="E946" s="1" t="str">
        <f t="shared" si="29"/>
        <v>2022</v>
      </c>
      <c r="F946" t="s">
        <v>31</v>
      </c>
      <c r="G946" t="s">
        <v>21</v>
      </c>
      <c r="H946">
        <v>32429.87</v>
      </c>
      <c r="I946">
        <v>75631.55</v>
      </c>
      <c r="J946">
        <v>367.81</v>
      </c>
      <c r="K946">
        <v>74.930000000000007</v>
      </c>
      <c r="L946" t="s">
        <v>15</v>
      </c>
      <c r="M946">
        <v>5</v>
      </c>
    </row>
    <row r="947" spans="1:13" x14ac:dyDescent="0.3">
      <c r="A947" t="s">
        <v>1068</v>
      </c>
      <c r="B947" t="s">
        <v>151</v>
      </c>
      <c r="C947" s="4">
        <v>44586.208333333336</v>
      </c>
      <c r="D947" s="1" t="str">
        <f t="shared" si="28"/>
        <v>January</v>
      </c>
      <c r="E947" s="1" t="str">
        <f t="shared" si="29"/>
        <v>2022</v>
      </c>
      <c r="F947" t="s">
        <v>24</v>
      </c>
      <c r="G947" t="s">
        <v>34</v>
      </c>
      <c r="H947">
        <v>32662.83</v>
      </c>
      <c r="I947">
        <v>54463.8</v>
      </c>
      <c r="J947">
        <v>87.22</v>
      </c>
      <c r="K947">
        <v>163.72999999999999</v>
      </c>
      <c r="L947" t="s">
        <v>18</v>
      </c>
      <c r="M947">
        <v>1</v>
      </c>
    </row>
    <row r="948" spans="1:13" x14ac:dyDescent="0.3">
      <c r="A948" t="s">
        <v>1069</v>
      </c>
      <c r="B948" t="s">
        <v>151</v>
      </c>
      <c r="C948" s="4">
        <v>44684.916666666664</v>
      </c>
      <c r="D948" s="1" t="str">
        <f t="shared" si="28"/>
        <v>May</v>
      </c>
      <c r="E948" s="1" t="str">
        <f t="shared" si="29"/>
        <v>2022</v>
      </c>
      <c r="F948" t="s">
        <v>55</v>
      </c>
      <c r="G948" t="s">
        <v>21</v>
      </c>
      <c r="H948">
        <v>2823.19</v>
      </c>
      <c r="I948">
        <v>10839.11</v>
      </c>
      <c r="J948">
        <v>322.92</v>
      </c>
      <c r="K948">
        <v>172.89</v>
      </c>
      <c r="L948" t="s">
        <v>18</v>
      </c>
      <c r="M948">
        <v>3</v>
      </c>
    </row>
    <row r="949" spans="1:13" x14ac:dyDescent="0.3">
      <c r="A949" t="s">
        <v>1070</v>
      </c>
      <c r="B949" t="s">
        <v>469</v>
      </c>
      <c r="C949" s="4">
        <v>44625.416666666664</v>
      </c>
      <c r="D949" s="1" t="str">
        <f t="shared" si="28"/>
        <v>March</v>
      </c>
      <c r="E949" s="1" t="str">
        <f t="shared" si="29"/>
        <v>2022</v>
      </c>
      <c r="F949" t="s">
        <v>13</v>
      </c>
      <c r="G949" t="s">
        <v>25</v>
      </c>
      <c r="H949">
        <v>5096.71</v>
      </c>
      <c r="I949">
        <v>54425.47</v>
      </c>
      <c r="J949">
        <v>158.4</v>
      </c>
      <c r="K949">
        <v>251.82</v>
      </c>
      <c r="L949" t="s">
        <v>26</v>
      </c>
      <c r="M949">
        <v>3</v>
      </c>
    </row>
    <row r="950" spans="1:13" x14ac:dyDescent="0.3">
      <c r="A950" t="s">
        <v>1071</v>
      </c>
      <c r="B950" t="s">
        <v>132</v>
      </c>
      <c r="C950" s="4">
        <v>44633.208333333336</v>
      </c>
      <c r="D950" s="1" t="str">
        <f t="shared" si="28"/>
        <v>March</v>
      </c>
      <c r="E950" s="1" t="str">
        <f t="shared" si="29"/>
        <v>2022</v>
      </c>
      <c r="F950" t="s">
        <v>31</v>
      </c>
      <c r="G950" t="s">
        <v>25</v>
      </c>
      <c r="H950">
        <v>39168.01</v>
      </c>
      <c r="I950">
        <v>8053.66</v>
      </c>
      <c r="J950">
        <v>162.91999999999999</v>
      </c>
      <c r="K950">
        <v>70.47</v>
      </c>
      <c r="L950" t="s">
        <v>39</v>
      </c>
      <c r="M950">
        <v>2</v>
      </c>
    </row>
    <row r="951" spans="1:13" x14ac:dyDescent="0.3">
      <c r="A951" t="s">
        <v>1072</v>
      </c>
      <c r="B951" t="s">
        <v>72</v>
      </c>
      <c r="C951" s="4">
        <v>44620</v>
      </c>
      <c r="D951" s="1" t="str">
        <f t="shared" si="28"/>
        <v>February</v>
      </c>
      <c r="E951" s="1" t="str">
        <f t="shared" si="29"/>
        <v>2022</v>
      </c>
      <c r="F951" t="s">
        <v>31</v>
      </c>
      <c r="G951" t="s">
        <v>14</v>
      </c>
      <c r="H951">
        <v>9881.7000000000007</v>
      </c>
      <c r="I951">
        <v>2508.77</v>
      </c>
      <c r="J951">
        <v>35.71</v>
      </c>
      <c r="K951">
        <v>285.85000000000002</v>
      </c>
      <c r="L951" t="s">
        <v>26</v>
      </c>
      <c r="M951">
        <v>3</v>
      </c>
    </row>
    <row r="952" spans="1:13" x14ac:dyDescent="0.3">
      <c r="A952" t="s">
        <v>1073</v>
      </c>
      <c r="B952" t="s">
        <v>125</v>
      </c>
      <c r="C952" s="4">
        <v>44599.75</v>
      </c>
      <c r="D952" s="1" t="str">
        <f t="shared" si="28"/>
        <v>February</v>
      </c>
      <c r="E952" s="1" t="str">
        <f t="shared" si="29"/>
        <v>2022</v>
      </c>
      <c r="F952" t="s">
        <v>55</v>
      </c>
      <c r="G952" t="s">
        <v>25</v>
      </c>
      <c r="H952">
        <v>4622.53</v>
      </c>
      <c r="I952">
        <v>11067.32</v>
      </c>
      <c r="J952">
        <v>380.74</v>
      </c>
      <c r="K952">
        <v>168.22</v>
      </c>
      <c r="L952" t="s">
        <v>15</v>
      </c>
      <c r="M952">
        <v>2</v>
      </c>
    </row>
    <row r="953" spans="1:13" x14ac:dyDescent="0.3">
      <c r="A953" t="s">
        <v>1074</v>
      </c>
      <c r="B953" t="s">
        <v>147</v>
      </c>
      <c r="C953" s="4">
        <v>44681.166666666664</v>
      </c>
      <c r="D953" s="1" t="str">
        <f t="shared" si="28"/>
        <v>April</v>
      </c>
      <c r="E953" s="1" t="str">
        <f t="shared" si="29"/>
        <v>2022</v>
      </c>
      <c r="F953" t="s">
        <v>13</v>
      </c>
      <c r="G953" t="s">
        <v>14</v>
      </c>
      <c r="H953">
        <v>35653.71</v>
      </c>
      <c r="I953">
        <v>36995.160000000003</v>
      </c>
      <c r="J953">
        <v>408.23</v>
      </c>
      <c r="K953">
        <v>192.22</v>
      </c>
      <c r="L953" t="s">
        <v>15</v>
      </c>
      <c r="M953">
        <v>3</v>
      </c>
    </row>
    <row r="954" spans="1:13" x14ac:dyDescent="0.3">
      <c r="A954" t="s">
        <v>1075</v>
      </c>
      <c r="B954" t="s">
        <v>253</v>
      </c>
      <c r="C954" s="4">
        <v>44572.458333333336</v>
      </c>
      <c r="D954" s="1" t="str">
        <f t="shared" si="28"/>
        <v>January</v>
      </c>
      <c r="E954" s="1" t="str">
        <f t="shared" si="29"/>
        <v>2022</v>
      </c>
      <c r="F954" t="s">
        <v>31</v>
      </c>
      <c r="G954" t="s">
        <v>14</v>
      </c>
      <c r="H954">
        <v>45142.44</v>
      </c>
      <c r="I954">
        <v>60011.93</v>
      </c>
      <c r="J954">
        <v>438.92</v>
      </c>
      <c r="K954">
        <v>31.76</v>
      </c>
      <c r="L954" t="s">
        <v>39</v>
      </c>
      <c r="M954">
        <v>2</v>
      </c>
    </row>
    <row r="955" spans="1:13" x14ac:dyDescent="0.3">
      <c r="A955" t="s">
        <v>1076</v>
      </c>
      <c r="B955" t="s">
        <v>176</v>
      </c>
      <c r="C955" s="4">
        <v>44571.291666666664</v>
      </c>
      <c r="D955" s="1" t="str">
        <f t="shared" si="28"/>
        <v>January</v>
      </c>
      <c r="E955" s="1" t="str">
        <f t="shared" si="29"/>
        <v>2022</v>
      </c>
      <c r="F955" t="s">
        <v>31</v>
      </c>
      <c r="G955" t="s">
        <v>21</v>
      </c>
      <c r="H955">
        <v>37861.879999999997</v>
      </c>
      <c r="I955">
        <v>82415.64</v>
      </c>
      <c r="J955">
        <v>342.96</v>
      </c>
      <c r="K955">
        <v>174.31</v>
      </c>
      <c r="L955" t="s">
        <v>18</v>
      </c>
      <c r="M955">
        <v>5</v>
      </c>
    </row>
    <row r="956" spans="1:13" x14ac:dyDescent="0.3">
      <c r="A956" t="s">
        <v>1077</v>
      </c>
      <c r="B956" t="s">
        <v>154</v>
      </c>
      <c r="C956" s="4">
        <v>44612.875</v>
      </c>
      <c r="D956" s="1" t="str">
        <f t="shared" si="28"/>
        <v>February</v>
      </c>
      <c r="E956" s="1" t="str">
        <f t="shared" si="29"/>
        <v>2022</v>
      </c>
      <c r="F956" t="s">
        <v>13</v>
      </c>
      <c r="G956" t="s">
        <v>25</v>
      </c>
      <c r="H956">
        <v>17575.43</v>
      </c>
      <c r="I956">
        <v>59183.87</v>
      </c>
      <c r="J956">
        <v>5.25</v>
      </c>
      <c r="K956">
        <v>135.44</v>
      </c>
      <c r="L956" t="s">
        <v>18</v>
      </c>
      <c r="M956">
        <v>3</v>
      </c>
    </row>
    <row r="957" spans="1:13" x14ac:dyDescent="0.3">
      <c r="A957" t="s">
        <v>1078</v>
      </c>
      <c r="B957" t="s">
        <v>52</v>
      </c>
      <c r="C957" s="4">
        <v>44636.666666666664</v>
      </c>
      <c r="D957" s="1" t="str">
        <f t="shared" si="28"/>
        <v>March</v>
      </c>
      <c r="E957" s="1" t="str">
        <f t="shared" si="29"/>
        <v>2022</v>
      </c>
      <c r="F957" t="s">
        <v>55</v>
      </c>
      <c r="G957" t="s">
        <v>25</v>
      </c>
      <c r="H957">
        <v>18014.509999999998</v>
      </c>
      <c r="I957">
        <v>48895.24</v>
      </c>
      <c r="J957">
        <v>400.12</v>
      </c>
      <c r="K957">
        <v>31.27</v>
      </c>
      <c r="L957" t="s">
        <v>18</v>
      </c>
      <c r="M957">
        <v>3</v>
      </c>
    </row>
    <row r="958" spans="1:13" x14ac:dyDescent="0.3">
      <c r="A958" t="s">
        <v>1079</v>
      </c>
      <c r="B958" t="s">
        <v>267</v>
      </c>
      <c r="C958" s="4">
        <v>44682</v>
      </c>
      <c r="D958" s="1" t="str">
        <f t="shared" si="28"/>
        <v>May</v>
      </c>
      <c r="E958" s="1" t="str">
        <f t="shared" si="29"/>
        <v>2022</v>
      </c>
      <c r="F958" t="s">
        <v>13</v>
      </c>
      <c r="G958" t="s">
        <v>21</v>
      </c>
      <c r="H958">
        <v>45738.44</v>
      </c>
      <c r="I958">
        <v>27589.89</v>
      </c>
      <c r="J958">
        <v>159.22</v>
      </c>
      <c r="K958">
        <v>190.72</v>
      </c>
      <c r="L958" t="s">
        <v>39</v>
      </c>
      <c r="M958">
        <v>3</v>
      </c>
    </row>
    <row r="959" spans="1:13" x14ac:dyDescent="0.3">
      <c r="A959" t="s">
        <v>1080</v>
      </c>
      <c r="B959" t="s">
        <v>106</v>
      </c>
      <c r="C959" s="4">
        <v>44633.541666666664</v>
      </c>
      <c r="D959" s="1" t="str">
        <f t="shared" si="28"/>
        <v>March</v>
      </c>
      <c r="E959" s="1" t="str">
        <f t="shared" si="29"/>
        <v>2022</v>
      </c>
      <c r="F959" t="s">
        <v>55</v>
      </c>
      <c r="G959" t="s">
        <v>14</v>
      </c>
      <c r="H959">
        <v>13319.62</v>
      </c>
      <c r="I959">
        <v>13148.01</v>
      </c>
      <c r="J959">
        <v>164.64</v>
      </c>
      <c r="K959">
        <v>299.79000000000002</v>
      </c>
      <c r="L959" t="s">
        <v>18</v>
      </c>
      <c r="M959">
        <v>5</v>
      </c>
    </row>
    <row r="960" spans="1:13" x14ac:dyDescent="0.3">
      <c r="A960" t="s">
        <v>1081</v>
      </c>
      <c r="B960" t="s">
        <v>243</v>
      </c>
      <c r="C960" s="4">
        <v>44600.75</v>
      </c>
      <c r="D960" s="1" t="str">
        <f t="shared" si="28"/>
        <v>February</v>
      </c>
      <c r="E960" s="1" t="str">
        <f t="shared" si="29"/>
        <v>2022</v>
      </c>
      <c r="F960" t="s">
        <v>55</v>
      </c>
      <c r="G960" t="s">
        <v>25</v>
      </c>
      <c r="H960">
        <v>32013.29</v>
      </c>
      <c r="I960">
        <v>68781.460000000006</v>
      </c>
      <c r="J960">
        <v>447.87</v>
      </c>
      <c r="K960">
        <v>283.02999999999997</v>
      </c>
      <c r="L960" t="s">
        <v>15</v>
      </c>
      <c r="M960">
        <v>1</v>
      </c>
    </row>
    <row r="961" spans="1:13" x14ac:dyDescent="0.3">
      <c r="A961" t="s">
        <v>1082</v>
      </c>
      <c r="B961" t="s">
        <v>135</v>
      </c>
      <c r="C961" s="4">
        <v>44675.75</v>
      </c>
      <c r="D961" s="1" t="str">
        <f t="shared" si="28"/>
        <v>April</v>
      </c>
      <c r="E961" s="1" t="str">
        <f t="shared" si="29"/>
        <v>2022</v>
      </c>
      <c r="F961" t="s">
        <v>31</v>
      </c>
      <c r="G961" t="s">
        <v>14</v>
      </c>
      <c r="H961">
        <v>30069.83</v>
      </c>
      <c r="I961">
        <v>57709.66</v>
      </c>
      <c r="J961">
        <v>22.79</v>
      </c>
      <c r="K961">
        <v>106.27</v>
      </c>
      <c r="L961" t="s">
        <v>39</v>
      </c>
      <c r="M961">
        <v>3</v>
      </c>
    </row>
    <row r="962" spans="1:13" x14ac:dyDescent="0.3">
      <c r="A962" t="s">
        <v>1083</v>
      </c>
      <c r="B962" t="s">
        <v>139</v>
      </c>
      <c r="C962" s="4">
        <v>44607.25</v>
      </c>
      <c r="D962" s="1" t="str">
        <f t="shared" si="28"/>
        <v>February</v>
      </c>
      <c r="E962" s="1" t="str">
        <f t="shared" si="29"/>
        <v>2022</v>
      </c>
      <c r="F962" t="s">
        <v>31</v>
      </c>
      <c r="G962" t="s">
        <v>25</v>
      </c>
      <c r="H962">
        <v>22698.89</v>
      </c>
      <c r="I962">
        <v>52616.04</v>
      </c>
      <c r="J962">
        <v>459.64</v>
      </c>
      <c r="K962">
        <v>295.08</v>
      </c>
      <c r="L962" t="s">
        <v>26</v>
      </c>
      <c r="M962">
        <v>3</v>
      </c>
    </row>
    <row r="963" spans="1:13" x14ac:dyDescent="0.3">
      <c r="A963" t="s">
        <v>1084</v>
      </c>
      <c r="B963" t="s">
        <v>196</v>
      </c>
      <c r="C963" s="4">
        <v>44660.958333333336</v>
      </c>
      <c r="D963" s="1" t="str">
        <f t="shared" ref="D963:D1026" si="30">TEXT(C963,"MMMM")</f>
        <v>April</v>
      </c>
      <c r="E963" s="1" t="str">
        <f t="shared" ref="E963:E1026" si="31">TEXT(C963,"YYYY")</f>
        <v>2022</v>
      </c>
      <c r="F963" t="s">
        <v>31</v>
      </c>
      <c r="G963" t="s">
        <v>25</v>
      </c>
      <c r="H963">
        <v>1745.46</v>
      </c>
      <c r="I963">
        <v>63455.59</v>
      </c>
      <c r="J963">
        <v>98.29</v>
      </c>
      <c r="K963">
        <v>58.68</v>
      </c>
      <c r="L963" t="s">
        <v>39</v>
      </c>
      <c r="M963">
        <v>3</v>
      </c>
    </row>
    <row r="964" spans="1:13" x14ac:dyDescent="0.3">
      <c r="A964" t="s">
        <v>1085</v>
      </c>
      <c r="B964" t="s">
        <v>52</v>
      </c>
      <c r="C964" s="4">
        <v>44666.125</v>
      </c>
      <c r="D964" s="1" t="str">
        <f t="shared" si="30"/>
        <v>April</v>
      </c>
      <c r="E964" s="1" t="str">
        <f t="shared" si="31"/>
        <v>2022</v>
      </c>
      <c r="F964" t="s">
        <v>24</v>
      </c>
      <c r="G964" t="s">
        <v>21</v>
      </c>
      <c r="H964">
        <v>29829.83</v>
      </c>
      <c r="I964">
        <v>49222.09</v>
      </c>
      <c r="J964">
        <v>325.52</v>
      </c>
      <c r="K964">
        <v>111.25</v>
      </c>
      <c r="L964" t="s">
        <v>18</v>
      </c>
      <c r="M964">
        <v>3</v>
      </c>
    </row>
    <row r="965" spans="1:13" x14ac:dyDescent="0.3">
      <c r="A965" t="s">
        <v>1086</v>
      </c>
      <c r="B965" t="s">
        <v>12</v>
      </c>
      <c r="C965" s="4">
        <v>44675.666666666664</v>
      </c>
      <c r="D965" s="1" t="str">
        <f t="shared" si="30"/>
        <v>April</v>
      </c>
      <c r="E965" s="1" t="str">
        <f t="shared" si="31"/>
        <v>2022</v>
      </c>
      <c r="F965" t="s">
        <v>24</v>
      </c>
      <c r="G965" t="s">
        <v>21</v>
      </c>
      <c r="H965">
        <v>48608.61</v>
      </c>
      <c r="I965">
        <v>61667.839999999997</v>
      </c>
      <c r="J965">
        <v>73.78</v>
      </c>
      <c r="K965">
        <v>270.64</v>
      </c>
      <c r="L965" t="s">
        <v>26</v>
      </c>
      <c r="M965">
        <v>1</v>
      </c>
    </row>
    <row r="966" spans="1:13" x14ac:dyDescent="0.3">
      <c r="A966" t="s">
        <v>1087</v>
      </c>
      <c r="B966" t="s">
        <v>139</v>
      </c>
      <c r="C966" s="4">
        <v>44591.041666666664</v>
      </c>
      <c r="D966" s="1" t="str">
        <f t="shared" si="30"/>
        <v>January</v>
      </c>
      <c r="E966" s="1" t="str">
        <f t="shared" si="31"/>
        <v>2022</v>
      </c>
      <c r="F966" t="s">
        <v>24</v>
      </c>
      <c r="G966" t="s">
        <v>21</v>
      </c>
      <c r="H966">
        <v>25811.58</v>
      </c>
      <c r="I966">
        <v>7334.99</v>
      </c>
      <c r="J966">
        <v>246.41</v>
      </c>
      <c r="K966">
        <v>284.99</v>
      </c>
      <c r="L966" t="s">
        <v>39</v>
      </c>
      <c r="M966">
        <v>4</v>
      </c>
    </row>
    <row r="967" spans="1:13" x14ac:dyDescent="0.3">
      <c r="A967" t="s">
        <v>1088</v>
      </c>
      <c r="B967" t="s">
        <v>121</v>
      </c>
      <c r="C967" s="4">
        <v>44567.541666666664</v>
      </c>
      <c r="D967" s="1" t="str">
        <f t="shared" si="30"/>
        <v>January</v>
      </c>
      <c r="E967" s="1" t="str">
        <f t="shared" si="31"/>
        <v>2022</v>
      </c>
      <c r="F967" t="s">
        <v>24</v>
      </c>
      <c r="G967" t="s">
        <v>25</v>
      </c>
      <c r="H967">
        <v>20068.62</v>
      </c>
      <c r="I967">
        <v>777.88</v>
      </c>
      <c r="J967">
        <v>478.93</v>
      </c>
      <c r="K967">
        <v>81.41</v>
      </c>
      <c r="L967" t="s">
        <v>26</v>
      </c>
      <c r="M967">
        <v>2</v>
      </c>
    </row>
    <row r="968" spans="1:13" x14ac:dyDescent="0.3">
      <c r="A968" t="s">
        <v>1089</v>
      </c>
      <c r="B968" t="s">
        <v>41</v>
      </c>
      <c r="C968" s="4">
        <v>44581</v>
      </c>
      <c r="D968" s="1" t="str">
        <f t="shared" si="30"/>
        <v>January</v>
      </c>
      <c r="E968" s="1" t="str">
        <f t="shared" si="31"/>
        <v>2022</v>
      </c>
      <c r="F968" t="s">
        <v>24</v>
      </c>
      <c r="G968" t="s">
        <v>25</v>
      </c>
      <c r="H968">
        <v>17319.84</v>
      </c>
      <c r="I968">
        <v>22826.34</v>
      </c>
      <c r="J968">
        <v>24.95</v>
      </c>
      <c r="K968">
        <v>90.21</v>
      </c>
      <c r="L968" t="s">
        <v>15</v>
      </c>
      <c r="M968">
        <v>1</v>
      </c>
    </row>
    <row r="969" spans="1:13" x14ac:dyDescent="0.3">
      <c r="A969" t="s">
        <v>1090</v>
      </c>
      <c r="B969" t="s">
        <v>433</v>
      </c>
      <c r="C969" s="4">
        <v>44605.541666666664</v>
      </c>
      <c r="D969" s="1" t="str">
        <f t="shared" si="30"/>
        <v>February</v>
      </c>
      <c r="E969" s="1" t="str">
        <f t="shared" si="31"/>
        <v>2022</v>
      </c>
      <c r="F969" t="s">
        <v>31</v>
      </c>
      <c r="G969" t="s">
        <v>25</v>
      </c>
      <c r="H969">
        <v>4056.68</v>
      </c>
      <c r="I969">
        <v>93460.24</v>
      </c>
      <c r="J969">
        <v>475.46</v>
      </c>
      <c r="K969">
        <v>219.52</v>
      </c>
      <c r="L969" t="s">
        <v>18</v>
      </c>
      <c r="M969">
        <v>3</v>
      </c>
    </row>
    <row r="970" spans="1:13" x14ac:dyDescent="0.3">
      <c r="A970" t="s">
        <v>1091</v>
      </c>
      <c r="B970" t="s">
        <v>33</v>
      </c>
      <c r="C970" s="4">
        <v>44636.208333333336</v>
      </c>
      <c r="D970" s="1" t="str">
        <f t="shared" si="30"/>
        <v>March</v>
      </c>
      <c r="E970" s="1" t="str">
        <f t="shared" si="31"/>
        <v>2022</v>
      </c>
      <c r="F970" t="s">
        <v>13</v>
      </c>
      <c r="G970" t="s">
        <v>21</v>
      </c>
      <c r="H970">
        <v>21333.02</v>
      </c>
      <c r="I970">
        <v>49021.57</v>
      </c>
      <c r="J970">
        <v>395.3</v>
      </c>
      <c r="K970">
        <v>244.54</v>
      </c>
      <c r="L970" t="s">
        <v>26</v>
      </c>
      <c r="M970">
        <v>1</v>
      </c>
    </row>
    <row r="971" spans="1:13" x14ac:dyDescent="0.3">
      <c r="A971" t="s">
        <v>1092</v>
      </c>
      <c r="B971" t="s">
        <v>96</v>
      </c>
      <c r="C971" s="4">
        <v>44652.458333333336</v>
      </c>
      <c r="D971" s="1" t="str">
        <f t="shared" si="30"/>
        <v>April</v>
      </c>
      <c r="E971" s="1" t="str">
        <f t="shared" si="31"/>
        <v>2022</v>
      </c>
      <c r="F971" t="s">
        <v>31</v>
      </c>
      <c r="G971" t="s">
        <v>14</v>
      </c>
      <c r="H971">
        <v>3055</v>
      </c>
      <c r="I971">
        <v>95879.59</v>
      </c>
      <c r="J971">
        <v>31.17</v>
      </c>
      <c r="K971">
        <v>138.11000000000001</v>
      </c>
      <c r="L971" t="s">
        <v>18</v>
      </c>
      <c r="M971">
        <v>5</v>
      </c>
    </row>
    <row r="972" spans="1:13" x14ac:dyDescent="0.3">
      <c r="A972" t="s">
        <v>1093</v>
      </c>
      <c r="B972" t="s">
        <v>145</v>
      </c>
      <c r="C972" s="4">
        <v>44590.041666666664</v>
      </c>
      <c r="D972" s="1" t="str">
        <f t="shared" si="30"/>
        <v>January</v>
      </c>
      <c r="E972" s="1" t="str">
        <f t="shared" si="31"/>
        <v>2022</v>
      </c>
      <c r="F972" t="s">
        <v>31</v>
      </c>
      <c r="G972" t="s">
        <v>34</v>
      </c>
      <c r="H972">
        <v>17436.64</v>
      </c>
      <c r="I972">
        <v>56953.79</v>
      </c>
      <c r="J972">
        <v>232.8</v>
      </c>
      <c r="K972">
        <v>235.4</v>
      </c>
      <c r="L972" t="s">
        <v>18</v>
      </c>
      <c r="M972">
        <v>3</v>
      </c>
    </row>
    <row r="973" spans="1:13" x14ac:dyDescent="0.3">
      <c r="A973" t="s">
        <v>1094</v>
      </c>
      <c r="B973" t="s">
        <v>320</v>
      </c>
      <c r="C973" s="4">
        <v>44663.166666666664</v>
      </c>
      <c r="D973" s="1" t="str">
        <f t="shared" si="30"/>
        <v>April</v>
      </c>
      <c r="E973" s="1" t="str">
        <f t="shared" si="31"/>
        <v>2022</v>
      </c>
      <c r="F973" t="s">
        <v>31</v>
      </c>
      <c r="G973" t="s">
        <v>14</v>
      </c>
      <c r="H973">
        <v>8521.75</v>
      </c>
      <c r="I973">
        <v>20987.58</v>
      </c>
      <c r="J973">
        <v>414.71</v>
      </c>
      <c r="K973">
        <v>55.18</v>
      </c>
      <c r="L973" t="s">
        <v>18</v>
      </c>
      <c r="M973">
        <v>1</v>
      </c>
    </row>
    <row r="974" spans="1:13" x14ac:dyDescent="0.3">
      <c r="A974" t="s">
        <v>1095</v>
      </c>
      <c r="B974" t="s">
        <v>17</v>
      </c>
      <c r="C974" s="4">
        <v>44599.458333333336</v>
      </c>
      <c r="D974" s="1" t="str">
        <f t="shared" si="30"/>
        <v>February</v>
      </c>
      <c r="E974" s="1" t="str">
        <f t="shared" si="31"/>
        <v>2022</v>
      </c>
      <c r="F974" t="s">
        <v>55</v>
      </c>
      <c r="G974" t="s">
        <v>25</v>
      </c>
      <c r="H974">
        <v>1963.54</v>
      </c>
      <c r="I974">
        <v>80120.72</v>
      </c>
      <c r="J974">
        <v>351.42</v>
      </c>
      <c r="K974">
        <v>165.42</v>
      </c>
      <c r="L974" t="s">
        <v>26</v>
      </c>
      <c r="M974">
        <v>3</v>
      </c>
    </row>
    <row r="975" spans="1:13" x14ac:dyDescent="0.3">
      <c r="A975" t="s">
        <v>1096</v>
      </c>
      <c r="B975" t="s">
        <v>390</v>
      </c>
      <c r="C975" s="4">
        <v>44648.708333333336</v>
      </c>
      <c r="D975" s="1" t="str">
        <f t="shared" si="30"/>
        <v>March</v>
      </c>
      <c r="E975" s="1" t="str">
        <f t="shared" si="31"/>
        <v>2022</v>
      </c>
      <c r="F975" t="s">
        <v>31</v>
      </c>
      <c r="G975" t="s">
        <v>25</v>
      </c>
      <c r="H975">
        <v>25021.68</v>
      </c>
      <c r="I975">
        <v>6885.79</v>
      </c>
      <c r="J975">
        <v>261.48</v>
      </c>
      <c r="K975">
        <v>260.58999999999997</v>
      </c>
      <c r="L975" t="s">
        <v>18</v>
      </c>
      <c r="M975">
        <v>4</v>
      </c>
    </row>
    <row r="976" spans="1:13" x14ac:dyDescent="0.3">
      <c r="A976" t="s">
        <v>1097</v>
      </c>
      <c r="B976" t="s">
        <v>38</v>
      </c>
      <c r="C976" s="4">
        <v>44623.458333333336</v>
      </c>
      <c r="D976" s="1" t="str">
        <f t="shared" si="30"/>
        <v>March</v>
      </c>
      <c r="E976" s="1" t="str">
        <f t="shared" si="31"/>
        <v>2022</v>
      </c>
      <c r="F976" t="s">
        <v>24</v>
      </c>
      <c r="G976" t="s">
        <v>25</v>
      </c>
      <c r="H976">
        <v>6767.8</v>
      </c>
      <c r="I976">
        <v>83454.350000000006</v>
      </c>
      <c r="J976">
        <v>307.66000000000003</v>
      </c>
      <c r="K976">
        <v>1.31</v>
      </c>
      <c r="L976" t="s">
        <v>26</v>
      </c>
      <c r="M976">
        <v>2</v>
      </c>
    </row>
    <row r="977" spans="1:13" x14ac:dyDescent="0.3">
      <c r="A977" t="s">
        <v>1098</v>
      </c>
      <c r="B977" t="s">
        <v>185</v>
      </c>
      <c r="C977" s="4">
        <v>44634.875</v>
      </c>
      <c r="D977" s="1" t="str">
        <f t="shared" si="30"/>
        <v>March</v>
      </c>
      <c r="E977" s="1" t="str">
        <f t="shared" si="31"/>
        <v>2022</v>
      </c>
      <c r="F977" t="s">
        <v>55</v>
      </c>
      <c r="G977" t="s">
        <v>14</v>
      </c>
      <c r="H977">
        <v>47666.47</v>
      </c>
      <c r="I977">
        <v>93147.89</v>
      </c>
      <c r="J977">
        <v>314.13</v>
      </c>
      <c r="K977">
        <v>299.10000000000002</v>
      </c>
      <c r="L977" t="s">
        <v>18</v>
      </c>
      <c r="M977">
        <v>5</v>
      </c>
    </row>
    <row r="978" spans="1:13" x14ac:dyDescent="0.3">
      <c r="A978" t="s">
        <v>1099</v>
      </c>
      <c r="B978" t="s">
        <v>123</v>
      </c>
      <c r="C978" s="4">
        <v>44578.166666666664</v>
      </c>
      <c r="D978" s="1" t="str">
        <f t="shared" si="30"/>
        <v>January</v>
      </c>
      <c r="E978" s="1" t="str">
        <f t="shared" si="31"/>
        <v>2022</v>
      </c>
      <c r="F978" t="s">
        <v>31</v>
      </c>
      <c r="G978" t="s">
        <v>25</v>
      </c>
      <c r="H978">
        <v>9568.61</v>
      </c>
      <c r="I978">
        <v>21207.38</v>
      </c>
      <c r="J978">
        <v>296.02999999999997</v>
      </c>
      <c r="K978">
        <v>75.53</v>
      </c>
      <c r="L978" t="s">
        <v>15</v>
      </c>
      <c r="M978">
        <v>1</v>
      </c>
    </row>
    <row r="979" spans="1:13" x14ac:dyDescent="0.3">
      <c r="A979" t="s">
        <v>1100</v>
      </c>
      <c r="B979" t="s">
        <v>433</v>
      </c>
      <c r="C979" s="4">
        <v>44604.75</v>
      </c>
      <c r="D979" s="1" t="str">
        <f t="shared" si="30"/>
        <v>February</v>
      </c>
      <c r="E979" s="1" t="str">
        <f t="shared" si="31"/>
        <v>2022</v>
      </c>
      <c r="F979" t="s">
        <v>24</v>
      </c>
      <c r="G979" t="s">
        <v>25</v>
      </c>
      <c r="H979">
        <v>6682.11</v>
      </c>
      <c r="I979">
        <v>4543.2700000000004</v>
      </c>
      <c r="J979">
        <v>167.59</v>
      </c>
      <c r="K979">
        <v>119.25</v>
      </c>
      <c r="L979" t="s">
        <v>15</v>
      </c>
      <c r="M979">
        <v>5</v>
      </c>
    </row>
    <row r="980" spans="1:13" x14ac:dyDescent="0.3">
      <c r="A980" t="s">
        <v>1101</v>
      </c>
      <c r="B980" t="s">
        <v>128</v>
      </c>
      <c r="C980" s="4">
        <v>44657.125</v>
      </c>
      <c r="D980" s="1" t="str">
        <f t="shared" si="30"/>
        <v>April</v>
      </c>
      <c r="E980" s="1" t="str">
        <f t="shared" si="31"/>
        <v>2022</v>
      </c>
      <c r="F980" t="s">
        <v>55</v>
      </c>
      <c r="G980" t="s">
        <v>25</v>
      </c>
      <c r="H980">
        <v>28145</v>
      </c>
      <c r="I980">
        <v>7160.03</v>
      </c>
      <c r="J980">
        <v>15.66</v>
      </c>
      <c r="K980">
        <v>190.64</v>
      </c>
      <c r="L980" t="s">
        <v>39</v>
      </c>
      <c r="M980">
        <v>3</v>
      </c>
    </row>
    <row r="981" spans="1:13" x14ac:dyDescent="0.3">
      <c r="A981" t="s">
        <v>1102</v>
      </c>
      <c r="B981" t="s">
        <v>106</v>
      </c>
      <c r="C981" s="4">
        <v>44636.083333333336</v>
      </c>
      <c r="D981" s="1" t="str">
        <f t="shared" si="30"/>
        <v>March</v>
      </c>
      <c r="E981" s="1" t="str">
        <f t="shared" si="31"/>
        <v>2022</v>
      </c>
      <c r="F981" t="s">
        <v>13</v>
      </c>
      <c r="G981" t="s">
        <v>25</v>
      </c>
      <c r="H981">
        <v>43375.18</v>
      </c>
      <c r="I981">
        <v>13748.69</v>
      </c>
      <c r="J981">
        <v>31.17</v>
      </c>
      <c r="K981">
        <v>286.95</v>
      </c>
      <c r="L981" t="s">
        <v>39</v>
      </c>
      <c r="M981">
        <v>5</v>
      </c>
    </row>
    <row r="982" spans="1:13" x14ac:dyDescent="0.3">
      <c r="A982" t="s">
        <v>1103</v>
      </c>
      <c r="B982" t="s">
        <v>101</v>
      </c>
      <c r="C982" s="4">
        <v>44652.125</v>
      </c>
      <c r="D982" s="1" t="str">
        <f t="shared" si="30"/>
        <v>April</v>
      </c>
      <c r="E982" s="1" t="str">
        <f t="shared" si="31"/>
        <v>2022</v>
      </c>
      <c r="F982" t="s">
        <v>24</v>
      </c>
      <c r="G982" t="s">
        <v>25</v>
      </c>
      <c r="H982">
        <v>8486.48</v>
      </c>
      <c r="I982">
        <v>13930.42</v>
      </c>
      <c r="J982">
        <v>373.75</v>
      </c>
      <c r="K982">
        <v>272.85000000000002</v>
      </c>
      <c r="L982" t="s">
        <v>26</v>
      </c>
      <c r="M982">
        <v>5</v>
      </c>
    </row>
    <row r="983" spans="1:13" x14ac:dyDescent="0.3">
      <c r="A983" t="s">
        <v>1104</v>
      </c>
      <c r="B983" t="s">
        <v>258</v>
      </c>
      <c r="C983" s="4">
        <v>44672.083333333336</v>
      </c>
      <c r="D983" s="1" t="str">
        <f t="shared" si="30"/>
        <v>April</v>
      </c>
      <c r="E983" s="1" t="str">
        <f t="shared" si="31"/>
        <v>2022</v>
      </c>
      <c r="F983" t="s">
        <v>13</v>
      </c>
      <c r="G983" t="s">
        <v>14</v>
      </c>
      <c r="H983">
        <v>8988.64</v>
      </c>
      <c r="I983">
        <v>79042.55</v>
      </c>
      <c r="J983">
        <v>182.54</v>
      </c>
      <c r="K983">
        <v>241.41</v>
      </c>
      <c r="L983" t="s">
        <v>18</v>
      </c>
      <c r="M983">
        <v>1</v>
      </c>
    </row>
    <row r="984" spans="1:13" x14ac:dyDescent="0.3">
      <c r="A984" t="s">
        <v>1105</v>
      </c>
      <c r="B984" t="s">
        <v>116</v>
      </c>
      <c r="C984" s="4">
        <v>44579.25</v>
      </c>
      <c r="D984" s="1" t="str">
        <f t="shared" si="30"/>
        <v>January</v>
      </c>
      <c r="E984" s="1" t="str">
        <f t="shared" si="31"/>
        <v>2022</v>
      </c>
      <c r="F984" t="s">
        <v>55</v>
      </c>
      <c r="G984" t="s">
        <v>25</v>
      </c>
      <c r="H984">
        <v>37619.24</v>
      </c>
      <c r="I984">
        <v>43536.67</v>
      </c>
      <c r="J984">
        <v>376.18</v>
      </c>
      <c r="K984">
        <v>27.99</v>
      </c>
      <c r="L984" t="s">
        <v>18</v>
      </c>
      <c r="M984">
        <v>2</v>
      </c>
    </row>
    <row r="985" spans="1:13" x14ac:dyDescent="0.3">
      <c r="A985" t="s">
        <v>1106</v>
      </c>
      <c r="B985" t="s">
        <v>54</v>
      </c>
      <c r="C985" s="4">
        <v>44609.166666666664</v>
      </c>
      <c r="D985" s="1" t="str">
        <f t="shared" si="30"/>
        <v>February</v>
      </c>
      <c r="E985" s="1" t="str">
        <f t="shared" si="31"/>
        <v>2022</v>
      </c>
      <c r="F985" t="s">
        <v>55</v>
      </c>
      <c r="G985" t="s">
        <v>25</v>
      </c>
      <c r="H985">
        <v>1675.83</v>
      </c>
      <c r="I985">
        <v>67537.16</v>
      </c>
      <c r="J985">
        <v>281.89</v>
      </c>
      <c r="K985">
        <v>252.74</v>
      </c>
      <c r="L985" t="s">
        <v>18</v>
      </c>
      <c r="M985">
        <v>2</v>
      </c>
    </row>
    <row r="986" spans="1:13" x14ac:dyDescent="0.3">
      <c r="A986" t="s">
        <v>1107</v>
      </c>
      <c r="B986" t="s">
        <v>135</v>
      </c>
      <c r="C986" s="4">
        <v>44651.791666666664</v>
      </c>
      <c r="D986" s="1" t="str">
        <f t="shared" si="30"/>
        <v>March</v>
      </c>
      <c r="E986" s="1" t="str">
        <f t="shared" si="31"/>
        <v>2022</v>
      </c>
      <c r="F986" t="s">
        <v>13</v>
      </c>
      <c r="G986" t="s">
        <v>25</v>
      </c>
      <c r="H986">
        <v>35820.559999999998</v>
      </c>
      <c r="I986">
        <v>45495.53</v>
      </c>
      <c r="J986">
        <v>333.42</v>
      </c>
      <c r="K986">
        <v>282.77</v>
      </c>
      <c r="L986" t="s">
        <v>15</v>
      </c>
      <c r="M986">
        <v>3</v>
      </c>
    </row>
    <row r="987" spans="1:13" x14ac:dyDescent="0.3">
      <c r="A987" t="s">
        <v>1108</v>
      </c>
      <c r="B987" t="s">
        <v>61</v>
      </c>
      <c r="C987" s="4">
        <v>44666.625</v>
      </c>
      <c r="D987" s="1" t="str">
        <f t="shared" si="30"/>
        <v>April</v>
      </c>
      <c r="E987" s="1" t="str">
        <f t="shared" si="31"/>
        <v>2022</v>
      </c>
      <c r="F987" t="s">
        <v>24</v>
      </c>
      <c r="G987" t="s">
        <v>25</v>
      </c>
      <c r="H987">
        <v>26046.23</v>
      </c>
      <c r="I987">
        <v>46715.41</v>
      </c>
      <c r="J987">
        <v>23.14</v>
      </c>
      <c r="K987">
        <v>210.56</v>
      </c>
      <c r="L987" t="s">
        <v>39</v>
      </c>
      <c r="M987">
        <v>1</v>
      </c>
    </row>
    <row r="988" spans="1:13" x14ac:dyDescent="0.3">
      <c r="A988" t="s">
        <v>1109</v>
      </c>
      <c r="B988" t="s">
        <v>96</v>
      </c>
      <c r="C988" s="4">
        <v>44617.416666666664</v>
      </c>
      <c r="D988" s="1" t="str">
        <f t="shared" si="30"/>
        <v>February</v>
      </c>
      <c r="E988" s="1" t="str">
        <f t="shared" si="31"/>
        <v>2022</v>
      </c>
      <c r="F988" t="s">
        <v>31</v>
      </c>
      <c r="G988" t="s">
        <v>25</v>
      </c>
      <c r="H988">
        <v>40291.589999999997</v>
      </c>
      <c r="I988">
        <v>31185.58</v>
      </c>
      <c r="J988">
        <v>179.67</v>
      </c>
      <c r="K988">
        <v>85.41</v>
      </c>
      <c r="L988" t="s">
        <v>39</v>
      </c>
      <c r="M988">
        <v>1</v>
      </c>
    </row>
    <row r="989" spans="1:13" x14ac:dyDescent="0.3">
      <c r="A989" t="s">
        <v>1110</v>
      </c>
      <c r="B989" t="s">
        <v>154</v>
      </c>
      <c r="C989" s="4">
        <v>44656.458333333336</v>
      </c>
      <c r="D989" s="1" t="str">
        <f t="shared" si="30"/>
        <v>April</v>
      </c>
      <c r="E989" s="1" t="str">
        <f t="shared" si="31"/>
        <v>2022</v>
      </c>
      <c r="F989" t="s">
        <v>13</v>
      </c>
      <c r="G989" t="s">
        <v>34</v>
      </c>
      <c r="H989">
        <v>22786.26</v>
      </c>
      <c r="I989">
        <v>57328.59</v>
      </c>
      <c r="J989">
        <v>19.22</v>
      </c>
      <c r="K989">
        <v>13.44</v>
      </c>
      <c r="L989" t="s">
        <v>26</v>
      </c>
      <c r="M989">
        <v>2</v>
      </c>
    </row>
    <row r="990" spans="1:13" x14ac:dyDescent="0.3">
      <c r="A990" t="s">
        <v>1111</v>
      </c>
      <c r="B990" t="s">
        <v>255</v>
      </c>
      <c r="C990" s="4">
        <v>44669.166666666664</v>
      </c>
      <c r="D990" s="1" t="str">
        <f t="shared" si="30"/>
        <v>April</v>
      </c>
      <c r="E990" s="1" t="str">
        <f t="shared" si="31"/>
        <v>2022</v>
      </c>
      <c r="F990" t="s">
        <v>31</v>
      </c>
      <c r="G990" t="s">
        <v>21</v>
      </c>
      <c r="H990">
        <v>23373.19</v>
      </c>
      <c r="I990">
        <v>33964.410000000003</v>
      </c>
      <c r="J990">
        <v>482.76</v>
      </c>
      <c r="K990">
        <v>83.81</v>
      </c>
      <c r="L990" t="s">
        <v>15</v>
      </c>
      <c r="M990">
        <v>3</v>
      </c>
    </row>
    <row r="991" spans="1:13" x14ac:dyDescent="0.3">
      <c r="A991" t="s">
        <v>1112</v>
      </c>
      <c r="B991" t="s">
        <v>196</v>
      </c>
      <c r="C991" s="4">
        <v>44613.75</v>
      </c>
      <c r="D991" s="1" t="str">
        <f t="shared" si="30"/>
        <v>February</v>
      </c>
      <c r="E991" s="1" t="str">
        <f t="shared" si="31"/>
        <v>2022</v>
      </c>
      <c r="F991" t="s">
        <v>31</v>
      </c>
      <c r="G991" t="s">
        <v>25</v>
      </c>
      <c r="H991">
        <v>49987.07</v>
      </c>
      <c r="I991">
        <v>40833.25</v>
      </c>
      <c r="J991">
        <v>385.21</v>
      </c>
      <c r="K991">
        <v>21.29</v>
      </c>
      <c r="L991" t="s">
        <v>18</v>
      </c>
      <c r="M991">
        <v>3</v>
      </c>
    </row>
    <row r="992" spans="1:13" x14ac:dyDescent="0.3">
      <c r="A992" t="s">
        <v>1113</v>
      </c>
      <c r="B992" t="s">
        <v>70</v>
      </c>
      <c r="C992" s="4">
        <v>44665.666666666664</v>
      </c>
      <c r="D992" s="1" t="str">
        <f t="shared" si="30"/>
        <v>April</v>
      </c>
      <c r="E992" s="1" t="str">
        <f t="shared" si="31"/>
        <v>2022</v>
      </c>
      <c r="F992" t="s">
        <v>55</v>
      </c>
      <c r="G992" t="s">
        <v>21</v>
      </c>
      <c r="H992">
        <v>25615.43</v>
      </c>
      <c r="I992">
        <v>97546.29</v>
      </c>
      <c r="J992">
        <v>25.96</v>
      </c>
      <c r="K992">
        <v>41.39</v>
      </c>
      <c r="L992" t="s">
        <v>26</v>
      </c>
      <c r="M992">
        <v>5</v>
      </c>
    </row>
    <row r="993" spans="1:13" x14ac:dyDescent="0.3">
      <c r="A993" t="s">
        <v>1114</v>
      </c>
      <c r="B993" t="s">
        <v>203</v>
      </c>
      <c r="C993" s="4">
        <v>44671.791666666664</v>
      </c>
      <c r="D993" s="1" t="str">
        <f t="shared" si="30"/>
        <v>April</v>
      </c>
      <c r="E993" s="1" t="str">
        <f t="shared" si="31"/>
        <v>2022</v>
      </c>
      <c r="F993" t="s">
        <v>13</v>
      </c>
      <c r="G993" t="s">
        <v>34</v>
      </c>
      <c r="H993">
        <v>28045.01</v>
      </c>
      <c r="I993">
        <v>90855.51</v>
      </c>
      <c r="J993">
        <v>454.25</v>
      </c>
      <c r="K993">
        <v>120.92</v>
      </c>
      <c r="L993" t="s">
        <v>18</v>
      </c>
      <c r="M993">
        <v>2</v>
      </c>
    </row>
    <row r="994" spans="1:13" x14ac:dyDescent="0.3">
      <c r="A994" t="s">
        <v>1115</v>
      </c>
      <c r="B994" t="s">
        <v>98</v>
      </c>
      <c r="C994" s="4">
        <v>44604.083333333336</v>
      </c>
      <c r="D994" s="1" t="str">
        <f t="shared" si="30"/>
        <v>February</v>
      </c>
      <c r="E994" s="1" t="str">
        <f t="shared" si="31"/>
        <v>2022</v>
      </c>
      <c r="F994" t="s">
        <v>31</v>
      </c>
      <c r="G994" t="s">
        <v>25</v>
      </c>
      <c r="H994">
        <v>2748.8</v>
      </c>
      <c r="I994">
        <v>16637.53</v>
      </c>
      <c r="J994">
        <v>76.34</v>
      </c>
      <c r="K994">
        <v>154.16999999999999</v>
      </c>
      <c r="L994" t="s">
        <v>26</v>
      </c>
      <c r="M994">
        <v>3</v>
      </c>
    </row>
    <row r="995" spans="1:13" x14ac:dyDescent="0.3">
      <c r="A995" t="s">
        <v>1116</v>
      </c>
      <c r="B995" t="s">
        <v>28</v>
      </c>
      <c r="C995" s="4">
        <v>44649.166666666664</v>
      </c>
      <c r="D995" s="1" t="str">
        <f t="shared" si="30"/>
        <v>March</v>
      </c>
      <c r="E995" s="1" t="str">
        <f t="shared" si="31"/>
        <v>2022</v>
      </c>
      <c r="F995" t="s">
        <v>31</v>
      </c>
      <c r="G995" t="s">
        <v>34</v>
      </c>
      <c r="H995">
        <v>26101.53</v>
      </c>
      <c r="I995">
        <v>71574.149999999994</v>
      </c>
      <c r="J995">
        <v>65.36</v>
      </c>
      <c r="K995">
        <v>2.42</v>
      </c>
      <c r="L995" t="s">
        <v>18</v>
      </c>
      <c r="M995">
        <v>5</v>
      </c>
    </row>
    <row r="996" spans="1:13" x14ac:dyDescent="0.3">
      <c r="A996" t="s">
        <v>1117</v>
      </c>
      <c r="B996" t="s">
        <v>387</v>
      </c>
      <c r="C996" s="4">
        <v>44681.041666666664</v>
      </c>
      <c r="D996" s="1" t="str">
        <f t="shared" si="30"/>
        <v>April</v>
      </c>
      <c r="E996" s="1" t="str">
        <f t="shared" si="31"/>
        <v>2022</v>
      </c>
      <c r="F996" t="s">
        <v>13</v>
      </c>
      <c r="G996" t="s">
        <v>25</v>
      </c>
      <c r="H996">
        <v>10330.200000000001</v>
      </c>
      <c r="I996">
        <v>31160.11</v>
      </c>
      <c r="J996">
        <v>366.05</v>
      </c>
      <c r="K996">
        <v>253.44</v>
      </c>
      <c r="L996" t="s">
        <v>18</v>
      </c>
      <c r="M996">
        <v>5</v>
      </c>
    </row>
    <row r="997" spans="1:13" x14ac:dyDescent="0.3">
      <c r="A997" t="s">
        <v>1118</v>
      </c>
      <c r="B997" t="s">
        <v>45</v>
      </c>
      <c r="C997" s="4">
        <v>44651.958333333336</v>
      </c>
      <c r="D997" s="1" t="str">
        <f t="shared" si="30"/>
        <v>March</v>
      </c>
      <c r="E997" s="1" t="str">
        <f t="shared" si="31"/>
        <v>2022</v>
      </c>
      <c r="F997" t="s">
        <v>31</v>
      </c>
      <c r="G997" t="s">
        <v>34</v>
      </c>
      <c r="H997">
        <v>28012.99</v>
      </c>
      <c r="I997">
        <v>24182.43</v>
      </c>
      <c r="J997">
        <v>347.52</v>
      </c>
      <c r="K997">
        <v>92.14</v>
      </c>
      <c r="L997" t="s">
        <v>26</v>
      </c>
      <c r="M997">
        <v>5</v>
      </c>
    </row>
    <row r="998" spans="1:13" x14ac:dyDescent="0.3">
      <c r="A998" t="s">
        <v>1119</v>
      </c>
      <c r="B998" t="s">
        <v>255</v>
      </c>
      <c r="C998" s="4">
        <v>44605.291666666664</v>
      </c>
      <c r="D998" s="1" t="str">
        <f t="shared" si="30"/>
        <v>February</v>
      </c>
      <c r="E998" s="1" t="str">
        <f t="shared" si="31"/>
        <v>2022</v>
      </c>
      <c r="F998" t="s">
        <v>13</v>
      </c>
      <c r="G998" t="s">
        <v>25</v>
      </c>
      <c r="H998">
        <v>28255.98</v>
      </c>
      <c r="I998">
        <v>75272.06</v>
      </c>
      <c r="J998">
        <v>464.9</v>
      </c>
      <c r="K998">
        <v>98.91</v>
      </c>
      <c r="L998" t="s">
        <v>26</v>
      </c>
      <c r="M998">
        <v>4</v>
      </c>
    </row>
    <row r="999" spans="1:13" x14ac:dyDescent="0.3">
      <c r="A999" t="s">
        <v>1120</v>
      </c>
      <c r="B999" t="s">
        <v>123</v>
      </c>
      <c r="C999" s="4">
        <v>44644.541666666664</v>
      </c>
      <c r="D999" s="1" t="str">
        <f t="shared" si="30"/>
        <v>March</v>
      </c>
      <c r="E999" s="1" t="str">
        <f t="shared" si="31"/>
        <v>2022</v>
      </c>
      <c r="F999" t="s">
        <v>31</v>
      </c>
      <c r="G999" t="s">
        <v>21</v>
      </c>
      <c r="H999">
        <v>3167.39</v>
      </c>
      <c r="I999">
        <v>11835.45</v>
      </c>
      <c r="J999">
        <v>216.24</v>
      </c>
      <c r="K999">
        <v>125.11</v>
      </c>
      <c r="L999" t="s">
        <v>39</v>
      </c>
      <c r="M999">
        <v>3</v>
      </c>
    </row>
    <row r="1000" spans="1:13" x14ac:dyDescent="0.3">
      <c r="A1000" t="s">
        <v>1121</v>
      </c>
      <c r="B1000" t="s">
        <v>207</v>
      </c>
      <c r="C1000" s="4">
        <v>44637.625</v>
      </c>
      <c r="D1000" s="1" t="str">
        <f t="shared" si="30"/>
        <v>March</v>
      </c>
      <c r="E1000" s="1" t="str">
        <f t="shared" si="31"/>
        <v>2022</v>
      </c>
      <c r="F1000" t="s">
        <v>31</v>
      </c>
      <c r="G1000" t="s">
        <v>21</v>
      </c>
      <c r="H1000">
        <v>4754.45</v>
      </c>
      <c r="I1000">
        <v>9615.7199999999993</v>
      </c>
      <c r="J1000">
        <v>126.5</v>
      </c>
      <c r="K1000">
        <v>38.72</v>
      </c>
      <c r="L1000" t="s">
        <v>39</v>
      </c>
      <c r="M1000">
        <v>5</v>
      </c>
    </row>
    <row r="1001" spans="1:13" x14ac:dyDescent="0.3">
      <c r="A1001" t="s">
        <v>1122</v>
      </c>
      <c r="B1001" t="s">
        <v>249</v>
      </c>
      <c r="C1001" s="4">
        <v>44642.958333333336</v>
      </c>
      <c r="D1001" s="1" t="str">
        <f t="shared" si="30"/>
        <v>March</v>
      </c>
      <c r="E1001" s="1" t="str">
        <f t="shared" si="31"/>
        <v>2022</v>
      </c>
      <c r="F1001" t="s">
        <v>55</v>
      </c>
      <c r="G1001" t="s">
        <v>14</v>
      </c>
      <c r="H1001">
        <v>47666.68</v>
      </c>
      <c r="I1001">
        <v>81401.210000000006</v>
      </c>
      <c r="J1001">
        <v>475.34</v>
      </c>
      <c r="K1001">
        <v>207.58</v>
      </c>
      <c r="L1001" t="s">
        <v>39</v>
      </c>
      <c r="M1001">
        <v>3</v>
      </c>
    </row>
    <row r="1002" spans="1:13" x14ac:dyDescent="0.3">
      <c r="A1002" t="s">
        <v>1123</v>
      </c>
      <c r="B1002" t="s">
        <v>433</v>
      </c>
      <c r="C1002" s="4">
        <v>44607.833333333336</v>
      </c>
      <c r="D1002" s="1" t="str">
        <f t="shared" si="30"/>
        <v>February</v>
      </c>
      <c r="E1002" s="1" t="str">
        <f t="shared" si="31"/>
        <v>2022</v>
      </c>
      <c r="F1002" t="s">
        <v>31</v>
      </c>
      <c r="G1002" t="s">
        <v>25</v>
      </c>
      <c r="H1002">
        <v>29336.45</v>
      </c>
      <c r="I1002">
        <v>63582.17</v>
      </c>
      <c r="J1002">
        <v>195.17</v>
      </c>
      <c r="K1002">
        <v>16.95</v>
      </c>
      <c r="L1002" t="s">
        <v>18</v>
      </c>
      <c r="M1002">
        <v>2</v>
      </c>
    </row>
    <row r="1003" spans="1:13" x14ac:dyDescent="0.3">
      <c r="A1003" t="s">
        <v>1124</v>
      </c>
      <c r="B1003" t="s">
        <v>137</v>
      </c>
      <c r="C1003" s="4">
        <v>44641.25</v>
      </c>
      <c r="D1003" s="1" t="str">
        <f t="shared" si="30"/>
        <v>March</v>
      </c>
      <c r="E1003" s="1" t="str">
        <f t="shared" si="31"/>
        <v>2022</v>
      </c>
      <c r="F1003" t="s">
        <v>13</v>
      </c>
      <c r="G1003" t="s">
        <v>25</v>
      </c>
      <c r="H1003">
        <v>25578.94</v>
      </c>
      <c r="I1003">
        <v>39900.93</v>
      </c>
      <c r="J1003">
        <v>462.44</v>
      </c>
      <c r="K1003">
        <v>182.12</v>
      </c>
      <c r="L1003" t="s">
        <v>39</v>
      </c>
      <c r="M1003">
        <v>2</v>
      </c>
    </row>
    <row r="1004" spans="1:13" x14ac:dyDescent="0.3">
      <c r="A1004" t="s">
        <v>1125</v>
      </c>
      <c r="B1004" t="s">
        <v>207</v>
      </c>
      <c r="C1004" s="4">
        <v>44635.375</v>
      </c>
      <c r="D1004" s="1" t="str">
        <f t="shared" si="30"/>
        <v>March</v>
      </c>
      <c r="E1004" s="1" t="str">
        <f t="shared" si="31"/>
        <v>2022</v>
      </c>
      <c r="F1004" t="s">
        <v>24</v>
      </c>
      <c r="G1004" t="s">
        <v>25</v>
      </c>
      <c r="H1004">
        <v>26133.42</v>
      </c>
      <c r="I1004">
        <v>98800.5</v>
      </c>
      <c r="J1004">
        <v>70.94</v>
      </c>
      <c r="K1004">
        <v>194.9</v>
      </c>
      <c r="L1004" t="s">
        <v>18</v>
      </c>
      <c r="M1004">
        <v>2</v>
      </c>
    </row>
    <row r="1005" spans="1:13" x14ac:dyDescent="0.3">
      <c r="A1005" t="s">
        <v>1126</v>
      </c>
      <c r="B1005" t="s">
        <v>116</v>
      </c>
      <c r="C1005" s="4">
        <v>44655.583333333336</v>
      </c>
      <c r="D1005" s="1" t="str">
        <f t="shared" si="30"/>
        <v>April</v>
      </c>
      <c r="E1005" s="1" t="str">
        <f t="shared" si="31"/>
        <v>2022</v>
      </c>
      <c r="F1005" t="s">
        <v>31</v>
      </c>
      <c r="G1005" t="s">
        <v>25</v>
      </c>
      <c r="H1005">
        <v>31920.7</v>
      </c>
      <c r="I1005">
        <v>13807.76</v>
      </c>
      <c r="J1005">
        <v>182.54</v>
      </c>
      <c r="K1005">
        <v>241.36</v>
      </c>
      <c r="L1005" t="s">
        <v>18</v>
      </c>
      <c r="M1005">
        <v>3</v>
      </c>
    </row>
    <row r="1006" spans="1:13" x14ac:dyDescent="0.3">
      <c r="A1006" t="s">
        <v>1127</v>
      </c>
      <c r="B1006" t="s">
        <v>114</v>
      </c>
      <c r="C1006" s="4">
        <v>44579</v>
      </c>
      <c r="D1006" s="1" t="str">
        <f t="shared" si="30"/>
        <v>January</v>
      </c>
      <c r="E1006" s="1" t="str">
        <f t="shared" si="31"/>
        <v>2022</v>
      </c>
      <c r="F1006" t="s">
        <v>31</v>
      </c>
      <c r="G1006" t="s">
        <v>14</v>
      </c>
      <c r="H1006">
        <v>29200.49</v>
      </c>
      <c r="I1006">
        <v>1619.79</v>
      </c>
      <c r="J1006">
        <v>411.11</v>
      </c>
      <c r="K1006">
        <v>80.17</v>
      </c>
      <c r="L1006" t="s">
        <v>18</v>
      </c>
      <c r="M1006">
        <v>5</v>
      </c>
    </row>
    <row r="1007" spans="1:13" x14ac:dyDescent="0.3">
      <c r="A1007" t="s">
        <v>1128</v>
      </c>
      <c r="B1007" t="s">
        <v>121</v>
      </c>
      <c r="C1007" s="4">
        <v>44563.666666666664</v>
      </c>
      <c r="D1007" s="1" t="str">
        <f t="shared" si="30"/>
        <v>January</v>
      </c>
      <c r="E1007" s="1" t="str">
        <f t="shared" si="31"/>
        <v>2022</v>
      </c>
      <c r="F1007" t="s">
        <v>55</v>
      </c>
      <c r="G1007" t="s">
        <v>14</v>
      </c>
      <c r="H1007">
        <v>8787.23</v>
      </c>
      <c r="I1007">
        <v>24825.86</v>
      </c>
      <c r="J1007">
        <v>434.9</v>
      </c>
      <c r="K1007">
        <v>13.58</v>
      </c>
      <c r="L1007" t="s">
        <v>15</v>
      </c>
      <c r="M1007">
        <v>3</v>
      </c>
    </row>
    <row r="1008" spans="1:13" x14ac:dyDescent="0.3">
      <c r="A1008" t="s">
        <v>1129</v>
      </c>
      <c r="B1008" t="s">
        <v>137</v>
      </c>
      <c r="C1008" s="4">
        <v>44683.458333333336</v>
      </c>
      <c r="D1008" s="1" t="str">
        <f t="shared" si="30"/>
        <v>May</v>
      </c>
      <c r="E1008" s="1" t="str">
        <f t="shared" si="31"/>
        <v>2022</v>
      </c>
      <c r="F1008" t="s">
        <v>31</v>
      </c>
      <c r="G1008" t="s">
        <v>25</v>
      </c>
      <c r="H1008">
        <v>42175.519999999997</v>
      </c>
      <c r="I1008">
        <v>32271.02</v>
      </c>
      <c r="J1008">
        <v>418</v>
      </c>
      <c r="K1008">
        <v>22.98</v>
      </c>
      <c r="L1008" t="s">
        <v>18</v>
      </c>
      <c r="M1008">
        <v>4</v>
      </c>
    </row>
    <row r="1009" spans="1:13" x14ac:dyDescent="0.3">
      <c r="A1009" t="s">
        <v>1130</v>
      </c>
      <c r="B1009" t="s">
        <v>151</v>
      </c>
      <c r="C1009" s="4">
        <v>44593.583333333336</v>
      </c>
      <c r="D1009" s="1" t="str">
        <f t="shared" si="30"/>
        <v>February</v>
      </c>
      <c r="E1009" s="1" t="str">
        <f t="shared" si="31"/>
        <v>2022</v>
      </c>
      <c r="F1009" t="s">
        <v>13</v>
      </c>
      <c r="G1009" t="s">
        <v>14</v>
      </c>
      <c r="H1009">
        <v>29132.62</v>
      </c>
      <c r="I1009">
        <v>20915.240000000002</v>
      </c>
      <c r="J1009">
        <v>422.21</v>
      </c>
      <c r="K1009">
        <v>253.57</v>
      </c>
      <c r="L1009" t="s">
        <v>39</v>
      </c>
      <c r="M1009">
        <v>5</v>
      </c>
    </row>
    <row r="1010" spans="1:13" x14ac:dyDescent="0.3">
      <c r="A1010" t="s">
        <v>1131</v>
      </c>
      <c r="B1010" t="s">
        <v>469</v>
      </c>
      <c r="C1010" s="4">
        <v>44607.5</v>
      </c>
      <c r="D1010" s="1" t="str">
        <f t="shared" si="30"/>
        <v>February</v>
      </c>
      <c r="E1010" s="1" t="str">
        <f t="shared" si="31"/>
        <v>2022</v>
      </c>
      <c r="F1010" t="s">
        <v>31</v>
      </c>
      <c r="G1010" t="s">
        <v>34</v>
      </c>
      <c r="H1010">
        <v>25327.75</v>
      </c>
      <c r="I1010">
        <v>30165.13</v>
      </c>
      <c r="J1010">
        <v>215.93</v>
      </c>
      <c r="K1010">
        <v>178.67</v>
      </c>
      <c r="L1010" t="s">
        <v>39</v>
      </c>
      <c r="M1010">
        <v>3</v>
      </c>
    </row>
    <row r="1011" spans="1:13" x14ac:dyDescent="0.3">
      <c r="A1011" t="s">
        <v>1132</v>
      </c>
      <c r="B1011" t="s">
        <v>45</v>
      </c>
      <c r="C1011" s="4">
        <v>44604.5</v>
      </c>
      <c r="D1011" s="1" t="str">
        <f t="shared" si="30"/>
        <v>February</v>
      </c>
      <c r="E1011" s="1" t="str">
        <f t="shared" si="31"/>
        <v>2022</v>
      </c>
      <c r="F1011" t="s">
        <v>13</v>
      </c>
      <c r="G1011" t="s">
        <v>14</v>
      </c>
      <c r="H1011">
        <v>28197.71</v>
      </c>
      <c r="I1011">
        <v>48261.14</v>
      </c>
      <c r="J1011">
        <v>140.22999999999999</v>
      </c>
      <c r="K1011">
        <v>182.32</v>
      </c>
      <c r="L1011" t="s">
        <v>26</v>
      </c>
      <c r="M1011">
        <v>1</v>
      </c>
    </row>
    <row r="1012" spans="1:13" x14ac:dyDescent="0.3">
      <c r="A1012" t="s">
        <v>1133</v>
      </c>
      <c r="B1012" t="s">
        <v>168</v>
      </c>
      <c r="C1012" s="4">
        <v>44644.625</v>
      </c>
      <c r="D1012" s="1" t="str">
        <f t="shared" si="30"/>
        <v>March</v>
      </c>
      <c r="E1012" s="1" t="str">
        <f t="shared" si="31"/>
        <v>2022</v>
      </c>
      <c r="F1012" t="s">
        <v>24</v>
      </c>
      <c r="G1012" t="s">
        <v>25</v>
      </c>
      <c r="H1012">
        <v>20789.810000000001</v>
      </c>
      <c r="I1012">
        <v>97021.75</v>
      </c>
      <c r="J1012">
        <v>241.24</v>
      </c>
      <c r="K1012">
        <v>120.37</v>
      </c>
      <c r="L1012" t="s">
        <v>15</v>
      </c>
      <c r="M1012">
        <v>1</v>
      </c>
    </row>
    <row r="1013" spans="1:13" x14ac:dyDescent="0.3">
      <c r="A1013" t="s">
        <v>1134</v>
      </c>
      <c r="B1013" t="s">
        <v>123</v>
      </c>
      <c r="C1013" s="4">
        <v>44589.291666666664</v>
      </c>
      <c r="D1013" s="1" t="str">
        <f t="shared" si="30"/>
        <v>January</v>
      </c>
      <c r="E1013" s="1" t="str">
        <f t="shared" si="31"/>
        <v>2022</v>
      </c>
      <c r="F1013" t="s">
        <v>13</v>
      </c>
      <c r="G1013" t="s">
        <v>21</v>
      </c>
      <c r="H1013">
        <v>25962.959999999999</v>
      </c>
      <c r="I1013">
        <v>97062.95</v>
      </c>
      <c r="J1013">
        <v>420.8</v>
      </c>
      <c r="K1013">
        <v>245</v>
      </c>
      <c r="L1013" t="s">
        <v>26</v>
      </c>
      <c r="M1013">
        <v>2</v>
      </c>
    </row>
    <row r="1014" spans="1:13" x14ac:dyDescent="0.3">
      <c r="A1014" t="s">
        <v>1135</v>
      </c>
      <c r="B1014" t="s">
        <v>263</v>
      </c>
      <c r="C1014" s="4">
        <v>44648.458333333336</v>
      </c>
      <c r="D1014" s="1" t="str">
        <f t="shared" si="30"/>
        <v>March</v>
      </c>
      <c r="E1014" s="1" t="str">
        <f t="shared" si="31"/>
        <v>2022</v>
      </c>
      <c r="F1014" t="s">
        <v>31</v>
      </c>
      <c r="G1014" t="s">
        <v>14</v>
      </c>
      <c r="H1014">
        <v>48231.5</v>
      </c>
      <c r="I1014">
        <v>84643.02</v>
      </c>
      <c r="J1014">
        <v>194.58</v>
      </c>
      <c r="K1014">
        <v>141.46</v>
      </c>
      <c r="L1014" t="s">
        <v>15</v>
      </c>
      <c r="M1014">
        <v>3</v>
      </c>
    </row>
    <row r="1015" spans="1:13" x14ac:dyDescent="0.3">
      <c r="A1015" t="s">
        <v>1136</v>
      </c>
      <c r="B1015" t="s">
        <v>54</v>
      </c>
      <c r="C1015" s="4">
        <v>44601.25</v>
      </c>
      <c r="D1015" s="1" t="str">
        <f t="shared" si="30"/>
        <v>February</v>
      </c>
      <c r="E1015" s="1" t="str">
        <f t="shared" si="31"/>
        <v>2022</v>
      </c>
      <c r="F1015" t="s">
        <v>31</v>
      </c>
      <c r="G1015" t="s">
        <v>25</v>
      </c>
      <c r="H1015">
        <v>36067.15</v>
      </c>
      <c r="I1015">
        <v>27537.35</v>
      </c>
      <c r="J1015">
        <v>470.29</v>
      </c>
      <c r="K1015">
        <v>106.35</v>
      </c>
      <c r="L1015" t="s">
        <v>18</v>
      </c>
      <c r="M1015">
        <v>4</v>
      </c>
    </row>
    <row r="1016" spans="1:13" x14ac:dyDescent="0.3">
      <c r="A1016" t="s">
        <v>1137</v>
      </c>
      <c r="B1016" t="s">
        <v>212</v>
      </c>
      <c r="C1016" s="4">
        <v>44599.583333333336</v>
      </c>
      <c r="D1016" s="1" t="str">
        <f t="shared" si="30"/>
        <v>February</v>
      </c>
      <c r="E1016" s="1" t="str">
        <f t="shared" si="31"/>
        <v>2022</v>
      </c>
      <c r="F1016" t="s">
        <v>31</v>
      </c>
      <c r="G1016" t="s">
        <v>25</v>
      </c>
      <c r="H1016">
        <v>46314.74</v>
      </c>
      <c r="I1016">
        <v>91132.42</v>
      </c>
      <c r="J1016">
        <v>173.48</v>
      </c>
      <c r="K1016">
        <v>27.89</v>
      </c>
      <c r="L1016" t="s">
        <v>18</v>
      </c>
      <c r="M1016">
        <v>1</v>
      </c>
    </row>
    <row r="1017" spans="1:13" x14ac:dyDescent="0.3">
      <c r="A1017" t="s">
        <v>1138</v>
      </c>
      <c r="B1017" t="s">
        <v>392</v>
      </c>
      <c r="C1017" s="4">
        <v>44575.458333333336</v>
      </c>
      <c r="D1017" s="1" t="str">
        <f t="shared" si="30"/>
        <v>January</v>
      </c>
      <c r="E1017" s="1" t="str">
        <f t="shared" si="31"/>
        <v>2022</v>
      </c>
      <c r="F1017" t="s">
        <v>13</v>
      </c>
      <c r="G1017" t="s">
        <v>25</v>
      </c>
      <c r="H1017">
        <v>43149.57</v>
      </c>
      <c r="I1017">
        <v>86689.72</v>
      </c>
      <c r="J1017">
        <v>319.44</v>
      </c>
      <c r="K1017">
        <v>204.35</v>
      </c>
      <c r="L1017" t="s">
        <v>15</v>
      </c>
      <c r="M1017">
        <v>4</v>
      </c>
    </row>
    <row r="1018" spans="1:13" x14ac:dyDescent="0.3">
      <c r="A1018" t="s">
        <v>1139</v>
      </c>
      <c r="B1018" t="s">
        <v>93</v>
      </c>
      <c r="C1018" s="4">
        <v>44680.541666666664</v>
      </c>
      <c r="D1018" s="1" t="str">
        <f t="shared" si="30"/>
        <v>April</v>
      </c>
      <c r="E1018" s="1" t="str">
        <f t="shared" si="31"/>
        <v>2022</v>
      </c>
      <c r="F1018" t="s">
        <v>24</v>
      </c>
      <c r="G1018" t="s">
        <v>34</v>
      </c>
      <c r="H1018">
        <v>41936.480000000003</v>
      </c>
      <c r="I1018">
        <v>38311.919999999998</v>
      </c>
      <c r="J1018">
        <v>240.91</v>
      </c>
      <c r="K1018">
        <v>126.69</v>
      </c>
      <c r="L1018" t="s">
        <v>18</v>
      </c>
      <c r="M1018">
        <v>5</v>
      </c>
    </row>
    <row r="1019" spans="1:13" x14ac:dyDescent="0.3">
      <c r="A1019" t="s">
        <v>1140</v>
      </c>
      <c r="B1019" t="s">
        <v>306</v>
      </c>
      <c r="C1019" s="4">
        <v>44663.666666666664</v>
      </c>
      <c r="D1019" s="1" t="str">
        <f t="shared" si="30"/>
        <v>April</v>
      </c>
      <c r="E1019" s="1" t="str">
        <f t="shared" si="31"/>
        <v>2022</v>
      </c>
      <c r="F1019" t="s">
        <v>24</v>
      </c>
      <c r="G1019" t="s">
        <v>25</v>
      </c>
      <c r="H1019">
        <v>32809</v>
      </c>
      <c r="I1019">
        <v>32470.39</v>
      </c>
      <c r="J1019">
        <v>477.42</v>
      </c>
      <c r="K1019">
        <v>174.22</v>
      </c>
      <c r="L1019" t="s">
        <v>26</v>
      </c>
      <c r="M1019">
        <v>3</v>
      </c>
    </row>
    <row r="1020" spans="1:13" x14ac:dyDescent="0.3">
      <c r="A1020" t="s">
        <v>1141</v>
      </c>
      <c r="B1020" t="s">
        <v>84</v>
      </c>
      <c r="C1020" s="4">
        <v>44658.583333333336</v>
      </c>
      <c r="D1020" s="1" t="str">
        <f t="shared" si="30"/>
        <v>April</v>
      </c>
      <c r="E1020" s="1" t="str">
        <f t="shared" si="31"/>
        <v>2022</v>
      </c>
      <c r="F1020" t="s">
        <v>31</v>
      </c>
      <c r="G1020" t="s">
        <v>34</v>
      </c>
      <c r="H1020">
        <v>1096.72</v>
      </c>
      <c r="I1020">
        <v>21754.71</v>
      </c>
      <c r="J1020">
        <v>325.94</v>
      </c>
      <c r="K1020">
        <v>264.45999999999998</v>
      </c>
      <c r="L1020" t="s">
        <v>26</v>
      </c>
      <c r="M1020">
        <v>3</v>
      </c>
    </row>
    <row r="1021" spans="1:13" x14ac:dyDescent="0.3">
      <c r="A1021" t="s">
        <v>1142</v>
      </c>
      <c r="B1021" t="s">
        <v>59</v>
      </c>
      <c r="C1021" s="4">
        <v>44595.958333333336</v>
      </c>
      <c r="D1021" s="1" t="str">
        <f t="shared" si="30"/>
        <v>February</v>
      </c>
      <c r="E1021" s="1" t="str">
        <f t="shared" si="31"/>
        <v>2022</v>
      </c>
      <c r="F1021" t="s">
        <v>24</v>
      </c>
      <c r="G1021" t="s">
        <v>14</v>
      </c>
      <c r="H1021">
        <v>19214.2</v>
      </c>
      <c r="I1021">
        <v>57437.65</v>
      </c>
      <c r="J1021">
        <v>244.72</v>
      </c>
      <c r="K1021">
        <v>174.31</v>
      </c>
      <c r="L1021" t="s">
        <v>39</v>
      </c>
      <c r="M1021">
        <v>3</v>
      </c>
    </row>
    <row r="1022" spans="1:13" x14ac:dyDescent="0.3">
      <c r="A1022" t="s">
        <v>1143</v>
      </c>
      <c r="B1022" t="s">
        <v>479</v>
      </c>
      <c r="C1022" s="4">
        <v>44623.25</v>
      </c>
      <c r="D1022" s="1" t="str">
        <f t="shared" si="30"/>
        <v>March</v>
      </c>
      <c r="E1022" s="1" t="str">
        <f t="shared" si="31"/>
        <v>2022</v>
      </c>
      <c r="F1022" t="s">
        <v>55</v>
      </c>
      <c r="G1022" t="s">
        <v>25</v>
      </c>
      <c r="H1022">
        <v>26181.84</v>
      </c>
      <c r="I1022">
        <v>23837.66</v>
      </c>
      <c r="J1022">
        <v>357.34</v>
      </c>
      <c r="K1022">
        <v>260.61</v>
      </c>
      <c r="L1022" t="s">
        <v>26</v>
      </c>
      <c r="M1022">
        <v>3</v>
      </c>
    </row>
    <row r="1023" spans="1:13" x14ac:dyDescent="0.3">
      <c r="A1023" t="s">
        <v>1144</v>
      </c>
      <c r="B1023" t="s">
        <v>121</v>
      </c>
      <c r="C1023" s="4">
        <v>44569.75</v>
      </c>
      <c r="D1023" s="1" t="str">
        <f t="shared" si="30"/>
        <v>January</v>
      </c>
      <c r="E1023" s="1" t="str">
        <f t="shared" si="31"/>
        <v>2022</v>
      </c>
      <c r="F1023" t="s">
        <v>24</v>
      </c>
      <c r="G1023" t="s">
        <v>25</v>
      </c>
      <c r="H1023">
        <v>42943.49</v>
      </c>
      <c r="I1023">
        <v>47409.59</v>
      </c>
      <c r="J1023">
        <v>221.29</v>
      </c>
      <c r="K1023">
        <v>239.23</v>
      </c>
      <c r="L1023" t="s">
        <v>18</v>
      </c>
      <c r="M1023">
        <v>5</v>
      </c>
    </row>
    <row r="1024" spans="1:13" x14ac:dyDescent="0.3">
      <c r="A1024" t="s">
        <v>1145</v>
      </c>
      <c r="B1024" t="s">
        <v>17</v>
      </c>
      <c r="C1024" s="4">
        <v>44641</v>
      </c>
      <c r="D1024" s="1" t="str">
        <f t="shared" si="30"/>
        <v>March</v>
      </c>
      <c r="E1024" s="1" t="str">
        <f t="shared" si="31"/>
        <v>2022</v>
      </c>
      <c r="F1024" t="s">
        <v>55</v>
      </c>
      <c r="G1024" t="s">
        <v>14</v>
      </c>
      <c r="H1024">
        <v>21182.79</v>
      </c>
      <c r="I1024">
        <v>83120.850000000006</v>
      </c>
      <c r="J1024">
        <v>345.79</v>
      </c>
      <c r="K1024">
        <v>17.97</v>
      </c>
      <c r="L1024" t="s">
        <v>39</v>
      </c>
      <c r="M1024">
        <v>3</v>
      </c>
    </row>
    <row r="1025" spans="1:13" x14ac:dyDescent="0.3">
      <c r="A1025" t="s">
        <v>1146</v>
      </c>
      <c r="B1025" t="s">
        <v>65</v>
      </c>
      <c r="C1025" s="4">
        <v>44656.541666666664</v>
      </c>
      <c r="D1025" s="1" t="str">
        <f t="shared" si="30"/>
        <v>April</v>
      </c>
      <c r="E1025" s="1" t="str">
        <f t="shared" si="31"/>
        <v>2022</v>
      </c>
      <c r="F1025" t="s">
        <v>24</v>
      </c>
      <c r="G1025" t="s">
        <v>14</v>
      </c>
      <c r="H1025">
        <v>18682.25</v>
      </c>
      <c r="I1025">
        <v>42966.87</v>
      </c>
      <c r="J1025">
        <v>344.06</v>
      </c>
      <c r="K1025">
        <v>135.91</v>
      </c>
      <c r="L1025" t="s">
        <v>18</v>
      </c>
      <c r="M1025">
        <v>3</v>
      </c>
    </row>
    <row r="1026" spans="1:13" x14ac:dyDescent="0.3">
      <c r="A1026" t="s">
        <v>1147</v>
      </c>
      <c r="B1026" t="s">
        <v>112</v>
      </c>
      <c r="C1026" s="4">
        <v>44602.458333333336</v>
      </c>
      <c r="D1026" s="1" t="str">
        <f t="shared" si="30"/>
        <v>February</v>
      </c>
      <c r="E1026" s="1" t="str">
        <f t="shared" si="31"/>
        <v>2022</v>
      </c>
      <c r="F1026" t="s">
        <v>24</v>
      </c>
      <c r="G1026" t="s">
        <v>25</v>
      </c>
      <c r="H1026">
        <v>8478.1299999999992</v>
      </c>
      <c r="I1026">
        <v>22687.31</v>
      </c>
      <c r="J1026">
        <v>479.48</v>
      </c>
      <c r="K1026">
        <v>267</v>
      </c>
      <c r="L1026" t="s">
        <v>26</v>
      </c>
      <c r="M1026">
        <v>3</v>
      </c>
    </row>
    <row r="1027" spans="1:13" x14ac:dyDescent="0.3">
      <c r="A1027" t="s">
        <v>1148</v>
      </c>
      <c r="B1027" t="s">
        <v>306</v>
      </c>
      <c r="C1027" s="4">
        <v>44563.208333333336</v>
      </c>
      <c r="D1027" s="1" t="str">
        <f t="shared" ref="D1027:D1090" si="32">TEXT(C1027,"MMMM")</f>
        <v>January</v>
      </c>
      <c r="E1027" s="1" t="str">
        <f t="shared" ref="E1027:E1090" si="33">TEXT(C1027,"YYYY")</f>
        <v>2022</v>
      </c>
      <c r="F1027" t="s">
        <v>31</v>
      </c>
      <c r="G1027" t="s">
        <v>25</v>
      </c>
      <c r="H1027">
        <v>36871.269999999997</v>
      </c>
      <c r="I1027">
        <v>65971.95</v>
      </c>
      <c r="J1027">
        <v>483.13</v>
      </c>
      <c r="K1027">
        <v>35.46</v>
      </c>
      <c r="L1027" t="s">
        <v>18</v>
      </c>
      <c r="M1027">
        <v>3</v>
      </c>
    </row>
    <row r="1028" spans="1:13" x14ac:dyDescent="0.3">
      <c r="A1028" t="s">
        <v>1149</v>
      </c>
      <c r="B1028" t="s">
        <v>194</v>
      </c>
      <c r="C1028" s="4">
        <v>44681.958333333336</v>
      </c>
      <c r="D1028" s="1" t="str">
        <f t="shared" si="32"/>
        <v>April</v>
      </c>
      <c r="E1028" s="1" t="str">
        <f t="shared" si="33"/>
        <v>2022</v>
      </c>
      <c r="F1028" t="s">
        <v>31</v>
      </c>
      <c r="G1028" t="s">
        <v>25</v>
      </c>
      <c r="H1028">
        <v>7673.28</v>
      </c>
      <c r="I1028">
        <v>49572</v>
      </c>
      <c r="J1028">
        <v>392.75</v>
      </c>
      <c r="K1028">
        <v>70.05</v>
      </c>
      <c r="L1028" t="s">
        <v>39</v>
      </c>
      <c r="M1028">
        <v>1</v>
      </c>
    </row>
    <row r="1029" spans="1:13" x14ac:dyDescent="0.3">
      <c r="A1029" t="s">
        <v>1150</v>
      </c>
      <c r="B1029" t="s">
        <v>17</v>
      </c>
      <c r="C1029" s="4">
        <v>44589.25</v>
      </c>
      <c r="D1029" s="1" t="str">
        <f t="shared" si="32"/>
        <v>January</v>
      </c>
      <c r="E1029" s="1" t="str">
        <f t="shared" si="33"/>
        <v>2022</v>
      </c>
      <c r="F1029" t="s">
        <v>31</v>
      </c>
      <c r="G1029" t="s">
        <v>21</v>
      </c>
      <c r="H1029">
        <v>34706.68</v>
      </c>
      <c r="I1029">
        <v>12538.07</v>
      </c>
      <c r="J1029">
        <v>7.14</v>
      </c>
      <c r="K1029">
        <v>140.83000000000001</v>
      </c>
      <c r="L1029" t="s">
        <v>18</v>
      </c>
      <c r="M1029">
        <v>5</v>
      </c>
    </row>
    <row r="1030" spans="1:13" x14ac:dyDescent="0.3">
      <c r="A1030" t="s">
        <v>1151</v>
      </c>
      <c r="B1030" t="s">
        <v>57</v>
      </c>
      <c r="C1030" s="4">
        <v>44679.916666666664</v>
      </c>
      <c r="D1030" s="1" t="str">
        <f t="shared" si="32"/>
        <v>April</v>
      </c>
      <c r="E1030" s="1" t="str">
        <f t="shared" si="33"/>
        <v>2022</v>
      </c>
      <c r="F1030" t="s">
        <v>13</v>
      </c>
      <c r="G1030" t="s">
        <v>25</v>
      </c>
      <c r="H1030">
        <v>19705.439999999999</v>
      </c>
      <c r="I1030">
        <v>79949.070000000007</v>
      </c>
      <c r="J1030">
        <v>202.63</v>
      </c>
      <c r="K1030">
        <v>150.91</v>
      </c>
      <c r="L1030" t="s">
        <v>39</v>
      </c>
      <c r="M1030">
        <v>2</v>
      </c>
    </row>
    <row r="1031" spans="1:13" x14ac:dyDescent="0.3">
      <c r="A1031" t="s">
        <v>1152</v>
      </c>
      <c r="B1031" t="s">
        <v>504</v>
      </c>
      <c r="C1031" s="4">
        <v>44648.666666666664</v>
      </c>
      <c r="D1031" s="1" t="str">
        <f t="shared" si="32"/>
        <v>March</v>
      </c>
      <c r="E1031" s="1" t="str">
        <f t="shared" si="33"/>
        <v>2022</v>
      </c>
      <c r="F1031" t="s">
        <v>13</v>
      </c>
      <c r="G1031" t="s">
        <v>21</v>
      </c>
      <c r="H1031">
        <v>1167.1099999999999</v>
      </c>
      <c r="I1031">
        <v>75929.3</v>
      </c>
      <c r="J1031">
        <v>182.37</v>
      </c>
      <c r="K1031">
        <v>82.61</v>
      </c>
      <c r="L1031" t="s">
        <v>18</v>
      </c>
      <c r="M1031">
        <v>5</v>
      </c>
    </row>
    <row r="1032" spans="1:13" x14ac:dyDescent="0.3">
      <c r="A1032" t="s">
        <v>1153</v>
      </c>
      <c r="B1032" t="s">
        <v>172</v>
      </c>
      <c r="C1032" s="4">
        <v>44608.25</v>
      </c>
      <c r="D1032" s="1" t="str">
        <f t="shared" si="32"/>
        <v>February</v>
      </c>
      <c r="E1032" s="1" t="str">
        <f t="shared" si="33"/>
        <v>2022</v>
      </c>
      <c r="F1032" t="s">
        <v>31</v>
      </c>
      <c r="G1032" t="s">
        <v>25</v>
      </c>
      <c r="H1032">
        <v>46479.86</v>
      </c>
      <c r="I1032">
        <v>50769.67</v>
      </c>
      <c r="J1032">
        <v>212.32</v>
      </c>
      <c r="K1032">
        <v>87.15</v>
      </c>
      <c r="L1032" t="s">
        <v>18</v>
      </c>
      <c r="M1032">
        <v>3</v>
      </c>
    </row>
    <row r="1033" spans="1:13" x14ac:dyDescent="0.3">
      <c r="A1033" t="s">
        <v>1154</v>
      </c>
      <c r="B1033" t="s">
        <v>75</v>
      </c>
      <c r="C1033" s="4">
        <v>44606.708333333336</v>
      </c>
      <c r="D1033" s="1" t="str">
        <f t="shared" si="32"/>
        <v>February</v>
      </c>
      <c r="E1033" s="1" t="str">
        <f t="shared" si="33"/>
        <v>2022</v>
      </c>
      <c r="F1033" t="s">
        <v>31</v>
      </c>
      <c r="G1033" t="s">
        <v>34</v>
      </c>
      <c r="H1033">
        <v>33948.25</v>
      </c>
      <c r="I1033">
        <v>86292.58</v>
      </c>
      <c r="J1033">
        <v>111.2</v>
      </c>
      <c r="K1033">
        <v>183.09</v>
      </c>
      <c r="L1033" t="s">
        <v>39</v>
      </c>
      <c r="M1033">
        <v>4</v>
      </c>
    </row>
    <row r="1034" spans="1:13" x14ac:dyDescent="0.3">
      <c r="A1034" t="s">
        <v>1155</v>
      </c>
      <c r="B1034" t="s">
        <v>194</v>
      </c>
      <c r="C1034" s="4">
        <v>44664.916666666664</v>
      </c>
      <c r="D1034" s="1" t="str">
        <f t="shared" si="32"/>
        <v>April</v>
      </c>
      <c r="E1034" s="1" t="str">
        <f t="shared" si="33"/>
        <v>2022</v>
      </c>
      <c r="F1034" t="s">
        <v>24</v>
      </c>
      <c r="G1034" t="s">
        <v>25</v>
      </c>
      <c r="H1034">
        <v>49589.03</v>
      </c>
      <c r="I1034">
        <v>92390.34</v>
      </c>
      <c r="J1034">
        <v>155.72</v>
      </c>
      <c r="K1034">
        <v>231.85</v>
      </c>
      <c r="L1034" t="s">
        <v>39</v>
      </c>
      <c r="M1034">
        <v>4</v>
      </c>
    </row>
    <row r="1035" spans="1:13" x14ac:dyDescent="0.3">
      <c r="A1035" t="s">
        <v>1156</v>
      </c>
      <c r="B1035" t="s">
        <v>132</v>
      </c>
      <c r="C1035" s="4">
        <v>44567.666666666664</v>
      </c>
      <c r="D1035" s="1" t="str">
        <f t="shared" si="32"/>
        <v>January</v>
      </c>
      <c r="E1035" s="1" t="str">
        <f t="shared" si="33"/>
        <v>2022</v>
      </c>
      <c r="F1035" t="s">
        <v>24</v>
      </c>
      <c r="G1035" t="s">
        <v>25</v>
      </c>
      <c r="H1035">
        <v>19311.099999999999</v>
      </c>
      <c r="I1035">
        <v>52803.62</v>
      </c>
      <c r="J1035">
        <v>40.1</v>
      </c>
      <c r="K1035">
        <v>50.68</v>
      </c>
      <c r="L1035" t="s">
        <v>26</v>
      </c>
      <c r="M1035">
        <v>1</v>
      </c>
    </row>
    <row r="1036" spans="1:13" x14ac:dyDescent="0.3">
      <c r="A1036" t="s">
        <v>1157</v>
      </c>
      <c r="B1036" t="s">
        <v>61</v>
      </c>
      <c r="C1036" s="4">
        <v>44657.833333333336</v>
      </c>
      <c r="D1036" s="1" t="str">
        <f t="shared" si="32"/>
        <v>April</v>
      </c>
      <c r="E1036" s="1" t="str">
        <f t="shared" si="33"/>
        <v>2022</v>
      </c>
      <c r="F1036" t="s">
        <v>55</v>
      </c>
      <c r="G1036" t="s">
        <v>25</v>
      </c>
      <c r="H1036">
        <v>38526.370000000003</v>
      </c>
      <c r="I1036">
        <v>20613.45</v>
      </c>
      <c r="J1036">
        <v>104.45</v>
      </c>
      <c r="K1036">
        <v>137.88</v>
      </c>
      <c r="L1036" t="s">
        <v>18</v>
      </c>
      <c r="M1036">
        <v>2</v>
      </c>
    </row>
    <row r="1037" spans="1:13" x14ac:dyDescent="0.3">
      <c r="A1037" t="s">
        <v>1158</v>
      </c>
      <c r="B1037" t="s">
        <v>132</v>
      </c>
      <c r="C1037" s="4">
        <v>44579.208333333336</v>
      </c>
      <c r="D1037" s="1" t="str">
        <f t="shared" si="32"/>
        <v>January</v>
      </c>
      <c r="E1037" s="1" t="str">
        <f t="shared" si="33"/>
        <v>2022</v>
      </c>
      <c r="F1037" t="s">
        <v>31</v>
      </c>
      <c r="G1037" t="s">
        <v>34</v>
      </c>
      <c r="H1037">
        <v>8625.74</v>
      </c>
      <c r="I1037">
        <v>64631.83</v>
      </c>
      <c r="J1037">
        <v>188.32</v>
      </c>
      <c r="K1037">
        <v>49.67</v>
      </c>
      <c r="L1037" t="s">
        <v>18</v>
      </c>
      <c r="M1037">
        <v>4</v>
      </c>
    </row>
    <row r="1038" spans="1:13" x14ac:dyDescent="0.3">
      <c r="A1038" t="s">
        <v>1159</v>
      </c>
      <c r="B1038" t="s">
        <v>121</v>
      </c>
      <c r="C1038" s="4">
        <v>44582</v>
      </c>
      <c r="D1038" s="1" t="str">
        <f t="shared" si="32"/>
        <v>January</v>
      </c>
      <c r="E1038" s="1" t="str">
        <f t="shared" si="33"/>
        <v>2022</v>
      </c>
      <c r="F1038" t="s">
        <v>13</v>
      </c>
      <c r="G1038" t="s">
        <v>14</v>
      </c>
      <c r="H1038">
        <v>13159.18</v>
      </c>
      <c r="I1038">
        <v>74388.5</v>
      </c>
      <c r="J1038">
        <v>240.2</v>
      </c>
      <c r="K1038">
        <v>188.76</v>
      </c>
      <c r="L1038" t="s">
        <v>39</v>
      </c>
      <c r="M1038">
        <v>2</v>
      </c>
    </row>
    <row r="1039" spans="1:13" x14ac:dyDescent="0.3">
      <c r="A1039" t="s">
        <v>1160</v>
      </c>
      <c r="B1039" t="s">
        <v>110</v>
      </c>
      <c r="C1039" s="4">
        <v>44583.416666666664</v>
      </c>
      <c r="D1039" s="1" t="str">
        <f t="shared" si="32"/>
        <v>January</v>
      </c>
      <c r="E1039" s="1" t="str">
        <f t="shared" si="33"/>
        <v>2022</v>
      </c>
      <c r="F1039" t="s">
        <v>31</v>
      </c>
      <c r="G1039" t="s">
        <v>25</v>
      </c>
      <c r="H1039">
        <v>28083.599999999999</v>
      </c>
      <c r="I1039">
        <v>38025.120000000003</v>
      </c>
      <c r="J1039">
        <v>341.71</v>
      </c>
      <c r="K1039">
        <v>232.65</v>
      </c>
      <c r="L1039" t="s">
        <v>15</v>
      </c>
      <c r="M1039">
        <v>3</v>
      </c>
    </row>
    <row r="1040" spans="1:13" x14ac:dyDescent="0.3">
      <c r="A1040" t="s">
        <v>1161</v>
      </c>
      <c r="B1040" t="s">
        <v>125</v>
      </c>
      <c r="C1040" s="4">
        <v>44655.625</v>
      </c>
      <c r="D1040" s="1" t="str">
        <f t="shared" si="32"/>
        <v>April</v>
      </c>
      <c r="E1040" s="1" t="str">
        <f t="shared" si="33"/>
        <v>2022</v>
      </c>
      <c r="F1040" t="s">
        <v>13</v>
      </c>
      <c r="G1040" t="s">
        <v>25</v>
      </c>
      <c r="H1040">
        <v>32731.759999999998</v>
      </c>
      <c r="I1040">
        <v>58952.72</v>
      </c>
      <c r="J1040">
        <v>84.64</v>
      </c>
      <c r="K1040">
        <v>85.41</v>
      </c>
      <c r="L1040" t="s">
        <v>18</v>
      </c>
      <c r="M1040">
        <v>5</v>
      </c>
    </row>
    <row r="1041" spans="1:13" x14ac:dyDescent="0.3">
      <c r="A1041" t="s">
        <v>1162</v>
      </c>
      <c r="B1041" t="s">
        <v>128</v>
      </c>
      <c r="C1041" s="4">
        <v>44646.375</v>
      </c>
      <c r="D1041" s="1" t="str">
        <f t="shared" si="32"/>
        <v>March</v>
      </c>
      <c r="E1041" s="1" t="str">
        <f t="shared" si="33"/>
        <v>2022</v>
      </c>
      <c r="F1041" t="s">
        <v>24</v>
      </c>
      <c r="G1041" t="s">
        <v>25</v>
      </c>
      <c r="H1041">
        <v>8024.42</v>
      </c>
      <c r="I1041">
        <v>76880.66</v>
      </c>
      <c r="J1041">
        <v>274.76</v>
      </c>
      <c r="K1041">
        <v>89.91</v>
      </c>
      <c r="L1041" t="s">
        <v>18</v>
      </c>
      <c r="M1041">
        <v>5</v>
      </c>
    </row>
    <row r="1042" spans="1:13" x14ac:dyDescent="0.3">
      <c r="A1042" t="s">
        <v>1163</v>
      </c>
      <c r="B1042" t="s">
        <v>96</v>
      </c>
      <c r="C1042" s="4">
        <v>44676.708333333336</v>
      </c>
      <c r="D1042" s="1" t="str">
        <f t="shared" si="32"/>
        <v>April</v>
      </c>
      <c r="E1042" s="1" t="str">
        <f t="shared" si="33"/>
        <v>2022</v>
      </c>
      <c r="F1042" t="s">
        <v>13</v>
      </c>
      <c r="G1042" t="s">
        <v>34</v>
      </c>
      <c r="H1042">
        <v>41766.97</v>
      </c>
      <c r="I1042">
        <v>75693.509999999995</v>
      </c>
      <c r="J1042">
        <v>111.2</v>
      </c>
      <c r="K1042">
        <v>256.89</v>
      </c>
      <c r="L1042" t="s">
        <v>39</v>
      </c>
      <c r="M1042">
        <v>4</v>
      </c>
    </row>
    <row r="1043" spans="1:13" x14ac:dyDescent="0.3">
      <c r="A1043" t="s">
        <v>1164</v>
      </c>
      <c r="B1043" t="s">
        <v>212</v>
      </c>
      <c r="C1043" s="4">
        <v>44660.708333333336</v>
      </c>
      <c r="D1043" s="1" t="str">
        <f t="shared" si="32"/>
        <v>April</v>
      </c>
      <c r="E1043" s="1" t="str">
        <f t="shared" si="33"/>
        <v>2022</v>
      </c>
      <c r="F1043" t="s">
        <v>55</v>
      </c>
      <c r="G1043" t="s">
        <v>14</v>
      </c>
      <c r="H1043">
        <v>36683.760000000002</v>
      </c>
      <c r="I1043">
        <v>80774.8</v>
      </c>
      <c r="J1043">
        <v>261.62</v>
      </c>
      <c r="K1043">
        <v>88.76</v>
      </c>
      <c r="L1043" t="s">
        <v>15</v>
      </c>
      <c r="M1043">
        <v>1</v>
      </c>
    </row>
    <row r="1044" spans="1:13" x14ac:dyDescent="0.3">
      <c r="A1044" t="s">
        <v>1165</v>
      </c>
      <c r="B1044" t="s">
        <v>207</v>
      </c>
      <c r="C1044" s="4">
        <v>44668.083333333336</v>
      </c>
      <c r="D1044" s="1" t="str">
        <f t="shared" si="32"/>
        <v>April</v>
      </c>
      <c r="E1044" s="1" t="str">
        <f t="shared" si="33"/>
        <v>2022</v>
      </c>
      <c r="F1044" t="s">
        <v>31</v>
      </c>
      <c r="G1044" t="s">
        <v>14</v>
      </c>
      <c r="H1044">
        <v>21738.52</v>
      </c>
      <c r="I1044">
        <v>24284.66</v>
      </c>
      <c r="J1044">
        <v>371.4</v>
      </c>
      <c r="K1044">
        <v>110.31</v>
      </c>
      <c r="L1044" t="s">
        <v>26</v>
      </c>
      <c r="M1044">
        <v>1</v>
      </c>
    </row>
    <row r="1045" spans="1:13" x14ac:dyDescent="0.3">
      <c r="A1045" t="s">
        <v>1166</v>
      </c>
      <c r="B1045" t="s">
        <v>54</v>
      </c>
      <c r="C1045" s="4">
        <v>44579.166666666664</v>
      </c>
      <c r="D1045" s="1" t="str">
        <f t="shared" si="32"/>
        <v>January</v>
      </c>
      <c r="E1045" s="1" t="str">
        <f t="shared" si="33"/>
        <v>2022</v>
      </c>
      <c r="F1045" t="s">
        <v>55</v>
      </c>
      <c r="G1045" t="s">
        <v>25</v>
      </c>
      <c r="H1045">
        <v>23940.3</v>
      </c>
      <c r="I1045">
        <v>1654.7</v>
      </c>
      <c r="J1045">
        <v>392.49</v>
      </c>
      <c r="K1045">
        <v>203.56</v>
      </c>
      <c r="L1045" t="s">
        <v>18</v>
      </c>
      <c r="M1045">
        <v>3</v>
      </c>
    </row>
    <row r="1046" spans="1:13" x14ac:dyDescent="0.3">
      <c r="A1046" t="s">
        <v>1167</v>
      </c>
      <c r="B1046" t="s">
        <v>41</v>
      </c>
      <c r="C1046" s="4">
        <v>44588.625</v>
      </c>
      <c r="D1046" s="1" t="str">
        <f t="shared" si="32"/>
        <v>January</v>
      </c>
      <c r="E1046" s="1" t="str">
        <f t="shared" si="33"/>
        <v>2022</v>
      </c>
      <c r="F1046" t="s">
        <v>24</v>
      </c>
      <c r="G1046" t="s">
        <v>25</v>
      </c>
      <c r="H1046">
        <v>3808.92</v>
      </c>
      <c r="I1046">
        <v>31803.67</v>
      </c>
      <c r="J1046">
        <v>10.98</v>
      </c>
      <c r="K1046">
        <v>36.43</v>
      </c>
      <c r="L1046" t="s">
        <v>26</v>
      </c>
      <c r="M1046">
        <v>2</v>
      </c>
    </row>
    <row r="1047" spans="1:13" x14ac:dyDescent="0.3">
      <c r="A1047" t="s">
        <v>1168</v>
      </c>
      <c r="B1047" t="s">
        <v>57</v>
      </c>
      <c r="C1047" s="4">
        <v>44581.458333333336</v>
      </c>
      <c r="D1047" s="1" t="str">
        <f t="shared" si="32"/>
        <v>January</v>
      </c>
      <c r="E1047" s="1" t="str">
        <f t="shared" si="33"/>
        <v>2022</v>
      </c>
      <c r="F1047" t="s">
        <v>31</v>
      </c>
      <c r="G1047" t="s">
        <v>21</v>
      </c>
      <c r="H1047">
        <v>15747.1</v>
      </c>
      <c r="I1047">
        <v>25119.3</v>
      </c>
      <c r="J1047">
        <v>253.82</v>
      </c>
      <c r="K1047">
        <v>231.41</v>
      </c>
      <c r="L1047" t="s">
        <v>39</v>
      </c>
      <c r="M1047">
        <v>5</v>
      </c>
    </row>
    <row r="1048" spans="1:13" x14ac:dyDescent="0.3">
      <c r="A1048" t="s">
        <v>1169</v>
      </c>
      <c r="B1048" t="s">
        <v>267</v>
      </c>
      <c r="C1048" s="4">
        <v>44668.541666666664</v>
      </c>
      <c r="D1048" s="1" t="str">
        <f t="shared" si="32"/>
        <v>April</v>
      </c>
      <c r="E1048" s="1" t="str">
        <f t="shared" si="33"/>
        <v>2022</v>
      </c>
      <c r="F1048" t="s">
        <v>13</v>
      </c>
      <c r="G1048" t="s">
        <v>21</v>
      </c>
      <c r="H1048">
        <v>11253.05</v>
      </c>
      <c r="I1048">
        <v>96077.94</v>
      </c>
      <c r="J1048">
        <v>18.79</v>
      </c>
      <c r="K1048">
        <v>90.16</v>
      </c>
      <c r="L1048" t="s">
        <v>15</v>
      </c>
      <c r="M1048">
        <v>4</v>
      </c>
    </row>
    <row r="1049" spans="1:13" x14ac:dyDescent="0.3">
      <c r="A1049" t="s">
        <v>1170</v>
      </c>
      <c r="B1049" t="s">
        <v>57</v>
      </c>
      <c r="C1049" s="4">
        <v>44588.5</v>
      </c>
      <c r="D1049" s="1" t="str">
        <f t="shared" si="32"/>
        <v>January</v>
      </c>
      <c r="E1049" s="1" t="str">
        <f t="shared" si="33"/>
        <v>2022</v>
      </c>
      <c r="F1049" t="s">
        <v>13</v>
      </c>
      <c r="G1049" t="s">
        <v>25</v>
      </c>
      <c r="H1049">
        <v>685.73</v>
      </c>
      <c r="I1049">
        <v>28538.97</v>
      </c>
      <c r="J1049">
        <v>423.88</v>
      </c>
      <c r="K1049">
        <v>63.48</v>
      </c>
      <c r="L1049" t="s">
        <v>18</v>
      </c>
      <c r="M1049">
        <v>5</v>
      </c>
    </row>
    <row r="1050" spans="1:13" x14ac:dyDescent="0.3">
      <c r="A1050" t="s">
        <v>1171</v>
      </c>
      <c r="B1050" t="s">
        <v>110</v>
      </c>
      <c r="C1050" s="4">
        <v>44645.333333333336</v>
      </c>
      <c r="D1050" s="1" t="str">
        <f t="shared" si="32"/>
        <v>March</v>
      </c>
      <c r="E1050" s="1" t="str">
        <f t="shared" si="33"/>
        <v>2022</v>
      </c>
      <c r="F1050" t="s">
        <v>13</v>
      </c>
      <c r="G1050" t="s">
        <v>25</v>
      </c>
      <c r="H1050">
        <v>3202.68</v>
      </c>
      <c r="I1050">
        <v>65240.78</v>
      </c>
      <c r="J1050">
        <v>26</v>
      </c>
      <c r="K1050">
        <v>22.39</v>
      </c>
      <c r="L1050" t="s">
        <v>18</v>
      </c>
      <c r="M1050">
        <v>3</v>
      </c>
    </row>
    <row r="1051" spans="1:13" x14ac:dyDescent="0.3">
      <c r="A1051" t="s">
        <v>1172</v>
      </c>
      <c r="B1051" t="s">
        <v>72</v>
      </c>
      <c r="C1051" s="4">
        <v>44599.625</v>
      </c>
      <c r="D1051" s="1" t="str">
        <f t="shared" si="32"/>
        <v>February</v>
      </c>
      <c r="E1051" s="1" t="str">
        <f t="shared" si="33"/>
        <v>2022</v>
      </c>
      <c r="F1051" t="s">
        <v>13</v>
      </c>
      <c r="G1051" t="s">
        <v>25</v>
      </c>
      <c r="H1051">
        <v>48081.95</v>
      </c>
      <c r="I1051">
        <v>93320.27</v>
      </c>
      <c r="J1051">
        <v>404.59</v>
      </c>
      <c r="K1051">
        <v>33.07</v>
      </c>
      <c r="L1051" t="s">
        <v>26</v>
      </c>
      <c r="M1051">
        <v>3</v>
      </c>
    </row>
    <row r="1052" spans="1:13" x14ac:dyDescent="0.3">
      <c r="A1052" t="s">
        <v>1173</v>
      </c>
      <c r="B1052" t="s">
        <v>243</v>
      </c>
      <c r="C1052" s="4">
        <v>44653.291666666664</v>
      </c>
      <c r="D1052" s="1" t="str">
        <f t="shared" si="32"/>
        <v>April</v>
      </c>
      <c r="E1052" s="1" t="str">
        <f t="shared" si="33"/>
        <v>2022</v>
      </c>
      <c r="F1052" t="s">
        <v>55</v>
      </c>
      <c r="G1052" t="s">
        <v>21</v>
      </c>
      <c r="H1052">
        <v>34371.85</v>
      </c>
      <c r="I1052">
        <v>73076.759999999995</v>
      </c>
      <c r="J1052">
        <v>198.76</v>
      </c>
      <c r="K1052">
        <v>166.72</v>
      </c>
      <c r="L1052" t="s">
        <v>26</v>
      </c>
      <c r="M1052">
        <v>5</v>
      </c>
    </row>
    <row r="1053" spans="1:13" x14ac:dyDescent="0.3">
      <c r="A1053" t="s">
        <v>1174</v>
      </c>
      <c r="B1053" t="s">
        <v>390</v>
      </c>
      <c r="C1053" s="4">
        <v>44644.666666666664</v>
      </c>
      <c r="D1053" s="1" t="str">
        <f t="shared" si="32"/>
        <v>March</v>
      </c>
      <c r="E1053" s="1" t="str">
        <f t="shared" si="33"/>
        <v>2022</v>
      </c>
      <c r="F1053" t="s">
        <v>31</v>
      </c>
      <c r="G1053" t="s">
        <v>25</v>
      </c>
      <c r="H1053">
        <v>22980.19</v>
      </c>
      <c r="I1053">
        <v>55210.36</v>
      </c>
      <c r="J1053">
        <v>441.31</v>
      </c>
      <c r="K1053">
        <v>203.91</v>
      </c>
      <c r="L1053" t="s">
        <v>26</v>
      </c>
      <c r="M1053">
        <v>3</v>
      </c>
    </row>
    <row r="1054" spans="1:13" x14ac:dyDescent="0.3">
      <c r="A1054" t="s">
        <v>1175</v>
      </c>
      <c r="B1054" t="s">
        <v>38</v>
      </c>
      <c r="C1054" s="4">
        <v>44600.833333333336</v>
      </c>
      <c r="D1054" s="1" t="str">
        <f t="shared" si="32"/>
        <v>February</v>
      </c>
      <c r="E1054" s="1" t="str">
        <f t="shared" si="33"/>
        <v>2022</v>
      </c>
      <c r="F1054" t="s">
        <v>24</v>
      </c>
      <c r="G1054" t="s">
        <v>21</v>
      </c>
      <c r="H1054">
        <v>24181.27</v>
      </c>
      <c r="I1054">
        <v>45934.81</v>
      </c>
      <c r="J1054">
        <v>40.51</v>
      </c>
      <c r="K1054">
        <v>273.89999999999998</v>
      </c>
      <c r="L1054" t="s">
        <v>18</v>
      </c>
      <c r="M1054">
        <v>5</v>
      </c>
    </row>
    <row r="1055" spans="1:13" x14ac:dyDescent="0.3">
      <c r="A1055" t="s">
        <v>1176</v>
      </c>
      <c r="B1055" t="s">
        <v>132</v>
      </c>
      <c r="C1055" s="4">
        <v>44577.791666666664</v>
      </c>
      <c r="D1055" s="1" t="str">
        <f t="shared" si="32"/>
        <v>January</v>
      </c>
      <c r="E1055" s="1" t="str">
        <f t="shared" si="33"/>
        <v>2022</v>
      </c>
      <c r="F1055" t="s">
        <v>55</v>
      </c>
      <c r="G1055" t="s">
        <v>25</v>
      </c>
      <c r="H1055">
        <v>15486.94</v>
      </c>
      <c r="I1055">
        <v>96547.68</v>
      </c>
      <c r="J1055">
        <v>351.42</v>
      </c>
      <c r="K1055">
        <v>62.49</v>
      </c>
      <c r="L1055" t="s">
        <v>39</v>
      </c>
      <c r="M1055">
        <v>4</v>
      </c>
    </row>
    <row r="1056" spans="1:13" x14ac:dyDescent="0.3">
      <c r="A1056" t="s">
        <v>1177</v>
      </c>
      <c r="B1056" t="s">
        <v>479</v>
      </c>
      <c r="C1056" s="4">
        <v>44637.416666666664</v>
      </c>
      <c r="D1056" s="1" t="str">
        <f t="shared" si="32"/>
        <v>March</v>
      </c>
      <c r="E1056" s="1" t="str">
        <f t="shared" si="33"/>
        <v>2022</v>
      </c>
      <c r="F1056" t="s">
        <v>24</v>
      </c>
      <c r="G1056" t="s">
        <v>21</v>
      </c>
      <c r="H1056">
        <v>34885.339999999997</v>
      </c>
      <c r="I1056">
        <v>33733.72</v>
      </c>
      <c r="J1056">
        <v>306.52</v>
      </c>
      <c r="K1056">
        <v>42.31</v>
      </c>
      <c r="L1056" t="s">
        <v>18</v>
      </c>
      <c r="M1056">
        <v>5</v>
      </c>
    </row>
    <row r="1057" spans="1:13" x14ac:dyDescent="0.3">
      <c r="A1057" t="s">
        <v>1178</v>
      </c>
      <c r="B1057" t="s">
        <v>249</v>
      </c>
      <c r="C1057" s="4">
        <v>44597.625</v>
      </c>
      <c r="D1057" s="1" t="str">
        <f t="shared" si="32"/>
        <v>February</v>
      </c>
      <c r="E1057" s="1" t="str">
        <f t="shared" si="33"/>
        <v>2022</v>
      </c>
      <c r="F1057" t="s">
        <v>13</v>
      </c>
      <c r="G1057" t="s">
        <v>25</v>
      </c>
      <c r="H1057">
        <v>47570.3</v>
      </c>
      <c r="I1057">
        <v>34407.72</v>
      </c>
      <c r="J1057">
        <v>446.77</v>
      </c>
      <c r="K1057">
        <v>151.16999999999999</v>
      </c>
      <c r="L1057" t="s">
        <v>18</v>
      </c>
      <c r="M1057">
        <v>3</v>
      </c>
    </row>
    <row r="1058" spans="1:13" x14ac:dyDescent="0.3">
      <c r="A1058" t="s">
        <v>1179</v>
      </c>
      <c r="B1058" t="s">
        <v>168</v>
      </c>
      <c r="C1058" s="4">
        <v>44685.333333333336</v>
      </c>
      <c r="D1058" s="1" t="str">
        <f t="shared" si="32"/>
        <v>May</v>
      </c>
      <c r="E1058" s="1" t="str">
        <f t="shared" si="33"/>
        <v>2022</v>
      </c>
      <c r="F1058" t="s">
        <v>13</v>
      </c>
      <c r="G1058" t="s">
        <v>34</v>
      </c>
      <c r="H1058">
        <v>7047.51</v>
      </c>
      <c r="I1058">
        <v>72148.39</v>
      </c>
      <c r="J1058">
        <v>337.81</v>
      </c>
      <c r="K1058">
        <v>202.26</v>
      </c>
      <c r="L1058" t="s">
        <v>18</v>
      </c>
      <c r="M1058">
        <v>5</v>
      </c>
    </row>
    <row r="1059" spans="1:13" x14ac:dyDescent="0.3">
      <c r="A1059" t="s">
        <v>1180</v>
      </c>
      <c r="B1059" t="s">
        <v>274</v>
      </c>
      <c r="C1059" s="4">
        <v>44627.5</v>
      </c>
      <c r="D1059" s="1" t="str">
        <f t="shared" si="32"/>
        <v>March</v>
      </c>
      <c r="E1059" s="1" t="str">
        <f t="shared" si="33"/>
        <v>2022</v>
      </c>
      <c r="F1059" t="s">
        <v>55</v>
      </c>
      <c r="G1059" t="s">
        <v>25</v>
      </c>
      <c r="H1059">
        <v>33617.22</v>
      </c>
      <c r="I1059">
        <v>4835.12</v>
      </c>
      <c r="J1059">
        <v>159.66</v>
      </c>
      <c r="K1059">
        <v>121.05</v>
      </c>
      <c r="L1059" t="s">
        <v>26</v>
      </c>
      <c r="M1059">
        <v>1</v>
      </c>
    </row>
    <row r="1060" spans="1:13" x14ac:dyDescent="0.3">
      <c r="A1060" t="s">
        <v>1181</v>
      </c>
      <c r="B1060" t="s">
        <v>49</v>
      </c>
      <c r="C1060" s="4">
        <v>44657.458333333336</v>
      </c>
      <c r="D1060" s="1" t="str">
        <f t="shared" si="32"/>
        <v>April</v>
      </c>
      <c r="E1060" s="1" t="str">
        <f t="shared" si="33"/>
        <v>2022</v>
      </c>
      <c r="F1060" t="s">
        <v>31</v>
      </c>
      <c r="G1060" t="s">
        <v>14</v>
      </c>
      <c r="H1060">
        <v>20121.45</v>
      </c>
      <c r="I1060">
        <v>90447.25</v>
      </c>
      <c r="J1060">
        <v>438.92</v>
      </c>
      <c r="K1060">
        <v>164.37</v>
      </c>
      <c r="L1060" t="s">
        <v>26</v>
      </c>
      <c r="M1060">
        <v>3</v>
      </c>
    </row>
    <row r="1061" spans="1:13" x14ac:dyDescent="0.3">
      <c r="A1061" t="s">
        <v>1182</v>
      </c>
      <c r="B1061" t="s">
        <v>121</v>
      </c>
      <c r="C1061" s="4">
        <v>44570.875</v>
      </c>
      <c r="D1061" s="1" t="str">
        <f t="shared" si="32"/>
        <v>January</v>
      </c>
      <c r="E1061" s="1" t="str">
        <f t="shared" si="33"/>
        <v>2022</v>
      </c>
      <c r="F1061" t="s">
        <v>31</v>
      </c>
      <c r="G1061" t="s">
        <v>34</v>
      </c>
      <c r="H1061">
        <v>36101.94</v>
      </c>
      <c r="I1061">
        <v>77662.69</v>
      </c>
      <c r="J1061">
        <v>287.52999999999997</v>
      </c>
      <c r="K1061">
        <v>23.85</v>
      </c>
      <c r="L1061" t="s">
        <v>39</v>
      </c>
      <c r="M1061">
        <v>1</v>
      </c>
    </row>
    <row r="1062" spans="1:13" x14ac:dyDescent="0.3">
      <c r="A1062" t="s">
        <v>1183</v>
      </c>
      <c r="B1062" t="s">
        <v>108</v>
      </c>
      <c r="C1062" s="4">
        <v>44640.25</v>
      </c>
      <c r="D1062" s="1" t="str">
        <f t="shared" si="32"/>
        <v>March</v>
      </c>
      <c r="E1062" s="1" t="str">
        <f t="shared" si="33"/>
        <v>2022</v>
      </c>
      <c r="F1062" t="s">
        <v>24</v>
      </c>
      <c r="G1062" t="s">
        <v>25</v>
      </c>
      <c r="H1062">
        <v>32776.120000000003</v>
      </c>
      <c r="I1062">
        <v>81190.19</v>
      </c>
      <c r="J1062">
        <v>359.17</v>
      </c>
      <c r="K1062">
        <v>22.4</v>
      </c>
      <c r="L1062" t="s">
        <v>26</v>
      </c>
      <c r="M1062">
        <v>1</v>
      </c>
    </row>
    <row r="1063" spans="1:13" x14ac:dyDescent="0.3">
      <c r="A1063" t="s">
        <v>1184</v>
      </c>
      <c r="B1063" t="s">
        <v>137</v>
      </c>
      <c r="C1063" s="4">
        <v>44576.25</v>
      </c>
      <c r="D1063" s="1" t="str">
        <f t="shared" si="32"/>
        <v>January</v>
      </c>
      <c r="E1063" s="1" t="str">
        <f t="shared" si="33"/>
        <v>2022</v>
      </c>
      <c r="F1063" t="s">
        <v>55</v>
      </c>
      <c r="G1063" t="s">
        <v>14</v>
      </c>
      <c r="H1063">
        <v>27800.04</v>
      </c>
      <c r="I1063">
        <v>82137.899999999994</v>
      </c>
      <c r="J1063">
        <v>20.14</v>
      </c>
      <c r="K1063">
        <v>217.71</v>
      </c>
      <c r="L1063" t="s">
        <v>26</v>
      </c>
      <c r="M1063">
        <v>3</v>
      </c>
    </row>
    <row r="1064" spans="1:13" x14ac:dyDescent="0.3">
      <c r="A1064" t="s">
        <v>1185</v>
      </c>
      <c r="B1064" t="s">
        <v>333</v>
      </c>
      <c r="C1064" s="4">
        <v>44683.833333333336</v>
      </c>
      <c r="D1064" s="1" t="str">
        <f t="shared" si="32"/>
        <v>May</v>
      </c>
      <c r="E1064" s="1" t="str">
        <f t="shared" si="33"/>
        <v>2022</v>
      </c>
      <c r="F1064" t="s">
        <v>24</v>
      </c>
      <c r="G1064" t="s">
        <v>25</v>
      </c>
      <c r="H1064">
        <v>39586.839999999997</v>
      </c>
      <c r="I1064">
        <v>56827.09</v>
      </c>
      <c r="J1064">
        <v>119.72</v>
      </c>
      <c r="K1064">
        <v>145.04</v>
      </c>
      <c r="L1064" t="s">
        <v>26</v>
      </c>
      <c r="M1064">
        <v>5</v>
      </c>
    </row>
    <row r="1065" spans="1:13" x14ac:dyDescent="0.3">
      <c r="A1065" t="s">
        <v>1186</v>
      </c>
      <c r="B1065" t="s">
        <v>433</v>
      </c>
      <c r="C1065" s="4">
        <v>44583.791666666664</v>
      </c>
      <c r="D1065" s="1" t="str">
        <f t="shared" si="32"/>
        <v>January</v>
      </c>
      <c r="E1065" s="1" t="str">
        <f t="shared" si="33"/>
        <v>2022</v>
      </c>
      <c r="F1065" t="s">
        <v>24</v>
      </c>
      <c r="G1065" t="s">
        <v>25</v>
      </c>
      <c r="H1065">
        <v>37686.49</v>
      </c>
      <c r="I1065">
        <v>1790.44</v>
      </c>
      <c r="J1065">
        <v>371.44</v>
      </c>
      <c r="K1065">
        <v>121.8</v>
      </c>
      <c r="L1065" t="s">
        <v>18</v>
      </c>
      <c r="M1065">
        <v>3</v>
      </c>
    </row>
    <row r="1066" spans="1:13" x14ac:dyDescent="0.3">
      <c r="A1066" t="s">
        <v>1187</v>
      </c>
      <c r="B1066" t="s">
        <v>128</v>
      </c>
      <c r="C1066" s="4">
        <v>44602.083333333336</v>
      </c>
      <c r="D1066" s="1" t="str">
        <f t="shared" si="32"/>
        <v>February</v>
      </c>
      <c r="E1066" s="1" t="str">
        <f t="shared" si="33"/>
        <v>2022</v>
      </c>
      <c r="F1066" t="s">
        <v>55</v>
      </c>
      <c r="G1066" t="s">
        <v>25</v>
      </c>
      <c r="H1066">
        <v>14586.49</v>
      </c>
      <c r="I1066">
        <v>56791.839999999997</v>
      </c>
      <c r="J1066">
        <v>213.44</v>
      </c>
      <c r="K1066">
        <v>279.70999999999998</v>
      </c>
      <c r="L1066" t="s">
        <v>39</v>
      </c>
      <c r="M1066">
        <v>3</v>
      </c>
    </row>
    <row r="1067" spans="1:13" x14ac:dyDescent="0.3">
      <c r="A1067" t="s">
        <v>1188</v>
      </c>
      <c r="B1067" t="s">
        <v>203</v>
      </c>
      <c r="C1067" s="4">
        <v>44686.125</v>
      </c>
      <c r="D1067" s="1" t="str">
        <f t="shared" si="32"/>
        <v>May</v>
      </c>
      <c r="E1067" s="1" t="str">
        <f t="shared" si="33"/>
        <v>2022</v>
      </c>
      <c r="F1067" t="s">
        <v>31</v>
      </c>
      <c r="G1067" t="s">
        <v>34</v>
      </c>
      <c r="H1067">
        <v>10353.74</v>
      </c>
      <c r="I1067">
        <v>11928.32</v>
      </c>
      <c r="J1067">
        <v>16.079999999999998</v>
      </c>
      <c r="K1067">
        <v>207.58</v>
      </c>
      <c r="L1067" t="s">
        <v>18</v>
      </c>
      <c r="M1067">
        <v>1</v>
      </c>
    </row>
    <row r="1068" spans="1:13" x14ac:dyDescent="0.3">
      <c r="A1068" t="s">
        <v>1189</v>
      </c>
      <c r="B1068" t="s">
        <v>164</v>
      </c>
      <c r="C1068" s="4">
        <v>44603.791666666664</v>
      </c>
      <c r="D1068" s="1" t="str">
        <f t="shared" si="32"/>
        <v>February</v>
      </c>
      <c r="E1068" s="1" t="str">
        <f t="shared" si="33"/>
        <v>2022</v>
      </c>
      <c r="F1068" t="s">
        <v>55</v>
      </c>
      <c r="G1068" t="s">
        <v>14</v>
      </c>
      <c r="H1068">
        <v>31992.36</v>
      </c>
      <c r="I1068">
        <v>36640.57</v>
      </c>
      <c r="J1068">
        <v>98.85</v>
      </c>
      <c r="K1068">
        <v>112.52</v>
      </c>
      <c r="L1068" t="s">
        <v>18</v>
      </c>
      <c r="M1068">
        <v>3</v>
      </c>
    </row>
    <row r="1069" spans="1:13" x14ac:dyDescent="0.3">
      <c r="A1069" t="s">
        <v>1190</v>
      </c>
      <c r="B1069" t="s">
        <v>145</v>
      </c>
      <c r="C1069" s="4">
        <v>44669.541666666664</v>
      </c>
      <c r="D1069" s="1" t="str">
        <f t="shared" si="32"/>
        <v>April</v>
      </c>
      <c r="E1069" s="1" t="str">
        <f t="shared" si="33"/>
        <v>2022</v>
      </c>
      <c r="F1069" t="s">
        <v>13</v>
      </c>
      <c r="G1069" t="s">
        <v>25</v>
      </c>
      <c r="H1069">
        <v>901.51</v>
      </c>
      <c r="I1069">
        <v>49662.559999999998</v>
      </c>
      <c r="J1069">
        <v>265.10000000000002</v>
      </c>
      <c r="K1069">
        <v>109.63</v>
      </c>
      <c r="L1069" t="s">
        <v>26</v>
      </c>
      <c r="M1069">
        <v>3</v>
      </c>
    </row>
    <row r="1070" spans="1:13" x14ac:dyDescent="0.3">
      <c r="A1070" t="s">
        <v>1191</v>
      </c>
      <c r="B1070" t="s">
        <v>154</v>
      </c>
      <c r="C1070" s="4">
        <v>44601.916666666664</v>
      </c>
      <c r="D1070" s="1" t="str">
        <f t="shared" si="32"/>
        <v>February</v>
      </c>
      <c r="E1070" s="1" t="str">
        <f t="shared" si="33"/>
        <v>2022</v>
      </c>
      <c r="F1070" t="s">
        <v>31</v>
      </c>
      <c r="G1070" t="s">
        <v>14</v>
      </c>
      <c r="H1070">
        <v>49316.55</v>
      </c>
      <c r="I1070">
        <v>22352.560000000001</v>
      </c>
      <c r="J1070">
        <v>22.2</v>
      </c>
      <c r="K1070">
        <v>114.2</v>
      </c>
      <c r="L1070" t="s">
        <v>18</v>
      </c>
      <c r="M1070">
        <v>4</v>
      </c>
    </row>
    <row r="1071" spans="1:13" x14ac:dyDescent="0.3">
      <c r="A1071" t="s">
        <v>1192</v>
      </c>
      <c r="B1071" t="s">
        <v>306</v>
      </c>
      <c r="C1071" s="4">
        <v>44616.083333333336</v>
      </c>
      <c r="D1071" s="1" t="str">
        <f t="shared" si="32"/>
        <v>February</v>
      </c>
      <c r="E1071" s="1" t="str">
        <f t="shared" si="33"/>
        <v>2022</v>
      </c>
      <c r="F1071" t="s">
        <v>24</v>
      </c>
      <c r="G1071" t="s">
        <v>21</v>
      </c>
      <c r="H1071">
        <v>26111.1</v>
      </c>
      <c r="I1071">
        <v>46683.67</v>
      </c>
      <c r="J1071">
        <v>399.97</v>
      </c>
      <c r="K1071">
        <v>138.97</v>
      </c>
      <c r="L1071" t="s">
        <v>39</v>
      </c>
      <c r="M1071">
        <v>4</v>
      </c>
    </row>
    <row r="1072" spans="1:13" x14ac:dyDescent="0.3">
      <c r="A1072" t="s">
        <v>1193</v>
      </c>
      <c r="B1072" t="s">
        <v>59</v>
      </c>
      <c r="C1072" s="4">
        <v>44625.875</v>
      </c>
      <c r="D1072" s="1" t="str">
        <f t="shared" si="32"/>
        <v>March</v>
      </c>
      <c r="E1072" s="1" t="str">
        <f t="shared" si="33"/>
        <v>2022</v>
      </c>
      <c r="F1072" t="s">
        <v>31</v>
      </c>
      <c r="G1072" t="s">
        <v>25</v>
      </c>
      <c r="H1072">
        <v>19543.740000000002</v>
      </c>
      <c r="I1072">
        <v>34715.440000000002</v>
      </c>
      <c r="J1072">
        <v>469.04</v>
      </c>
      <c r="K1072">
        <v>293.35000000000002</v>
      </c>
      <c r="L1072" t="s">
        <v>18</v>
      </c>
      <c r="M1072">
        <v>3</v>
      </c>
    </row>
    <row r="1073" spans="1:13" x14ac:dyDescent="0.3">
      <c r="A1073" t="s">
        <v>1194</v>
      </c>
      <c r="B1073" t="s">
        <v>128</v>
      </c>
      <c r="C1073" s="4">
        <v>44571.791666666664</v>
      </c>
      <c r="D1073" s="1" t="str">
        <f t="shared" si="32"/>
        <v>January</v>
      </c>
      <c r="E1073" s="1" t="str">
        <f t="shared" si="33"/>
        <v>2022</v>
      </c>
      <c r="F1073" t="s">
        <v>24</v>
      </c>
      <c r="G1073" t="s">
        <v>34</v>
      </c>
      <c r="H1073">
        <v>12154.84</v>
      </c>
      <c r="I1073">
        <v>92817.8</v>
      </c>
      <c r="J1073">
        <v>433.76</v>
      </c>
      <c r="K1073">
        <v>261.63</v>
      </c>
      <c r="L1073" t="s">
        <v>18</v>
      </c>
      <c r="M1073">
        <v>1</v>
      </c>
    </row>
    <row r="1074" spans="1:13" x14ac:dyDescent="0.3">
      <c r="A1074" t="s">
        <v>1195</v>
      </c>
      <c r="B1074" t="s">
        <v>67</v>
      </c>
      <c r="C1074" s="4">
        <v>44615.791666666664</v>
      </c>
      <c r="D1074" s="1" t="str">
        <f t="shared" si="32"/>
        <v>February</v>
      </c>
      <c r="E1074" s="1" t="str">
        <f t="shared" si="33"/>
        <v>2022</v>
      </c>
      <c r="F1074" t="s">
        <v>31</v>
      </c>
      <c r="G1074" t="s">
        <v>25</v>
      </c>
      <c r="H1074">
        <v>41055.71</v>
      </c>
      <c r="I1074">
        <v>86982.05</v>
      </c>
      <c r="J1074">
        <v>239.03</v>
      </c>
      <c r="K1074">
        <v>286.64</v>
      </c>
      <c r="L1074" t="s">
        <v>18</v>
      </c>
      <c r="M1074">
        <v>5</v>
      </c>
    </row>
    <row r="1075" spans="1:13" x14ac:dyDescent="0.3">
      <c r="A1075" t="s">
        <v>1196</v>
      </c>
      <c r="B1075" t="s">
        <v>47</v>
      </c>
      <c r="C1075" s="4">
        <v>44680.25</v>
      </c>
      <c r="D1075" s="1" t="str">
        <f t="shared" si="32"/>
        <v>April</v>
      </c>
      <c r="E1075" s="1" t="str">
        <f t="shared" si="33"/>
        <v>2022</v>
      </c>
      <c r="F1075" t="s">
        <v>31</v>
      </c>
      <c r="G1075" t="s">
        <v>14</v>
      </c>
      <c r="H1075">
        <v>46627.83</v>
      </c>
      <c r="I1075">
        <v>99172.25</v>
      </c>
      <c r="J1075">
        <v>63.06</v>
      </c>
      <c r="K1075">
        <v>203.2</v>
      </c>
      <c r="L1075" t="s">
        <v>39</v>
      </c>
      <c r="M1075">
        <v>3</v>
      </c>
    </row>
    <row r="1076" spans="1:13" x14ac:dyDescent="0.3">
      <c r="A1076" t="s">
        <v>1197</v>
      </c>
      <c r="B1076" t="s">
        <v>253</v>
      </c>
      <c r="C1076" s="4">
        <v>44661.625</v>
      </c>
      <c r="D1076" s="1" t="str">
        <f t="shared" si="32"/>
        <v>April</v>
      </c>
      <c r="E1076" s="1" t="str">
        <f t="shared" si="33"/>
        <v>2022</v>
      </c>
      <c r="F1076" t="s">
        <v>31</v>
      </c>
      <c r="G1076" t="s">
        <v>25</v>
      </c>
      <c r="H1076">
        <v>39985.919999999998</v>
      </c>
      <c r="I1076">
        <v>84982.56</v>
      </c>
      <c r="J1076">
        <v>78.900000000000006</v>
      </c>
      <c r="K1076">
        <v>38.340000000000003</v>
      </c>
      <c r="L1076" t="s">
        <v>18</v>
      </c>
      <c r="M1076">
        <v>2</v>
      </c>
    </row>
    <row r="1077" spans="1:13" x14ac:dyDescent="0.3">
      <c r="A1077" t="s">
        <v>1198</v>
      </c>
      <c r="B1077" t="s">
        <v>33</v>
      </c>
      <c r="C1077" s="4">
        <v>44609.458333333336</v>
      </c>
      <c r="D1077" s="1" t="str">
        <f t="shared" si="32"/>
        <v>February</v>
      </c>
      <c r="E1077" s="1" t="str">
        <f t="shared" si="33"/>
        <v>2022</v>
      </c>
      <c r="F1077" t="s">
        <v>31</v>
      </c>
      <c r="G1077" t="s">
        <v>25</v>
      </c>
      <c r="H1077">
        <v>6770.71</v>
      </c>
      <c r="I1077">
        <v>28782.2</v>
      </c>
      <c r="J1077">
        <v>128.99</v>
      </c>
      <c r="K1077">
        <v>164.37</v>
      </c>
      <c r="L1077" t="s">
        <v>15</v>
      </c>
      <c r="M1077">
        <v>5</v>
      </c>
    </row>
    <row r="1078" spans="1:13" x14ac:dyDescent="0.3">
      <c r="A1078" t="s">
        <v>1199</v>
      </c>
      <c r="B1078" t="s">
        <v>212</v>
      </c>
      <c r="C1078" s="4">
        <v>44655.541666666664</v>
      </c>
      <c r="D1078" s="1" t="str">
        <f t="shared" si="32"/>
        <v>April</v>
      </c>
      <c r="E1078" s="1" t="str">
        <f t="shared" si="33"/>
        <v>2022</v>
      </c>
      <c r="F1078" t="s">
        <v>31</v>
      </c>
      <c r="G1078" t="s">
        <v>14</v>
      </c>
      <c r="H1078">
        <v>9609.76</v>
      </c>
      <c r="I1078">
        <v>15866.92</v>
      </c>
      <c r="J1078">
        <v>138.31</v>
      </c>
      <c r="K1078">
        <v>221.85</v>
      </c>
      <c r="L1078" t="s">
        <v>39</v>
      </c>
      <c r="M1078">
        <v>2</v>
      </c>
    </row>
    <row r="1079" spans="1:13" x14ac:dyDescent="0.3">
      <c r="A1079" t="s">
        <v>1200</v>
      </c>
      <c r="B1079" t="s">
        <v>306</v>
      </c>
      <c r="C1079" s="4">
        <v>44646.583333333336</v>
      </c>
      <c r="D1079" s="1" t="str">
        <f t="shared" si="32"/>
        <v>March</v>
      </c>
      <c r="E1079" s="1" t="str">
        <f t="shared" si="33"/>
        <v>2022</v>
      </c>
      <c r="F1079" t="s">
        <v>24</v>
      </c>
      <c r="G1079" t="s">
        <v>25</v>
      </c>
      <c r="H1079">
        <v>30876.959999999999</v>
      </c>
      <c r="I1079">
        <v>16311.03</v>
      </c>
      <c r="J1079">
        <v>202.1</v>
      </c>
      <c r="K1079">
        <v>121.17</v>
      </c>
      <c r="L1079" t="s">
        <v>39</v>
      </c>
      <c r="M1079">
        <v>2</v>
      </c>
    </row>
    <row r="1080" spans="1:13" x14ac:dyDescent="0.3">
      <c r="A1080" t="s">
        <v>1201</v>
      </c>
      <c r="B1080" t="s">
        <v>267</v>
      </c>
      <c r="C1080" s="4">
        <v>44599.041666666664</v>
      </c>
      <c r="D1080" s="1" t="str">
        <f t="shared" si="32"/>
        <v>February</v>
      </c>
      <c r="E1080" s="1" t="str">
        <f t="shared" si="33"/>
        <v>2022</v>
      </c>
      <c r="F1080" t="s">
        <v>31</v>
      </c>
      <c r="G1080" t="s">
        <v>21</v>
      </c>
      <c r="H1080">
        <v>42033.23</v>
      </c>
      <c r="I1080">
        <v>92346.13</v>
      </c>
      <c r="J1080">
        <v>105.24</v>
      </c>
      <c r="K1080">
        <v>87.48</v>
      </c>
      <c r="L1080" t="s">
        <v>39</v>
      </c>
      <c r="M1080">
        <v>3</v>
      </c>
    </row>
    <row r="1081" spans="1:13" x14ac:dyDescent="0.3">
      <c r="A1081" t="s">
        <v>1202</v>
      </c>
      <c r="B1081" t="s">
        <v>151</v>
      </c>
      <c r="C1081" s="4">
        <v>44588.916666666664</v>
      </c>
      <c r="D1081" s="1" t="str">
        <f t="shared" si="32"/>
        <v>January</v>
      </c>
      <c r="E1081" s="1" t="str">
        <f t="shared" si="33"/>
        <v>2022</v>
      </c>
      <c r="F1081" t="s">
        <v>31</v>
      </c>
      <c r="G1081" t="s">
        <v>25</v>
      </c>
      <c r="H1081">
        <v>32741.99</v>
      </c>
      <c r="I1081">
        <v>5851.43</v>
      </c>
      <c r="J1081">
        <v>213.8</v>
      </c>
      <c r="K1081">
        <v>265.47000000000003</v>
      </c>
      <c r="L1081" t="s">
        <v>18</v>
      </c>
      <c r="M1081">
        <v>2</v>
      </c>
    </row>
    <row r="1082" spans="1:13" x14ac:dyDescent="0.3">
      <c r="A1082" t="s">
        <v>1203</v>
      </c>
      <c r="B1082" t="s">
        <v>353</v>
      </c>
      <c r="C1082" s="4">
        <v>44586.375</v>
      </c>
      <c r="D1082" s="1" t="str">
        <f t="shared" si="32"/>
        <v>January</v>
      </c>
      <c r="E1082" s="1" t="str">
        <f t="shared" si="33"/>
        <v>2022</v>
      </c>
      <c r="F1082" t="s">
        <v>31</v>
      </c>
      <c r="G1082" t="s">
        <v>21</v>
      </c>
      <c r="H1082">
        <v>31524.58</v>
      </c>
      <c r="I1082">
        <v>80627.61</v>
      </c>
      <c r="J1082">
        <v>443.03</v>
      </c>
      <c r="K1082">
        <v>10.65</v>
      </c>
      <c r="L1082" t="s">
        <v>18</v>
      </c>
      <c r="M1082">
        <v>4</v>
      </c>
    </row>
    <row r="1083" spans="1:13" x14ac:dyDescent="0.3">
      <c r="A1083" t="s">
        <v>1204</v>
      </c>
      <c r="B1083" t="s">
        <v>112</v>
      </c>
      <c r="C1083" s="4">
        <v>44601.375</v>
      </c>
      <c r="D1083" s="1" t="str">
        <f t="shared" si="32"/>
        <v>February</v>
      </c>
      <c r="E1083" s="1" t="str">
        <f t="shared" si="33"/>
        <v>2022</v>
      </c>
      <c r="F1083" t="s">
        <v>24</v>
      </c>
      <c r="G1083" t="s">
        <v>25</v>
      </c>
      <c r="H1083">
        <v>36312.21</v>
      </c>
      <c r="I1083">
        <v>71509.59</v>
      </c>
      <c r="J1083">
        <v>338.58</v>
      </c>
      <c r="K1083">
        <v>119.25</v>
      </c>
      <c r="L1083" t="s">
        <v>18</v>
      </c>
      <c r="M1083">
        <v>3</v>
      </c>
    </row>
    <row r="1084" spans="1:13" x14ac:dyDescent="0.3">
      <c r="A1084" t="s">
        <v>1205</v>
      </c>
      <c r="B1084" t="s">
        <v>172</v>
      </c>
      <c r="C1084" s="4">
        <v>44565.416666666664</v>
      </c>
      <c r="D1084" s="1" t="str">
        <f t="shared" si="32"/>
        <v>January</v>
      </c>
      <c r="E1084" s="1" t="str">
        <f t="shared" si="33"/>
        <v>2022</v>
      </c>
      <c r="F1084" t="s">
        <v>24</v>
      </c>
      <c r="G1084" t="s">
        <v>21</v>
      </c>
      <c r="H1084">
        <v>9404.42</v>
      </c>
      <c r="I1084">
        <v>32811.31</v>
      </c>
      <c r="J1084">
        <v>116.52</v>
      </c>
      <c r="K1084">
        <v>189.51</v>
      </c>
      <c r="L1084" t="s">
        <v>39</v>
      </c>
      <c r="M1084">
        <v>2</v>
      </c>
    </row>
    <row r="1085" spans="1:13" x14ac:dyDescent="0.3">
      <c r="A1085" t="s">
        <v>1206</v>
      </c>
      <c r="B1085" t="s">
        <v>253</v>
      </c>
      <c r="C1085" s="4">
        <v>44684.958333333336</v>
      </c>
      <c r="D1085" s="1" t="str">
        <f t="shared" si="32"/>
        <v>May</v>
      </c>
      <c r="E1085" s="1" t="str">
        <f t="shared" si="33"/>
        <v>2022</v>
      </c>
      <c r="F1085" t="s">
        <v>31</v>
      </c>
      <c r="G1085" t="s">
        <v>14</v>
      </c>
      <c r="H1085">
        <v>20605.580000000002</v>
      </c>
      <c r="I1085">
        <v>86243.69</v>
      </c>
      <c r="J1085">
        <v>375.92</v>
      </c>
      <c r="K1085">
        <v>213.03</v>
      </c>
      <c r="L1085" t="s">
        <v>26</v>
      </c>
      <c r="M1085">
        <v>5</v>
      </c>
    </row>
    <row r="1086" spans="1:13" x14ac:dyDescent="0.3">
      <c r="A1086" t="s">
        <v>1207</v>
      </c>
      <c r="B1086" t="s">
        <v>255</v>
      </c>
      <c r="C1086" s="4">
        <v>44564.458333333336</v>
      </c>
      <c r="D1086" s="1" t="str">
        <f t="shared" si="32"/>
        <v>January</v>
      </c>
      <c r="E1086" s="1" t="str">
        <f t="shared" si="33"/>
        <v>2022</v>
      </c>
      <c r="F1086" t="s">
        <v>31</v>
      </c>
      <c r="G1086" t="s">
        <v>25</v>
      </c>
      <c r="H1086">
        <v>40340.839999999997</v>
      </c>
      <c r="I1086">
        <v>53386.15</v>
      </c>
      <c r="J1086">
        <v>186.73</v>
      </c>
      <c r="K1086">
        <v>178.38</v>
      </c>
      <c r="L1086" t="s">
        <v>18</v>
      </c>
      <c r="M1086">
        <v>1</v>
      </c>
    </row>
    <row r="1087" spans="1:13" x14ac:dyDescent="0.3">
      <c r="A1087" t="s">
        <v>1208</v>
      </c>
      <c r="B1087" t="s">
        <v>49</v>
      </c>
      <c r="C1087" s="4">
        <v>44584.916666666664</v>
      </c>
      <c r="D1087" s="1" t="str">
        <f t="shared" si="32"/>
        <v>January</v>
      </c>
      <c r="E1087" s="1" t="str">
        <f t="shared" si="33"/>
        <v>2022</v>
      </c>
      <c r="F1087" t="s">
        <v>13</v>
      </c>
      <c r="G1087" t="s">
        <v>34</v>
      </c>
      <c r="H1087">
        <v>3991.9</v>
      </c>
      <c r="I1087">
        <v>95441.5</v>
      </c>
      <c r="J1087">
        <v>373.75</v>
      </c>
      <c r="K1087">
        <v>191.41</v>
      </c>
      <c r="L1087" t="s">
        <v>18</v>
      </c>
      <c r="M1087">
        <v>2</v>
      </c>
    </row>
    <row r="1088" spans="1:13" x14ac:dyDescent="0.3">
      <c r="A1088" t="s">
        <v>1209</v>
      </c>
      <c r="B1088" t="s">
        <v>267</v>
      </c>
      <c r="C1088" s="4">
        <v>44596.291666666664</v>
      </c>
      <c r="D1088" s="1" t="str">
        <f t="shared" si="32"/>
        <v>February</v>
      </c>
      <c r="E1088" s="1" t="str">
        <f t="shared" si="33"/>
        <v>2022</v>
      </c>
      <c r="F1088" t="s">
        <v>31</v>
      </c>
      <c r="G1088" t="s">
        <v>25</v>
      </c>
      <c r="H1088">
        <v>41540.06</v>
      </c>
      <c r="I1088">
        <v>59253.11</v>
      </c>
      <c r="J1088">
        <v>452.32</v>
      </c>
      <c r="K1088">
        <v>101.9</v>
      </c>
      <c r="L1088" t="s">
        <v>18</v>
      </c>
      <c r="M1088">
        <v>4</v>
      </c>
    </row>
    <row r="1089" spans="1:13" x14ac:dyDescent="0.3">
      <c r="A1089" t="s">
        <v>1210</v>
      </c>
      <c r="B1089" t="s">
        <v>390</v>
      </c>
      <c r="C1089" s="4">
        <v>44575.25</v>
      </c>
      <c r="D1089" s="1" t="str">
        <f t="shared" si="32"/>
        <v>January</v>
      </c>
      <c r="E1089" s="1" t="str">
        <f t="shared" si="33"/>
        <v>2022</v>
      </c>
      <c r="F1089" t="s">
        <v>31</v>
      </c>
      <c r="G1089" t="s">
        <v>34</v>
      </c>
      <c r="H1089">
        <v>22716.18</v>
      </c>
      <c r="I1089">
        <v>93621.2</v>
      </c>
      <c r="J1089">
        <v>27.73</v>
      </c>
      <c r="K1089">
        <v>128.68</v>
      </c>
      <c r="L1089" t="s">
        <v>15</v>
      </c>
      <c r="M1089">
        <v>3</v>
      </c>
    </row>
    <row r="1090" spans="1:13" x14ac:dyDescent="0.3">
      <c r="A1090" t="s">
        <v>1211</v>
      </c>
      <c r="B1090" t="s">
        <v>176</v>
      </c>
      <c r="C1090" s="4">
        <v>44607.208333333336</v>
      </c>
      <c r="D1090" s="1" t="str">
        <f t="shared" si="32"/>
        <v>February</v>
      </c>
      <c r="E1090" s="1" t="str">
        <f t="shared" si="33"/>
        <v>2022</v>
      </c>
      <c r="F1090" t="s">
        <v>24</v>
      </c>
      <c r="G1090" t="s">
        <v>14</v>
      </c>
      <c r="H1090">
        <v>40035.19</v>
      </c>
      <c r="I1090">
        <v>41139.85</v>
      </c>
      <c r="J1090">
        <v>271.77</v>
      </c>
      <c r="K1090">
        <v>108.33</v>
      </c>
      <c r="L1090" t="s">
        <v>18</v>
      </c>
      <c r="M1090">
        <v>3</v>
      </c>
    </row>
    <row r="1091" spans="1:13" x14ac:dyDescent="0.3">
      <c r="A1091" t="s">
        <v>1212</v>
      </c>
      <c r="B1091" t="s">
        <v>151</v>
      </c>
      <c r="C1091" s="4">
        <v>44647.625</v>
      </c>
      <c r="D1091" s="1" t="str">
        <f t="shared" ref="D1091:D1154" si="34">TEXT(C1091,"MMMM")</f>
        <v>March</v>
      </c>
      <c r="E1091" s="1" t="str">
        <f t="shared" ref="E1091:E1154" si="35">TEXT(C1091,"YYYY")</f>
        <v>2022</v>
      </c>
      <c r="F1091" t="s">
        <v>31</v>
      </c>
      <c r="G1091" t="s">
        <v>25</v>
      </c>
      <c r="H1091">
        <v>42323.29</v>
      </c>
      <c r="I1091">
        <v>79869.600000000006</v>
      </c>
      <c r="J1091">
        <v>279.23</v>
      </c>
      <c r="K1091">
        <v>124.73</v>
      </c>
      <c r="L1091" t="s">
        <v>15</v>
      </c>
      <c r="M1091">
        <v>4</v>
      </c>
    </row>
    <row r="1092" spans="1:13" x14ac:dyDescent="0.3">
      <c r="A1092" t="s">
        <v>1213</v>
      </c>
      <c r="B1092" t="s">
        <v>116</v>
      </c>
      <c r="C1092" s="4">
        <v>44680.916666666664</v>
      </c>
      <c r="D1092" s="1" t="str">
        <f t="shared" si="34"/>
        <v>April</v>
      </c>
      <c r="E1092" s="1" t="str">
        <f t="shared" si="35"/>
        <v>2022</v>
      </c>
      <c r="F1092" t="s">
        <v>13</v>
      </c>
      <c r="G1092" t="s">
        <v>14</v>
      </c>
      <c r="H1092">
        <v>15575.66</v>
      </c>
      <c r="I1092">
        <v>65987.08</v>
      </c>
      <c r="J1092">
        <v>258.48</v>
      </c>
      <c r="K1092">
        <v>12.05</v>
      </c>
      <c r="L1092" t="s">
        <v>15</v>
      </c>
      <c r="M1092">
        <v>2</v>
      </c>
    </row>
    <row r="1093" spans="1:13" x14ac:dyDescent="0.3">
      <c r="A1093" t="s">
        <v>1214</v>
      </c>
      <c r="B1093" t="s">
        <v>182</v>
      </c>
      <c r="C1093" s="4">
        <v>44684.125</v>
      </c>
      <c r="D1093" s="1" t="str">
        <f t="shared" si="34"/>
        <v>May</v>
      </c>
      <c r="E1093" s="1" t="str">
        <f t="shared" si="35"/>
        <v>2022</v>
      </c>
      <c r="F1093" t="s">
        <v>55</v>
      </c>
      <c r="G1093" t="s">
        <v>25</v>
      </c>
      <c r="H1093">
        <v>41650.769999999997</v>
      </c>
      <c r="I1093">
        <v>8617.2999999999993</v>
      </c>
      <c r="J1093">
        <v>484.12</v>
      </c>
      <c r="K1093">
        <v>137.79</v>
      </c>
      <c r="L1093" t="s">
        <v>15</v>
      </c>
      <c r="M1093">
        <v>3</v>
      </c>
    </row>
    <row r="1094" spans="1:13" x14ac:dyDescent="0.3">
      <c r="A1094" t="s">
        <v>1215</v>
      </c>
      <c r="B1094" t="s">
        <v>108</v>
      </c>
      <c r="C1094" s="4">
        <v>44669.375</v>
      </c>
      <c r="D1094" s="1" t="str">
        <f t="shared" si="34"/>
        <v>April</v>
      </c>
      <c r="E1094" s="1" t="str">
        <f t="shared" si="35"/>
        <v>2022</v>
      </c>
      <c r="F1094" t="s">
        <v>31</v>
      </c>
      <c r="G1094" t="s">
        <v>25</v>
      </c>
      <c r="H1094">
        <v>28686.92</v>
      </c>
      <c r="I1094">
        <v>88934.89</v>
      </c>
      <c r="J1094">
        <v>477.42</v>
      </c>
      <c r="K1094">
        <v>193.36</v>
      </c>
      <c r="L1094" t="s">
        <v>18</v>
      </c>
      <c r="M1094">
        <v>5</v>
      </c>
    </row>
    <row r="1095" spans="1:13" x14ac:dyDescent="0.3">
      <c r="A1095" t="s">
        <v>1216</v>
      </c>
      <c r="B1095" t="s">
        <v>139</v>
      </c>
      <c r="C1095" s="4">
        <v>44629.916666666664</v>
      </c>
      <c r="D1095" s="1" t="str">
        <f t="shared" si="34"/>
        <v>March</v>
      </c>
      <c r="E1095" s="1" t="str">
        <f t="shared" si="35"/>
        <v>2022</v>
      </c>
      <c r="F1095" t="s">
        <v>31</v>
      </c>
      <c r="G1095" t="s">
        <v>34</v>
      </c>
      <c r="H1095">
        <v>2263.9899999999998</v>
      </c>
      <c r="I1095">
        <v>11631.21</v>
      </c>
      <c r="J1095">
        <v>158.37</v>
      </c>
      <c r="K1095">
        <v>198.04</v>
      </c>
      <c r="L1095" t="s">
        <v>18</v>
      </c>
      <c r="M1095">
        <v>5</v>
      </c>
    </row>
    <row r="1096" spans="1:13" x14ac:dyDescent="0.3">
      <c r="A1096" t="s">
        <v>1217</v>
      </c>
      <c r="B1096" t="s">
        <v>52</v>
      </c>
      <c r="C1096" s="4">
        <v>44588.875</v>
      </c>
      <c r="D1096" s="1" t="str">
        <f t="shared" si="34"/>
        <v>January</v>
      </c>
      <c r="E1096" s="1" t="str">
        <f t="shared" si="35"/>
        <v>2022</v>
      </c>
      <c r="F1096" t="s">
        <v>31</v>
      </c>
      <c r="G1096" t="s">
        <v>25</v>
      </c>
      <c r="H1096">
        <v>13489.02</v>
      </c>
      <c r="I1096">
        <v>59982.9</v>
      </c>
      <c r="J1096">
        <v>260.55</v>
      </c>
      <c r="K1096">
        <v>238.1</v>
      </c>
      <c r="L1096" t="s">
        <v>18</v>
      </c>
      <c r="M1096">
        <v>3</v>
      </c>
    </row>
    <row r="1097" spans="1:13" x14ac:dyDescent="0.3">
      <c r="A1097" t="s">
        <v>1218</v>
      </c>
      <c r="B1097" t="s">
        <v>116</v>
      </c>
      <c r="C1097" s="4">
        <v>44564.916666666664</v>
      </c>
      <c r="D1097" s="1" t="str">
        <f t="shared" si="34"/>
        <v>January</v>
      </c>
      <c r="E1097" s="1" t="str">
        <f t="shared" si="35"/>
        <v>2022</v>
      </c>
      <c r="F1097" t="s">
        <v>13</v>
      </c>
      <c r="G1097" t="s">
        <v>25</v>
      </c>
      <c r="H1097">
        <v>38919.18</v>
      </c>
      <c r="I1097">
        <v>65920.78</v>
      </c>
      <c r="J1097">
        <v>107.64</v>
      </c>
      <c r="K1097">
        <v>261.33999999999997</v>
      </c>
      <c r="L1097" t="s">
        <v>18</v>
      </c>
      <c r="M1097">
        <v>3</v>
      </c>
    </row>
    <row r="1098" spans="1:13" x14ac:dyDescent="0.3">
      <c r="A1098" t="s">
        <v>1219</v>
      </c>
      <c r="B1098" t="s">
        <v>36</v>
      </c>
      <c r="C1098" s="4">
        <v>44588.583333333336</v>
      </c>
      <c r="D1098" s="1" t="str">
        <f t="shared" si="34"/>
        <v>January</v>
      </c>
      <c r="E1098" s="1" t="str">
        <f t="shared" si="35"/>
        <v>2022</v>
      </c>
      <c r="F1098" t="s">
        <v>31</v>
      </c>
      <c r="G1098" t="s">
        <v>25</v>
      </c>
      <c r="H1098">
        <v>49245.89</v>
      </c>
      <c r="I1098">
        <v>47087.69</v>
      </c>
      <c r="J1098">
        <v>242.27</v>
      </c>
      <c r="K1098">
        <v>3.94</v>
      </c>
      <c r="L1098" t="s">
        <v>15</v>
      </c>
      <c r="M1098">
        <v>4</v>
      </c>
    </row>
    <row r="1099" spans="1:13" x14ac:dyDescent="0.3">
      <c r="A1099" t="s">
        <v>1220</v>
      </c>
      <c r="B1099" t="s">
        <v>433</v>
      </c>
      <c r="C1099" s="4">
        <v>44680.291666666664</v>
      </c>
      <c r="D1099" s="1" t="str">
        <f t="shared" si="34"/>
        <v>April</v>
      </c>
      <c r="E1099" s="1" t="str">
        <f t="shared" si="35"/>
        <v>2022</v>
      </c>
      <c r="F1099" t="s">
        <v>31</v>
      </c>
      <c r="G1099" t="s">
        <v>21</v>
      </c>
      <c r="H1099">
        <v>12430.94</v>
      </c>
      <c r="I1099">
        <v>30316.54</v>
      </c>
      <c r="J1099">
        <v>463.07</v>
      </c>
      <c r="K1099">
        <v>264.35000000000002</v>
      </c>
      <c r="L1099" t="s">
        <v>15</v>
      </c>
      <c r="M1099">
        <v>4</v>
      </c>
    </row>
    <row r="1100" spans="1:13" x14ac:dyDescent="0.3">
      <c r="A1100" t="s">
        <v>1221</v>
      </c>
      <c r="B1100" t="s">
        <v>240</v>
      </c>
      <c r="C1100" s="4">
        <v>44668.416666666664</v>
      </c>
      <c r="D1100" s="1" t="str">
        <f t="shared" si="34"/>
        <v>April</v>
      </c>
      <c r="E1100" s="1" t="str">
        <f t="shared" si="35"/>
        <v>2022</v>
      </c>
      <c r="F1100" t="s">
        <v>24</v>
      </c>
      <c r="G1100" t="s">
        <v>25</v>
      </c>
      <c r="H1100">
        <v>10988.76</v>
      </c>
      <c r="I1100">
        <v>57025.57</v>
      </c>
      <c r="J1100">
        <v>194.52</v>
      </c>
      <c r="K1100">
        <v>298.25</v>
      </c>
      <c r="L1100" t="s">
        <v>39</v>
      </c>
      <c r="M1100">
        <v>5</v>
      </c>
    </row>
    <row r="1101" spans="1:13" x14ac:dyDescent="0.3">
      <c r="A1101" t="s">
        <v>1222</v>
      </c>
      <c r="B1101" t="s">
        <v>108</v>
      </c>
      <c r="C1101" s="4">
        <v>44641.041666666664</v>
      </c>
      <c r="D1101" s="1" t="str">
        <f t="shared" si="34"/>
        <v>March</v>
      </c>
      <c r="E1101" s="1" t="str">
        <f t="shared" si="35"/>
        <v>2022</v>
      </c>
      <c r="F1101" t="s">
        <v>13</v>
      </c>
      <c r="G1101" t="s">
        <v>25</v>
      </c>
      <c r="H1101">
        <v>28586.11</v>
      </c>
      <c r="I1101">
        <v>79916.59</v>
      </c>
      <c r="J1101">
        <v>229.12</v>
      </c>
      <c r="K1101">
        <v>41.69</v>
      </c>
      <c r="L1101" t="s">
        <v>26</v>
      </c>
      <c r="M1101">
        <v>4</v>
      </c>
    </row>
    <row r="1102" spans="1:13" x14ac:dyDescent="0.3">
      <c r="A1102" t="s">
        <v>1223</v>
      </c>
      <c r="B1102" t="s">
        <v>154</v>
      </c>
      <c r="C1102" s="4">
        <v>44597.541666666664</v>
      </c>
      <c r="D1102" s="1" t="str">
        <f t="shared" si="34"/>
        <v>February</v>
      </c>
      <c r="E1102" s="1" t="str">
        <f t="shared" si="35"/>
        <v>2022</v>
      </c>
      <c r="F1102" t="s">
        <v>24</v>
      </c>
      <c r="G1102" t="s">
        <v>14</v>
      </c>
      <c r="H1102">
        <v>36660.32</v>
      </c>
      <c r="I1102">
        <v>31073.040000000001</v>
      </c>
      <c r="J1102">
        <v>345.77</v>
      </c>
      <c r="K1102">
        <v>6.2</v>
      </c>
      <c r="L1102" t="s">
        <v>18</v>
      </c>
      <c r="M1102">
        <v>3</v>
      </c>
    </row>
    <row r="1103" spans="1:13" x14ac:dyDescent="0.3">
      <c r="A1103" t="s">
        <v>1224</v>
      </c>
      <c r="B1103" t="s">
        <v>38</v>
      </c>
      <c r="C1103" s="4">
        <v>44642.416666666664</v>
      </c>
      <c r="D1103" s="1" t="str">
        <f t="shared" si="34"/>
        <v>March</v>
      </c>
      <c r="E1103" s="1" t="str">
        <f t="shared" si="35"/>
        <v>2022</v>
      </c>
      <c r="F1103" t="s">
        <v>31</v>
      </c>
      <c r="G1103" t="s">
        <v>25</v>
      </c>
      <c r="H1103">
        <v>15306.99</v>
      </c>
      <c r="I1103">
        <v>38348.239999999998</v>
      </c>
      <c r="J1103">
        <v>414.57</v>
      </c>
      <c r="K1103">
        <v>172.18</v>
      </c>
      <c r="L1103" t="s">
        <v>18</v>
      </c>
      <c r="M1103">
        <v>3</v>
      </c>
    </row>
    <row r="1104" spans="1:13" x14ac:dyDescent="0.3">
      <c r="A1104" t="s">
        <v>1225</v>
      </c>
      <c r="B1104" t="s">
        <v>493</v>
      </c>
      <c r="C1104" s="4">
        <v>44641.833333333336</v>
      </c>
      <c r="D1104" s="1" t="str">
        <f t="shared" si="34"/>
        <v>March</v>
      </c>
      <c r="E1104" s="1" t="str">
        <f t="shared" si="35"/>
        <v>2022</v>
      </c>
      <c r="F1104" t="s">
        <v>31</v>
      </c>
      <c r="G1104" t="s">
        <v>34</v>
      </c>
      <c r="H1104">
        <v>44730.95</v>
      </c>
      <c r="I1104">
        <v>7851.8</v>
      </c>
      <c r="J1104">
        <v>133.22999999999999</v>
      </c>
      <c r="K1104">
        <v>185.12</v>
      </c>
      <c r="L1104" t="s">
        <v>18</v>
      </c>
      <c r="M1104">
        <v>5</v>
      </c>
    </row>
    <row r="1105" spans="1:13" x14ac:dyDescent="0.3">
      <c r="A1105" t="s">
        <v>1226</v>
      </c>
      <c r="B1105" t="s">
        <v>47</v>
      </c>
      <c r="C1105" s="4">
        <v>44666.875</v>
      </c>
      <c r="D1105" s="1" t="str">
        <f t="shared" si="34"/>
        <v>April</v>
      </c>
      <c r="E1105" s="1" t="str">
        <f t="shared" si="35"/>
        <v>2022</v>
      </c>
      <c r="F1105" t="s">
        <v>24</v>
      </c>
      <c r="G1105" t="s">
        <v>21</v>
      </c>
      <c r="H1105">
        <v>11184.16</v>
      </c>
      <c r="I1105">
        <v>32325.58</v>
      </c>
      <c r="J1105">
        <v>103.56</v>
      </c>
      <c r="K1105">
        <v>37.950000000000003</v>
      </c>
      <c r="L1105" t="s">
        <v>26</v>
      </c>
      <c r="M1105">
        <v>2</v>
      </c>
    </row>
    <row r="1106" spans="1:13" x14ac:dyDescent="0.3">
      <c r="A1106" t="s">
        <v>1227</v>
      </c>
      <c r="B1106" t="s">
        <v>196</v>
      </c>
      <c r="C1106" s="4">
        <v>44680.125</v>
      </c>
      <c r="D1106" s="1" t="str">
        <f t="shared" si="34"/>
        <v>April</v>
      </c>
      <c r="E1106" s="1" t="str">
        <f t="shared" si="35"/>
        <v>2022</v>
      </c>
      <c r="F1106" t="s">
        <v>31</v>
      </c>
      <c r="G1106" t="s">
        <v>25</v>
      </c>
      <c r="H1106">
        <v>35200.06</v>
      </c>
      <c r="I1106">
        <v>41828.449999999997</v>
      </c>
      <c r="J1106">
        <v>441.69</v>
      </c>
      <c r="K1106">
        <v>204.77</v>
      </c>
      <c r="L1106" t="s">
        <v>15</v>
      </c>
      <c r="M1106">
        <v>3</v>
      </c>
    </row>
    <row r="1107" spans="1:13" x14ac:dyDescent="0.3">
      <c r="A1107" t="s">
        <v>1228</v>
      </c>
      <c r="B1107" t="s">
        <v>156</v>
      </c>
      <c r="C1107" s="4">
        <v>44605.5</v>
      </c>
      <c r="D1107" s="1" t="str">
        <f t="shared" si="34"/>
        <v>February</v>
      </c>
      <c r="E1107" s="1" t="str">
        <f t="shared" si="35"/>
        <v>2022</v>
      </c>
      <c r="F1107" t="s">
        <v>24</v>
      </c>
      <c r="G1107" t="s">
        <v>14</v>
      </c>
      <c r="H1107">
        <v>736.56</v>
      </c>
      <c r="I1107">
        <v>18684.8</v>
      </c>
      <c r="J1107">
        <v>193.75</v>
      </c>
      <c r="K1107">
        <v>167.04</v>
      </c>
      <c r="L1107" t="s">
        <v>18</v>
      </c>
      <c r="M1107">
        <v>1</v>
      </c>
    </row>
    <row r="1108" spans="1:13" x14ac:dyDescent="0.3">
      <c r="A1108" t="s">
        <v>1229</v>
      </c>
      <c r="B1108" t="s">
        <v>176</v>
      </c>
      <c r="C1108" s="4">
        <v>44683.75</v>
      </c>
      <c r="D1108" s="1" t="str">
        <f t="shared" si="34"/>
        <v>May</v>
      </c>
      <c r="E1108" s="1" t="str">
        <f t="shared" si="35"/>
        <v>2022</v>
      </c>
      <c r="F1108" t="s">
        <v>24</v>
      </c>
      <c r="G1108" t="s">
        <v>25</v>
      </c>
      <c r="H1108">
        <v>30154.16</v>
      </c>
      <c r="I1108">
        <v>28503.54</v>
      </c>
      <c r="J1108">
        <v>422.21</v>
      </c>
      <c r="K1108">
        <v>189.07</v>
      </c>
      <c r="L1108" t="s">
        <v>39</v>
      </c>
      <c r="M1108">
        <v>5</v>
      </c>
    </row>
    <row r="1109" spans="1:13" x14ac:dyDescent="0.3">
      <c r="A1109" t="s">
        <v>1230</v>
      </c>
      <c r="B1109" t="s">
        <v>59</v>
      </c>
      <c r="C1109" s="4">
        <v>44667.333333333336</v>
      </c>
      <c r="D1109" s="1" t="str">
        <f t="shared" si="34"/>
        <v>April</v>
      </c>
      <c r="E1109" s="1" t="str">
        <f t="shared" si="35"/>
        <v>2022</v>
      </c>
      <c r="F1109" t="s">
        <v>31</v>
      </c>
      <c r="G1109" t="s">
        <v>34</v>
      </c>
      <c r="H1109">
        <v>6966.61</v>
      </c>
      <c r="I1109">
        <v>13426.32</v>
      </c>
      <c r="J1109">
        <v>72.83</v>
      </c>
      <c r="K1109">
        <v>217.94</v>
      </c>
      <c r="L1109" t="s">
        <v>18</v>
      </c>
      <c r="M1109">
        <v>4</v>
      </c>
    </row>
    <row r="1110" spans="1:13" x14ac:dyDescent="0.3">
      <c r="A1110" t="s">
        <v>1231</v>
      </c>
      <c r="B1110" t="s">
        <v>172</v>
      </c>
      <c r="C1110" s="4">
        <v>44678.416666666664</v>
      </c>
      <c r="D1110" s="1" t="str">
        <f t="shared" si="34"/>
        <v>April</v>
      </c>
      <c r="E1110" s="1" t="str">
        <f t="shared" si="35"/>
        <v>2022</v>
      </c>
      <c r="F1110" t="s">
        <v>13</v>
      </c>
      <c r="G1110" t="s">
        <v>21</v>
      </c>
      <c r="H1110">
        <v>3091.48</v>
      </c>
      <c r="I1110">
        <v>40382.730000000003</v>
      </c>
      <c r="J1110">
        <v>25.96</v>
      </c>
      <c r="K1110">
        <v>148.35</v>
      </c>
      <c r="L1110" t="s">
        <v>26</v>
      </c>
      <c r="M1110">
        <v>1</v>
      </c>
    </row>
    <row r="1111" spans="1:13" x14ac:dyDescent="0.3">
      <c r="A1111" t="s">
        <v>1232</v>
      </c>
      <c r="B1111" t="s">
        <v>387</v>
      </c>
      <c r="C1111" s="4">
        <v>44650.333333333336</v>
      </c>
      <c r="D1111" s="1" t="str">
        <f t="shared" si="34"/>
        <v>March</v>
      </c>
      <c r="E1111" s="1" t="str">
        <f t="shared" si="35"/>
        <v>2022</v>
      </c>
      <c r="F1111" t="s">
        <v>24</v>
      </c>
      <c r="G1111" t="s">
        <v>21</v>
      </c>
      <c r="H1111">
        <v>15446.2</v>
      </c>
      <c r="I1111">
        <v>87085.56</v>
      </c>
      <c r="J1111">
        <v>224.62</v>
      </c>
      <c r="K1111">
        <v>148.53</v>
      </c>
      <c r="L1111" t="s">
        <v>26</v>
      </c>
      <c r="M1111">
        <v>1</v>
      </c>
    </row>
    <row r="1112" spans="1:13" x14ac:dyDescent="0.3">
      <c r="A1112" t="s">
        <v>1233</v>
      </c>
      <c r="B1112" t="s">
        <v>139</v>
      </c>
      <c r="C1112" s="4">
        <v>44633.708333333336</v>
      </c>
      <c r="D1112" s="1" t="str">
        <f t="shared" si="34"/>
        <v>March</v>
      </c>
      <c r="E1112" s="1" t="str">
        <f t="shared" si="35"/>
        <v>2022</v>
      </c>
      <c r="F1112" t="s">
        <v>13</v>
      </c>
      <c r="G1112" t="s">
        <v>25</v>
      </c>
      <c r="H1112">
        <v>16697.41</v>
      </c>
      <c r="I1112">
        <v>42680.52</v>
      </c>
      <c r="J1112">
        <v>469.13</v>
      </c>
      <c r="K1112">
        <v>133.49</v>
      </c>
      <c r="L1112" t="s">
        <v>39</v>
      </c>
      <c r="M1112">
        <v>5</v>
      </c>
    </row>
    <row r="1113" spans="1:13" x14ac:dyDescent="0.3">
      <c r="A1113" t="s">
        <v>1234</v>
      </c>
      <c r="B1113" t="s">
        <v>59</v>
      </c>
      <c r="C1113" s="4">
        <v>44571.125</v>
      </c>
      <c r="D1113" s="1" t="str">
        <f t="shared" si="34"/>
        <v>January</v>
      </c>
      <c r="E1113" s="1" t="str">
        <f t="shared" si="35"/>
        <v>2022</v>
      </c>
      <c r="F1113" t="s">
        <v>31</v>
      </c>
      <c r="G1113" t="s">
        <v>25</v>
      </c>
      <c r="H1113">
        <v>22290.13</v>
      </c>
      <c r="I1113">
        <v>38675.03</v>
      </c>
      <c r="J1113">
        <v>9.1</v>
      </c>
      <c r="K1113">
        <v>136.71</v>
      </c>
      <c r="L1113" t="s">
        <v>39</v>
      </c>
      <c r="M1113">
        <v>4</v>
      </c>
    </row>
    <row r="1114" spans="1:13" x14ac:dyDescent="0.3">
      <c r="A1114" t="s">
        <v>1235</v>
      </c>
      <c r="B1114" t="s">
        <v>38</v>
      </c>
      <c r="C1114" s="4">
        <v>44567.333333333336</v>
      </c>
      <c r="D1114" s="1" t="str">
        <f t="shared" si="34"/>
        <v>January</v>
      </c>
      <c r="E1114" s="1" t="str">
        <f t="shared" si="35"/>
        <v>2022</v>
      </c>
      <c r="F1114" t="s">
        <v>31</v>
      </c>
      <c r="G1114" t="s">
        <v>25</v>
      </c>
      <c r="H1114">
        <v>25727.48</v>
      </c>
      <c r="I1114">
        <v>68092.33</v>
      </c>
      <c r="J1114">
        <v>95.04</v>
      </c>
      <c r="K1114">
        <v>297.64999999999998</v>
      </c>
      <c r="L1114" t="s">
        <v>39</v>
      </c>
      <c r="M1114">
        <v>3</v>
      </c>
    </row>
    <row r="1115" spans="1:13" x14ac:dyDescent="0.3">
      <c r="A1115" t="s">
        <v>1236</v>
      </c>
      <c r="B1115" t="s">
        <v>156</v>
      </c>
      <c r="C1115" s="4">
        <v>44577.458333333336</v>
      </c>
      <c r="D1115" s="1" t="str">
        <f t="shared" si="34"/>
        <v>January</v>
      </c>
      <c r="E1115" s="1" t="str">
        <f t="shared" si="35"/>
        <v>2022</v>
      </c>
      <c r="F1115" t="s">
        <v>31</v>
      </c>
      <c r="G1115" t="s">
        <v>25</v>
      </c>
      <c r="H1115">
        <v>26212.49</v>
      </c>
      <c r="I1115">
        <v>61842.559999999998</v>
      </c>
      <c r="J1115">
        <v>167.85</v>
      </c>
      <c r="K1115">
        <v>124.67</v>
      </c>
      <c r="L1115" t="s">
        <v>26</v>
      </c>
      <c r="M1115">
        <v>4</v>
      </c>
    </row>
    <row r="1116" spans="1:13" x14ac:dyDescent="0.3">
      <c r="A1116" t="s">
        <v>1237</v>
      </c>
      <c r="B1116" t="s">
        <v>147</v>
      </c>
      <c r="C1116" s="4">
        <v>44566.291666666664</v>
      </c>
      <c r="D1116" s="1" t="str">
        <f t="shared" si="34"/>
        <v>January</v>
      </c>
      <c r="E1116" s="1" t="str">
        <f t="shared" si="35"/>
        <v>2022</v>
      </c>
      <c r="F1116" t="s">
        <v>24</v>
      </c>
      <c r="G1116" t="s">
        <v>25</v>
      </c>
      <c r="H1116">
        <v>29884.68</v>
      </c>
      <c r="I1116">
        <v>27541.279999999999</v>
      </c>
      <c r="J1116">
        <v>326.83999999999997</v>
      </c>
      <c r="K1116">
        <v>23.37</v>
      </c>
      <c r="L1116" t="s">
        <v>15</v>
      </c>
      <c r="M1116">
        <v>5</v>
      </c>
    </row>
    <row r="1117" spans="1:13" x14ac:dyDescent="0.3">
      <c r="A1117" t="s">
        <v>1238</v>
      </c>
      <c r="B1117" t="s">
        <v>263</v>
      </c>
      <c r="C1117" s="4">
        <v>44673.5</v>
      </c>
      <c r="D1117" s="1" t="str">
        <f t="shared" si="34"/>
        <v>April</v>
      </c>
      <c r="E1117" s="1" t="str">
        <f t="shared" si="35"/>
        <v>2022</v>
      </c>
      <c r="F1117" t="s">
        <v>31</v>
      </c>
      <c r="G1117" t="s">
        <v>34</v>
      </c>
      <c r="H1117">
        <v>35987.53</v>
      </c>
      <c r="I1117">
        <v>12083.63</v>
      </c>
      <c r="J1117">
        <v>22.17</v>
      </c>
      <c r="K1117">
        <v>32.44</v>
      </c>
      <c r="L1117" t="s">
        <v>26</v>
      </c>
      <c r="M1117">
        <v>3</v>
      </c>
    </row>
    <row r="1118" spans="1:13" x14ac:dyDescent="0.3">
      <c r="A1118" t="s">
        <v>1239</v>
      </c>
      <c r="B1118" t="s">
        <v>108</v>
      </c>
      <c r="C1118" s="4">
        <v>44569.083333333336</v>
      </c>
      <c r="D1118" s="1" t="str">
        <f t="shared" si="34"/>
        <v>January</v>
      </c>
      <c r="E1118" s="1" t="str">
        <f t="shared" si="35"/>
        <v>2022</v>
      </c>
      <c r="F1118" t="s">
        <v>24</v>
      </c>
      <c r="G1118" t="s">
        <v>34</v>
      </c>
      <c r="H1118">
        <v>46833.7</v>
      </c>
      <c r="I1118">
        <v>37057.42</v>
      </c>
      <c r="J1118">
        <v>335.47</v>
      </c>
      <c r="K1118">
        <v>10.15</v>
      </c>
      <c r="L1118" t="s">
        <v>39</v>
      </c>
      <c r="M1118">
        <v>2</v>
      </c>
    </row>
    <row r="1119" spans="1:13" x14ac:dyDescent="0.3">
      <c r="A1119" t="s">
        <v>1240</v>
      </c>
      <c r="B1119" t="s">
        <v>121</v>
      </c>
      <c r="C1119" s="4">
        <v>44613.125</v>
      </c>
      <c r="D1119" s="1" t="str">
        <f t="shared" si="34"/>
        <v>February</v>
      </c>
      <c r="E1119" s="1" t="str">
        <f t="shared" si="35"/>
        <v>2022</v>
      </c>
      <c r="F1119" t="s">
        <v>31</v>
      </c>
      <c r="G1119" t="s">
        <v>14</v>
      </c>
      <c r="H1119">
        <v>10484.64</v>
      </c>
      <c r="I1119">
        <v>96602.85</v>
      </c>
      <c r="J1119">
        <v>167.73</v>
      </c>
      <c r="K1119">
        <v>14.03</v>
      </c>
      <c r="L1119" t="s">
        <v>18</v>
      </c>
      <c r="M1119">
        <v>5</v>
      </c>
    </row>
    <row r="1120" spans="1:13" x14ac:dyDescent="0.3">
      <c r="A1120" t="s">
        <v>1241</v>
      </c>
      <c r="B1120" t="s">
        <v>125</v>
      </c>
      <c r="C1120" s="4">
        <v>44590.125</v>
      </c>
      <c r="D1120" s="1" t="str">
        <f t="shared" si="34"/>
        <v>January</v>
      </c>
      <c r="E1120" s="1" t="str">
        <f t="shared" si="35"/>
        <v>2022</v>
      </c>
      <c r="F1120" t="s">
        <v>24</v>
      </c>
      <c r="G1120" t="s">
        <v>14</v>
      </c>
      <c r="H1120">
        <v>4013.67</v>
      </c>
      <c r="I1120">
        <v>49764.33</v>
      </c>
      <c r="J1120">
        <v>384.27</v>
      </c>
      <c r="K1120">
        <v>242.83</v>
      </c>
      <c r="L1120" t="s">
        <v>26</v>
      </c>
      <c r="M1120">
        <v>4</v>
      </c>
    </row>
    <row r="1121" spans="1:13" x14ac:dyDescent="0.3">
      <c r="A1121" t="s">
        <v>1242</v>
      </c>
      <c r="B1121" t="s">
        <v>88</v>
      </c>
      <c r="C1121" s="4">
        <v>44681.333333333336</v>
      </c>
      <c r="D1121" s="1" t="str">
        <f t="shared" si="34"/>
        <v>April</v>
      </c>
      <c r="E1121" s="1" t="str">
        <f t="shared" si="35"/>
        <v>2022</v>
      </c>
      <c r="F1121" t="s">
        <v>13</v>
      </c>
      <c r="G1121" t="s">
        <v>14</v>
      </c>
      <c r="H1121">
        <v>47645.99</v>
      </c>
      <c r="I1121">
        <v>16118.43</v>
      </c>
      <c r="J1121">
        <v>237.68</v>
      </c>
      <c r="K1121">
        <v>221.57</v>
      </c>
      <c r="L1121" t="s">
        <v>18</v>
      </c>
      <c r="M1121">
        <v>5</v>
      </c>
    </row>
    <row r="1122" spans="1:13" x14ac:dyDescent="0.3">
      <c r="A1122" t="s">
        <v>1243</v>
      </c>
      <c r="B1122" t="s">
        <v>106</v>
      </c>
      <c r="C1122" s="4">
        <v>44570.791666666664</v>
      </c>
      <c r="D1122" s="1" t="str">
        <f t="shared" si="34"/>
        <v>January</v>
      </c>
      <c r="E1122" s="1" t="str">
        <f t="shared" si="35"/>
        <v>2022</v>
      </c>
      <c r="F1122" t="s">
        <v>13</v>
      </c>
      <c r="G1122" t="s">
        <v>25</v>
      </c>
      <c r="H1122">
        <v>19118.04</v>
      </c>
      <c r="I1122">
        <v>64752.06</v>
      </c>
      <c r="J1122">
        <v>309.85000000000002</v>
      </c>
      <c r="K1122">
        <v>220.09</v>
      </c>
      <c r="L1122" t="s">
        <v>18</v>
      </c>
      <c r="M1122">
        <v>2</v>
      </c>
    </row>
    <row r="1123" spans="1:13" x14ac:dyDescent="0.3">
      <c r="A1123" t="s">
        <v>1244</v>
      </c>
      <c r="B1123" t="s">
        <v>182</v>
      </c>
      <c r="C1123" s="4">
        <v>44670.208333333336</v>
      </c>
      <c r="D1123" s="1" t="str">
        <f t="shared" si="34"/>
        <v>April</v>
      </c>
      <c r="E1123" s="1" t="str">
        <f t="shared" si="35"/>
        <v>2022</v>
      </c>
      <c r="F1123" t="s">
        <v>31</v>
      </c>
      <c r="G1123" t="s">
        <v>25</v>
      </c>
      <c r="H1123">
        <v>27754.73</v>
      </c>
      <c r="I1123">
        <v>85734.31</v>
      </c>
      <c r="J1123">
        <v>248.05</v>
      </c>
      <c r="K1123">
        <v>35.46</v>
      </c>
      <c r="L1123" t="s">
        <v>26</v>
      </c>
      <c r="M1123">
        <v>3</v>
      </c>
    </row>
    <row r="1124" spans="1:13" x14ac:dyDescent="0.3">
      <c r="A1124" t="s">
        <v>1245</v>
      </c>
      <c r="B1124" t="s">
        <v>108</v>
      </c>
      <c r="C1124" s="4">
        <v>44679</v>
      </c>
      <c r="D1124" s="1" t="str">
        <f t="shared" si="34"/>
        <v>April</v>
      </c>
      <c r="E1124" s="1" t="str">
        <f t="shared" si="35"/>
        <v>2022</v>
      </c>
      <c r="F1124" t="s">
        <v>31</v>
      </c>
      <c r="G1124" t="s">
        <v>34</v>
      </c>
      <c r="H1124">
        <v>14237.67</v>
      </c>
      <c r="I1124">
        <v>27330.06</v>
      </c>
      <c r="J1124">
        <v>271.77</v>
      </c>
      <c r="K1124">
        <v>178.45</v>
      </c>
      <c r="L1124" t="s">
        <v>18</v>
      </c>
      <c r="M1124">
        <v>5</v>
      </c>
    </row>
    <row r="1125" spans="1:13" x14ac:dyDescent="0.3">
      <c r="A1125" t="s">
        <v>1246</v>
      </c>
      <c r="B1125" t="s">
        <v>274</v>
      </c>
      <c r="C1125" s="4">
        <v>44652.916666666664</v>
      </c>
      <c r="D1125" s="1" t="str">
        <f t="shared" si="34"/>
        <v>April</v>
      </c>
      <c r="E1125" s="1" t="str">
        <f t="shared" si="35"/>
        <v>2022</v>
      </c>
      <c r="F1125" t="s">
        <v>55</v>
      </c>
      <c r="G1125" t="s">
        <v>14</v>
      </c>
      <c r="H1125">
        <v>47112.26</v>
      </c>
      <c r="I1125">
        <v>56115.1</v>
      </c>
      <c r="J1125">
        <v>71.430000000000007</v>
      </c>
      <c r="K1125">
        <v>130.88</v>
      </c>
      <c r="L1125" t="s">
        <v>39</v>
      </c>
      <c r="M1125">
        <v>1</v>
      </c>
    </row>
    <row r="1126" spans="1:13" x14ac:dyDescent="0.3">
      <c r="A1126" t="s">
        <v>1247</v>
      </c>
      <c r="B1126" t="s">
        <v>306</v>
      </c>
      <c r="C1126" s="4">
        <v>44626.25</v>
      </c>
      <c r="D1126" s="1" t="str">
        <f t="shared" si="34"/>
        <v>March</v>
      </c>
      <c r="E1126" s="1" t="str">
        <f t="shared" si="35"/>
        <v>2022</v>
      </c>
      <c r="F1126" t="s">
        <v>13</v>
      </c>
      <c r="G1126" t="s">
        <v>25</v>
      </c>
      <c r="H1126">
        <v>6510.01</v>
      </c>
      <c r="I1126">
        <v>82936.59</v>
      </c>
      <c r="J1126">
        <v>322.91000000000003</v>
      </c>
      <c r="K1126">
        <v>236.46</v>
      </c>
      <c r="L1126" t="s">
        <v>39</v>
      </c>
      <c r="M1126">
        <v>3</v>
      </c>
    </row>
    <row r="1127" spans="1:13" x14ac:dyDescent="0.3">
      <c r="A1127" t="s">
        <v>1248</v>
      </c>
      <c r="B1127" t="s">
        <v>479</v>
      </c>
      <c r="C1127" s="4">
        <v>44613.666666666664</v>
      </c>
      <c r="D1127" s="1" t="str">
        <f t="shared" si="34"/>
        <v>February</v>
      </c>
      <c r="E1127" s="1" t="str">
        <f t="shared" si="35"/>
        <v>2022</v>
      </c>
      <c r="F1127" t="s">
        <v>24</v>
      </c>
      <c r="G1127" t="s">
        <v>21</v>
      </c>
      <c r="H1127">
        <v>45689.11</v>
      </c>
      <c r="I1127">
        <v>92581.49</v>
      </c>
      <c r="J1127">
        <v>65.290000000000006</v>
      </c>
      <c r="K1127">
        <v>77.81</v>
      </c>
      <c r="L1127" t="s">
        <v>15</v>
      </c>
      <c r="M1127">
        <v>2</v>
      </c>
    </row>
    <row r="1128" spans="1:13" x14ac:dyDescent="0.3">
      <c r="A1128" t="s">
        <v>1249</v>
      </c>
      <c r="B1128" t="s">
        <v>49</v>
      </c>
      <c r="C1128" s="4">
        <v>44595.458333333336</v>
      </c>
      <c r="D1128" s="1" t="str">
        <f t="shared" si="34"/>
        <v>February</v>
      </c>
      <c r="E1128" s="1" t="str">
        <f t="shared" si="35"/>
        <v>2022</v>
      </c>
      <c r="F1128" t="s">
        <v>31</v>
      </c>
      <c r="G1128" t="s">
        <v>34</v>
      </c>
      <c r="H1128">
        <v>39198.589999999997</v>
      </c>
      <c r="I1128">
        <v>22468.23</v>
      </c>
      <c r="J1128">
        <v>193.45</v>
      </c>
      <c r="K1128">
        <v>156.46</v>
      </c>
      <c r="L1128" t="s">
        <v>39</v>
      </c>
      <c r="M1128">
        <v>4</v>
      </c>
    </row>
    <row r="1129" spans="1:13" x14ac:dyDescent="0.3">
      <c r="A1129" t="s">
        <v>1250</v>
      </c>
      <c r="B1129" t="s">
        <v>263</v>
      </c>
      <c r="C1129" s="4">
        <v>44617.458333333336</v>
      </c>
      <c r="D1129" s="1" t="str">
        <f t="shared" si="34"/>
        <v>February</v>
      </c>
      <c r="E1129" s="1" t="str">
        <f t="shared" si="35"/>
        <v>2022</v>
      </c>
      <c r="F1129" t="s">
        <v>31</v>
      </c>
      <c r="G1129" t="s">
        <v>14</v>
      </c>
      <c r="H1129">
        <v>13576.7</v>
      </c>
      <c r="I1129">
        <v>49086.77</v>
      </c>
      <c r="J1129">
        <v>326.63</v>
      </c>
      <c r="K1129">
        <v>152</v>
      </c>
      <c r="L1129" t="s">
        <v>18</v>
      </c>
      <c r="M1129">
        <v>1</v>
      </c>
    </row>
    <row r="1130" spans="1:13" x14ac:dyDescent="0.3">
      <c r="A1130" t="s">
        <v>1251</v>
      </c>
      <c r="B1130" t="s">
        <v>145</v>
      </c>
      <c r="C1130" s="4">
        <v>44621.208333333336</v>
      </c>
      <c r="D1130" s="1" t="str">
        <f t="shared" si="34"/>
        <v>March</v>
      </c>
      <c r="E1130" s="1" t="str">
        <f t="shared" si="35"/>
        <v>2022</v>
      </c>
      <c r="F1130" t="s">
        <v>55</v>
      </c>
      <c r="G1130" t="s">
        <v>14</v>
      </c>
      <c r="H1130">
        <v>30790.15</v>
      </c>
      <c r="I1130">
        <v>25672.9</v>
      </c>
      <c r="J1130">
        <v>20.100000000000001</v>
      </c>
      <c r="K1130">
        <v>249.97</v>
      </c>
      <c r="L1130" t="s">
        <v>15</v>
      </c>
      <c r="M1130">
        <v>4</v>
      </c>
    </row>
    <row r="1131" spans="1:13" x14ac:dyDescent="0.3">
      <c r="A1131" t="s">
        <v>1252</v>
      </c>
      <c r="B1131" t="s">
        <v>212</v>
      </c>
      <c r="C1131" s="4">
        <v>44656.916666666664</v>
      </c>
      <c r="D1131" s="1" t="str">
        <f t="shared" si="34"/>
        <v>April</v>
      </c>
      <c r="E1131" s="1" t="str">
        <f t="shared" si="35"/>
        <v>2022</v>
      </c>
      <c r="F1131" t="s">
        <v>24</v>
      </c>
      <c r="G1131" t="s">
        <v>25</v>
      </c>
      <c r="H1131">
        <v>31250.86</v>
      </c>
      <c r="I1131">
        <v>40648.19</v>
      </c>
      <c r="J1131">
        <v>198.46</v>
      </c>
      <c r="K1131">
        <v>292.56</v>
      </c>
      <c r="L1131" t="s">
        <v>39</v>
      </c>
      <c r="M1131">
        <v>3</v>
      </c>
    </row>
    <row r="1132" spans="1:13" x14ac:dyDescent="0.3">
      <c r="A1132" t="s">
        <v>1253</v>
      </c>
      <c r="B1132" t="s">
        <v>185</v>
      </c>
      <c r="C1132" s="4">
        <v>44610.541666666664</v>
      </c>
      <c r="D1132" s="1" t="str">
        <f t="shared" si="34"/>
        <v>February</v>
      </c>
      <c r="E1132" s="1" t="str">
        <f t="shared" si="35"/>
        <v>2022</v>
      </c>
      <c r="F1132" t="s">
        <v>13</v>
      </c>
      <c r="G1132" t="s">
        <v>25</v>
      </c>
      <c r="H1132">
        <v>37336.080000000002</v>
      </c>
      <c r="I1132">
        <v>43640.45</v>
      </c>
      <c r="J1132">
        <v>343.44</v>
      </c>
      <c r="K1132">
        <v>248.65</v>
      </c>
      <c r="L1132" t="s">
        <v>26</v>
      </c>
      <c r="M1132">
        <v>2</v>
      </c>
    </row>
    <row r="1133" spans="1:13" x14ac:dyDescent="0.3">
      <c r="A1133" t="s">
        <v>1254</v>
      </c>
      <c r="B1133" t="s">
        <v>469</v>
      </c>
      <c r="C1133" s="4">
        <v>44622.125</v>
      </c>
      <c r="D1133" s="1" t="str">
        <f t="shared" si="34"/>
        <v>March</v>
      </c>
      <c r="E1133" s="1" t="str">
        <f t="shared" si="35"/>
        <v>2022</v>
      </c>
      <c r="F1133" t="s">
        <v>24</v>
      </c>
      <c r="G1133" t="s">
        <v>25</v>
      </c>
      <c r="H1133">
        <v>33897.97</v>
      </c>
      <c r="I1133">
        <v>95917.18</v>
      </c>
      <c r="J1133">
        <v>390.4</v>
      </c>
      <c r="K1133">
        <v>19.149999999999999</v>
      </c>
      <c r="L1133" t="s">
        <v>18</v>
      </c>
      <c r="M1133">
        <v>2</v>
      </c>
    </row>
    <row r="1134" spans="1:13" x14ac:dyDescent="0.3">
      <c r="A1134" t="s">
        <v>1255</v>
      </c>
      <c r="B1134" t="s">
        <v>168</v>
      </c>
      <c r="C1134" s="4">
        <v>44644.333333333336</v>
      </c>
      <c r="D1134" s="1" t="str">
        <f t="shared" si="34"/>
        <v>March</v>
      </c>
      <c r="E1134" s="1" t="str">
        <f t="shared" si="35"/>
        <v>2022</v>
      </c>
      <c r="F1134" t="s">
        <v>31</v>
      </c>
      <c r="G1134" t="s">
        <v>25</v>
      </c>
      <c r="H1134">
        <v>39537.24</v>
      </c>
      <c r="I1134">
        <v>28637.93</v>
      </c>
      <c r="J1134">
        <v>333.48</v>
      </c>
      <c r="K1134">
        <v>298.37</v>
      </c>
      <c r="L1134" t="s">
        <v>15</v>
      </c>
      <c r="M1134">
        <v>5</v>
      </c>
    </row>
    <row r="1135" spans="1:13" x14ac:dyDescent="0.3">
      <c r="A1135" t="s">
        <v>1256</v>
      </c>
      <c r="B1135" t="s">
        <v>121</v>
      </c>
      <c r="C1135" s="4">
        <v>44565.5</v>
      </c>
      <c r="D1135" s="1" t="str">
        <f t="shared" si="34"/>
        <v>January</v>
      </c>
      <c r="E1135" s="1" t="str">
        <f t="shared" si="35"/>
        <v>2022</v>
      </c>
      <c r="F1135" t="s">
        <v>24</v>
      </c>
      <c r="G1135" t="s">
        <v>34</v>
      </c>
      <c r="H1135">
        <v>4943.2700000000004</v>
      </c>
      <c r="I1135">
        <v>23768.9</v>
      </c>
      <c r="J1135">
        <v>157</v>
      </c>
      <c r="K1135">
        <v>193.25</v>
      </c>
      <c r="L1135" t="s">
        <v>26</v>
      </c>
      <c r="M1135">
        <v>5</v>
      </c>
    </row>
    <row r="1136" spans="1:13" x14ac:dyDescent="0.3">
      <c r="A1136" t="s">
        <v>1257</v>
      </c>
      <c r="B1136" t="s">
        <v>36</v>
      </c>
      <c r="C1136" s="4">
        <v>44575.541666666664</v>
      </c>
      <c r="D1136" s="1" t="str">
        <f t="shared" si="34"/>
        <v>January</v>
      </c>
      <c r="E1136" s="1" t="str">
        <f t="shared" si="35"/>
        <v>2022</v>
      </c>
      <c r="F1136" t="s">
        <v>24</v>
      </c>
      <c r="G1136" t="s">
        <v>25</v>
      </c>
      <c r="H1136">
        <v>29544.89</v>
      </c>
      <c r="I1136">
        <v>99323.28</v>
      </c>
      <c r="J1136">
        <v>134.37</v>
      </c>
      <c r="K1136">
        <v>235.89</v>
      </c>
      <c r="L1136" t="s">
        <v>26</v>
      </c>
      <c r="M1136">
        <v>4</v>
      </c>
    </row>
    <row r="1137" spans="1:13" x14ac:dyDescent="0.3">
      <c r="A1137" t="s">
        <v>1258</v>
      </c>
      <c r="B1137" t="s">
        <v>333</v>
      </c>
      <c r="C1137" s="4">
        <v>44577.958333333336</v>
      </c>
      <c r="D1137" s="1" t="str">
        <f t="shared" si="34"/>
        <v>January</v>
      </c>
      <c r="E1137" s="1" t="str">
        <f t="shared" si="35"/>
        <v>2022</v>
      </c>
      <c r="F1137" t="s">
        <v>31</v>
      </c>
      <c r="G1137" t="s">
        <v>14</v>
      </c>
      <c r="H1137">
        <v>13778.74</v>
      </c>
      <c r="I1137">
        <v>26951.25</v>
      </c>
      <c r="J1137">
        <v>187.34</v>
      </c>
      <c r="K1137">
        <v>118.96</v>
      </c>
      <c r="L1137" t="s">
        <v>18</v>
      </c>
      <c r="M1137">
        <v>3</v>
      </c>
    </row>
    <row r="1138" spans="1:13" x14ac:dyDescent="0.3">
      <c r="A1138" t="s">
        <v>1259</v>
      </c>
      <c r="B1138" t="s">
        <v>17</v>
      </c>
      <c r="C1138" s="4">
        <v>44665.833333333336</v>
      </c>
      <c r="D1138" s="1" t="str">
        <f t="shared" si="34"/>
        <v>April</v>
      </c>
      <c r="E1138" s="1" t="str">
        <f t="shared" si="35"/>
        <v>2022</v>
      </c>
      <c r="F1138" t="s">
        <v>13</v>
      </c>
      <c r="G1138" t="s">
        <v>25</v>
      </c>
      <c r="H1138">
        <v>46341.07</v>
      </c>
      <c r="I1138">
        <v>89405.83</v>
      </c>
      <c r="J1138">
        <v>108.13</v>
      </c>
      <c r="K1138">
        <v>173.55</v>
      </c>
      <c r="L1138" t="s">
        <v>26</v>
      </c>
      <c r="M1138">
        <v>5</v>
      </c>
    </row>
    <row r="1139" spans="1:13" x14ac:dyDescent="0.3">
      <c r="A1139" t="s">
        <v>1260</v>
      </c>
      <c r="B1139" t="s">
        <v>255</v>
      </c>
      <c r="C1139" s="4">
        <v>44630.625</v>
      </c>
      <c r="D1139" s="1" t="str">
        <f t="shared" si="34"/>
        <v>March</v>
      </c>
      <c r="E1139" s="1" t="str">
        <f t="shared" si="35"/>
        <v>2022</v>
      </c>
      <c r="F1139" t="s">
        <v>55</v>
      </c>
      <c r="G1139" t="s">
        <v>14</v>
      </c>
      <c r="H1139">
        <v>527.17999999999995</v>
      </c>
      <c r="I1139">
        <v>19318.07</v>
      </c>
      <c r="J1139">
        <v>41.69</v>
      </c>
      <c r="K1139">
        <v>102.47</v>
      </c>
      <c r="L1139" t="s">
        <v>15</v>
      </c>
      <c r="M1139">
        <v>2</v>
      </c>
    </row>
    <row r="1140" spans="1:13" x14ac:dyDescent="0.3">
      <c r="A1140" t="s">
        <v>1261</v>
      </c>
      <c r="B1140" t="s">
        <v>493</v>
      </c>
      <c r="C1140" s="4">
        <v>44606.208333333336</v>
      </c>
      <c r="D1140" s="1" t="str">
        <f t="shared" si="34"/>
        <v>February</v>
      </c>
      <c r="E1140" s="1" t="str">
        <f t="shared" si="35"/>
        <v>2022</v>
      </c>
      <c r="F1140" t="s">
        <v>55</v>
      </c>
      <c r="G1140" t="s">
        <v>34</v>
      </c>
      <c r="H1140">
        <v>31531.66</v>
      </c>
      <c r="I1140">
        <v>80654.89</v>
      </c>
      <c r="J1140">
        <v>22.36</v>
      </c>
      <c r="K1140">
        <v>144.57</v>
      </c>
      <c r="L1140" t="s">
        <v>26</v>
      </c>
      <c r="M1140">
        <v>2</v>
      </c>
    </row>
    <row r="1141" spans="1:13" x14ac:dyDescent="0.3">
      <c r="A1141" t="s">
        <v>1262</v>
      </c>
      <c r="B1141" t="s">
        <v>81</v>
      </c>
      <c r="C1141" s="4">
        <v>44634.666666666664</v>
      </c>
      <c r="D1141" s="1" t="str">
        <f t="shared" si="34"/>
        <v>March</v>
      </c>
      <c r="E1141" s="1" t="str">
        <f t="shared" si="35"/>
        <v>2022</v>
      </c>
      <c r="F1141" t="s">
        <v>55</v>
      </c>
      <c r="G1141" t="s">
        <v>21</v>
      </c>
      <c r="H1141">
        <v>37147.51</v>
      </c>
      <c r="I1141">
        <v>14345.75</v>
      </c>
      <c r="J1141">
        <v>430.44</v>
      </c>
      <c r="K1141">
        <v>142.05000000000001</v>
      </c>
      <c r="L1141" t="s">
        <v>39</v>
      </c>
      <c r="M1141">
        <v>2</v>
      </c>
    </row>
    <row r="1142" spans="1:13" x14ac:dyDescent="0.3">
      <c r="A1142" t="s">
        <v>1263</v>
      </c>
      <c r="B1142" t="s">
        <v>139</v>
      </c>
      <c r="C1142" s="4">
        <v>44587.625</v>
      </c>
      <c r="D1142" s="1" t="str">
        <f t="shared" si="34"/>
        <v>January</v>
      </c>
      <c r="E1142" s="1" t="str">
        <f t="shared" si="35"/>
        <v>2022</v>
      </c>
      <c r="F1142" t="s">
        <v>24</v>
      </c>
      <c r="G1142" t="s">
        <v>25</v>
      </c>
      <c r="H1142">
        <v>27688.35</v>
      </c>
      <c r="I1142">
        <v>61383.199999999997</v>
      </c>
      <c r="J1142">
        <v>134</v>
      </c>
      <c r="K1142">
        <v>253.01</v>
      </c>
      <c r="L1142" t="s">
        <v>39</v>
      </c>
      <c r="M1142">
        <v>2</v>
      </c>
    </row>
    <row r="1143" spans="1:13" x14ac:dyDescent="0.3">
      <c r="A1143" t="s">
        <v>1264</v>
      </c>
      <c r="B1143" t="s">
        <v>258</v>
      </c>
      <c r="C1143" s="4">
        <v>44614.5</v>
      </c>
      <c r="D1143" s="1" t="str">
        <f t="shared" si="34"/>
        <v>February</v>
      </c>
      <c r="E1143" s="1" t="str">
        <f t="shared" si="35"/>
        <v>2022</v>
      </c>
      <c r="F1143" t="s">
        <v>31</v>
      </c>
      <c r="G1143" t="s">
        <v>25</v>
      </c>
      <c r="H1143">
        <v>17607.310000000001</v>
      </c>
      <c r="I1143">
        <v>89391.47</v>
      </c>
      <c r="J1143">
        <v>312.64</v>
      </c>
      <c r="K1143">
        <v>27.59</v>
      </c>
      <c r="L1143" t="s">
        <v>39</v>
      </c>
      <c r="M1143">
        <v>3</v>
      </c>
    </row>
    <row r="1144" spans="1:13" x14ac:dyDescent="0.3">
      <c r="A1144" t="s">
        <v>1265</v>
      </c>
      <c r="B1144" t="s">
        <v>30</v>
      </c>
      <c r="C1144" s="4">
        <v>44592.458333333336</v>
      </c>
      <c r="D1144" s="1" t="str">
        <f t="shared" si="34"/>
        <v>January</v>
      </c>
      <c r="E1144" s="1" t="str">
        <f t="shared" si="35"/>
        <v>2022</v>
      </c>
      <c r="F1144" t="s">
        <v>24</v>
      </c>
      <c r="G1144" t="s">
        <v>34</v>
      </c>
      <c r="H1144">
        <v>38032.720000000001</v>
      </c>
      <c r="I1144">
        <v>61391.44</v>
      </c>
      <c r="J1144">
        <v>235.12</v>
      </c>
      <c r="K1144">
        <v>223.74</v>
      </c>
      <c r="L1144" t="s">
        <v>26</v>
      </c>
      <c r="M1144">
        <v>3</v>
      </c>
    </row>
    <row r="1145" spans="1:13" x14ac:dyDescent="0.3">
      <c r="A1145" t="s">
        <v>1266</v>
      </c>
      <c r="B1145" t="s">
        <v>67</v>
      </c>
      <c r="C1145" s="4">
        <v>44642.375</v>
      </c>
      <c r="D1145" s="1" t="str">
        <f t="shared" si="34"/>
        <v>March</v>
      </c>
      <c r="E1145" s="1" t="str">
        <f t="shared" si="35"/>
        <v>2022</v>
      </c>
      <c r="F1145" t="s">
        <v>55</v>
      </c>
      <c r="G1145" t="s">
        <v>14</v>
      </c>
      <c r="H1145">
        <v>24824.98</v>
      </c>
      <c r="I1145">
        <v>2515.39</v>
      </c>
      <c r="J1145">
        <v>473.94</v>
      </c>
      <c r="K1145">
        <v>279.47000000000003</v>
      </c>
      <c r="L1145" t="s">
        <v>39</v>
      </c>
      <c r="M1145">
        <v>2</v>
      </c>
    </row>
    <row r="1146" spans="1:13" x14ac:dyDescent="0.3">
      <c r="A1146" t="s">
        <v>1267</v>
      </c>
      <c r="B1146" t="s">
        <v>194</v>
      </c>
      <c r="C1146" s="4">
        <v>44631.416666666664</v>
      </c>
      <c r="D1146" s="1" t="str">
        <f t="shared" si="34"/>
        <v>March</v>
      </c>
      <c r="E1146" s="1" t="str">
        <f t="shared" si="35"/>
        <v>2022</v>
      </c>
      <c r="F1146" t="s">
        <v>55</v>
      </c>
      <c r="G1146" t="s">
        <v>34</v>
      </c>
      <c r="H1146">
        <v>29360.77</v>
      </c>
      <c r="I1146">
        <v>38120.660000000003</v>
      </c>
      <c r="J1146">
        <v>290.98</v>
      </c>
      <c r="K1146">
        <v>184.75</v>
      </c>
      <c r="L1146" t="s">
        <v>39</v>
      </c>
      <c r="M1146">
        <v>4</v>
      </c>
    </row>
    <row r="1147" spans="1:13" x14ac:dyDescent="0.3">
      <c r="A1147" t="s">
        <v>1268</v>
      </c>
      <c r="B1147" t="s">
        <v>41</v>
      </c>
      <c r="C1147" s="4">
        <v>44636.625</v>
      </c>
      <c r="D1147" s="1" t="str">
        <f t="shared" si="34"/>
        <v>March</v>
      </c>
      <c r="E1147" s="1" t="str">
        <f t="shared" si="35"/>
        <v>2022</v>
      </c>
      <c r="F1147" t="s">
        <v>31</v>
      </c>
      <c r="G1147" t="s">
        <v>14</v>
      </c>
      <c r="H1147">
        <v>5826.26</v>
      </c>
      <c r="I1147">
        <v>94898.69</v>
      </c>
      <c r="J1147">
        <v>458.34</v>
      </c>
      <c r="K1147">
        <v>239.23</v>
      </c>
      <c r="L1147" t="s">
        <v>18</v>
      </c>
      <c r="M1147">
        <v>1</v>
      </c>
    </row>
    <row r="1148" spans="1:13" x14ac:dyDescent="0.3">
      <c r="A1148" t="s">
        <v>1269</v>
      </c>
      <c r="B1148" t="s">
        <v>196</v>
      </c>
      <c r="C1148" s="4">
        <v>44598.666666666664</v>
      </c>
      <c r="D1148" s="1" t="str">
        <f t="shared" si="34"/>
        <v>February</v>
      </c>
      <c r="E1148" s="1" t="str">
        <f t="shared" si="35"/>
        <v>2022</v>
      </c>
      <c r="F1148" t="s">
        <v>24</v>
      </c>
      <c r="G1148" t="s">
        <v>14</v>
      </c>
      <c r="H1148">
        <v>40523.72</v>
      </c>
      <c r="I1148">
        <v>33538.800000000003</v>
      </c>
      <c r="J1148">
        <v>143.5</v>
      </c>
      <c r="K1148">
        <v>124.34</v>
      </c>
      <c r="L1148" t="s">
        <v>26</v>
      </c>
      <c r="M1148">
        <v>3</v>
      </c>
    </row>
    <row r="1149" spans="1:13" x14ac:dyDescent="0.3">
      <c r="A1149" t="s">
        <v>1270</v>
      </c>
      <c r="B1149" t="s">
        <v>130</v>
      </c>
      <c r="C1149" s="4">
        <v>44571.208333333336</v>
      </c>
      <c r="D1149" s="1" t="str">
        <f t="shared" si="34"/>
        <v>January</v>
      </c>
      <c r="E1149" s="1" t="str">
        <f t="shared" si="35"/>
        <v>2022</v>
      </c>
      <c r="F1149" t="s">
        <v>31</v>
      </c>
      <c r="G1149" t="s">
        <v>21</v>
      </c>
      <c r="H1149">
        <v>28471.040000000001</v>
      </c>
      <c r="I1149">
        <v>62027.81</v>
      </c>
      <c r="J1149">
        <v>122.75</v>
      </c>
      <c r="K1149">
        <v>61.34</v>
      </c>
      <c r="L1149" t="s">
        <v>18</v>
      </c>
      <c r="M1149">
        <v>2</v>
      </c>
    </row>
    <row r="1150" spans="1:13" x14ac:dyDescent="0.3">
      <c r="A1150" t="s">
        <v>1271</v>
      </c>
      <c r="B1150" t="s">
        <v>67</v>
      </c>
      <c r="C1150" s="4">
        <v>44562.5</v>
      </c>
      <c r="D1150" s="1" t="str">
        <f t="shared" si="34"/>
        <v>January</v>
      </c>
      <c r="E1150" s="1" t="str">
        <f t="shared" si="35"/>
        <v>2022</v>
      </c>
      <c r="F1150" t="s">
        <v>24</v>
      </c>
      <c r="G1150" t="s">
        <v>25</v>
      </c>
      <c r="H1150">
        <v>27488.73</v>
      </c>
      <c r="I1150">
        <v>57570.43</v>
      </c>
      <c r="J1150">
        <v>251.54</v>
      </c>
      <c r="K1150">
        <v>236.06</v>
      </c>
      <c r="L1150" t="s">
        <v>18</v>
      </c>
      <c r="M1150">
        <v>1</v>
      </c>
    </row>
    <row r="1151" spans="1:13" x14ac:dyDescent="0.3">
      <c r="A1151" t="s">
        <v>1272</v>
      </c>
      <c r="B1151" t="s">
        <v>205</v>
      </c>
      <c r="C1151" s="4">
        <v>44591.625</v>
      </c>
      <c r="D1151" s="1" t="str">
        <f t="shared" si="34"/>
        <v>January</v>
      </c>
      <c r="E1151" s="1" t="str">
        <f t="shared" si="35"/>
        <v>2022</v>
      </c>
      <c r="F1151" t="s">
        <v>24</v>
      </c>
      <c r="G1151" t="s">
        <v>25</v>
      </c>
      <c r="H1151">
        <v>36714.050000000003</v>
      </c>
      <c r="I1151">
        <v>74697.97</v>
      </c>
      <c r="J1151">
        <v>416.61</v>
      </c>
      <c r="K1151">
        <v>99.65</v>
      </c>
      <c r="L1151" t="s">
        <v>39</v>
      </c>
      <c r="M1151">
        <v>4</v>
      </c>
    </row>
    <row r="1152" spans="1:13" x14ac:dyDescent="0.3">
      <c r="A1152" t="s">
        <v>1273</v>
      </c>
      <c r="B1152" t="s">
        <v>28</v>
      </c>
      <c r="C1152" s="4">
        <v>44638.458333333336</v>
      </c>
      <c r="D1152" s="1" t="str">
        <f t="shared" si="34"/>
        <v>March</v>
      </c>
      <c r="E1152" s="1" t="str">
        <f t="shared" si="35"/>
        <v>2022</v>
      </c>
      <c r="F1152" t="s">
        <v>24</v>
      </c>
      <c r="G1152" t="s">
        <v>25</v>
      </c>
      <c r="H1152">
        <v>47981.71</v>
      </c>
      <c r="I1152">
        <v>71234.25</v>
      </c>
      <c r="J1152">
        <v>371.19</v>
      </c>
      <c r="K1152">
        <v>125.05</v>
      </c>
      <c r="L1152" t="s">
        <v>18</v>
      </c>
      <c r="M1152">
        <v>1</v>
      </c>
    </row>
    <row r="1153" spans="1:13" x14ac:dyDescent="0.3">
      <c r="A1153" t="s">
        <v>1274</v>
      </c>
      <c r="B1153" t="s">
        <v>93</v>
      </c>
      <c r="C1153" s="4">
        <v>44621.791666666664</v>
      </c>
      <c r="D1153" s="1" t="str">
        <f t="shared" si="34"/>
        <v>March</v>
      </c>
      <c r="E1153" s="1" t="str">
        <f t="shared" si="35"/>
        <v>2022</v>
      </c>
      <c r="F1153" t="s">
        <v>31</v>
      </c>
      <c r="G1153" t="s">
        <v>21</v>
      </c>
      <c r="H1153">
        <v>33613.31</v>
      </c>
      <c r="I1153">
        <v>16286.04</v>
      </c>
      <c r="J1153">
        <v>59.29</v>
      </c>
      <c r="K1153">
        <v>290.63</v>
      </c>
      <c r="L1153" t="s">
        <v>18</v>
      </c>
      <c r="M1153">
        <v>1</v>
      </c>
    </row>
    <row r="1154" spans="1:13" x14ac:dyDescent="0.3">
      <c r="A1154" t="s">
        <v>1275</v>
      </c>
      <c r="B1154" t="s">
        <v>212</v>
      </c>
      <c r="C1154" s="4">
        <v>44584.5</v>
      </c>
      <c r="D1154" s="1" t="str">
        <f t="shared" si="34"/>
        <v>January</v>
      </c>
      <c r="E1154" s="1" t="str">
        <f t="shared" si="35"/>
        <v>2022</v>
      </c>
      <c r="F1154" t="s">
        <v>13</v>
      </c>
      <c r="G1154" t="s">
        <v>14</v>
      </c>
      <c r="H1154">
        <v>12709.01</v>
      </c>
      <c r="I1154">
        <v>23640.84</v>
      </c>
      <c r="J1154">
        <v>488.83</v>
      </c>
      <c r="K1154">
        <v>21.61</v>
      </c>
      <c r="L1154" t="s">
        <v>18</v>
      </c>
      <c r="M1154">
        <v>1</v>
      </c>
    </row>
    <row r="1155" spans="1:13" x14ac:dyDescent="0.3">
      <c r="A1155" t="s">
        <v>1276</v>
      </c>
      <c r="B1155" t="s">
        <v>387</v>
      </c>
      <c r="C1155" s="4">
        <v>44612.375</v>
      </c>
      <c r="D1155" s="1" t="str">
        <f t="shared" ref="D1155:D1218" si="36">TEXT(C1155,"MMMM")</f>
        <v>February</v>
      </c>
      <c r="E1155" s="1" t="str">
        <f t="shared" ref="E1155:E1218" si="37">TEXT(C1155,"YYYY")</f>
        <v>2022</v>
      </c>
      <c r="F1155" t="s">
        <v>31</v>
      </c>
      <c r="G1155" t="s">
        <v>25</v>
      </c>
      <c r="H1155">
        <v>15712.35</v>
      </c>
      <c r="I1155">
        <v>41503.35</v>
      </c>
      <c r="J1155">
        <v>273.5</v>
      </c>
      <c r="K1155">
        <v>248.59</v>
      </c>
      <c r="L1155" t="s">
        <v>18</v>
      </c>
      <c r="M1155">
        <v>3</v>
      </c>
    </row>
    <row r="1156" spans="1:13" x14ac:dyDescent="0.3">
      <c r="A1156" t="s">
        <v>1277</v>
      </c>
      <c r="B1156" t="s">
        <v>504</v>
      </c>
      <c r="C1156" s="4">
        <v>44564.625</v>
      </c>
      <c r="D1156" s="1" t="str">
        <f t="shared" si="36"/>
        <v>January</v>
      </c>
      <c r="E1156" s="1" t="str">
        <f t="shared" si="37"/>
        <v>2022</v>
      </c>
      <c r="F1156" t="s">
        <v>55</v>
      </c>
      <c r="G1156" t="s">
        <v>25</v>
      </c>
      <c r="H1156">
        <v>29411.3</v>
      </c>
      <c r="I1156">
        <v>41085.89</v>
      </c>
      <c r="J1156">
        <v>158.25</v>
      </c>
      <c r="K1156">
        <v>208.27</v>
      </c>
      <c r="L1156" t="s">
        <v>18</v>
      </c>
      <c r="M1156">
        <v>2</v>
      </c>
    </row>
    <row r="1157" spans="1:13" x14ac:dyDescent="0.3">
      <c r="A1157" t="s">
        <v>1278</v>
      </c>
      <c r="B1157" t="s">
        <v>139</v>
      </c>
      <c r="C1157" s="4">
        <v>44603.291666666664</v>
      </c>
      <c r="D1157" s="1" t="str">
        <f t="shared" si="36"/>
        <v>February</v>
      </c>
      <c r="E1157" s="1" t="str">
        <f t="shared" si="37"/>
        <v>2022</v>
      </c>
      <c r="F1157" t="s">
        <v>55</v>
      </c>
      <c r="G1157" t="s">
        <v>25</v>
      </c>
      <c r="H1157">
        <v>336.21</v>
      </c>
      <c r="I1157">
        <v>32699.39</v>
      </c>
      <c r="J1157">
        <v>303.01</v>
      </c>
      <c r="K1157">
        <v>91.72</v>
      </c>
      <c r="L1157" t="s">
        <v>18</v>
      </c>
      <c r="M1157">
        <v>3</v>
      </c>
    </row>
    <row r="1158" spans="1:13" x14ac:dyDescent="0.3">
      <c r="A1158" t="s">
        <v>1279</v>
      </c>
      <c r="B1158" t="s">
        <v>108</v>
      </c>
      <c r="C1158" s="4">
        <v>44627.458333333336</v>
      </c>
      <c r="D1158" s="1" t="str">
        <f t="shared" si="36"/>
        <v>March</v>
      </c>
      <c r="E1158" s="1" t="str">
        <f t="shared" si="37"/>
        <v>2022</v>
      </c>
      <c r="F1158" t="s">
        <v>31</v>
      </c>
      <c r="G1158" t="s">
        <v>25</v>
      </c>
      <c r="H1158">
        <v>45166.02</v>
      </c>
      <c r="I1158">
        <v>61551.15</v>
      </c>
      <c r="J1158">
        <v>21.76</v>
      </c>
      <c r="K1158">
        <v>268.39999999999998</v>
      </c>
      <c r="L1158" t="s">
        <v>15</v>
      </c>
      <c r="M1158">
        <v>4</v>
      </c>
    </row>
    <row r="1159" spans="1:13" x14ac:dyDescent="0.3">
      <c r="A1159" t="s">
        <v>1280</v>
      </c>
      <c r="B1159" t="s">
        <v>194</v>
      </c>
      <c r="C1159" s="4">
        <v>44610.666666666664</v>
      </c>
      <c r="D1159" s="1" t="str">
        <f t="shared" si="36"/>
        <v>February</v>
      </c>
      <c r="E1159" s="1" t="str">
        <f t="shared" si="37"/>
        <v>2022</v>
      </c>
      <c r="F1159" t="s">
        <v>55</v>
      </c>
      <c r="G1159" t="s">
        <v>25</v>
      </c>
      <c r="H1159">
        <v>28214.1</v>
      </c>
      <c r="I1159">
        <v>21136.86</v>
      </c>
      <c r="J1159">
        <v>181.67</v>
      </c>
      <c r="K1159">
        <v>215.67</v>
      </c>
      <c r="L1159" t="s">
        <v>18</v>
      </c>
      <c r="M1159">
        <v>3</v>
      </c>
    </row>
    <row r="1160" spans="1:13" x14ac:dyDescent="0.3">
      <c r="A1160" t="s">
        <v>1281</v>
      </c>
      <c r="B1160" t="s">
        <v>36</v>
      </c>
      <c r="C1160" s="4">
        <v>44593.833333333336</v>
      </c>
      <c r="D1160" s="1" t="str">
        <f t="shared" si="36"/>
        <v>February</v>
      </c>
      <c r="E1160" s="1" t="str">
        <f t="shared" si="37"/>
        <v>2022</v>
      </c>
      <c r="F1160" t="s">
        <v>31</v>
      </c>
      <c r="G1160" t="s">
        <v>34</v>
      </c>
      <c r="H1160">
        <v>4763.7299999999996</v>
      </c>
      <c r="I1160">
        <v>73497.33</v>
      </c>
      <c r="J1160">
        <v>274.33999999999997</v>
      </c>
      <c r="K1160">
        <v>285.92</v>
      </c>
      <c r="L1160" t="s">
        <v>18</v>
      </c>
      <c r="M1160">
        <v>4</v>
      </c>
    </row>
    <row r="1161" spans="1:13" x14ac:dyDescent="0.3">
      <c r="A1161" t="s">
        <v>1282</v>
      </c>
      <c r="B1161" t="s">
        <v>12</v>
      </c>
      <c r="C1161" s="4">
        <v>44657.208333333336</v>
      </c>
      <c r="D1161" s="1" t="str">
        <f t="shared" si="36"/>
        <v>April</v>
      </c>
      <c r="E1161" s="1" t="str">
        <f t="shared" si="37"/>
        <v>2022</v>
      </c>
      <c r="F1161" t="s">
        <v>31</v>
      </c>
      <c r="G1161" t="s">
        <v>34</v>
      </c>
      <c r="H1161">
        <v>2070.98</v>
      </c>
      <c r="I1161">
        <v>89244.61</v>
      </c>
      <c r="J1161">
        <v>429.14</v>
      </c>
      <c r="K1161">
        <v>297.06</v>
      </c>
      <c r="L1161" t="s">
        <v>18</v>
      </c>
      <c r="M1161">
        <v>1</v>
      </c>
    </row>
    <row r="1162" spans="1:13" x14ac:dyDescent="0.3">
      <c r="A1162" t="s">
        <v>1283</v>
      </c>
      <c r="B1162" t="s">
        <v>168</v>
      </c>
      <c r="C1162" s="4">
        <v>44576.791666666664</v>
      </c>
      <c r="D1162" s="1" t="str">
        <f t="shared" si="36"/>
        <v>January</v>
      </c>
      <c r="E1162" s="1" t="str">
        <f t="shared" si="37"/>
        <v>2022</v>
      </c>
      <c r="F1162" t="s">
        <v>55</v>
      </c>
      <c r="G1162" t="s">
        <v>14</v>
      </c>
      <c r="H1162">
        <v>680.34</v>
      </c>
      <c r="I1162">
        <v>99038.41</v>
      </c>
      <c r="J1162">
        <v>54.83</v>
      </c>
      <c r="K1162">
        <v>239.38</v>
      </c>
      <c r="L1162" t="s">
        <v>26</v>
      </c>
      <c r="M1162">
        <v>3</v>
      </c>
    </row>
    <row r="1163" spans="1:13" x14ac:dyDescent="0.3">
      <c r="A1163" t="s">
        <v>1284</v>
      </c>
      <c r="B1163" t="s">
        <v>203</v>
      </c>
      <c r="C1163" s="4">
        <v>44651.458333333336</v>
      </c>
      <c r="D1163" s="1" t="str">
        <f t="shared" si="36"/>
        <v>March</v>
      </c>
      <c r="E1163" s="1" t="str">
        <f t="shared" si="37"/>
        <v>2022</v>
      </c>
      <c r="F1163" t="s">
        <v>31</v>
      </c>
      <c r="G1163" t="s">
        <v>25</v>
      </c>
      <c r="H1163">
        <v>39198.14</v>
      </c>
      <c r="I1163">
        <v>48000.12</v>
      </c>
      <c r="J1163">
        <v>173.27</v>
      </c>
      <c r="K1163">
        <v>185.75</v>
      </c>
      <c r="L1163" t="s">
        <v>39</v>
      </c>
      <c r="M1163">
        <v>5</v>
      </c>
    </row>
    <row r="1164" spans="1:13" x14ac:dyDescent="0.3">
      <c r="A1164" t="s">
        <v>1285</v>
      </c>
      <c r="B1164" t="s">
        <v>433</v>
      </c>
      <c r="C1164" s="4">
        <v>44662.041666666664</v>
      </c>
      <c r="D1164" s="1" t="str">
        <f t="shared" si="36"/>
        <v>April</v>
      </c>
      <c r="E1164" s="1" t="str">
        <f t="shared" si="37"/>
        <v>2022</v>
      </c>
      <c r="F1164" t="s">
        <v>13</v>
      </c>
      <c r="G1164" t="s">
        <v>34</v>
      </c>
      <c r="H1164">
        <v>20112.54</v>
      </c>
      <c r="I1164">
        <v>75317.710000000006</v>
      </c>
      <c r="J1164">
        <v>82.15</v>
      </c>
      <c r="K1164">
        <v>291.88</v>
      </c>
      <c r="L1164" t="s">
        <v>15</v>
      </c>
      <c r="M1164">
        <v>3</v>
      </c>
    </row>
    <row r="1165" spans="1:13" x14ac:dyDescent="0.3">
      <c r="A1165" t="s">
        <v>1286</v>
      </c>
      <c r="B1165" t="s">
        <v>88</v>
      </c>
      <c r="C1165" s="4">
        <v>44614.666666666664</v>
      </c>
      <c r="D1165" s="1" t="str">
        <f t="shared" si="36"/>
        <v>February</v>
      </c>
      <c r="E1165" s="1" t="str">
        <f t="shared" si="37"/>
        <v>2022</v>
      </c>
      <c r="F1165" t="s">
        <v>55</v>
      </c>
      <c r="G1165" t="s">
        <v>25</v>
      </c>
      <c r="H1165">
        <v>40238.25</v>
      </c>
      <c r="I1165">
        <v>25355.61</v>
      </c>
      <c r="J1165">
        <v>372.11</v>
      </c>
      <c r="K1165">
        <v>276.55</v>
      </c>
      <c r="L1165" t="s">
        <v>15</v>
      </c>
      <c r="M1165">
        <v>4</v>
      </c>
    </row>
    <row r="1166" spans="1:13" x14ac:dyDescent="0.3">
      <c r="A1166" t="s">
        <v>1287</v>
      </c>
      <c r="B1166" t="s">
        <v>101</v>
      </c>
      <c r="C1166" s="4">
        <v>44594.625</v>
      </c>
      <c r="D1166" s="1" t="str">
        <f t="shared" si="36"/>
        <v>February</v>
      </c>
      <c r="E1166" s="1" t="str">
        <f t="shared" si="37"/>
        <v>2022</v>
      </c>
      <c r="F1166" t="s">
        <v>55</v>
      </c>
      <c r="G1166" t="s">
        <v>25</v>
      </c>
      <c r="H1166">
        <v>47634.12</v>
      </c>
      <c r="I1166">
        <v>60178.28</v>
      </c>
      <c r="J1166">
        <v>187.5</v>
      </c>
      <c r="K1166">
        <v>54.49</v>
      </c>
      <c r="L1166" t="s">
        <v>26</v>
      </c>
      <c r="M1166">
        <v>3</v>
      </c>
    </row>
    <row r="1167" spans="1:13" x14ac:dyDescent="0.3">
      <c r="A1167" t="s">
        <v>1288</v>
      </c>
      <c r="B1167" t="s">
        <v>390</v>
      </c>
      <c r="C1167" s="4">
        <v>44613.166666666664</v>
      </c>
      <c r="D1167" s="1" t="str">
        <f t="shared" si="36"/>
        <v>February</v>
      </c>
      <c r="E1167" s="1" t="str">
        <f t="shared" si="37"/>
        <v>2022</v>
      </c>
      <c r="F1167" t="s">
        <v>24</v>
      </c>
      <c r="G1167" t="s">
        <v>25</v>
      </c>
      <c r="H1167">
        <v>7263.83</v>
      </c>
      <c r="I1167">
        <v>91186.15</v>
      </c>
      <c r="J1167">
        <v>97.32</v>
      </c>
      <c r="K1167">
        <v>298.25</v>
      </c>
      <c r="L1167" t="s">
        <v>18</v>
      </c>
      <c r="M1167">
        <v>3</v>
      </c>
    </row>
    <row r="1168" spans="1:13" x14ac:dyDescent="0.3">
      <c r="A1168" t="s">
        <v>1289</v>
      </c>
      <c r="B1168" t="s">
        <v>182</v>
      </c>
      <c r="C1168" s="4">
        <v>44578.625</v>
      </c>
      <c r="D1168" s="1" t="str">
        <f t="shared" si="36"/>
        <v>January</v>
      </c>
      <c r="E1168" s="1" t="str">
        <f t="shared" si="37"/>
        <v>2022</v>
      </c>
      <c r="F1168" t="s">
        <v>13</v>
      </c>
      <c r="G1168" t="s">
        <v>14</v>
      </c>
      <c r="H1168">
        <v>39385.97</v>
      </c>
      <c r="I1168">
        <v>25331.599999999999</v>
      </c>
      <c r="J1168">
        <v>339.82</v>
      </c>
      <c r="K1168">
        <v>60.83</v>
      </c>
      <c r="L1168" t="s">
        <v>15</v>
      </c>
      <c r="M1168">
        <v>5</v>
      </c>
    </row>
    <row r="1169" spans="1:13" x14ac:dyDescent="0.3">
      <c r="A1169" t="s">
        <v>1290</v>
      </c>
      <c r="B1169" t="s">
        <v>132</v>
      </c>
      <c r="C1169" s="4">
        <v>44573.833333333336</v>
      </c>
      <c r="D1169" s="1" t="str">
        <f t="shared" si="36"/>
        <v>January</v>
      </c>
      <c r="E1169" s="1" t="str">
        <f t="shared" si="37"/>
        <v>2022</v>
      </c>
      <c r="F1169" t="s">
        <v>31</v>
      </c>
      <c r="G1169" t="s">
        <v>34</v>
      </c>
      <c r="H1169">
        <v>11824.77</v>
      </c>
      <c r="I1169">
        <v>68725.14</v>
      </c>
      <c r="J1169">
        <v>62.95</v>
      </c>
      <c r="K1169">
        <v>149.87</v>
      </c>
      <c r="L1169" t="s">
        <v>39</v>
      </c>
      <c r="M1169">
        <v>2</v>
      </c>
    </row>
    <row r="1170" spans="1:13" x14ac:dyDescent="0.3">
      <c r="A1170" t="s">
        <v>1291</v>
      </c>
      <c r="B1170" t="s">
        <v>196</v>
      </c>
      <c r="C1170" s="4">
        <v>44585.041666666664</v>
      </c>
      <c r="D1170" s="1" t="str">
        <f t="shared" si="36"/>
        <v>January</v>
      </c>
      <c r="E1170" s="1" t="str">
        <f t="shared" si="37"/>
        <v>2022</v>
      </c>
      <c r="F1170" t="s">
        <v>31</v>
      </c>
      <c r="G1170" t="s">
        <v>21</v>
      </c>
      <c r="H1170">
        <v>22287.48</v>
      </c>
      <c r="I1170">
        <v>36096.080000000002</v>
      </c>
      <c r="J1170">
        <v>126.73</v>
      </c>
      <c r="K1170">
        <v>55.1</v>
      </c>
      <c r="L1170" t="s">
        <v>18</v>
      </c>
      <c r="M1170">
        <v>4</v>
      </c>
    </row>
    <row r="1171" spans="1:13" x14ac:dyDescent="0.3">
      <c r="A1171" t="s">
        <v>1292</v>
      </c>
      <c r="B1171" t="s">
        <v>479</v>
      </c>
      <c r="C1171" s="4">
        <v>44637.083333333336</v>
      </c>
      <c r="D1171" s="1" t="str">
        <f t="shared" si="36"/>
        <v>March</v>
      </c>
      <c r="E1171" s="1" t="str">
        <f t="shared" si="37"/>
        <v>2022</v>
      </c>
      <c r="F1171" t="s">
        <v>13</v>
      </c>
      <c r="G1171" t="s">
        <v>25</v>
      </c>
      <c r="H1171">
        <v>13182.72</v>
      </c>
      <c r="I1171">
        <v>80019.17</v>
      </c>
      <c r="J1171">
        <v>477.83</v>
      </c>
      <c r="K1171">
        <v>270.63</v>
      </c>
      <c r="L1171" t="s">
        <v>18</v>
      </c>
      <c r="M1171">
        <v>1</v>
      </c>
    </row>
    <row r="1172" spans="1:13" x14ac:dyDescent="0.3">
      <c r="A1172" t="s">
        <v>1293</v>
      </c>
      <c r="B1172" t="s">
        <v>182</v>
      </c>
      <c r="C1172" s="4">
        <v>44612.833333333336</v>
      </c>
      <c r="D1172" s="1" t="str">
        <f t="shared" si="36"/>
        <v>February</v>
      </c>
      <c r="E1172" s="1" t="str">
        <f t="shared" si="37"/>
        <v>2022</v>
      </c>
      <c r="F1172" t="s">
        <v>13</v>
      </c>
      <c r="G1172" t="s">
        <v>34</v>
      </c>
      <c r="H1172">
        <v>5665.67</v>
      </c>
      <c r="I1172">
        <v>5702.41</v>
      </c>
      <c r="J1172">
        <v>53.3</v>
      </c>
      <c r="K1172">
        <v>21.2</v>
      </c>
      <c r="L1172" t="s">
        <v>15</v>
      </c>
      <c r="M1172">
        <v>4</v>
      </c>
    </row>
    <row r="1173" spans="1:13" x14ac:dyDescent="0.3">
      <c r="A1173" t="s">
        <v>1294</v>
      </c>
      <c r="B1173" t="s">
        <v>172</v>
      </c>
      <c r="C1173" s="4">
        <v>44597.041666666664</v>
      </c>
      <c r="D1173" s="1" t="str">
        <f t="shared" si="36"/>
        <v>February</v>
      </c>
      <c r="E1173" s="1" t="str">
        <f t="shared" si="37"/>
        <v>2022</v>
      </c>
      <c r="F1173" t="s">
        <v>31</v>
      </c>
      <c r="G1173" t="s">
        <v>25</v>
      </c>
      <c r="H1173">
        <v>27133.35</v>
      </c>
      <c r="I1173">
        <v>71031.929999999993</v>
      </c>
      <c r="J1173">
        <v>261.92</v>
      </c>
      <c r="K1173">
        <v>179.3</v>
      </c>
      <c r="L1173" t="s">
        <v>15</v>
      </c>
      <c r="M1173">
        <v>2</v>
      </c>
    </row>
    <row r="1174" spans="1:13" x14ac:dyDescent="0.3">
      <c r="A1174" t="s">
        <v>1295</v>
      </c>
      <c r="B1174" t="s">
        <v>98</v>
      </c>
      <c r="C1174" s="4">
        <v>44635.833333333336</v>
      </c>
      <c r="D1174" s="1" t="str">
        <f t="shared" si="36"/>
        <v>March</v>
      </c>
      <c r="E1174" s="1" t="str">
        <f t="shared" si="37"/>
        <v>2022</v>
      </c>
      <c r="F1174" t="s">
        <v>13</v>
      </c>
      <c r="G1174" t="s">
        <v>21</v>
      </c>
      <c r="H1174">
        <v>911.72</v>
      </c>
      <c r="I1174">
        <v>57401.1</v>
      </c>
      <c r="J1174">
        <v>162.88</v>
      </c>
      <c r="K1174">
        <v>62.1</v>
      </c>
      <c r="L1174" t="s">
        <v>18</v>
      </c>
      <c r="M1174">
        <v>1</v>
      </c>
    </row>
    <row r="1175" spans="1:13" x14ac:dyDescent="0.3">
      <c r="A1175" t="s">
        <v>1296</v>
      </c>
      <c r="B1175" t="s">
        <v>304</v>
      </c>
      <c r="C1175" s="4">
        <v>44612</v>
      </c>
      <c r="D1175" s="1" t="str">
        <f t="shared" si="36"/>
        <v>February</v>
      </c>
      <c r="E1175" s="1" t="str">
        <f t="shared" si="37"/>
        <v>2022</v>
      </c>
      <c r="F1175" t="s">
        <v>13</v>
      </c>
      <c r="G1175" t="s">
        <v>25</v>
      </c>
      <c r="H1175">
        <v>38451.32</v>
      </c>
      <c r="I1175">
        <v>53607.92</v>
      </c>
      <c r="J1175">
        <v>314.23</v>
      </c>
      <c r="K1175">
        <v>78.2</v>
      </c>
      <c r="L1175" t="s">
        <v>18</v>
      </c>
      <c r="M1175">
        <v>5</v>
      </c>
    </row>
    <row r="1176" spans="1:13" x14ac:dyDescent="0.3">
      <c r="A1176" t="s">
        <v>1297</v>
      </c>
      <c r="B1176" t="s">
        <v>86</v>
      </c>
      <c r="C1176" s="4">
        <v>44602.5</v>
      </c>
      <c r="D1176" s="1" t="str">
        <f t="shared" si="36"/>
        <v>February</v>
      </c>
      <c r="E1176" s="1" t="str">
        <f t="shared" si="37"/>
        <v>2022</v>
      </c>
      <c r="F1176" t="s">
        <v>55</v>
      </c>
      <c r="G1176" t="s">
        <v>34</v>
      </c>
      <c r="H1176">
        <v>31044.73</v>
      </c>
      <c r="I1176">
        <v>84687.53</v>
      </c>
      <c r="J1176">
        <v>72.83</v>
      </c>
      <c r="K1176">
        <v>173.14</v>
      </c>
      <c r="L1176" t="s">
        <v>39</v>
      </c>
      <c r="M1176">
        <v>2</v>
      </c>
    </row>
    <row r="1177" spans="1:13" x14ac:dyDescent="0.3">
      <c r="A1177" t="s">
        <v>1298</v>
      </c>
      <c r="B1177" t="s">
        <v>469</v>
      </c>
      <c r="C1177" s="4">
        <v>44594.041666666664</v>
      </c>
      <c r="D1177" s="1" t="str">
        <f t="shared" si="36"/>
        <v>February</v>
      </c>
      <c r="E1177" s="1" t="str">
        <f t="shared" si="37"/>
        <v>2022</v>
      </c>
      <c r="F1177" t="s">
        <v>31</v>
      </c>
      <c r="G1177" t="s">
        <v>21</v>
      </c>
      <c r="H1177">
        <v>12488.74</v>
      </c>
      <c r="I1177">
        <v>60691.93</v>
      </c>
      <c r="J1177">
        <v>333.9</v>
      </c>
      <c r="K1177">
        <v>189.45</v>
      </c>
      <c r="L1177" t="s">
        <v>26</v>
      </c>
      <c r="M1177">
        <v>2</v>
      </c>
    </row>
    <row r="1178" spans="1:13" x14ac:dyDescent="0.3">
      <c r="A1178" t="s">
        <v>1299</v>
      </c>
      <c r="B1178" t="s">
        <v>320</v>
      </c>
      <c r="C1178" s="4">
        <v>44621.5</v>
      </c>
      <c r="D1178" s="1" t="str">
        <f t="shared" si="36"/>
        <v>March</v>
      </c>
      <c r="E1178" s="1" t="str">
        <f t="shared" si="37"/>
        <v>2022</v>
      </c>
      <c r="F1178" t="s">
        <v>24</v>
      </c>
      <c r="G1178" t="s">
        <v>21</v>
      </c>
      <c r="H1178">
        <v>27561.56</v>
      </c>
      <c r="I1178">
        <v>8520.7900000000009</v>
      </c>
      <c r="J1178">
        <v>76.930000000000007</v>
      </c>
      <c r="K1178">
        <v>52.01</v>
      </c>
      <c r="L1178" t="s">
        <v>18</v>
      </c>
      <c r="M1178">
        <v>5</v>
      </c>
    </row>
    <row r="1179" spans="1:13" x14ac:dyDescent="0.3">
      <c r="A1179" t="s">
        <v>1300</v>
      </c>
      <c r="B1179" t="s">
        <v>353</v>
      </c>
      <c r="C1179" s="4">
        <v>44609.291666666664</v>
      </c>
      <c r="D1179" s="1" t="str">
        <f t="shared" si="36"/>
        <v>February</v>
      </c>
      <c r="E1179" s="1" t="str">
        <f t="shared" si="37"/>
        <v>2022</v>
      </c>
      <c r="F1179" t="s">
        <v>13</v>
      </c>
      <c r="G1179" t="s">
        <v>14</v>
      </c>
      <c r="H1179">
        <v>32291.5</v>
      </c>
      <c r="I1179">
        <v>49375.03</v>
      </c>
      <c r="J1179">
        <v>84.05</v>
      </c>
      <c r="K1179">
        <v>255.64</v>
      </c>
      <c r="L1179" t="s">
        <v>39</v>
      </c>
      <c r="M1179">
        <v>4</v>
      </c>
    </row>
    <row r="1180" spans="1:13" x14ac:dyDescent="0.3">
      <c r="A1180" t="s">
        <v>1301</v>
      </c>
      <c r="B1180" t="s">
        <v>61</v>
      </c>
      <c r="C1180" s="4">
        <v>44611.208333333336</v>
      </c>
      <c r="D1180" s="1" t="str">
        <f t="shared" si="36"/>
        <v>February</v>
      </c>
      <c r="E1180" s="1" t="str">
        <f t="shared" si="37"/>
        <v>2022</v>
      </c>
      <c r="F1180" t="s">
        <v>55</v>
      </c>
      <c r="G1180" t="s">
        <v>14</v>
      </c>
      <c r="H1180">
        <v>49134.18</v>
      </c>
      <c r="I1180">
        <v>49512.34</v>
      </c>
      <c r="J1180">
        <v>76.98</v>
      </c>
      <c r="K1180">
        <v>38.450000000000003</v>
      </c>
      <c r="L1180" t="s">
        <v>18</v>
      </c>
      <c r="M1180">
        <v>5</v>
      </c>
    </row>
    <row r="1181" spans="1:13" x14ac:dyDescent="0.3">
      <c r="A1181" t="s">
        <v>1302</v>
      </c>
      <c r="B1181" t="s">
        <v>395</v>
      </c>
      <c r="C1181" s="4">
        <v>44641.916666666664</v>
      </c>
      <c r="D1181" s="1" t="str">
        <f t="shared" si="36"/>
        <v>March</v>
      </c>
      <c r="E1181" s="1" t="str">
        <f t="shared" si="37"/>
        <v>2022</v>
      </c>
      <c r="F1181" t="s">
        <v>13</v>
      </c>
      <c r="G1181" t="s">
        <v>14</v>
      </c>
      <c r="H1181">
        <v>48922.44</v>
      </c>
      <c r="I1181">
        <v>69947.83</v>
      </c>
      <c r="J1181">
        <v>29</v>
      </c>
      <c r="K1181">
        <v>233.21</v>
      </c>
      <c r="L1181" t="s">
        <v>15</v>
      </c>
      <c r="M1181">
        <v>1</v>
      </c>
    </row>
    <row r="1182" spans="1:13" x14ac:dyDescent="0.3">
      <c r="A1182" t="s">
        <v>1303</v>
      </c>
      <c r="B1182" t="s">
        <v>88</v>
      </c>
      <c r="C1182" s="4">
        <v>44595.625</v>
      </c>
      <c r="D1182" s="1" t="str">
        <f t="shared" si="36"/>
        <v>February</v>
      </c>
      <c r="E1182" s="1" t="str">
        <f t="shared" si="37"/>
        <v>2022</v>
      </c>
      <c r="F1182" t="s">
        <v>13</v>
      </c>
      <c r="G1182" t="s">
        <v>21</v>
      </c>
      <c r="H1182">
        <v>47956.02</v>
      </c>
      <c r="I1182">
        <v>9052.41</v>
      </c>
      <c r="J1182">
        <v>256.61</v>
      </c>
      <c r="K1182">
        <v>253.86</v>
      </c>
      <c r="L1182" t="s">
        <v>15</v>
      </c>
      <c r="M1182">
        <v>4</v>
      </c>
    </row>
    <row r="1183" spans="1:13" x14ac:dyDescent="0.3">
      <c r="A1183" t="s">
        <v>1304</v>
      </c>
      <c r="B1183" t="s">
        <v>335</v>
      </c>
      <c r="C1183" s="4">
        <v>44623.166666666664</v>
      </c>
      <c r="D1183" s="1" t="str">
        <f t="shared" si="36"/>
        <v>March</v>
      </c>
      <c r="E1183" s="1" t="str">
        <f t="shared" si="37"/>
        <v>2022</v>
      </c>
      <c r="F1183" t="s">
        <v>55</v>
      </c>
      <c r="G1183" t="s">
        <v>25</v>
      </c>
      <c r="H1183">
        <v>17028.650000000001</v>
      </c>
      <c r="I1183">
        <v>38320.620000000003</v>
      </c>
      <c r="J1183">
        <v>132.13</v>
      </c>
      <c r="K1183">
        <v>249.32</v>
      </c>
      <c r="L1183" t="s">
        <v>26</v>
      </c>
      <c r="M1183">
        <v>3</v>
      </c>
    </row>
    <row r="1184" spans="1:13" x14ac:dyDescent="0.3">
      <c r="A1184" t="s">
        <v>1305</v>
      </c>
      <c r="B1184" t="s">
        <v>65</v>
      </c>
      <c r="C1184" s="4">
        <v>44676.041666666664</v>
      </c>
      <c r="D1184" s="1" t="str">
        <f t="shared" si="36"/>
        <v>April</v>
      </c>
      <c r="E1184" s="1" t="str">
        <f t="shared" si="37"/>
        <v>2022</v>
      </c>
      <c r="F1184" t="s">
        <v>31</v>
      </c>
      <c r="G1184" t="s">
        <v>25</v>
      </c>
      <c r="H1184">
        <v>21903.82</v>
      </c>
      <c r="I1184">
        <v>56796.83</v>
      </c>
      <c r="J1184">
        <v>236.78</v>
      </c>
      <c r="K1184">
        <v>253.86</v>
      </c>
      <c r="L1184" t="s">
        <v>15</v>
      </c>
      <c r="M1184">
        <v>2</v>
      </c>
    </row>
    <row r="1185" spans="1:13" x14ac:dyDescent="0.3">
      <c r="A1185" t="s">
        <v>1306</v>
      </c>
      <c r="B1185" t="s">
        <v>130</v>
      </c>
      <c r="C1185" s="4">
        <v>44621.583333333336</v>
      </c>
      <c r="D1185" s="1" t="str">
        <f t="shared" si="36"/>
        <v>March</v>
      </c>
      <c r="E1185" s="1" t="str">
        <f t="shared" si="37"/>
        <v>2022</v>
      </c>
      <c r="F1185" t="s">
        <v>31</v>
      </c>
      <c r="G1185" t="s">
        <v>21</v>
      </c>
      <c r="H1185">
        <v>5730.76</v>
      </c>
      <c r="I1185">
        <v>14820.54</v>
      </c>
      <c r="J1185">
        <v>30.83</v>
      </c>
      <c r="K1185">
        <v>50.31</v>
      </c>
      <c r="L1185" t="s">
        <v>18</v>
      </c>
      <c r="M1185">
        <v>2</v>
      </c>
    </row>
    <row r="1186" spans="1:13" x14ac:dyDescent="0.3">
      <c r="A1186" t="s">
        <v>1307</v>
      </c>
      <c r="B1186" t="s">
        <v>23</v>
      </c>
      <c r="C1186" s="4">
        <v>44590.916666666664</v>
      </c>
      <c r="D1186" s="1" t="str">
        <f t="shared" si="36"/>
        <v>January</v>
      </c>
      <c r="E1186" s="1" t="str">
        <f t="shared" si="37"/>
        <v>2022</v>
      </c>
      <c r="F1186" t="s">
        <v>55</v>
      </c>
      <c r="G1186" t="s">
        <v>21</v>
      </c>
      <c r="H1186">
        <v>4485.1099999999997</v>
      </c>
      <c r="I1186">
        <v>86512.9</v>
      </c>
      <c r="J1186">
        <v>216.29</v>
      </c>
      <c r="K1186">
        <v>224.3</v>
      </c>
      <c r="L1186" t="s">
        <v>18</v>
      </c>
      <c r="M1186">
        <v>3</v>
      </c>
    </row>
    <row r="1187" spans="1:13" x14ac:dyDescent="0.3">
      <c r="A1187" t="s">
        <v>1308</v>
      </c>
      <c r="B1187" t="s">
        <v>240</v>
      </c>
      <c r="C1187" s="4">
        <v>44618.25</v>
      </c>
      <c r="D1187" s="1" t="str">
        <f t="shared" si="36"/>
        <v>February</v>
      </c>
      <c r="E1187" s="1" t="str">
        <f t="shared" si="37"/>
        <v>2022</v>
      </c>
      <c r="F1187" t="s">
        <v>13</v>
      </c>
      <c r="G1187" t="s">
        <v>34</v>
      </c>
      <c r="H1187">
        <v>502.24</v>
      </c>
      <c r="I1187">
        <v>22218.85</v>
      </c>
      <c r="J1187">
        <v>294.24</v>
      </c>
      <c r="K1187">
        <v>170.51</v>
      </c>
      <c r="L1187" t="s">
        <v>39</v>
      </c>
      <c r="M1187">
        <v>2</v>
      </c>
    </row>
    <row r="1188" spans="1:13" x14ac:dyDescent="0.3">
      <c r="A1188" t="s">
        <v>1309</v>
      </c>
      <c r="B1188" t="s">
        <v>61</v>
      </c>
      <c r="C1188" s="4">
        <v>44613.458333333336</v>
      </c>
      <c r="D1188" s="1" t="str">
        <f t="shared" si="36"/>
        <v>February</v>
      </c>
      <c r="E1188" s="1" t="str">
        <f t="shared" si="37"/>
        <v>2022</v>
      </c>
      <c r="F1188" t="s">
        <v>13</v>
      </c>
      <c r="G1188" t="s">
        <v>25</v>
      </c>
      <c r="H1188">
        <v>8578.2000000000007</v>
      </c>
      <c r="I1188">
        <v>26129.54</v>
      </c>
      <c r="J1188">
        <v>90.12</v>
      </c>
      <c r="K1188">
        <v>294.37</v>
      </c>
      <c r="L1188" t="s">
        <v>39</v>
      </c>
      <c r="M1188">
        <v>3</v>
      </c>
    </row>
    <row r="1189" spans="1:13" x14ac:dyDescent="0.3">
      <c r="A1189" t="s">
        <v>1310</v>
      </c>
      <c r="B1189" t="s">
        <v>137</v>
      </c>
      <c r="C1189" s="4">
        <v>44604.375</v>
      </c>
      <c r="D1189" s="1" t="str">
        <f t="shared" si="36"/>
        <v>February</v>
      </c>
      <c r="E1189" s="1" t="str">
        <f t="shared" si="37"/>
        <v>2022</v>
      </c>
      <c r="F1189" t="s">
        <v>55</v>
      </c>
      <c r="G1189" t="s">
        <v>25</v>
      </c>
      <c r="H1189">
        <v>19264.28</v>
      </c>
      <c r="I1189">
        <v>14617.11</v>
      </c>
      <c r="J1189">
        <v>357.55</v>
      </c>
      <c r="K1189">
        <v>275.22000000000003</v>
      </c>
      <c r="L1189" t="s">
        <v>18</v>
      </c>
      <c r="M1189">
        <v>1</v>
      </c>
    </row>
    <row r="1190" spans="1:13" x14ac:dyDescent="0.3">
      <c r="A1190" t="s">
        <v>1311</v>
      </c>
      <c r="B1190" t="s">
        <v>41</v>
      </c>
      <c r="C1190" s="4">
        <v>44610.166666666664</v>
      </c>
      <c r="D1190" s="1" t="str">
        <f t="shared" si="36"/>
        <v>February</v>
      </c>
      <c r="E1190" s="1" t="str">
        <f t="shared" si="37"/>
        <v>2022</v>
      </c>
      <c r="F1190" t="s">
        <v>55</v>
      </c>
      <c r="G1190" t="s">
        <v>34</v>
      </c>
      <c r="H1190">
        <v>37460.400000000001</v>
      </c>
      <c r="I1190">
        <v>99933.06</v>
      </c>
      <c r="J1190">
        <v>12.76</v>
      </c>
      <c r="K1190">
        <v>136.63999999999999</v>
      </c>
      <c r="L1190" t="s">
        <v>18</v>
      </c>
      <c r="M1190">
        <v>4</v>
      </c>
    </row>
    <row r="1191" spans="1:13" x14ac:dyDescent="0.3">
      <c r="A1191" t="s">
        <v>1312</v>
      </c>
      <c r="B1191" t="s">
        <v>267</v>
      </c>
      <c r="C1191" s="4">
        <v>44633.5</v>
      </c>
      <c r="D1191" s="1" t="str">
        <f t="shared" si="36"/>
        <v>March</v>
      </c>
      <c r="E1191" s="1" t="str">
        <f t="shared" si="37"/>
        <v>2022</v>
      </c>
      <c r="F1191" t="s">
        <v>55</v>
      </c>
      <c r="G1191" t="s">
        <v>25</v>
      </c>
      <c r="H1191">
        <v>2322.4499999999998</v>
      </c>
      <c r="I1191">
        <v>80836.009999999995</v>
      </c>
      <c r="J1191">
        <v>329.86</v>
      </c>
      <c r="K1191">
        <v>217.47</v>
      </c>
      <c r="L1191" t="s">
        <v>18</v>
      </c>
      <c r="M1191">
        <v>2</v>
      </c>
    </row>
    <row r="1192" spans="1:13" x14ac:dyDescent="0.3">
      <c r="A1192" t="s">
        <v>1313</v>
      </c>
      <c r="B1192" t="s">
        <v>243</v>
      </c>
      <c r="C1192" s="4">
        <v>44658.291666666664</v>
      </c>
      <c r="D1192" s="1" t="str">
        <f t="shared" si="36"/>
        <v>April</v>
      </c>
      <c r="E1192" s="1" t="str">
        <f t="shared" si="37"/>
        <v>2022</v>
      </c>
      <c r="F1192" t="s">
        <v>31</v>
      </c>
      <c r="G1192" t="s">
        <v>21</v>
      </c>
      <c r="H1192">
        <v>40400.199999999997</v>
      </c>
      <c r="I1192">
        <v>2723.06</v>
      </c>
      <c r="J1192">
        <v>427.62</v>
      </c>
      <c r="K1192">
        <v>197.9</v>
      </c>
      <c r="L1192" t="s">
        <v>15</v>
      </c>
      <c r="M1192">
        <v>2</v>
      </c>
    </row>
    <row r="1193" spans="1:13" x14ac:dyDescent="0.3">
      <c r="A1193" t="s">
        <v>1314</v>
      </c>
      <c r="B1193" t="s">
        <v>274</v>
      </c>
      <c r="C1193" s="4">
        <v>44665.166666666664</v>
      </c>
      <c r="D1193" s="1" t="str">
        <f t="shared" si="36"/>
        <v>April</v>
      </c>
      <c r="E1193" s="1" t="str">
        <f t="shared" si="37"/>
        <v>2022</v>
      </c>
      <c r="F1193" t="s">
        <v>13</v>
      </c>
      <c r="G1193" t="s">
        <v>14</v>
      </c>
      <c r="H1193">
        <v>27734.3</v>
      </c>
      <c r="I1193">
        <v>25726.39</v>
      </c>
      <c r="J1193">
        <v>21.47</v>
      </c>
      <c r="K1193">
        <v>66.19</v>
      </c>
      <c r="L1193" t="s">
        <v>15</v>
      </c>
      <c r="M1193">
        <v>3</v>
      </c>
    </row>
    <row r="1194" spans="1:13" x14ac:dyDescent="0.3">
      <c r="A1194" t="s">
        <v>1315</v>
      </c>
      <c r="B1194" t="s">
        <v>182</v>
      </c>
      <c r="C1194" s="4">
        <v>44583.833333333336</v>
      </c>
      <c r="D1194" s="1" t="str">
        <f t="shared" si="36"/>
        <v>January</v>
      </c>
      <c r="E1194" s="1" t="str">
        <f t="shared" si="37"/>
        <v>2022</v>
      </c>
      <c r="F1194" t="s">
        <v>31</v>
      </c>
      <c r="G1194" t="s">
        <v>21</v>
      </c>
      <c r="H1194">
        <v>48405.93</v>
      </c>
      <c r="I1194">
        <v>36559.22</v>
      </c>
      <c r="J1194">
        <v>58.44</v>
      </c>
      <c r="K1194">
        <v>182.12</v>
      </c>
      <c r="L1194" t="s">
        <v>15</v>
      </c>
      <c r="M1194">
        <v>5</v>
      </c>
    </row>
    <row r="1195" spans="1:13" x14ac:dyDescent="0.3">
      <c r="A1195" t="s">
        <v>1316</v>
      </c>
      <c r="B1195" t="s">
        <v>320</v>
      </c>
      <c r="C1195" s="4">
        <v>44583</v>
      </c>
      <c r="D1195" s="1" t="str">
        <f t="shared" si="36"/>
        <v>January</v>
      </c>
      <c r="E1195" s="1" t="str">
        <f t="shared" si="37"/>
        <v>2022</v>
      </c>
      <c r="F1195" t="s">
        <v>31</v>
      </c>
      <c r="G1195" t="s">
        <v>14</v>
      </c>
      <c r="H1195">
        <v>27436.23</v>
      </c>
      <c r="I1195">
        <v>29228.61</v>
      </c>
      <c r="J1195">
        <v>197.43</v>
      </c>
      <c r="K1195">
        <v>221.11</v>
      </c>
      <c r="L1195" t="s">
        <v>39</v>
      </c>
      <c r="M1195">
        <v>2</v>
      </c>
    </row>
    <row r="1196" spans="1:13" x14ac:dyDescent="0.3">
      <c r="A1196" t="s">
        <v>1317</v>
      </c>
      <c r="B1196" t="s">
        <v>408</v>
      </c>
      <c r="C1196" s="4">
        <v>44608.916666666664</v>
      </c>
      <c r="D1196" s="1" t="str">
        <f t="shared" si="36"/>
        <v>February</v>
      </c>
      <c r="E1196" s="1" t="str">
        <f t="shared" si="37"/>
        <v>2022</v>
      </c>
      <c r="F1196" t="s">
        <v>31</v>
      </c>
      <c r="G1196" t="s">
        <v>21</v>
      </c>
      <c r="H1196">
        <v>36502.36</v>
      </c>
      <c r="I1196">
        <v>79927.429999999993</v>
      </c>
      <c r="J1196">
        <v>237.03</v>
      </c>
      <c r="K1196">
        <v>268.58999999999997</v>
      </c>
      <c r="L1196" t="s">
        <v>18</v>
      </c>
      <c r="M1196">
        <v>3</v>
      </c>
    </row>
    <row r="1197" spans="1:13" x14ac:dyDescent="0.3">
      <c r="A1197" t="s">
        <v>1318</v>
      </c>
      <c r="B1197" t="s">
        <v>267</v>
      </c>
      <c r="C1197" s="4">
        <v>44675.125</v>
      </c>
      <c r="D1197" s="1" t="str">
        <f t="shared" si="36"/>
        <v>April</v>
      </c>
      <c r="E1197" s="1" t="str">
        <f t="shared" si="37"/>
        <v>2022</v>
      </c>
      <c r="F1197" t="s">
        <v>24</v>
      </c>
      <c r="G1197" t="s">
        <v>21</v>
      </c>
      <c r="H1197">
        <v>46233.89</v>
      </c>
      <c r="I1197">
        <v>18956.97</v>
      </c>
      <c r="J1197">
        <v>339.23</v>
      </c>
      <c r="K1197">
        <v>207.58</v>
      </c>
      <c r="L1197" t="s">
        <v>18</v>
      </c>
      <c r="M1197">
        <v>1</v>
      </c>
    </row>
    <row r="1198" spans="1:13" x14ac:dyDescent="0.3">
      <c r="A1198" t="s">
        <v>1319</v>
      </c>
      <c r="B1198" t="s">
        <v>121</v>
      </c>
      <c r="C1198" s="4">
        <v>44674.791666666664</v>
      </c>
      <c r="D1198" s="1" t="str">
        <f t="shared" si="36"/>
        <v>April</v>
      </c>
      <c r="E1198" s="1" t="str">
        <f t="shared" si="37"/>
        <v>2022</v>
      </c>
      <c r="F1198" t="s">
        <v>24</v>
      </c>
      <c r="G1198" t="s">
        <v>25</v>
      </c>
      <c r="H1198">
        <v>18768.57</v>
      </c>
      <c r="I1198">
        <v>66600.81</v>
      </c>
      <c r="J1198">
        <v>173.88</v>
      </c>
      <c r="K1198">
        <v>289.93</v>
      </c>
      <c r="L1198" t="s">
        <v>18</v>
      </c>
      <c r="M1198">
        <v>1</v>
      </c>
    </row>
    <row r="1199" spans="1:13" x14ac:dyDescent="0.3">
      <c r="A1199" t="s">
        <v>1320</v>
      </c>
      <c r="B1199" t="s">
        <v>36</v>
      </c>
      <c r="C1199" s="4">
        <v>44664</v>
      </c>
      <c r="D1199" s="1" t="str">
        <f t="shared" si="36"/>
        <v>April</v>
      </c>
      <c r="E1199" s="1" t="str">
        <f t="shared" si="37"/>
        <v>2022</v>
      </c>
      <c r="F1199" t="s">
        <v>24</v>
      </c>
      <c r="G1199" t="s">
        <v>34</v>
      </c>
      <c r="H1199">
        <v>10956.32</v>
      </c>
      <c r="I1199">
        <v>80329.149999999994</v>
      </c>
      <c r="J1199">
        <v>86.22</v>
      </c>
      <c r="K1199">
        <v>294.98</v>
      </c>
      <c r="L1199" t="s">
        <v>18</v>
      </c>
      <c r="M1199">
        <v>1</v>
      </c>
    </row>
    <row r="1200" spans="1:13" x14ac:dyDescent="0.3">
      <c r="A1200" t="s">
        <v>1321</v>
      </c>
      <c r="B1200" t="s">
        <v>125</v>
      </c>
      <c r="C1200" s="4">
        <v>44684.875</v>
      </c>
      <c r="D1200" s="1" t="str">
        <f t="shared" si="36"/>
        <v>May</v>
      </c>
      <c r="E1200" s="1" t="str">
        <f t="shared" si="37"/>
        <v>2022</v>
      </c>
      <c r="F1200" t="s">
        <v>24</v>
      </c>
      <c r="G1200" t="s">
        <v>21</v>
      </c>
      <c r="H1200">
        <v>5911.54</v>
      </c>
      <c r="I1200">
        <v>93185.12</v>
      </c>
      <c r="J1200">
        <v>177.66</v>
      </c>
      <c r="K1200">
        <v>38.9</v>
      </c>
      <c r="L1200" t="s">
        <v>15</v>
      </c>
      <c r="M1200">
        <v>1</v>
      </c>
    </row>
    <row r="1201" spans="1:13" x14ac:dyDescent="0.3">
      <c r="A1201" t="s">
        <v>1322</v>
      </c>
      <c r="B1201" t="s">
        <v>433</v>
      </c>
      <c r="C1201" s="4">
        <v>44568.791666666664</v>
      </c>
      <c r="D1201" s="1" t="str">
        <f t="shared" si="36"/>
        <v>January</v>
      </c>
      <c r="E1201" s="1" t="str">
        <f t="shared" si="37"/>
        <v>2022</v>
      </c>
      <c r="F1201" t="s">
        <v>55</v>
      </c>
      <c r="G1201" t="s">
        <v>25</v>
      </c>
      <c r="H1201">
        <v>35211.74</v>
      </c>
      <c r="I1201">
        <v>73467.02</v>
      </c>
      <c r="J1201">
        <v>262.63</v>
      </c>
      <c r="K1201">
        <v>152.11000000000001</v>
      </c>
      <c r="L1201" t="s">
        <v>18</v>
      </c>
      <c r="M1201">
        <v>4</v>
      </c>
    </row>
    <row r="1202" spans="1:13" x14ac:dyDescent="0.3">
      <c r="A1202" t="s">
        <v>1323</v>
      </c>
      <c r="B1202" t="s">
        <v>501</v>
      </c>
      <c r="C1202" s="4">
        <v>44578.916666666664</v>
      </c>
      <c r="D1202" s="1" t="str">
        <f t="shared" si="36"/>
        <v>January</v>
      </c>
      <c r="E1202" s="1" t="str">
        <f t="shared" si="37"/>
        <v>2022</v>
      </c>
      <c r="F1202" t="s">
        <v>31</v>
      </c>
      <c r="G1202" t="s">
        <v>21</v>
      </c>
      <c r="H1202">
        <v>24598.47</v>
      </c>
      <c r="I1202">
        <v>68333.53</v>
      </c>
      <c r="J1202">
        <v>234.55</v>
      </c>
      <c r="K1202">
        <v>129.65</v>
      </c>
      <c r="L1202" t="s">
        <v>26</v>
      </c>
      <c r="M1202">
        <v>3</v>
      </c>
    </row>
    <row r="1203" spans="1:13" x14ac:dyDescent="0.3">
      <c r="A1203" t="s">
        <v>1324</v>
      </c>
      <c r="B1203" t="s">
        <v>41</v>
      </c>
      <c r="C1203" s="4">
        <v>44614.791666666664</v>
      </c>
      <c r="D1203" s="1" t="str">
        <f t="shared" si="36"/>
        <v>February</v>
      </c>
      <c r="E1203" s="1" t="str">
        <f t="shared" si="37"/>
        <v>2022</v>
      </c>
      <c r="F1203" t="s">
        <v>55</v>
      </c>
      <c r="G1203" t="s">
        <v>14</v>
      </c>
      <c r="H1203">
        <v>22366.21</v>
      </c>
      <c r="I1203">
        <v>30092.52</v>
      </c>
      <c r="J1203">
        <v>161.86000000000001</v>
      </c>
      <c r="K1203">
        <v>181.37</v>
      </c>
      <c r="L1203" t="s">
        <v>18</v>
      </c>
      <c r="M1203">
        <v>3</v>
      </c>
    </row>
    <row r="1204" spans="1:13" x14ac:dyDescent="0.3">
      <c r="A1204" t="s">
        <v>1325</v>
      </c>
      <c r="B1204" t="s">
        <v>23</v>
      </c>
      <c r="C1204" s="4">
        <v>44684.791666666664</v>
      </c>
      <c r="D1204" s="1" t="str">
        <f t="shared" si="36"/>
        <v>May</v>
      </c>
      <c r="E1204" s="1" t="str">
        <f t="shared" si="37"/>
        <v>2022</v>
      </c>
      <c r="F1204" t="s">
        <v>31</v>
      </c>
      <c r="G1204" t="s">
        <v>25</v>
      </c>
      <c r="H1204">
        <v>17964.5</v>
      </c>
      <c r="I1204">
        <v>43565.58</v>
      </c>
      <c r="J1204">
        <v>339.82</v>
      </c>
      <c r="K1204">
        <v>204.52</v>
      </c>
      <c r="L1204" t="s">
        <v>15</v>
      </c>
      <c r="M1204">
        <v>5</v>
      </c>
    </row>
    <row r="1205" spans="1:13" x14ac:dyDescent="0.3">
      <c r="A1205" t="s">
        <v>1326</v>
      </c>
      <c r="B1205" t="s">
        <v>98</v>
      </c>
      <c r="C1205" s="4">
        <v>44672.708333333336</v>
      </c>
      <c r="D1205" s="1" t="str">
        <f t="shared" si="36"/>
        <v>April</v>
      </c>
      <c r="E1205" s="1" t="str">
        <f t="shared" si="37"/>
        <v>2022</v>
      </c>
      <c r="F1205" t="s">
        <v>31</v>
      </c>
      <c r="G1205" t="s">
        <v>14</v>
      </c>
      <c r="H1205">
        <v>4002.02</v>
      </c>
      <c r="I1205">
        <v>56836.86</v>
      </c>
      <c r="J1205">
        <v>318.99</v>
      </c>
      <c r="K1205">
        <v>60.18</v>
      </c>
      <c r="L1205" t="s">
        <v>26</v>
      </c>
      <c r="M1205">
        <v>5</v>
      </c>
    </row>
    <row r="1206" spans="1:13" x14ac:dyDescent="0.3">
      <c r="A1206" t="s">
        <v>1327</v>
      </c>
      <c r="B1206" t="s">
        <v>128</v>
      </c>
      <c r="C1206" s="4">
        <v>44656.125</v>
      </c>
      <c r="D1206" s="1" t="str">
        <f t="shared" si="36"/>
        <v>April</v>
      </c>
      <c r="E1206" s="1" t="str">
        <f t="shared" si="37"/>
        <v>2022</v>
      </c>
      <c r="F1206" t="s">
        <v>31</v>
      </c>
      <c r="G1206" t="s">
        <v>25</v>
      </c>
      <c r="H1206">
        <v>8419.86</v>
      </c>
      <c r="I1206">
        <v>43165.1</v>
      </c>
      <c r="J1206">
        <v>203.04</v>
      </c>
      <c r="K1206">
        <v>204.35</v>
      </c>
      <c r="L1206" t="s">
        <v>39</v>
      </c>
      <c r="M1206">
        <v>3</v>
      </c>
    </row>
    <row r="1207" spans="1:13" x14ac:dyDescent="0.3">
      <c r="A1207" t="s">
        <v>1328</v>
      </c>
      <c r="B1207" t="s">
        <v>132</v>
      </c>
      <c r="C1207" s="4">
        <v>44651.083333333336</v>
      </c>
      <c r="D1207" s="1" t="str">
        <f t="shared" si="36"/>
        <v>March</v>
      </c>
      <c r="E1207" s="1" t="str">
        <f t="shared" si="37"/>
        <v>2022</v>
      </c>
      <c r="F1207" t="s">
        <v>24</v>
      </c>
      <c r="G1207" t="s">
        <v>34</v>
      </c>
      <c r="H1207">
        <v>46014.42</v>
      </c>
      <c r="I1207">
        <v>90244.37</v>
      </c>
      <c r="J1207">
        <v>263.26</v>
      </c>
      <c r="K1207">
        <v>263.19</v>
      </c>
      <c r="L1207" t="s">
        <v>18</v>
      </c>
      <c r="M1207">
        <v>2</v>
      </c>
    </row>
    <row r="1208" spans="1:13" x14ac:dyDescent="0.3">
      <c r="A1208" t="s">
        <v>1329</v>
      </c>
      <c r="B1208" t="s">
        <v>267</v>
      </c>
      <c r="C1208" s="4">
        <v>44652</v>
      </c>
      <c r="D1208" s="1" t="str">
        <f t="shared" si="36"/>
        <v>April</v>
      </c>
      <c r="E1208" s="1" t="str">
        <f t="shared" si="37"/>
        <v>2022</v>
      </c>
      <c r="F1208" t="s">
        <v>55</v>
      </c>
      <c r="G1208" t="s">
        <v>21</v>
      </c>
      <c r="H1208">
        <v>7699.76</v>
      </c>
      <c r="I1208">
        <v>15540.94</v>
      </c>
      <c r="J1208">
        <v>465.8</v>
      </c>
      <c r="K1208">
        <v>118.68</v>
      </c>
      <c r="L1208" t="s">
        <v>39</v>
      </c>
      <c r="M1208">
        <v>1</v>
      </c>
    </row>
    <row r="1209" spans="1:13" x14ac:dyDescent="0.3">
      <c r="A1209" t="s">
        <v>1330</v>
      </c>
      <c r="B1209" t="s">
        <v>132</v>
      </c>
      <c r="C1209" s="4">
        <v>44624.583333333336</v>
      </c>
      <c r="D1209" s="1" t="str">
        <f t="shared" si="36"/>
        <v>March</v>
      </c>
      <c r="E1209" s="1" t="str">
        <f t="shared" si="37"/>
        <v>2022</v>
      </c>
      <c r="F1209" t="s">
        <v>24</v>
      </c>
      <c r="G1209" t="s">
        <v>25</v>
      </c>
      <c r="H1209">
        <v>48932.92</v>
      </c>
      <c r="I1209">
        <v>42799.54</v>
      </c>
      <c r="J1209">
        <v>78.900000000000006</v>
      </c>
      <c r="K1209">
        <v>276.24</v>
      </c>
      <c r="L1209" t="s">
        <v>15</v>
      </c>
      <c r="M1209">
        <v>1</v>
      </c>
    </row>
    <row r="1210" spans="1:13" x14ac:dyDescent="0.3">
      <c r="A1210" t="s">
        <v>1331</v>
      </c>
      <c r="B1210" t="s">
        <v>106</v>
      </c>
      <c r="C1210" s="4">
        <v>44567.583333333336</v>
      </c>
      <c r="D1210" s="1" t="str">
        <f t="shared" si="36"/>
        <v>January</v>
      </c>
      <c r="E1210" s="1" t="str">
        <f t="shared" si="37"/>
        <v>2022</v>
      </c>
      <c r="F1210" t="s">
        <v>31</v>
      </c>
      <c r="G1210" t="s">
        <v>34</v>
      </c>
      <c r="H1210">
        <v>42755.37</v>
      </c>
      <c r="I1210">
        <v>4441.28</v>
      </c>
      <c r="J1210">
        <v>445.79</v>
      </c>
      <c r="K1210">
        <v>149.18</v>
      </c>
      <c r="L1210" t="s">
        <v>26</v>
      </c>
      <c r="M1210">
        <v>4</v>
      </c>
    </row>
    <row r="1211" spans="1:13" x14ac:dyDescent="0.3">
      <c r="A1211" t="s">
        <v>1332</v>
      </c>
      <c r="B1211" t="s">
        <v>212</v>
      </c>
      <c r="C1211" s="4">
        <v>44626.958333333336</v>
      </c>
      <c r="D1211" s="1" t="str">
        <f t="shared" si="36"/>
        <v>March</v>
      </c>
      <c r="E1211" s="1" t="str">
        <f t="shared" si="37"/>
        <v>2022</v>
      </c>
      <c r="F1211" t="s">
        <v>13</v>
      </c>
      <c r="G1211" t="s">
        <v>25</v>
      </c>
      <c r="H1211">
        <v>32464.95</v>
      </c>
      <c r="I1211">
        <v>86692.18</v>
      </c>
      <c r="J1211">
        <v>280.23</v>
      </c>
      <c r="K1211">
        <v>138.22</v>
      </c>
      <c r="L1211" t="s">
        <v>26</v>
      </c>
      <c r="M1211">
        <v>3</v>
      </c>
    </row>
    <row r="1212" spans="1:13" x14ac:dyDescent="0.3">
      <c r="A1212" t="s">
        <v>1333</v>
      </c>
      <c r="B1212" t="s">
        <v>395</v>
      </c>
      <c r="C1212" s="4">
        <v>44572.25</v>
      </c>
      <c r="D1212" s="1" t="str">
        <f t="shared" si="36"/>
        <v>January</v>
      </c>
      <c r="E1212" s="1" t="str">
        <f t="shared" si="37"/>
        <v>2022</v>
      </c>
      <c r="F1212" t="s">
        <v>55</v>
      </c>
      <c r="G1212" t="s">
        <v>25</v>
      </c>
      <c r="H1212">
        <v>48448.7</v>
      </c>
      <c r="I1212">
        <v>77016.350000000006</v>
      </c>
      <c r="J1212">
        <v>43.61</v>
      </c>
      <c r="K1212">
        <v>122.74</v>
      </c>
      <c r="L1212" t="s">
        <v>26</v>
      </c>
      <c r="M1212">
        <v>3</v>
      </c>
    </row>
    <row r="1213" spans="1:13" x14ac:dyDescent="0.3">
      <c r="A1213" t="s">
        <v>1334</v>
      </c>
      <c r="B1213" t="s">
        <v>267</v>
      </c>
      <c r="C1213" s="4">
        <v>44598.958333333336</v>
      </c>
      <c r="D1213" s="1" t="str">
        <f t="shared" si="36"/>
        <v>February</v>
      </c>
      <c r="E1213" s="1" t="str">
        <f t="shared" si="37"/>
        <v>2022</v>
      </c>
      <c r="F1213" t="s">
        <v>13</v>
      </c>
      <c r="G1213" t="s">
        <v>14</v>
      </c>
      <c r="H1213">
        <v>15634.06</v>
      </c>
      <c r="I1213">
        <v>33620.54</v>
      </c>
      <c r="J1213">
        <v>367.81</v>
      </c>
      <c r="K1213">
        <v>289.33999999999997</v>
      </c>
      <c r="L1213" t="s">
        <v>39</v>
      </c>
      <c r="M1213">
        <v>3</v>
      </c>
    </row>
    <row r="1214" spans="1:13" x14ac:dyDescent="0.3">
      <c r="A1214" t="s">
        <v>1335</v>
      </c>
      <c r="B1214" t="s">
        <v>263</v>
      </c>
      <c r="C1214" s="4">
        <v>44585.916666666664</v>
      </c>
      <c r="D1214" s="1" t="str">
        <f t="shared" si="36"/>
        <v>January</v>
      </c>
      <c r="E1214" s="1" t="str">
        <f t="shared" si="37"/>
        <v>2022</v>
      </c>
      <c r="F1214" t="s">
        <v>13</v>
      </c>
      <c r="G1214" t="s">
        <v>21</v>
      </c>
      <c r="H1214">
        <v>17057.599999999999</v>
      </c>
      <c r="I1214">
        <v>6027.89</v>
      </c>
      <c r="J1214">
        <v>450.73</v>
      </c>
      <c r="K1214">
        <v>79.94</v>
      </c>
      <c r="L1214" t="s">
        <v>18</v>
      </c>
      <c r="M1214">
        <v>1</v>
      </c>
    </row>
    <row r="1215" spans="1:13" x14ac:dyDescent="0.3">
      <c r="A1215" t="s">
        <v>1336</v>
      </c>
      <c r="B1215" t="s">
        <v>54</v>
      </c>
      <c r="C1215" s="4">
        <v>44656.375</v>
      </c>
      <c r="D1215" s="1" t="str">
        <f t="shared" si="36"/>
        <v>April</v>
      </c>
      <c r="E1215" s="1" t="str">
        <f t="shared" si="37"/>
        <v>2022</v>
      </c>
      <c r="F1215" t="s">
        <v>55</v>
      </c>
      <c r="G1215" t="s">
        <v>14</v>
      </c>
      <c r="H1215">
        <v>37988.47</v>
      </c>
      <c r="I1215">
        <v>15220.96</v>
      </c>
      <c r="J1215">
        <v>74.61</v>
      </c>
      <c r="K1215">
        <v>153.12</v>
      </c>
      <c r="L1215" t="s">
        <v>26</v>
      </c>
      <c r="M1215">
        <v>1</v>
      </c>
    </row>
    <row r="1216" spans="1:13" x14ac:dyDescent="0.3">
      <c r="A1216" t="s">
        <v>1337</v>
      </c>
      <c r="B1216" t="s">
        <v>176</v>
      </c>
      <c r="C1216" s="4">
        <v>44571.666666666664</v>
      </c>
      <c r="D1216" s="1" t="str">
        <f t="shared" si="36"/>
        <v>January</v>
      </c>
      <c r="E1216" s="1" t="str">
        <f t="shared" si="37"/>
        <v>2022</v>
      </c>
      <c r="F1216" t="s">
        <v>31</v>
      </c>
      <c r="G1216" t="s">
        <v>14</v>
      </c>
      <c r="H1216">
        <v>35547.61</v>
      </c>
      <c r="I1216">
        <v>91375.59</v>
      </c>
      <c r="J1216">
        <v>372.32</v>
      </c>
      <c r="K1216">
        <v>38.42</v>
      </c>
      <c r="L1216" t="s">
        <v>15</v>
      </c>
      <c r="M1216">
        <v>4</v>
      </c>
    </row>
    <row r="1217" spans="1:13" x14ac:dyDescent="0.3">
      <c r="A1217" t="s">
        <v>1338</v>
      </c>
      <c r="B1217" t="s">
        <v>571</v>
      </c>
      <c r="C1217" s="4">
        <v>44653.458333333336</v>
      </c>
      <c r="D1217" s="1" t="str">
        <f t="shared" si="36"/>
        <v>April</v>
      </c>
      <c r="E1217" s="1" t="str">
        <f t="shared" si="37"/>
        <v>2022</v>
      </c>
      <c r="F1217" t="s">
        <v>55</v>
      </c>
      <c r="G1217" t="s">
        <v>25</v>
      </c>
      <c r="H1217">
        <v>9793.43</v>
      </c>
      <c r="I1217">
        <v>85671.53</v>
      </c>
      <c r="J1217">
        <v>349.29</v>
      </c>
      <c r="K1217">
        <v>27.59</v>
      </c>
      <c r="L1217" t="s">
        <v>26</v>
      </c>
      <c r="M1217">
        <v>4</v>
      </c>
    </row>
    <row r="1218" spans="1:13" x14ac:dyDescent="0.3">
      <c r="A1218" t="s">
        <v>1339</v>
      </c>
      <c r="B1218" t="s">
        <v>304</v>
      </c>
      <c r="C1218" s="4">
        <v>44617.333333333336</v>
      </c>
      <c r="D1218" s="1" t="str">
        <f t="shared" si="36"/>
        <v>February</v>
      </c>
      <c r="E1218" s="1" t="str">
        <f t="shared" si="37"/>
        <v>2022</v>
      </c>
      <c r="F1218" t="s">
        <v>31</v>
      </c>
      <c r="G1218" t="s">
        <v>14</v>
      </c>
      <c r="H1218">
        <v>5122.1899999999996</v>
      </c>
      <c r="I1218">
        <v>94246.05</v>
      </c>
      <c r="J1218">
        <v>207.9</v>
      </c>
      <c r="K1218">
        <v>279.70999999999998</v>
      </c>
      <c r="L1218" t="s">
        <v>26</v>
      </c>
      <c r="M1218">
        <v>5</v>
      </c>
    </row>
    <row r="1219" spans="1:13" x14ac:dyDescent="0.3">
      <c r="A1219" t="s">
        <v>1340</v>
      </c>
      <c r="B1219" t="s">
        <v>469</v>
      </c>
      <c r="C1219" s="4">
        <v>44669.958333333336</v>
      </c>
      <c r="D1219" s="1" t="str">
        <f t="shared" ref="D1219:D1282" si="38">TEXT(C1219,"MMMM")</f>
        <v>April</v>
      </c>
      <c r="E1219" s="1" t="str">
        <f t="shared" ref="E1219:E1282" si="39">TEXT(C1219,"YYYY")</f>
        <v>2022</v>
      </c>
      <c r="F1219" t="s">
        <v>31</v>
      </c>
      <c r="G1219" t="s">
        <v>25</v>
      </c>
      <c r="H1219">
        <v>24681.61</v>
      </c>
      <c r="I1219">
        <v>32862.160000000003</v>
      </c>
      <c r="J1219">
        <v>268.7</v>
      </c>
      <c r="K1219">
        <v>252.68</v>
      </c>
      <c r="L1219" t="s">
        <v>18</v>
      </c>
      <c r="M1219">
        <v>3</v>
      </c>
    </row>
    <row r="1220" spans="1:13" x14ac:dyDescent="0.3">
      <c r="A1220" t="s">
        <v>1341</v>
      </c>
      <c r="B1220" t="s">
        <v>57</v>
      </c>
      <c r="C1220" s="4">
        <v>44570.958333333336</v>
      </c>
      <c r="D1220" s="1" t="str">
        <f t="shared" si="38"/>
        <v>January</v>
      </c>
      <c r="E1220" s="1" t="str">
        <f t="shared" si="39"/>
        <v>2022</v>
      </c>
      <c r="F1220" t="s">
        <v>13</v>
      </c>
      <c r="G1220" t="s">
        <v>34</v>
      </c>
      <c r="H1220">
        <v>32707.34</v>
      </c>
      <c r="I1220">
        <v>56820.92</v>
      </c>
      <c r="J1220">
        <v>273.5</v>
      </c>
      <c r="K1220">
        <v>295.83</v>
      </c>
      <c r="L1220" t="s">
        <v>39</v>
      </c>
      <c r="M1220">
        <v>5</v>
      </c>
    </row>
    <row r="1221" spans="1:13" x14ac:dyDescent="0.3">
      <c r="A1221" t="s">
        <v>1342</v>
      </c>
      <c r="B1221" t="s">
        <v>57</v>
      </c>
      <c r="C1221" s="4">
        <v>44603.958333333336</v>
      </c>
      <c r="D1221" s="1" t="str">
        <f t="shared" si="38"/>
        <v>February</v>
      </c>
      <c r="E1221" s="1" t="str">
        <f t="shared" si="39"/>
        <v>2022</v>
      </c>
      <c r="F1221" t="s">
        <v>55</v>
      </c>
      <c r="G1221" t="s">
        <v>25</v>
      </c>
      <c r="H1221">
        <v>5490.72</v>
      </c>
      <c r="I1221">
        <v>99685.2</v>
      </c>
      <c r="J1221">
        <v>222.7</v>
      </c>
      <c r="K1221">
        <v>142.38999999999999</v>
      </c>
      <c r="L1221" t="s">
        <v>18</v>
      </c>
      <c r="M1221">
        <v>3</v>
      </c>
    </row>
    <row r="1222" spans="1:13" x14ac:dyDescent="0.3">
      <c r="A1222" t="s">
        <v>1343</v>
      </c>
      <c r="B1222" t="s">
        <v>23</v>
      </c>
      <c r="C1222" s="4">
        <v>44665.75</v>
      </c>
      <c r="D1222" s="1" t="str">
        <f t="shared" si="38"/>
        <v>April</v>
      </c>
      <c r="E1222" s="1" t="str">
        <f t="shared" si="39"/>
        <v>2022</v>
      </c>
      <c r="F1222" t="s">
        <v>13</v>
      </c>
      <c r="G1222" t="s">
        <v>14</v>
      </c>
      <c r="H1222">
        <v>8106.74</v>
      </c>
      <c r="I1222">
        <v>86195.34</v>
      </c>
      <c r="J1222">
        <v>198.3</v>
      </c>
      <c r="K1222">
        <v>1.02</v>
      </c>
      <c r="L1222" t="s">
        <v>39</v>
      </c>
      <c r="M1222">
        <v>1</v>
      </c>
    </row>
    <row r="1223" spans="1:13" x14ac:dyDescent="0.3">
      <c r="A1223" t="s">
        <v>1344</v>
      </c>
      <c r="B1223" t="s">
        <v>205</v>
      </c>
      <c r="C1223" s="4">
        <v>44609.958333333336</v>
      </c>
      <c r="D1223" s="1" t="str">
        <f t="shared" si="38"/>
        <v>February</v>
      </c>
      <c r="E1223" s="1" t="str">
        <f t="shared" si="39"/>
        <v>2022</v>
      </c>
      <c r="F1223" t="s">
        <v>31</v>
      </c>
      <c r="G1223" t="s">
        <v>34</v>
      </c>
      <c r="H1223">
        <v>21508.47</v>
      </c>
      <c r="I1223">
        <v>20585</v>
      </c>
      <c r="J1223">
        <v>487.34</v>
      </c>
      <c r="K1223">
        <v>16.61</v>
      </c>
      <c r="L1223" t="s">
        <v>15</v>
      </c>
      <c r="M1223">
        <v>3</v>
      </c>
    </row>
    <row r="1224" spans="1:13" x14ac:dyDescent="0.3">
      <c r="A1224" t="s">
        <v>1345</v>
      </c>
      <c r="B1224" t="s">
        <v>205</v>
      </c>
      <c r="C1224" s="4">
        <v>44622.083333333336</v>
      </c>
      <c r="D1224" s="1" t="str">
        <f t="shared" si="38"/>
        <v>March</v>
      </c>
      <c r="E1224" s="1" t="str">
        <f t="shared" si="39"/>
        <v>2022</v>
      </c>
      <c r="F1224" t="s">
        <v>13</v>
      </c>
      <c r="G1224" t="s">
        <v>14</v>
      </c>
      <c r="H1224">
        <v>6318.49</v>
      </c>
      <c r="I1224">
        <v>4856.76</v>
      </c>
      <c r="J1224">
        <v>202.26</v>
      </c>
      <c r="K1224">
        <v>111.25</v>
      </c>
      <c r="L1224" t="s">
        <v>39</v>
      </c>
      <c r="M1224">
        <v>3</v>
      </c>
    </row>
    <row r="1225" spans="1:13" x14ac:dyDescent="0.3">
      <c r="A1225" t="s">
        <v>1346</v>
      </c>
      <c r="B1225" t="s">
        <v>194</v>
      </c>
      <c r="C1225" s="4">
        <v>44602.75</v>
      </c>
      <c r="D1225" s="1" t="str">
        <f t="shared" si="38"/>
        <v>February</v>
      </c>
      <c r="E1225" s="1" t="str">
        <f t="shared" si="39"/>
        <v>2022</v>
      </c>
      <c r="F1225" t="s">
        <v>55</v>
      </c>
      <c r="G1225" t="s">
        <v>14</v>
      </c>
      <c r="H1225">
        <v>29123.95</v>
      </c>
      <c r="I1225">
        <v>81129.490000000005</v>
      </c>
      <c r="J1225">
        <v>488.93</v>
      </c>
      <c r="K1225">
        <v>122.09</v>
      </c>
      <c r="L1225" t="s">
        <v>15</v>
      </c>
      <c r="M1225">
        <v>2</v>
      </c>
    </row>
    <row r="1226" spans="1:13" x14ac:dyDescent="0.3">
      <c r="A1226" t="s">
        <v>1347</v>
      </c>
      <c r="B1226" t="s">
        <v>501</v>
      </c>
      <c r="C1226" s="4">
        <v>44564.291666666664</v>
      </c>
      <c r="D1226" s="1" t="str">
        <f t="shared" si="38"/>
        <v>January</v>
      </c>
      <c r="E1226" s="1" t="str">
        <f t="shared" si="39"/>
        <v>2022</v>
      </c>
      <c r="F1226" t="s">
        <v>31</v>
      </c>
      <c r="G1226" t="s">
        <v>14</v>
      </c>
      <c r="H1226">
        <v>25571.84</v>
      </c>
      <c r="I1226">
        <v>82281.36</v>
      </c>
      <c r="J1226">
        <v>378.99</v>
      </c>
      <c r="K1226">
        <v>136.01</v>
      </c>
      <c r="L1226" t="s">
        <v>39</v>
      </c>
      <c r="M1226">
        <v>3</v>
      </c>
    </row>
    <row r="1227" spans="1:13" x14ac:dyDescent="0.3">
      <c r="A1227" t="s">
        <v>1348</v>
      </c>
      <c r="B1227" t="s">
        <v>232</v>
      </c>
      <c r="C1227" s="4">
        <v>44675.458333333336</v>
      </c>
      <c r="D1227" s="1" t="str">
        <f t="shared" si="38"/>
        <v>April</v>
      </c>
      <c r="E1227" s="1" t="str">
        <f t="shared" si="39"/>
        <v>2022</v>
      </c>
      <c r="F1227" t="s">
        <v>31</v>
      </c>
      <c r="G1227" t="s">
        <v>34</v>
      </c>
      <c r="H1227">
        <v>7442.14</v>
      </c>
      <c r="I1227">
        <v>30459.7</v>
      </c>
      <c r="J1227">
        <v>163.63</v>
      </c>
      <c r="K1227">
        <v>210.56</v>
      </c>
      <c r="L1227" t="s">
        <v>26</v>
      </c>
      <c r="M1227">
        <v>1</v>
      </c>
    </row>
    <row r="1228" spans="1:13" x14ac:dyDescent="0.3">
      <c r="A1228" t="s">
        <v>1349</v>
      </c>
      <c r="B1228" t="s">
        <v>114</v>
      </c>
      <c r="C1228" s="4">
        <v>44576.083333333336</v>
      </c>
      <c r="D1228" s="1" t="str">
        <f t="shared" si="38"/>
        <v>January</v>
      </c>
      <c r="E1228" s="1" t="str">
        <f t="shared" si="39"/>
        <v>2022</v>
      </c>
      <c r="F1228" t="s">
        <v>31</v>
      </c>
      <c r="G1228" t="s">
        <v>14</v>
      </c>
      <c r="H1228">
        <v>13646.97</v>
      </c>
      <c r="I1228">
        <v>51251.96</v>
      </c>
      <c r="J1228">
        <v>70.16</v>
      </c>
      <c r="K1228">
        <v>56.68</v>
      </c>
      <c r="L1228" t="s">
        <v>39</v>
      </c>
      <c r="M1228">
        <v>3</v>
      </c>
    </row>
    <row r="1229" spans="1:13" x14ac:dyDescent="0.3">
      <c r="A1229" t="s">
        <v>1350</v>
      </c>
      <c r="B1229" t="s">
        <v>132</v>
      </c>
      <c r="C1229" s="4">
        <v>44679.5</v>
      </c>
      <c r="D1229" s="1" t="str">
        <f t="shared" si="38"/>
        <v>April</v>
      </c>
      <c r="E1229" s="1" t="str">
        <f t="shared" si="39"/>
        <v>2022</v>
      </c>
      <c r="F1229" t="s">
        <v>31</v>
      </c>
      <c r="G1229" t="s">
        <v>34</v>
      </c>
      <c r="H1229">
        <v>30209.74</v>
      </c>
      <c r="I1229">
        <v>19418.52</v>
      </c>
      <c r="J1229">
        <v>395.08</v>
      </c>
      <c r="K1229">
        <v>166.47</v>
      </c>
      <c r="L1229" t="s">
        <v>26</v>
      </c>
      <c r="M1229">
        <v>5</v>
      </c>
    </row>
    <row r="1230" spans="1:13" x14ac:dyDescent="0.3">
      <c r="A1230" t="s">
        <v>1351</v>
      </c>
      <c r="B1230" t="s">
        <v>70</v>
      </c>
      <c r="C1230" s="4">
        <v>44578.125</v>
      </c>
      <c r="D1230" s="1" t="str">
        <f t="shared" si="38"/>
        <v>January</v>
      </c>
      <c r="E1230" s="1" t="str">
        <f t="shared" si="39"/>
        <v>2022</v>
      </c>
      <c r="F1230" t="s">
        <v>55</v>
      </c>
      <c r="G1230" t="s">
        <v>25</v>
      </c>
      <c r="H1230">
        <v>49808.22</v>
      </c>
      <c r="I1230">
        <v>40858.639999999999</v>
      </c>
      <c r="J1230">
        <v>347.93</v>
      </c>
      <c r="K1230">
        <v>136.87</v>
      </c>
      <c r="L1230" t="s">
        <v>18</v>
      </c>
      <c r="M1230">
        <v>3</v>
      </c>
    </row>
    <row r="1231" spans="1:13" x14ac:dyDescent="0.3">
      <c r="A1231" t="s">
        <v>1352</v>
      </c>
      <c r="B1231" t="s">
        <v>306</v>
      </c>
      <c r="C1231" s="4">
        <v>44633.125</v>
      </c>
      <c r="D1231" s="1" t="str">
        <f t="shared" si="38"/>
        <v>March</v>
      </c>
      <c r="E1231" s="1" t="str">
        <f t="shared" si="39"/>
        <v>2022</v>
      </c>
      <c r="F1231" t="s">
        <v>55</v>
      </c>
      <c r="G1231" t="s">
        <v>14</v>
      </c>
      <c r="H1231">
        <v>45394.559999999998</v>
      </c>
      <c r="I1231">
        <v>44681.599999999999</v>
      </c>
      <c r="J1231">
        <v>445.79</v>
      </c>
      <c r="K1231">
        <v>205.6</v>
      </c>
      <c r="L1231" t="s">
        <v>26</v>
      </c>
      <c r="M1231">
        <v>1</v>
      </c>
    </row>
    <row r="1232" spans="1:13" x14ac:dyDescent="0.3">
      <c r="A1232" t="s">
        <v>1353</v>
      </c>
      <c r="B1232" t="s">
        <v>93</v>
      </c>
      <c r="C1232" s="4">
        <v>44587.041666666664</v>
      </c>
      <c r="D1232" s="1" t="str">
        <f t="shared" si="38"/>
        <v>January</v>
      </c>
      <c r="E1232" s="1" t="str">
        <f t="shared" si="39"/>
        <v>2022</v>
      </c>
      <c r="F1232" t="s">
        <v>31</v>
      </c>
      <c r="G1232" t="s">
        <v>21</v>
      </c>
      <c r="H1232">
        <v>30345.26</v>
      </c>
      <c r="I1232">
        <v>55513.9</v>
      </c>
      <c r="J1232">
        <v>411.2</v>
      </c>
      <c r="K1232">
        <v>81.16</v>
      </c>
      <c r="L1232" t="s">
        <v>18</v>
      </c>
      <c r="M1232">
        <v>3</v>
      </c>
    </row>
    <row r="1233" spans="1:13" x14ac:dyDescent="0.3">
      <c r="A1233" t="s">
        <v>1354</v>
      </c>
      <c r="B1233" t="s">
        <v>154</v>
      </c>
      <c r="C1233" s="4">
        <v>44601.291666666664</v>
      </c>
      <c r="D1233" s="1" t="str">
        <f t="shared" si="38"/>
        <v>February</v>
      </c>
      <c r="E1233" s="1" t="str">
        <f t="shared" si="39"/>
        <v>2022</v>
      </c>
      <c r="F1233" t="s">
        <v>31</v>
      </c>
      <c r="G1233" t="s">
        <v>21</v>
      </c>
      <c r="H1233">
        <v>7829.78</v>
      </c>
      <c r="I1233">
        <v>73090.63</v>
      </c>
      <c r="J1233">
        <v>14.63</v>
      </c>
      <c r="K1233">
        <v>154.66</v>
      </c>
      <c r="L1233" t="s">
        <v>39</v>
      </c>
      <c r="M1233">
        <v>3</v>
      </c>
    </row>
    <row r="1234" spans="1:13" x14ac:dyDescent="0.3">
      <c r="A1234" t="s">
        <v>1355</v>
      </c>
      <c r="B1234" t="s">
        <v>243</v>
      </c>
      <c r="C1234" s="4">
        <v>44656.791666666664</v>
      </c>
      <c r="D1234" s="1" t="str">
        <f t="shared" si="38"/>
        <v>April</v>
      </c>
      <c r="E1234" s="1" t="str">
        <f t="shared" si="39"/>
        <v>2022</v>
      </c>
      <c r="F1234" t="s">
        <v>13</v>
      </c>
      <c r="G1234" t="s">
        <v>14</v>
      </c>
      <c r="H1234">
        <v>32119.56</v>
      </c>
      <c r="I1234">
        <v>68511.89</v>
      </c>
      <c r="J1234">
        <v>6.2</v>
      </c>
      <c r="K1234">
        <v>104.84</v>
      </c>
      <c r="L1234" t="s">
        <v>39</v>
      </c>
      <c r="M1234">
        <v>3</v>
      </c>
    </row>
    <row r="1235" spans="1:13" x14ac:dyDescent="0.3">
      <c r="A1235" t="s">
        <v>1356</v>
      </c>
      <c r="B1235" t="s">
        <v>209</v>
      </c>
      <c r="C1235" s="4">
        <v>44638.791666666664</v>
      </c>
      <c r="D1235" s="1" t="str">
        <f t="shared" si="38"/>
        <v>March</v>
      </c>
      <c r="E1235" s="1" t="str">
        <f t="shared" si="39"/>
        <v>2022</v>
      </c>
      <c r="F1235" t="s">
        <v>55</v>
      </c>
      <c r="G1235" t="s">
        <v>25</v>
      </c>
      <c r="H1235">
        <v>12857.02</v>
      </c>
      <c r="I1235">
        <v>31756.87</v>
      </c>
      <c r="J1235">
        <v>95.36</v>
      </c>
      <c r="K1235">
        <v>278.08</v>
      </c>
      <c r="L1235" t="s">
        <v>15</v>
      </c>
      <c r="M1235">
        <v>4</v>
      </c>
    </row>
    <row r="1236" spans="1:13" x14ac:dyDescent="0.3">
      <c r="A1236" t="s">
        <v>1357</v>
      </c>
      <c r="B1236" t="s">
        <v>63</v>
      </c>
      <c r="C1236" s="4">
        <v>44647.833333333336</v>
      </c>
      <c r="D1236" s="1" t="str">
        <f t="shared" si="38"/>
        <v>March</v>
      </c>
      <c r="E1236" s="1" t="str">
        <f t="shared" si="39"/>
        <v>2022</v>
      </c>
      <c r="F1236" t="s">
        <v>55</v>
      </c>
      <c r="G1236" t="s">
        <v>25</v>
      </c>
      <c r="H1236">
        <v>16964.830000000002</v>
      </c>
      <c r="I1236">
        <v>19607.810000000001</v>
      </c>
      <c r="J1236">
        <v>33.130000000000003</v>
      </c>
      <c r="K1236">
        <v>49.28</v>
      </c>
      <c r="L1236" t="s">
        <v>39</v>
      </c>
      <c r="M1236">
        <v>1</v>
      </c>
    </row>
    <row r="1237" spans="1:13" x14ac:dyDescent="0.3">
      <c r="A1237" t="s">
        <v>1358</v>
      </c>
      <c r="B1237" t="s">
        <v>185</v>
      </c>
      <c r="C1237" s="4">
        <v>44656.583333333336</v>
      </c>
      <c r="D1237" s="1" t="str">
        <f t="shared" si="38"/>
        <v>April</v>
      </c>
      <c r="E1237" s="1" t="str">
        <f t="shared" si="39"/>
        <v>2022</v>
      </c>
      <c r="F1237" t="s">
        <v>55</v>
      </c>
      <c r="G1237" t="s">
        <v>14</v>
      </c>
      <c r="H1237">
        <v>35100.339999999997</v>
      </c>
      <c r="I1237">
        <v>96783.24</v>
      </c>
      <c r="J1237">
        <v>483.13</v>
      </c>
      <c r="K1237">
        <v>35.6</v>
      </c>
      <c r="L1237" t="s">
        <v>26</v>
      </c>
      <c r="M1237">
        <v>3</v>
      </c>
    </row>
    <row r="1238" spans="1:13" x14ac:dyDescent="0.3">
      <c r="A1238" t="s">
        <v>1359</v>
      </c>
      <c r="B1238" t="s">
        <v>263</v>
      </c>
      <c r="C1238" s="4">
        <v>44638.833333333336</v>
      </c>
      <c r="D1238" s="1" t="str">
        <f t="shared" si="38"/>
        <v>March</v>
      </c>
      <c r="E1238" s="1" t="str">
        <f t="shared" si="39"/>
        <v>2022</v>
      </c>
      <c r="F1238" t="s">
        <v>13</v>
      </c>
      <c r="G1238" t="s">
        <v>34</v>
      </c>
      <c r="H1238">
        <v>33211</v>
      </c>
      <c r="I1238">
        <v>33619.22</v>
      </c>
      <c r="J1238">
        <v>14.63</v>
      </c>
      <c r="K1238">
        <v>270.95999999999998</v>
      </c>
      <c r="L1238" t="s">
        <v>26</v>
      </c>
      <c r="M1238">
        <v>1</v>
      </c>
    </row>
    <row r="1239" spans="1:13" x14ac:dyDescent="0.3">
      <c r="A1239" t="s">
        <v>1360</v>
      </c>
      <c r="B1239" t="s">
        <v>469</v>
      </c>
      <c r="C1239" s="4">
        <v>44572.541666666664</v>
      </c>
      <c r="D1239" s="1" t="str">
        <f t="shared" si="38"/>
        <v>January</v>
      </c>
      <c r="E1239" s="1" t="str">
        <f t="shared" si="39"/>
        <v>2022</v>
      </c>
      <c r="F1239" t="s">
        <v>31</v>
      </c>
      <c r="G1239" t="s">
        <v>14</v>
      </c>
      <c r="H1239">
        <v>20722.21</v>
      </c>
      <c r="I1239">
        <v>30442.94</v>
      </c>
      <c r="J1239">
        <v>276.5</v>
      </c>
      <c r="K1239">
        <v>295.02</v>
      </c>
      <c r="L1239" t="s">
        <v>18</v>
      </c>
      <c r="M1239">
        <v>3</v>
      </c>
    </row>
    <row r="1240" spans="1:13" x14ac:dyDescent="0.3">
      <c r="A1240" t="s">
        <v>1361</v>
      </c>
      <c r="B1240" t="s">
        <v>335</v>
      </c>
      <c r="C1240" s="4">
        <v>44589.833333333336</v>
      </c>
      <c r="D1240" s="1" t="str">
        <f t="shared" si="38"/>
        <v>January</v>
      </c>
      <c r="E1240" s="1" t="str">
        <f t="shared" si="39"/>
        <v>2022</v>
      </c>
      <c r="F1240" t="s">
        <v>13</v>
      </c>
      <c r="G1240" t="s">
        <v>25</v>
      </c>
      <c r="H1240">
        <v>28992.53</v>
      </c>
      <c r="I1240">
        <v>34708.639999999999</v>
      </c>
      <c r="J1240">
        <v>28.71</v>
      </c>
      <c r="K1240">
        <v>184.08</v>
      </c>
      <c r="L1240" t="s">
        <v>15</v>
      </c>
      <c r="M1240">
        <v>2</v>
      </c>
    </row>
    <row r="1241" spans="1:13" x14ac:dyDescent="0.3">
      <c r="A1241" t="s">
        <v>1362</v>
      </c>
      <c r="B1241" t="s">
        <v>243</v>
      </c>
      <c r="C1241" s="4">
        <v>44591.375</v>
      </c>
      <c r="D1241" s="1" t="str">
        <f t="shared" si="38"/>
        <v>January</v>
      </c>
      <c r="E1241" s="1" t="str">
        <f t="shared" si="39"/>
        <v>2022</v>
      </c>
      <c r="F1241" t="s">
        <v>55</v>
      </c>
      <c r="G1241" t="s">
        <v>25</v>
      </c>
      <c r="H1241">
        <v>22198.36</v>
      </c>
      <c r="I1241">
        <v>27546.15</v>
      </c>
      <c r="J1241">
        <v>155.94999999999999</v>
      </c>
      <c r="K1241">
        <v>222.77</v>
      </c>
      <c r="L1241" t="s">
        <v>15</v>
      </c>
      <c r="M1241">
        <v>2</v>
      </c>
    </row>
    <row r="1242" spans="1:13" x14ac:dyDescent="0.3">
      <c r="A1242" t="s">
        <v>1363</v>
      </c>
      <c r="B1242" t="s">
        <v>12</v>
      </c>
      <c r="C1242" s="4">
        <v>44616.666666666664</v>
      </c>
      <c r="D1242" s="1" t="str">
        <f t="shared" si="38"/>
        <v>February</v>
      </c>
      <c r="E1242" s="1" t="str">
        <f t="shared" si="39"/>
        <v>2022</v>
      </c>
      <c r="F1242" t="s">
        <v>55</v>
      </c>
      <c r="G1242" t="s">
        <v>14</v>
      </c>
      <c r="H1242">
        <v>38830.11</v>
      </c>
      <c r="I1242">
        <v>9436.0499999999993</v>
      </c>
      <c r="J1242">
        <v>119.72</v>
      </c>
      <c r="K1242">
        <v>257.27999999999997</v>
      </c>
      <c r="L1242" t="s">
        <v>15</v>
      </c>
      <c r="M1242">
        <v>3</v>
      </c>
    </row>
    <row r="1243" spans="1:13" x14ac:dyDescent="0.3">
      <c r="A1243" t="s">
        <v>1364</v>
      </c>
      <c r="B1243" t="s">
        <v>504</v>
      </c>
      <c r="C1243" s="4">
        <v>44585.416666666664</v>
      </c>
      <c r="D1243" s="1" t="str">
        <f t="shared" si="38"/>
        <v>January</v>
      </c>
      <c r="E1243" s="1" t="str">
        <f t="shared" si="39"/>
        <v>2022</v>
      </c>
      <c r="F1243" t="s">
        <v>31</v>
      </c>
      <c r="G1243" t="s">
        <v>25</v>
      </c>
      <c r="H1243">
        <v>38182.519999999997</v>
      </c>
      <c r="I1243">
        <v>60412.3</v>
      </c>
      <c r="J1243">
        <v>162.87</v>
      </c>
      <c r="K1243">
        <v>215.02</v>
      </c>
      <c r="L1243" t="s">
        <v>39</v>
      </c>
      <c r="M1243">
        <v>4</v>
      </c>
    </row>
    <row r="1244" spans="1:13" x14ac:dyDescent="0.3">
      <c r="A1244" t="s">
        <v>1365</v>
      </c>
      <c r="B1244" t="s">
        <v>176</v>
      </c>
      <c r="C1244" s="4">
        <v>44562.666666666664</v>
      </c>
      <c r="D1244" s="1" t="str">
        <f t="shared" si="38"/>
        <v>January</v>
      </c>
      <c r="E1244" s="1" t="str">
        <f t="shared" si="39"/>
        <v>2022</v>
      </c>
      <c r="F1244" t="s">
        <v>24</v>
      </c>
      <c r="G1244" t="s">
        <v>34</v>
      </c>
      <c r="H1244">
        <v>560.55999999999995</v>
      </c>
      <c r="I1244">
        <v>84218.22</v>
      </c>
      <c r="J1244">
        <v>36.54</v>
      </c>
      <c r="K1244">
        <v>198.4</v>
      </c>
      <c r="L1244" t="s">
        <v>39</v>
      </c>
      <c r="M1244">
        <v>3</v>
      </c>
    </row>
    <row r="1245" spans="1:13" x14ac:dyDescent="0.3">
      <c r="A1245" t="s">
        <v>1366</v>
      </c>
      <c r="B1245" t="s">
        <v>176</v>
      </c>
      <c r="C1245" s="4">
        <v>44674.208333333336</v>
      </c>
      <c r="D1245" s="1" t="str">
        <f t="shared" si="38"/>
        <v>April</v>
      </c>
      <c r="E1245" s="1" t="str">
        <f t="shared" si="39"/>
        <v>2022</v>
      </c>
      <c r="F1245" t="s">
        <v>24</v>
      </c>
      <c r="G1245" t="s">
        <v>34</v>
      </c>
      <c r="H1245">
        <v>29835.56</v>
      </c>
      <c r="I1245">
        <v>12127.96</v>
      </c>
      <c r="J1245">
        <v>115.76</v>
      </c>
      <c r="K1245">
        <v>208.48</v>
      </c>
      <c r="L1245" t="s">
        <v>39</v>
      </c>
      <c r="M1245">
        <v>1</v>
      </c>
    </row>
    <row r="1246" spans="1:13" x14ac:dyDescent="0.3">
      <c r="A1246" t="s">
        <v>1367</v>
      </c>
      <c r="B1246" t="s">
        <v>112</v>
      </c>
      <c r="C1246" s="4">
        <v>44630.458333333336</v>
      </c>
      <c r="D1246" s="1" t="str">
        <f t="shared" si="38"/>
        <v>March</v>
      </c>
      <c r="E1246" s="1" t="str">
        <f t="shared" si="39"/>
        <v>2022</v>
      </c>
      <c r="F1246" t="s">
        <v>55</v>
      </c>
      <c r="G1246" t="s">
        <v>25</v>
      </c>
      <c r="H1246">
        <v>26395.09</v>
      </c>
      <c r="I1246">
        <v>32073.53</v>
      </c>
      <c r="J1246">
        <v>435.42</v>
      </c>
      <c r="K1246">
        <v>244.27</v>
      </c>
      <c r="L1246" t="s">
        <v>39</v>
      </c>
      <c r="M1246">
        <v>2</v>
      </c>
    </row>
    <row r="1247" spans="1:13" x14ac:dyDescent="0.3">
      <c r="A1247" t="s">
        <v>1368</v>
      </c>
      <c r="B1247" t="s">
        <v>116</v>
      </c>
      <c r="C1247" s="4">
        <v>44593.666666666664</v>
      </c>
      <c r="D1247" s="1" t="str">
        <f t="shared" si="38"/>
        <v>February</v>
      </c>
      <c r="E1247" s="1" t="str">
        <f t="shared" si="39"/>
        <v>2022</v>
      </c>
      <c r="F1247" t="s">
        <v>31</v>
      </c>
      <c r="G1247" t="s">
        <v>21</v>
      </c>
      <c r="H1247">
        <v>42694.76</v>
      </c>
      <c r="I1247">
        <v>91043.6</v>
      </c>
      <c r="J1247">
        <v>277.94</v>
      </c>
      <c r="K1247">
        <v>240.39</v>
      </c>
      <c r="L1247" t="s">
        <v>18</v>
      </c>
      <c r="M1247">
        <v>3</v>
      </c>
    </row>
    <row r="1248" spans="1:13" x14ac:dyDescent="0.3">
      <c r="A1248" t="s">
        <v>1369</v>
      </c>
      <c r="B1248" t="s">
        <v>392</v>
      </c>
      <c r="C1248" s="4">
        <v>44600.583333333336</v>
      </c>
      <c r="D1248" s="1" t="str">
        <f t="shared" si="38"/>
        <v>February</v>
      </c>
      <c r="E1248" s="1" t="str">
        <f t="shared" si="39"/>
        <v>2022</v>
      </c>
      <c r="F1248" t="s">
        <v>13</v>
      </c>
      <c r="G1248" t="s">
        <v>25</v>
      </c>
      <c r="H1248">
        <v>2322.63</v>
      </c>
      <c r="I1248">
        <v>48557.03</v>
      </c>
      <c r="J1248">
        <v>155.72</v>
      </c>
      <c r="K1248">
        <v>279.45999999999998</v>
      </c>
      <c r="L1248" t="s">
        <v>26</v>
      </c>
      <c r="M1248">
        <v>5</v>
      </c>
    </row>
    <row r="1249" spans="1:13" x14ac:dyDescent="0.3">
      <c r="A1249" t="s">
        <v>1370</v>
      </c>
      <c r="B1249" t="s">
        <v>479</v>
      </c>
      <c r="C1249" s="4">
        <v>44605</v>
      </c>
      <c r="D1249" s="1" t="str">
        <f t="shared" si="38"/>
        <v>February</v>
      </c>
      <c r="E1249" s="1" t="str">
        <f t="shared" si="39"/>
        <v>2022</v>
      </c>
      <c r="F1249" t="s">
        <v>24</v>
      </c>
      <c r="G1249" t="s">
        <v>21</v>
      </c>
      <c r="H1249">
        <v>696.52</v>
      </c>
      <c r="I1249">
        <v>17552.490000000002</v>
      </c>
      <c r="J1249">
        <v>449.37</v>
      </c>
      <c r="K1249">
        <v>33.549999999999997</v>
      </c>
      <c r="L1249" t="s">
        <v>18</v>
      </c>
      <c r="M1249">
        <v>5</v>
      </c>
    </row>
    <row r="1250" spans="1:13" x14ac:dyDescent="0.3">
      <c r="A1250" t="s">
        <v>1371</v>
      </c>
      <c r="B1250" t="s">
        <v>571</v>
      </c>
      <c r="C1250" s="4">
        <v>44653.791666666664</v>
      </c>
      <c r="D1250" s="1" t="str">
        <f t="shared" si="38"/>
        <v>April</v>
      </c>
      <c r="E1250" s="1" t="str">
        <f t="shared" si="39"/>
        <v>2022</v>
      </c>
      <c r="F1250" t="s">
        <v>13</v>
      </c>
      <c r="G1250" t="s">
        <v>21</v>
      </c>
      <c r="H1250">
        <v>36751.800000000003</v>
      </c>
      <c r="I1250">
        <v>24364.34</v>
      </c>
      <c r="J1250">
        <v>212.32</v>
      </c>
      <c r="K1250">
        <v>180.34</v>
      </c>
      <c r="L1250" t="s">
        <v>18</v>
      </c>
      <c r="M1250">
        <v>4</v>
      </c>
    </row>
    <row r="1251" spans="1:13" x14ac:dyDescent="0.3">
      <c r="A1251" t="s">
        <v>1372</v>
      </c>
      <c r="B1251" t="s">
        <v>91</v>
      </c>
      <c r="C1251" s="4">
        <v>44668.833333333336</v>
      </c>
      <c r="D1251" s="1" t="str">
        <f t="shared" si="38"/>
        <v>April</v>
      </c>
      <c r="E1251" s="1" t="str">
        <f t="shared" si="39"/>
        <v>2022</v>
      </c>
      <c r="F1251" t="s">
        <v>55</v>
      </c>
      <c r="G1251" t="s">
        <v>34</v>
      </c>
      <c r="H1251">
        <v>44664.4</v>
      </c>
      <c r="I1251">
        <v>64678.41</v>
      </c>
      <c r="J1251">
        <v>54.26</v>
      </c>
      <c r="K1251">
        <v>5.28</v>
      </c>
      <c r="L1251" t="s">
        <v>15</v>
      </c>
      <c r="M1251">
        <v>3</v>
      </c>
    </row>
    <row r="1252" spans="1:13" x14ac:dyDescent="0.3">
      <c r="A1252" t="s">
        <v>1373</v>
      </c>
      <c r="B1252" t="s">
        <v>504</v>
      </c>
      <c r="C1252" s="4">
        <v>44571.75</v>
      </c>
      <c r="D1252" s="1" t="str">
        <f t="shared" si="38"/>
        <v>January</v>
      </c>
      <c r="E1252" s="1" t="str">
        <f t="shared" si="39"/>
        <v>2022</v>
      </c>
      <c r="F1252" t="s">
        <v>13</v>
      </c>
      <c r="G1252" t="s">
        <v>21</v>
      </c>
      <c r="H1252">
        <v>39530.47</v>
      </c>
      <c r="I1252">
        <v>56958.18</v>
      </c>
      <c r="J1252">
        <v>274.89999999999998</v>
      </c>
      <c r="K1252">
        <v>33.83</v>
      </c>
      <c r="L1252" t="s">
        <v>15</v>
      </c>
      <c r="M1252">
        <v>5</v>
      </c>
    </row>
    <row r="1253" spans="1:13" x14ac:dyDescent="0.3">
      <c r="A1253" t="s">
        <v>1374</v>
      </c>
      <c r="B1253" t="s">
        <v>232</v>
      </c>
      <c r="C1253" s="4">
        <v>44607.458333333336</v>
      </c>
      <c r="D1253" s="1" t="str">
        <f t="shared" si="38"/>
        <v>February</v>
      </c>
      <c r="E1253" s="1" t="str">
        <f t="shared" si="39"/>
        <v>2022</v>
      </c>
      <c r="F1253" t="s">
        <v>13</v>
      </c>
      <c r="G1253" t="s">
        <v>21</v>
      </c>
      <c r="H1253">
        <v>12388.38</v>
      </c>
      <c r="I1253">
        <v>16682.849999999999</v>
      </c>
      <c r="J1253">
        <v>313.27</v>
      </c>
      <c r="K1253">
        <v>230.3</v>
      </c>
      <c r="L1253" t="s">
        <v>15</v>
      </c>
      <c r="M1253">
        <v>3</v>
      </c>
    </row>
    <row r="1254" spans="1:13" x14ac:dyDescent="0.3">
      <c r="A1254" t="s">
        <v>1375</v>
      </c>
      <c r="B1254" t="s">
        <v>84</v>
      </c>
      <c r="C1254" s="4">
        <v>44594.875</v>
      </c>
      <c r="D1254" s="1" t="str">
        <f t="shared" si="38"/>
        <v>February</v>
      </c>
      <c r="E1254" s="1" t="str">
        <f t="shared" si="39"/>
        <v>2022</v>
      </c>
      <c r="F1254" t="s">
        <v>31</v>
      </c>
      <c r="G1254" t="s">
        <v>25</v>
      </c>
      <c r="H1254">
        <v>11269.74</v>
      </c>
      <c r="I1254">
        <v>76679.070000000007</v>
      </c>
      <c r="J1254">
        <v>499.83</v>
      </c>
      <c r="K1254">
        <v>18.940000000000001</v>
      </c>
      <c r="L1254" t="s">
        <v>18</v>
      </c>
      <c r="M1254">
        <v>4</v>
      </c>
    </row>
    <row r="1255" spans="1:13" x14ac:dyDescent="0.3">
      <c r="A1255" t="s">
        <v>1376</v>
      </c>
      <c r="B1255" t="s">
        <v>45</v>
      </c>
      <c r="C1255" s="4">
        <v>44648.75</v>
      </c>
      <c r="D1255" s="1" t="str">
        <f t="shared" si="38"/>
        <v>March</v>
      </c>
      <c r="E1255" s="1" t="str">
        <f t="shared" si="39"/>
        <v>2022</v>
      </c>
      <c r="F1255" t="s">
        <v>24</v>
      </c>
      <c r="G1255" t="s">
        <v>14</v>
      </c>
      <c r="H1255">
        <v>24185.61</v>
      </c>
      <c r="I1255">
        <v>67348.759999999995</v>
      </c>
      <c r="J1255">
        <v>162.79</v>
      </c>
      <c r="K1255">
        <v>115.05</v>
      </c>
      <c r="L1255" t="s">
        <v>18</v>
      </c>
      <c r="M1255">
        <v>1</v>
      </c>
    </row>
    <row r="1256" spans="1:13" x14ac:dyDescent="0.3">
      <c r="A1256" t="s">
        <v>1377</v>
      </c>
      <c r="B1256" t="s">
        <v>240</v>
      </c>
      <c r="C1256" s="4">
        <v>44599.541666666664</v>
      </c>
      <c r="D1256" s="1" t="str">
        <f t="shared" si="38"/>
        <v>February</v>
      </c>
      <c r="E1256" s="1" t="str">
        <f t="shared" si="39"/>
        <v>2022</v>
      </c>
      <c r="F1256" t="s">
        <v>31</v>
      </c>
      <c r="G1256" t="s">
        <v>34</v>
      </c>
      <c r="H1256">
        <v>2539.34</v>
      </c>
      <c r="I1256">
        <v>21296.82</v>
      </c>
      <c r="J1256">
        <v>65.290000000000006</v>
      </c>
      <c r="K1256">
        <v>166.13</v>
      </c>
      <c r="L1256" t="s">
        <v>18</v>
      </c>
      <c r="M1256">
        <v>5</v>
      </c>
    </row>
    <row r="1257" spans="1:13" x14ac:dyDescent="0.3">
      <c r="A1257" t="s">
        <v>1378</v>
      </c>
      <c r="B1257" t="s">
        <v>207</v>
      </c>
      <c r="C1257" s="4">
        <v>44632.125</v>
      </c>
      <c r="D1257" s="1" t="str">
        <f t="shared" si="38"/>
        <v>March</v>
      </c>
      <c r="E1257" s="1" t="str">
        <f t="shared" si="39"/>
        <v>2022</v>
      </c>
      <c r="F1257" t="s">
        <v>13</v>
      </c>
      <c r="G1257" t="s">
        <v>21</v>
      </c>
      <c r="H1257">
        <v>40362.480000000003</v>
      </c>
      <c r="I1257">
        <v>44916.46</v>
      </c>
      <c r="J1257">
        <v>371.4</v>
      </c>
      <c r="K1257">
        <v>214.67</v>
      </c>
      <c r="L1257" t="s">
        <v>18</v>
      </c>
      <c r="M1257">
        <v>3</v>
      </c>
    </row>
    <row r="1258" spans="1:13" x14ac:dyDescent="0.3">
      <c r="A1258" t="s">
        <v>1379</v>
      </c>
      <c r="B1258" t="s">
        <v>47</v>
      </c>
      <c r="C1258" s="4">
        <v>44595.916666666664</v>
      </c>
      <c r="D1258" s="1" t="str">
        <f t="shared" si="38"/>
        <v>February</v>
      </c>
      <c r="E1258" s="1" t="str">
        <f t="shared" si="39"/>
        <v>2022</v>
      </c>
      <c r="F1258" t="s">
        <v>31</v>
      </c>
      <c r="G1258" t="s">
        <v>14</v>
      </c>
      <c r="H1258">
        <v>13619.3</v>
      </c>
      <c r="I1258">
        <v>4408.47</v>
      </c>
      <c r="J1258">
        <v>92.63</v>
      </c>
      <c r="K1258">
        <v>241.29</v>
      </c>
      <c r="L1258" t="s">
        <v>18</v>
      </c>
      <c r="M1258">
        <v>4</v>
      </c>
    </row>
    <row r="1259" spans="1:13" x14ac:dyDescent="0.3">
      <c r="A1259" t="s">
        <v>1380</v>
      </c>
      <c r="B1259" t="s">
        <v>86</v>
      </c>
      <c r="C1259" s="4">
        <v>44649.5</v>
      </c>
      <c r="D1259" s="1" t="str">
        <f t="shared" si="38"/>
        <v>March</v>
      </c>
      <c r="E1259" s="1" t="str">
        <f t="shared" si="39"/>
        <v>2022</v>
      </c>
      <c r="F1259" t="s">
        <v>13</v>
      </c>
      <c r="G1259" t="s">
        <v>25</v>
      </c>
      <c r="H1259">
        <v>4331.42</v>
      </c>
      <c r="I1259">
        <v>22277.3</v>
      </c>
      <c r="J1259">
        <v>456.03</v>
      </c>
      <c r="K1259">
        <v>31.28</v>
      </c>
      <c r="L1259" t="s">
        <v>18</v>
      </c>
      <c r="M1259">
        <v>4</v>
      </c>
    </row>
    <row r="1260" spans="1:13" x14ac:dyDescent="0.3">
      <c r="A1260" t="s">
        <v>1381</v>
      </c>
      <c r="B1260" t="s">
        <v>408</v>
      </c>
      <c r="C1260" s="4">
        <v>44607.791666666664</v>
      </c>
      <c r="D1260" s="1" t="str">
        <f t="shared" si="38"/>
        <v>February</v>
      </c>
      <c r="E1260" s="1" t="str">
        <f t="shared" si="39"/>
        <v>2022</v>
      </c>
      <c r="F1260" t="s">
        <v>31</v>
      </c>
      <c r="G1260" t="s">
        <v>25</v>
      </c>
      <c r="H1260">
        <v>18131.86</v>
      </c>
      <c r="I1260">
        <v>94891.5</v>
      </c>
      <c r="J1260">
        <v>286.13</v>
      </c>
      <c r="K1260">
        <v>232.29</v>
      </c>
      <c r="L1260" t="s">
        <v>18</v>
      </c>
      <c r="M1260">
        <v>4</v>
      </c>
    </row>
    <row r="1261" spans="1:13" x14ac:dyDescent="0.3">
      <c r="A1261" t="s">
        <v>1382</v>
      </c>
      <c r="B1261" t="s">
        <v>91</v>
      </c>
      <c r="C1261" s="4">
        <v>44608.875</v>
      </c>
      <c r="D1261" s="1" t="str">
        <f t="shared" si="38"/>
        <v>February</v>
      </c>
      <c r="E1261" s="1" t="str">
        <f t="shared" si="39"/>
        <v>2022</v>
      </c>
      <c r="F1261" t="s">
        <v>13</v>
      </c>
      <c r="G1261" t="s">
        <v>25</v>
      </c>
      <c r="H1261">
        <v>11836.03</v>
      </c>
      <c r="I1261">
        <v>40228.89</v>
      </c>
      <c r="J1261">
        <v>168.71</v>
      </c>
      <c r="K1261">
        <v>75.930000000000007</v>
      </c>
      <c r="L1261" t="s">
        <v>26</v>
      </c>
      <c r="M1261">
        <v>1</v>
      </c>
    </row>
    <row r="1262" spans="1:13" x14ac:dyDescent="0.3">
      <c r="A1262" t="s">
        <v>1383</v>
      </c>
      <c r="B1262" t="s">
        <v>274</v>
      </c>
      <c r="C1262" s="4">
        <v>44678.166666666664</v>
      </c>
      <c r="D1262" s="1" t="str">
        <f t="shared" si="38"/>
        <v>April</v>
      </c>
      <c r="E1262" s="1" t="str">
        <f t="shared" si="39"/>
        <v>2022</v>
      </c>
      <c r="F1262" t="s">
        <v>31</v>
      </c>
      <c r="G1262" t="s">
        <v>25</v>
      </c>
      <c r="H1262">
        <v>27277.38</v>
      </c>
      <c r="I1262">
        <v>70570.350000000006</v>
      </c>
      <c r="J1262">
        <v>195.29</v>
      </c>
      <c r="K1262">
        <v>99.09</v>
      </c>
      <c r="L1262" t="s">
        <v>39</v>
      </c>
      <c r="M1262">
        <v>4</v>
      </c>
    </row>
    <row r="1263" spans="1:13" x14ac:dyDescent="0.3">
      <c r="A1263" t="s">
        <v>1384</v>
      </c>
      <c r="B1263" t="s">
        <v>96</v>
      </c>
      <c r="C1263" s="4">
        <v>44579.583333333336</v>
      </c>
      <c r="D1263" s="1" t="str">
        <f t="shared" si="38"/>
        <v>January</v>
      </c>
      <c r="E1263" s="1" t="str">
        <f t="shared" si="39"/>
        <v>2022</v>
      </c>
      <c r="F1263" t="s">
        <v>31</v>
      </c>
      <c r="G1263" t="s">
        <v>14</v>
      </c>
      <c r="H1263">
        <v>49206.1</v>
      </c>
      <c r="I1263">
        <v>67897.08</v>
      </c>
      <c r="J1263">
        <v>279.81</v>
      </c>
      <c r="K1263">
        <v>234.9</v>
      </c>
      <c r="L1263" t="s">
        <v>18</v>
      </c>
      <c r="M1263">
        <v>5</v>
      </c>
    </row>
    <row r="1264" spans="1:13" x14ac:dyDescent="0.3">
      <c r="A1264" t="s">
        <v>1385</v>
      </c>
      <c r="B1264" t="s">
        <v>41</v>
      </c>
      <c r="C1264" s="4">
        <v>44564.375</v>
      </c>
      <c r="D1264" s="1" t="str">
        <f t="shared" si="38"/>
        <v>January</v>
      </c>
      <c r="E1264" s="1" t="str">
        <f t="shared" si="39"/>
        <v>2022</v>
      </c>
      <c r="F1264" t="s">
        <v>24</v>
      </c>
      <c r="G1264" t="s">
        <v>25</v>
      </c>
      <c r="H1264">
        <v>2502.73</v>
      </c>
      <c r="I1264">
        <v>18602.23</v>
      </c>
      <c r="J1264">
        <v>229.9</v>
      </c>
      <c r="K1264">
        <v>214.76</v>
      </c>
      <c r="L1264" t="s">
        <v>26</v>
      </c>
      <c r="M1264">
        <v>3</v>
      </c>
    </row>
    <row r="1265" spans="1:13" x14ac:dyDescent="0.3">
      <c r="A1265" t="s">
        <v>1386</v>
      </c>
      <c r="B1265" t="s">
        <v>154</v>
      </c>
      <c r="C1265" s="4">
        <v>44660.75</v>
      </c>
      <c r="D1265" s="1" t="str">
        <f t="shared" si="38"/>
        <v>April</v>
      </c>
      <c r="E1265" s="1" t="str">
        <f t="shared" si="39"/>
        <v>2022</v>
      </c>
      <c r="F1265" t="s">
        <v>24</v>
      </c>
      <c r="G1265" t="s">
        <v>34</v>
      </c>
      <c r="H1265">
        <v>31255.09</v>
      </c>
      <c r="I1265">
        <v>5480.83</v>
      </c>
      <c r="J1265">
        <v>491.21</v>
      </c>
      <c r="K1265">
        <v>245.81</v>
      </c>
      <c r="L1265" t="s">
        <v>39</v>
      </c>
      <c r="M1265">
        <v>1</v>
      </c>
    </row>
    <row r="1266" spans="1:13" x14ac:dyDescent="0.3">
      <c r="A1266" t="s">
        <v>1387</v>
      </c>
      <c r="B1266" t="s">
        <v>84</v>
      </c>
      <c r="C1266" s="4">
        <v>44579.666666666664</v>
      </c>
      <c r="D1266" s="1" t="str">
        <f t="shared" si="38"/>
        <v>January</v>
      </c>
      <c r="E1266" s="1" t="str">
        <f t="shared" si="39"/>
        <v>2022</v>
      </c>
      <c r="F1266" t="s">
        <v>13</v>
      </c>
      <c r="G1266" t="s">
        <v>25</v>
      </c>
      <c r="H1266">
        <v>38714.81</v>
      </c>
      <c r="I1266">
        <v>30812.51</v>
      </c>
      <c r="J1266">
        <v>239.05</v>
      </c>
      <c r="K1266">
        <v>239.1</v>
      </c>
      <c r="L1266" t="s">
        <v>18</v>
      </c>
      <c r="M1266">
        <v>3</v>
      </c>
    </row>
    <row r="1267" spans="1:13" x14ac:dyDescent="0.3">
      <c r="A1267" t="s">
        <v>1388</v>
      </c>
      <c r="B1267" t="s">
        <v>118</v>
      </c>
      <c r="C1267" s="4">
        <v>44674.5</v>
      </c>
      <c r="D1267" s="1" t="str">
        <f t="shared" si="38"/>
        <v>April</v>
      </c>
      <c r="E1267" s="1" t="str">
        <f t="shared" si="39"/>
        <v>2022</v>
      </c>
      <c r="F1267" t="s">
        <v>55</v>
      </c>
      <c r="G1267" t="s">
        <v>14</v>
      </c>
      <c r="H1267">
        <v>32073.25</v>
      </c>
      <c r="I1267">
        <v>231.33</v>
      </c>
      <c r="J1267">
        <v>64.010000000000005</v>
      </c>
      <c r="K1267">
        <v>293.92</v>
      </c>
      <c r="L1267" t="s">
        <v>39</v>
      </c>
      <c r="M1267">
        <v>3</v>
      </c>
    </row>
    <row r="1268" spans="1:13" x14ac:dyDescent="0.3">
      <c r="A1268" t="s">
        <v>1389</v>
      </c>
      <c r="B1268" t="s">
        <v>88</v>
      </c>
      <c r="C1268" s="4">
        <v>44678.291666666664</v>
      </c>
      <c r="D1268" s="1" t="str">
        <f t="shared" si="38"/>
        <v>April</v>
      </c>
      <c r="E1268" s="1" t="str">
        <f t="shared" si="39"/>
        <v>2022</v>
      </c>
      <c r="F1268" t="s">
        <v>31</v>
      </c>
      <c r="G1268" t="s">
        <v>34</v>
      </c>
      <c r="H1268">
        <v>1280.78</v>
      </c>
      <c r="I1268">
        <v>46874.94</v>
      </c>
      <c r="J1268">
        <v>394.7</v>
      </c>
      <c r="K1268">
        <v>82.79</v>
      </c>
      <c r="L1268" t="s">
        <v>18</v>
      </c>
      <c r="M1268">
        <v>4</v>
      </c>
    </row>
    <row r="1269" spans="1:13" x14ac:dyDescent="0.3">
      <c r="A1269" t="s">
        <v>1390</v>
      </c>
      <c r="B1269" t="s">
        <v>306</v>
      </c>
      <c r="C1269" s="4">
        <v>44601</v>
      </c>
      <c r="D1269" s="1" t="str">
        <f t="shared" si="38"/>
        <v>February</v>
      </c>
      <c r="E1269" s="1" t="str">
        <f t="shared" si="39"/>
        <v>2022</v>
      </c>
      <c r="F1269" t="s">
        <v>24</v>
      </c>
      <c r="G1269" t="s">
        <v>14</v>
      </c>
      <c r="H1269">
        <v>44524.57</v>
      </c>
      <c r="I1269">
        <v>31928.58</v>
      </c>
      <c r="J1269">
        <v>9.84</v>
      </c>
      <c r="K1269">
        <v>137.32</v>
      </c>
      <c r="L1269" t="s">
        <v>18</v>
      </c>
      <c r="M1269">
        <v>3</v>
      </c>
    </row>
    <row r="1270" spans="1:13" x14ac:dyDescent="0.3">
      <c r="A1270" t="s">
        <v>1391</v>
      </c>
      <c r="B1270" t="s">
        <v>132</v>
      </c>
      <c r="C1270" s="4">
        <v>44629.708333333336</v>
      </c>
      <c r="D1270" s="1" t="str">
        <f t="shared" si="38"/>
        <v>March</v>
      </c>
      <c r="E1270" s="1" t="str">
        <f t="shared" si="39"/>
        <v>2022</v>
      </c>
      <c r="F1270" t="s">
        <v>24</v>
      </c>
      <c r="G1270" t="s">
        <v>21</v>
      </c>
      <c r="H1270">
        <v>8189.56</v>
      </c>
      <c r="I1270">
        <v>85095.18</v>
      </c>
      <c r="J1270">
        <v>163.63</v>
      </c>
      <c r="K1270">
        <v>212.61</v>
      </c>
      <c r="L1270" t="s">
        <v>26</v>
      </c>
      <c r="M1270">
        <v>1</v>
      </c>
    </row>
    <row r="1271" spans="1:13" x14ac:dyDescent="0.3">
      <c r="A1271" t="s">
        <v>1392</v>
      </c>
      <c r="B1271" t="s">
        <v>12</v>
      </c>
      <c r="C1271" s="4">
        <v>44683.583333333336</v>
      </c>
      <c r="D1271" s="1" t="str">
        <f t="shared" si="38"/>
        <v>May</v>
      </c>
      <c r="E1271" s="1" t="str">
        <f t="shared" si="39"/>
        <v>2022</v>
      </c>
      <c r="F1271" t="s">
        <v>24</v>
      </c>
      <c r="G1271" t="s">
        <v>25</v>
      </c>
      <c r="H1271">
        <v>45671.51</v>
      </c>
      <c r="I1271">
        <v>9655.2999999999993</v>
      </c>
      <c r="J1271">
        <v>393.85</v>
      </c>
      <c r="K1271">
        <v>236.12</v>
      </c>
      <c r="L1271" t="s">
        <v>15</v>
      </c>
      <c r="M1271">
        <v>1</v>
      </c>
    </row>
    <row r="1272" spans="1:13" x14ac:dyDescent="0.3">
      <c r="A1272" t="s">
        <v>1393</v>
      </c>
      <c r="B1272" t="s">
        <v>38</v>
      </c>
      <c r="C1272" s="4">
        <v>44584.791666666664</v>
      </c>
      <c r="D1272" s="1" t="str">
        <f t="shared" si="38"/>
        <v>January</v>
      </c>
      <c r="E1272" s="1" t="str">
        <f t="shared" si="39"/>
        <v>2022</v>
      </c>
      <c r="F1272" t="s">
        <v>31</v>
      </c>
      <c r="G1272" t="s">
        <v>25</v>
      </c>
      <c r="H1272">
        <v>20445.560000000001</v>
      </c>
      <c r="I1272">
        <v>71374.39</v>
      </c>
      <c r="J1272">
        <v>134.37</v>
      </c>
      <c r="K1272">
        <v>11.39</v>
      </c>
      <c r="L1272" t="s">
        <v>39</v>
      </c>
      <c r="M1272">
        <v>4</v>
      </c>
    </row>
    <row r="1273" spans="1:13" x14ac:dyDescent="0.3">
      <c r="A1273" t="s">
        <v>1394</v>
      </c>
      <c r="B1273" t="s">
        <v>392</v>
      </c>
      <c r="C1273" s="4">
        <v>44662.541666666664</v>
      </c>
      <c r="D1273" s="1" t="str">
        <f t="shared" si="38"/>
        <v>April</v>
      </c>
      <c r="E1273" s="1" t="str">
        <f t="shared" si="39"/>
        <v>2022</v>
      </c>
      <c r="F1273" t="s">
        <v>55</v>
      </c>
      <c r="G1273" t="s">
        <v>25</v>
      </c>
      <c r="H1273">
        <v>46956.07</v>
      </c>
      <c r="I1273">
        <v>20769.599999999999</v>
      </c>
      <c r="J1273">
        <v>450.01</v>
      </c>
      <c r="K1273">
        <v>101.9</v>
      </c>
      <c r="L1273" t="s">
        <v>18</v>
      </c>
      <c r="M1273">
        <v>1</v>
      </c>
    </row>
    <row r="1274" spans="1:13" x14ac:dyDescent="0.3">
      <c r="A1274" t="s">
        <v>1395</v>
      </c>
      <c r="B1274" t="s">
        <v>469</v>
      </c>
      <c r="C1274" s="4">
        <v>44567.25</v>
      </c>
      <c r="D1274" s="1" t="str">
        <f t="shared" si="38"/>
        <v>January</v>
      </c>
      <c r="E1274" s="1" t="str">
        <f t="shared" si="39"/>
        <v>2022</v>
      </c>
      <c r="F1274" t="s">
        <v>24</v>
      </c>
      <c r="G1274" t="s">
        <v>21</v>
      </c>
      <c r="H1274">
        <v>35962.79</v>
      </c>
      <c r="I1274">
        <v>40933.230000000003</v>
      </c>
      <c r="J1274">
        <v>158.51</v>
      </c>
      <c r="K1274">
        <v>74.930000000000007</v>
      </c>
      <c r="L1274" t="s">
        <v>39</v>
      </c>
      <c r="M1274">
        <v>1</v>
      </c>
    </row>
    <row r="1275" spans="1:13" x14ac:dyDescent="0.3">
      <c r="A1275" t="s">
        <v>1396</v>
      </c>
      <c r="B1275" t="s">
        <v>116</v>
      </c>
      <c r="C1275" s="4">
        <v>44675.375</v>
      </c>
      <c r="D1275" s="1" t="str">
        <f t="shared" si="38"/>
        <v>April</v>
      </c>
      <c r="E1275" s="1" t="str">
        <f t="shared" si="39"/>
        <v>2022</v>
      </c>
      <c r="F1275" t="s">
        <v>55</v>
      </c>
      <c r="G1275" t="s">
        <v>14</v>
      </c>
      <c r="H1275">
        <v>34824.93</v>
      </c>
      <c r="I1275">
        <v>37621.33</v>
      </c>
      <c r="J1275">
        <v>484.88</v>
      </c>
      <c r="K1275">
        <v>62.43</v>
      </c>
      <c r="L1275" t="s">
        <v>26</v>
      </c>
      <c r="M1275">
        <v>2</v>
      </c>
    </row>
    <row r="1276" spans="1:13" x14ac:dyDescent="0.3">
      <c r="A1276" t="s">
        <v>1397</v>
      </c>
      <c r="B1276" t="s">
        <v>151</v>
      </c>
      <c r="C1276" s="4">
        <v>44580.333333333336</v>
      </c>
      <c r="D1276" s="1" t="str">
        <f t="shared" si="38"/>
        <v>January</v>
      </c>
      <c r="E1276" s="1" t="str">
        <f t="shared" si="39"/>
        <v>2022</v>
      </c>
      <c r="F1276" t="s">
        <v>13</v>
      </c>
      <c r="G1276" t="s">
        <v>34</v>
      </c>
      <c r="H1276">
        <v>25431.29</v>
      </c>
      <c r="I1276">
        <v>25839.94</v>
      </c>
      <c r="J1276">
        <v>461.27</v>
      </c>
      <c r="K1276">
        <v>59.57</v>
      </c>
      <c r="L1276" t="s">
        <v>18</v>
      </c>
      <c r="M1276">
        <v>2</v>
      </c>
    </row>
    <row r="1277" spans="1:13" x14ac:dyDescent="0.3">
      <c r="A1277" t="s">
        <v>1398</v>
      </c>
      <c r="B1277" t="s">
        <v>49</v>
      </c>
      <c r="C1277" s="4">
        <v>44573.25</v>
      </c>
      <c r="D1277" s="1" t="str">
        <f t="shared" si="38"/>
        <v>January</v>
      </c>
      <c r="E1277" s="1" t="str">
        <f t="shared" si="39"/>
        <v>2022</v>
      </c>
      <c r="F1277" t="s">
        <v>13</v>
      </c>
      <c r="G1277" t="s">
        <v>25</v>
      </c>
      <c r="H1277">
        <v>43871.59</v>
      </c>
      <c r="I1277">
        <v>22077.95</v>
      </c>
      <c r="J1277">
        <v>161.22</v>
      </c>
      <c r="K1277">
        <v>249.23</v>
      </c>
      <c r="L1277" t="s">
        <v>18</v>
      </c>
      <c r="M1277">
        <v>3</v>
      </c>
    </row>
    <row r="1278" spans="1:13" x14ac:dyDescent="0.3">
      <c r="A1278" t="s">
        <v>1399</v>
      </c>
      <c r="B1278" t="s">
        <v>28</v>
      </c>
      <c r="C1278" s="4">
        <v>44621.625</v>
      </c>
      <c r="D1278" s="1" t="str">
        <f t="shared" si="38"/>
        <v>March</v>
      </c>
      <c r="E1278" s="1" t="str">
        <f t="shared" si="39"/>
        <v>2022</v>
      </c>
      <c r="F1278" t="s">
        <v>55</v>
      </c>
      <c r="G1278" t="s">
        <v>14</v>
      </c>
      <c r="H1278">
        <v>15278.58</v>
      </c>
      <c r="I1278">
        <v>16080.3</v>
      </c>
      <c r="J1278">
        <v>346.68</v>
      </c>
      <c r="K1278">
        <v>285.85000000000002</v>
      </c>
      <c r="L1278" t="s">
        <v>18</v>
      </c>
      <c r="M1278">
        <v>5</v>
      </c>
    </row>
    <row r="1279" spans="1:13" x14ac:dyDescent="0.3">
      <c r="A1279" t="s">
        <v>1400</v>
      </c>
      <c r="B1279" t="s">
        <v>84</v>
      </c>
      <c r="C1279" s="4">
        <v>44590.166666666664</v>
      </c>
      <c r="D1279" s="1" t="str">
        <f t="shared" si="38"/>
        <v>January</v>
      </c>
      <c r="E1279" s="1" t="str">
        <f t="shared" si="39"/>
        <v>2022</v>
      </c>
      <c r="F1279" t="s">
        <v>55</v>
      </c>
      <c r="G1279" t="s">
        <v>25</v>
      </c>
      <c r="H1279">
        <v>9166.64</v>
      </c>
      <c r="I1279">
        <v>80953.350000000006</v>
      </c>
      <c r="J1279">
        <v>85.45</v>
      </c>
      <c r="K1279">
        <v>29.49</v>
      </c>
      <c r="L1279" t="s">
        <v>15</v>
      </c>
      <c r="M1279">
        <v>1</v>
      </c>
    </row>
    <row r="1280" spans="1:13" x14ac:dyDescent="0.3">
      <c r="A1280" t="s">
        <v>1401</v>
      </c>
      <c r="B1280" t="s">
        <v>57</v>
      </c>
      <c r="C1280" s="4">
        <v>44661.375</v>
      </c>
      <c r="D1280" s="1" t="str">
        <f t="shared" si="38"/>
        <v>April</v>
      </c>
      <c r="E1280" s="1" t="str">
        <f t="shared" si="39"/>
        <v>2022</v>
      </c>
      <c r="F1280" t="s">
        <v>31</v>
      </c>
      <c r="G1280" t="s">
        <v>21</v>
      </c>
      <c r="H1280">
        <v>26139.46</v>
      </c>
      <c r="I1280">
        <v>11955.38</v>
      </c>
      <c r="J1280">
        <v>264.62</v>
      </c>
      <c r="K1280">
        <v>173.55</v>
      </c>
      <c r="L1280" t="s">
        <v>26</v>
      </c>
      <c r="M1280">
        <v>3</v>
      </c>
    </row>
    <row r="1281" spans="1:13" x14ac:dyDescent="0.3">
      <c r="A1281" t="s">
        <v>1402</v>
      </c>
      <c r="B1281" t="s">
        <v>311</v>
      </c>
      <c r="C1281" s="4">
        <v>44578.958333333336</v>
      </c>
      <c r="D1281" s="1" t="str">
        <f t="shared" si="38"/>
        <v>January</v>
      </c>
      <c r="E1281" s="1" t="str">
        <f t="shared" si="39"/>
        <v>2022</v>
      </c>
      <c r="F1281" t="s">
        <v>13</v>
      </c>
      <c r="G1281" t="s">
        <v>14</v>
      </c>
      <c r="H1281">
        <v>39216.15</v>
      </c>
      <c r="I1281">
        <v>64388.06</v>
      </c>
      <c r="J1281">
        <v>290.08999999999997</v>
      </c>
      <c r="K1281">
        <v>160.62</v>
      </c>
      <c r="L1281" t="s">
        <v>15</v>
      </c>
      <c r="M1281">
        <v>5</v>
      </c>
    </row>
    <row r="1282" spans="1:13" x14ac:dyDescent="0.3">
      <c r="A1282" t="s">
        <v>1403</v>
      </c>
      <c r="B1282" t="s">
        <v>45</v>
      </c>
      <c r="C1282" s="4">
        <v>44610.333333333336</v>
      </c>
      <c r="D1282" s="1" t="str">
        <f t="shared" si="38"/>
        <v>February</v>
      </c>
      <c r="E1282" s="1" t="str">
        <f t="shared" si="39"/>
        <v>2022</v>
      </c>
      <c r="F1282" t="s">
        <v>31</v>
      </c>
      <c r="G1282" t="s">
        <v>34</v>
      </c>
      <c r="H1282">
        <v>782.22</v>
      </c>
      <c r="I1282">
        <v>24837.13</v>
      </c>
      <c r="J1282">
        <v>334.29</v>
      </c>
      <c r="K1282">
        <v>116.33</v>
      </c>
      <c r="L1282" t="s">
        <v>18</v>
      </c>
      <c r="M1282">
        <v>3</v>
      </c>
    </row>
    <row r="1283" spans="1:13" x14ac:dyDescent="0.3">
      <c r="A1283" t="s">
        <v>1404</v>
      </c>
      <c r="B1283" t="s">
        <v>54</v>
      </c>
      <c r="C1283" s="4">
        <v>44670.25</v>
      </c>
      <c r="D1283" s="1" t="str">
        <f t="shared" ref="D1283:D1346" si="40">TEXT(C1283,"MMMM")</f>
        <v>April</v>
      </c>
      <c r="E1283" s="1" t="str">
        <f t="shared" ref="E1283:E1346" si="41">TEXT(C1283,"YYYY")</f>
        <v>2022</v>
      </c>
      <c r="F1283" t="s">
        <v>31</v>
      </c>
      <c r="G1283" t="s">
        <v>34</v>
      </c>
      <c r="H1283">
        <v>45210.52</v>
      </c>
      <c r="I1283">
        <v>37567.93</v>
      </c>
      <c r="J1283">
        <v>187.34</v>
      </c>
      <c r="K1283">
        <v>110.71</v>
      </c>
      <c r="L1283" t="s">
        <v>39</v>
      </c>
      <c r="M1283">
        <v>3</v>
      </c>
    </row>
    <row r="1284" spans="1:13" x14ac:dyDescent="0.3">
      <c r="A1284" t="s">
        <v>1405</v>
      </c>
      <c r="B1284" t="s">
        <v>504</v>
      </c>
      <c r="C1284" s="4">
        <v>44570.541666666664</v>
      </c>
      <c r="D1284" s="1" t="str">
        <f t="shared" si="40"/>
        <v>January</v>
      </c>
      <c r="E1284" s="1" t="str">
        <f t="shared" si="41"/>
        <v>2022</v>
      </c>
      <c r="F1284" t="s">
        <v>31</v>
      </c>
      <c r="G1284" t="s">
        <v>25</v>
      </c>
      <c r="H1284">
        <v>43302.5</v>
      </c>
      <c r="I1284">
        <v>54367.69</v>
      </c>
      <c r="J1284">
        <v>446.42</v>
      </c>
      <c r="K1284">
        <v>161.12</v>
      </c>
      <c r="L1284" t="s">
        <v>15</v>
      </c>
      <c r="M1284">
        <v>3</v>
      </c>
    </row>
    <row r="1285" spans="1:13" x14ac:dyDescent="0.3">
      <c r="A1285" t="s">
        <v>1406</v>
      </c>
      <c r="B1285" t="s">
        <v>304</v>
      </c>
      <c r="C1285" s="4">
        <v>44640.958333333336</v>
      </c>
      <c r="D1285" s="1" t="str">
        <f t="shared" si="40"/>
        <v>March</v>
      </c>
      <c r="E1285" s="1" t="str">
        <f t="shared" si="41"/>
        <v>2022</v>
      </c>
      <c r="F1285" t="s">
        <v>31</v>
      </c>
      <c r="G1285" t="s">
        <v>25</v>
      </c>
      <c r="H1285">
        <v>16471.97</v>
      </c>
      <c r="I1285">
        <v>85565.57</v>
      </c>
      <c r="J1285">
        <v>159.09</v>
      </c>
      <c r="K1285">
        <v>224.3</v>
      </c>
      <c r="L1285" t="s">
        <v>18</v>
      </c>
      <c r="M1285">
        <v>3</v>
      </c>
    </row>
    <row r="1286" spans="1:13" x14ac:dyDescent="0.3">
      <c r="A1286" t="s">
        <v>1407</v>
      </c>
      <c r="B1286" t="s">
        <v>47</v>
      </c>
      <c r="C1286" s="4">
        <v>44630.666666666664</v>
      </c>
      <c r="D1286" s="1" t="str">
        <f t="shared" si="40"/>
        <v>March</v>
      </c>
      <c r="E1286" s="1" t="str">
        <f t="shared" si="41"/>
        <v>2022</v>
      </c>
      <c r="F1286" t="s">
        <v>31</v>
      </c>
      <c r="G1286" t="s">
        <v>34</v>
      </c>
      <c r="H1286">
        <v>31312.44</v>
      </c>
      <c r="I1286">
        <v>75271.95</v>
      </c>
      <c r="J1286">
        <v>444.9</v>
      </c>
      <c r="K1286">
        <v>279.45999999999998</v>
      </c>
      <c r="L1286" t="s">
        <v>39</v>
      </c>
      <c r="M1286">
        <v>1</v>
      </c>
    </row>
    <row r="1287" spans="1:13" x14ac:dyDescent="0.3">
      <c r="A1287" t="s">
        <v>1408</v>
      </c>
      <c r="B1287" t="s">
        <v>176</v>
      </c>
      <c r="C1287" s="4">
        <v>44644.166666666664</v>
      </c>
      <c r="D1287" s="1" t="str">
        <f t="shared" si="40"/>
        <v>March</v>
      </c>
      <c r="E1287" s="1" t="str">
        <f t="shared" si="41"/>
        <v>2022</v>
      </c>
      <c r="F1287" t="s">
        <v>24</v>
      </c>
      <c r="G1287" t="s">
        <v>25</v>
      </c>
      <c r="H1287">
        <v>15478.53</v>
      </c>
      <c r="I1287">
        <v>9902.08</v>
      </c>
      <c r="J1287">
        <v>443.33</v>
      </c>
      <c r="K1287">
        <v>161.29</v>
      </c>
      <c r="L1287" t="s">
        <v>18</v>
      </c>
      <c r="M1287">
        <v>3</v>
      </c>
    </row>
    <row r="1288" spans="1:13" x14ac:dyDescent="0.3">
      <c r="A1288" t="s">
        <v>1409</v>
      </c>
      <c r="B1288" t="s">
        <v>172</v>
      </c>
      <c r="C1288" s="4">
        <v>44586.083333333336</v>
      </c>
      <c r="D1288" s="1" t="str">
        <f t="shared" si="40"/>
        <v>January</v>
      </c>
      <c r="E1288" s="1" t="str">
        <f t="shared" si="41"/>
        <v>2022</v>
      </c>
      <c r="F1288" t="s">
        <v>24</v>
      </c>
      <c r="G1288" t="s">
        <v>25</v>
      </c>
      <c r="H1288">
        <v>32142.400000000001</v>
      </c>
      <c r="I1288">
        <v>35466.559999999998</v>
      </c>
      <c r="J1288">
        <v>109.04</v>
      </c>
      <c r="K1288">
        <v>181.37</v>
      </c>
      <c r="L1288" t="s">
        <v>18</v>
      </c>
      <c r="M1288">
        <v>3</v>
      </c>
    </row>
    <row r="1289" spans="1:13" x14ac:dyDescent="0.3">
      <c r="A1289" t="s">
        <v>1410</v>
      </c>
      <c r="B1289" t="s">
        <v>70</v>
      </c>
      <c r="C1289" s="4">
        <v>44619</v>
      </c>
      <c r="D1289" s="1" t="str">
        <f t="shared" si="40"/>
        <v>February</v>
      </c>
      <c r="E1289" s="1" t="str">
        <f t="shared" si="41"/>
        <v>2022</v>
      </c>
      <c r="F1289" t="s">
        <v>13</v>
      </c>
      <c r="G1289" t="s">
        <v>34</v>
      </c>
      <c r="H1289">
        <v>44649.3</v>
      </c>
      <c r="I1289">
        <v>38150.42</v>
      </c>
      <c r="J1289">
        <v>234.55</v>
      </c>
      <c r="K1289">
        <v>225.33</v>
      </c>
      <c r="L1289" t="s">
        <v>18</v>
      </c>
      <c r="M1289">
        <v>1</v>
      </c>
    </row>
    <row r="1290" spans="1:13" x14ac:dyDescent="0.3">
      <c r="A1290" t="s">
        <v>1411</v>
      </c>
      <c r="B1290" t="s">
        <v>132</v>
      </c>
      <c r="C1290" s="4">
        <v>44574.375</v>
      </c>
      <c r="D1290" s="1" t="str">
        <f t="shared" si="40"/>
        <v>January</v>
      </c>
      <c r="E1290" s="1" t="str">
        <f t="shared" si="41"/>
        <v>2022</v>
      </c>
      <c r="F1290" t="s">
        <v>13</v>
      </c>
      <c r="G1290" t="s">
        <v>25</v>
      </c>
      <c r="H1290">
        <v>30337.01</v>
      </c>
      <c r="I1290">
        <v>49040.39</v>
      </c>
      <c r="J1290">
        <v>336.2</v>
      </c>
      <c r="K1290">
        <v>172.89</v>
      </c>
      <c r="L1290" t="s">
        <v>39</v>
      </c>
      <c r="M1290">
        <v>3</v>
      </c>
    </row>
    <row r="1291" spans="1:13" x14ac:dyDescent="0.3">
      <c r="A1291" t="s">
        <v>1412</v>
      </c>
      <c r="B1291" t="s">
        <v>306</v>
      </c>
      <c r="C1291" s="4">
        <v>44659</v>
      </c>
      <c r="D1291" s="1" t="str">
        <f t="shared" si="40"/>
        <v>April</v>
      </c>
      <c r="E1291" s="1" t="str">
        <f t="shared" si="41"/>
        <v>2022</v>
      </c>
      <c r="F1291" t="s">
        <v>31</v>
      </c>
      <c r="G1291" t="s">
        <v>14</v>
      </c>
      <c r="H1291">
        <v>20858.490000000002</v>
      </c>
      <c r="I1291">
        <v>2510.86</v>
      </c>
      <c r="J1291">
        <v>307</v>
      </c>
      <c r="K1291">
        <v>7.29</v>
      </c>
      <c r="L1291" t="s">
        <v>15</v>
      </c>
      <c r="M1291">
        <v>3</v>
      </c>
    </row>
    <row r="1292" spans="1:13" x14ac:dyDescent="0.3">
      <c r="A1292" t="s">
        <v>1413</v>
      </c>
      <c r="B1292" t="s">
        <v>390</v>
      </c>
      <c r="C1292" s="4">
        <v>44639.541666666664</v>
      </c>
      <c r="D1292" s="1" t="str">
        <f t="shared" si="40"/>
        <v>March</v>
      </c>
      <c r="E1292" s="1" t="str">
        <f t="shared" si="41"/>
        <v>2022</v>
      </c>
      <c r="F1292" t="s">
        <v>31</v>
      </c>
      <c r="G1292" t="s">
        <v>25</v>
      </c>
      <c r="H1292">
        <v>16446.8</v>
      </c>
      <c r="I1292">
        <v>94798.94</v>
      </c>
      <c r="J1292">
        <v>345.87</v>
      </c>
      <c r="K1292">
        <v>32.270000000000003</v>
      </c>
      <c r="L1292" t="s">
        <v>18</v>
      </c>
      <c r="M1292">
        <v>5</v>
      </c>
    </row>
    <row r="1293" spans="1:13" x14ac:dyDescent="0.3">
      <c r="A1293" t="s">
        <v>1414</v>
      </c>
      <c r="B1293" t="s">
        <v>139</v>
      </c>
      <c r="C1293" s="4">
        <v>44663.041666666664</v>
      </c>
      <c r="D1293" s="1" t="str">
        <f t="shared" si="40"/>
        <v>April</v>
      </c>
      <c r="E1293" s="1" t="str">
        <f t="shared" si="41"/>
        <v>2022</v>
      </c>
      <c r="F1293" t="s">
        <v>24</v>
      </c>
      <c r="G1293" t="s">
        <v>34</v>
      </c>
      <c r="H1293">
        <v>26701.08</v>
      </c>
      <c r="I1293">
        <v>58777.08</v>
      </c>
      <c r="J1293">
        <v>445.93</v>
      </c>
      <c r="K1293">
        <v>215.78</v>
      </c>
      <c r="L1293" t="s">
        <v>15</v>
      </c>
      <c r="M1293">
        <v>3</v>
      </c>
    </row>
    <row r="1294" spans="1:13" x14ac:dyDescent="0.3">
      <c r="A1294" t="s">
        <v>1415</v>
      </c>
      <c r="B1294" t="s">
        <v>207</v>
      </c>
      <c r="C1294" s="4">
        <v>44591.458333333336</v>
      </c>
      <c r="D1294" s="1" t="str">
        <f t="shared" si="40"/>
        <v>January</v>
      </c>
      <c r="E1294" s="1" t="str">
        <f t="shared" si="41"/>
        <v>2022</v>
      </c>
      <c r="F1294" t="s">
        <v>31</v>
      </c>
      <c r="G1294" t="s">
        <v>25</v>
      </c>
      <c r="H1294">
        <v>32660.31</v>
      </c>
      <c r="I1294">
        <v>74599.259999999995</v>
      </c>
      <c r="J1294">
        <v>95.39</v>
      </c>
      <c r="K1294">
        <v>298.39999999999998</v>
      </c>
      <c r="L1294" t="s">
        <v>26</v>
      </c>
      <c r="M1294">
        <v>3</v>
      </c>
    </row>
    <row r="1295" spans="1:13" x14ac:dyDescent="0.3">
      <c r="A1295" t="s">
        <v>1416</v>
      </c>
      <c r="B1295" t="s">
        <v>132</v>
      </c>
      <c r="C1295" s="4">
        <v>44625.083333333336</v>
      </c>
      <c r="D1295" s="1" t="str">
        <f t="shared" si="40"/>
        <v>March</v>
      </c>
      <c r="E1295" s="1" t="str">
        <f t="shared" si="41"/>
        <v>2022</v>
      </c>
      <c r="F1295" t="s">
        <v>13</v>
      </c>
      <c r="G1295" t="s">
        <v>34</v>
      </c>
      <c r="H1295">
        <v>235.18</v>
      </c>
      <c r="I1295">
        <v>39449.08</v>
      </c>
      <c r="J1295">
        <v>404.75</v>
      </c>
      <c r="K1295">
        <v>120.73</v>
      </c>
      <c r="L1295" t="s">
        <v>18</v>
      </c>
      <c r="M1295">
        <v>4</v>
      </c>
    </row>
    <row r="1296" spans="1:13" x14ac:dyDescent="0.3">
      <c r="A1296" t="s">
        <v>1417</v>
      </c>
      <c r="B1296" t="s">
        <v>12</v>
      </c>
      <c r="C1296" s="4">
        <v>44571.375</v>
      </c>
      <c r="D1296" s="1" t="str">
        <f t="shared" si="40"/>
        <v>January</v>
      </c>
      <c r="E1296" s="1" t="str">
        <f t="shared" si="41"/>
        <v>2022</v>
      </c>
      <c r="F1296" t="s">
        <v>24</v>
      </c>
      <c r="G1296" t="s">
        <v>25</v>
      </c>
      <c r="H1296">
        <v>29653.21</v>
      </c>
      <c r="I1296">
        <v>19971.84</v>
      </c>
      <c r="J1296">
        <v>427.27</v>
      </c>
      <c r="K1296">
        <v>148.03</v>
      </c>
      <c r="L1296" t="s">
        <v>26</v>
      </c>
      <c r="M1296">
        <v>3</v>
      </c>
    </row>
    <row r="1297" spans="1:13" x14ac:dyDescent="0.3">
      <c r="A1297" t="s">
        <v>1418</v>
      </c>
      <c r="B1297" t="s">
        <v>123</v>
      </c>
      <c r="C1297" s="4">
        <v>44622.583333333336</v>
      </c>
      <c r="D1297" s="1" t="str">
        <f t="shared" si="40"/>
        <v>March</v>
      </c>
      <c r="E1297" s="1" t="str">
        <f t="shared" si="41"/>
        <v>2022</v>
      </c>
      <c r="F1297" t="s">
        <v>31</v>
      </c>
      <c r="G1297" t="s">
        <v>21</v>
      </c>
      <c r="H1297">
        <v>30971.22</v>
      </c>
      <c r="I1297">
        <v>41743.24</v>
      </c>
      <c r="J1297">
        <v>99.04</v>
      </c>
      <c r="K1297">
        <v>121.42</v>
      </c>
      <c r="L1297" t="s">
        <v>18</v>
      </c>
      <c r="M1297">
        <v>5</v>
      </c>
    </row>
    <row r="1298" spans="1:13" x14ac:dyDescent="0.3">
      <c r="A1298" t="s">
        <v>1419</v>
      </c>
      <c r="B1298" t="s">
        <v>479</v>
      </c>
      <c r="C1298" s="4">
        <v>44679.791666666664</v>
      </c>
      <c r="D1298" s="1" t="str">
        <f t="shared" si="40"/>
        <v>April</v>
      </c>
      <c r="E1298" s="1" t="str">
        <f t="shared" si="41"/>
        <v>2022</v>
      </c>
      <c r="F1298" t="s">
        <v>55</v>
      </c>
      <c r="G1298" t="s">
        <v>25</v>
      </c>
      <c r="H1298">
        <v>39329.32</v>
      </c>
      <c r="I1298">
        <v>62627.43</v>
      </c>
      <c r="J1298">
        <v>285.92</v>
      </c>
      <c r="K1298">
        <v>217.94</v>
      </c>
      <c r="L1298" t="s">
        <v>18</v>
      </c>
      <c r="M1298">
        <v>3</v>
      </c>
    </row>
    <row r="1299" spans="1:13" x14ac:dyDescent="0.3">
      <c r="A1299" t="s">
        <v>1420</v>
      </c>
      <c r="B1299" t="s">
        <v>493</v>
      </c>
      <c r="C1299" s="4">
        <v>44684.625</v>
      </c>
      <c r="D1299" s="1" t="str">
        <f t="shared" si="40"/>
        <v>May</v>
      </c>
      <c r="E1299" s="1" t="str">
        <f t="shared" si="41"/>
        <v>2022</v>
      </c>
      <c r="F1299" t="s">
        <v>55</v>
      </c>
      <c r="G1299" t="s">
        <v>14</v>
      </c>
      <c r="H1299">
        <v>46533.82</v>
      </c>
      <c r="I1299">
        <v>24809.73</v>
      </c>
      <c r="J1299">
        <v>144.86000000000001</v>
      </c>
      <c r="K1299">
        <v>244.84</v>
      </c>
      <c r="L1299" t="s">
        <v>39</v>
      </c>
      <c r="M1299">
        <v>3</v>
      </c>
    </row>
    <row r="1300" spans="1:13" x14ac:dyDescent="0.3">
      <c r="A1300" t="s">
        <v>1421</v>
      </c>
      <c r="B1300" t="s">
        <v>196</v>
      </c>
      <c r="C1300" s="4">
        <v>44650.25</v>
      </c>
      <c r="D1300" s="1" t="str">
        <f t="shared" si="40"/>
        <v>March</v>
      </c>
      <c r="E1300" s="1" t="str">
        <f t="shared" si="41"/>
        <v>2022</v>
      </c>
      <c r="F1300" t="s">
        <v>55</v>
      </c>
      <c r="G1300" t="s">
        <v>14</v>
      </c>
      <c r="H1300">
        <v>39000.22</v>
      </c>
      <c r="I1300">
        <v>83925.24</v>
      </c>
      <c r="J1300">
        <v>59.86</v>
      </c>
      <c r="K1300">
        <v>43.85</v>
      </c>
      <c r="L1300" t="s">
        <v>26</v>
      </c>
      <c r="M1300">
        <v>1</v>
      </c>
    </row>
    <row r="1301" spans="1:13" x14ac:dyDescent="0.3">
      <c r="A1301" t="s">
        <v>1422</v>
      </c>
      <c r="B1301" t="s">
        <v>333</v>
      </c>
      <c r="C1301" s="4">
        <v>44619.916666666664</v>
      </c>
      <c r="D1301" s="1" t="str">
        <f t="shared" si="40"/>
        <v>February</v>
      </c>
      <c r="E1301" s="1" t="str">
        <f t="shared" si="41"/>
        <v>2022</v>
      </c>
      <c r="F1301" t="s">
        <v>55</v>
      </c>
      <c r="G1301" t="s">
        <v>25</v>
      </c>
      <c r="H1301">
        <v>48115.41</v>
      </c>
      <c r="I1301">
        <v>41047.42</v>
      </c>
      <c r="J1301">
        <v>375.92</v>
      </c>
      <c r="K1301">
        <v>283.05</v>
      </c>
      <c r="L1301" t="s">
        <v>18</v>
      </c>
      <c r="M1301">
        <v>3</v>
      </c>
    </row>
    <row r="1302" spans="1:13" x14ac:dyDescent="0.3">
      <c r="A1302" t="s">
        <v>1423</v>
      </c>
      <c r="B1302" t="s">
        <v>79</v>
      </c>
      <c r="C1302" s="4">
        <v>44661.916666666664</v>
      </c>
      <c r="D1302" s="1" t="str">
        <f t="shared" si="40"/>
        <v>April</v>
      </c>
      <c r="E1302" s="1" t="str">
        <f t="shared" si="41"/>
        <v>2022</v>
      </c>
      <c r="F1302" t="s">
        <v>31</v>
      </c>
      <c r="G1302" t="s">
        <v>25</v>
      </c>
      <c r="H1302">
        <v>2100.66</v>
      </c>
      <c r="I1302">
        <v>89568.76</v>
      </c>
      <c r="J1302">
        <v>171.91</v>
      </c>
      <c r="K1302">
        <v>182.02</v>
      </c>
      <c r="L1302" t="s">
        <v>18</v>
      </c>
      <c r="M1302">
        <v>3</v>
      </c>
    </row>
    <row r="1303" spans="1:13" x14ac:dyDescent="0.3">
      <c r="A1303" t="s">
        <v>1424</v>
      </c>
      <c r="B1303" t="s">
        <v>63</v>
      </c>
      <c r="C1303" s="4">
        <v>44628.75</v>
      </c>
      <c r="D1303" s="1" t="str">
        <f t="shared" si="40"/>
        <v>March</v>
      </c>
      <c r="E1303" s="1" t="str">
        <f t="shared" si="41"/>
        <v>2022</v>
      </c>
      <c r="F1303" t="s">
        <v>24</v>
      </c>
      <c r="G1303" t="s">
        <v>25</v>
      </c>
      <c r="H1303">
        <v>8601.9699999999993</v>
      </c>
      <c r="I1303">
        <v>13151.82</v>
      </c>
      <c r="J1303">
        <v>489.57</v>
      </c>
      <c r="K1303">
        <v>173.08</v>
      </c>
      <c r="L1303" t="s">
        <v>15</v>
      </c>
      <c r="M1303">
        <v>4</v>
      </c>
    </row>
    <row r="1304" spans="1:13" x14ac:dyDescent="0.3">
      <c r="A1304" t="s">
        <v>1425</v>
      </c>
      <c r="B1304" t="s">
        <v>243</v>
      </c>
      <c r="C1304" s="4">
        <v>44571.583333333336</v>
      </c>
      <c r="D1304" s="1" t="str">
        <f t="shared" si="40"/>
        <v>January</v>
      </c>
      <c r="E1304" s="1" t="str">
        <f t="shared" si="41"/>
        <v>2022</v>
      </c>
      <c r="F1304" t="s">
        <v>24</v>
      </c>
      <c r="G1304" t="s">
        <v>14</v>
      </c>
      <c r="H1304">
        <v>44112.93</v>
      </c>
      <c r="I1304">
        <v>42798.09</v>
      </c>
      <c r="J1304">
        <v>431.57</v>
      </c>
      <c r="K1304">
        <v>44.73</v>
      </c>
      <c r="L1304" t="s">
        <v>26</v>
      </c>
      <c r="M1304">
        <v>4</v>
      </c>
    </row>
    <row r="1305" spans="1:13" x14ac:dyDescent="0.3">
      <c r="A1305" t="s">
        <v>1426</v>
      </c>
      <c r="B1305" t="s">
        <v>17</v>
      </c>
      <c r="C1305" s="4">
        <v>44670.041666666664</v>
      </c>
      <c r="D1305" s="1" t="str">
        <f t="shared" si="40"/>
        <v>April</v>
      </c>
      <c r="E1305" s="1" t="str">
        <f t="shared" si="41"/>
        <v>2022</v>
      </c>
      <c r="F1305" t="s">
        <v>55</v>
      </c>
      <c r="G1305" t="s">
        <v>34</v>
      </c>
      <c r="H1305">
        <v>19868.13</v>
      </c>
      <c r="I1305">
        <v>66981.13</v>
      </c>
      <c r="J1305">
        <v>149.56</v>
      </c>
      <c r="K1305">
        <v>1.01</v>
      </c>
      <c r="L1305" t="s">
        <v>18</v>
      </c>
      <c r="M1305">
        <v>1</v>
      </c>
    </row>
    <row r="1306" spans="1:13" x14ac:dyDescent="0.3">
      <c r="A1306" t="s">
        <v>1427</v>
      </c>
      <c r="B1306" t="s">
        <v>114</v>
      </c>
      <c r="C1306" s="4">
        <v>44582.375</v>
      </c>
      <c r="D1306" s="1" t="str">
        <f t="shared" si="40"/>
        <v>January</v>
      </c>
      <c r="E1306" s="1" t="str">
        <f t="shared" si="41"/>
        <v>2022</v>
      </c>
      <c r="F1306" t="s">
        <v>13</v>
      </c>
      <c r="G1306" t="s">
        <v>14</v>
      </c>
      <c r="H1306">
        <v>14674.5</v>
      </c>
      <c r="I1306">
        <v>96201.57</v>
      </c>
      <c r="J1306">
        <v>488.31</v>
      </c>
      <c r="K1306">
        <v>278.44</v>
      </c>
      <c r="L1306" t="s">
        <v>18</v>
      </c>
      <c r="M1306">
        <v>3</v>
      </c>
    </row>
    <row r="1307" spans="1:13" x14ac:dyDescent="0.3">
      <c r="A1307" t="s">
        <v>1428</v>
      </c>
      <c r="B1307" t="s">
        <v>81</v>
      </c>
      <c r="C1307" s="4">
        <v>44602.416666666664</v>
      </c>
      <c r="D1307" s="1" t="str">
        <f t="shared" si="40"/>
        <v>February</v>
      </c>
      <c r="E1307" s="1" t="str">
        <f t="shared" si="41"/>
        <v>2022</v>
      </c>
      <c r="F1307" t="s">
        <v>31</v>
      </c>
      <c r="G1307" t="s">
        <v>25</v>
      </c>
      <c r="H1307">
        <v>13621.56</v>
      </c>
      <c r="I1307">
        <v>38831.9</v>
      </c>
      <c r="J1307">
        <v>71.680000000000007</v>
      </c>
      <c r="K1307">
        <v>27</v>
      </c>
      <c r="L1307" t="s">
        <v>39</v>
      </c>
      <c r="M1307">
        <v>3</v>
      </c>
    </row>
    <row r="1308" spans="1:13" x14ac:dyDescent="0.3">
      <c r="A1308" t="s">
        <v>1429</v>
      </c>
      <c r="B1308" t="s">
        <v>196</v>
      </c>
      <c r="C1308" s="4">
        <v>44617.083333333336</v>
      </c>
      <c r="D1308" s="1" t="str">
        <f t="shared" si="40"/>
        <v>February</v>
      </c>
      <c r="E1308" s="1" t="str">
        <f t="shared" si="41"/>
        <v>2022</v>
      </c>
      <c r="F1308" t="s">
        <v>31</v>
      </c>
      <c r="G1308" t="s">
        <v>21</v>
      </c>
      <c r="H1308">
        <v>40596.36</v>
      </c>
      <c r="I1308">
        <v>53038.07</v>
      </c>
      <c r="J1308">
        <v>47.77</v>
      </c>
      <c r="K1308">
        <v>77.81</v>
      </c>
      <c r="L1308" t="s">
        <v>18</v>
      </c>
      <c r="M1308">
        <v>2</v>
      </c>
    </row>
    <row r="1309" spans="1:13" x14ac:dyDescent="0.3">
      <c r="A1309" t="s">
        <v>1430</v>
      </c>
      <c r="B1309" t="s">
        <v>96</v>
      </c>
      <c r="C1309" s="4">
        <v>44596.541666666664</v>
      </c>
      <c r="D1309" s="1" t="str">
        <f t="shared" si="40"/>
        <v>February</v>
      </c>
      <c r="E1309" s="1" t="str">
        <f t="shared" si="41"/>
        <v>2022</v>
      </c>
      <c r="F1309" t="s">
        <v>31</v>
      </c>
      <c r="G1309" t="s">
        <v>25</v>
      </c>
      <c r="H1309">
        <v>48067.12</v>
      </c>
      <c r="I1309">
        <v>32137.86</v>
      </c>
      <c r="J1309">
        <v>216.03</v>
      </c>
      <c r="K1309">
        <v>72.8</v>
      </c>
      <c r="L1309" t="s">
        <v>15</v>
      </c>
      <c r="M1309">
        <v>2</v>
      </c>
    </row>
    <row r="1310" spans="1:13" x14ac:dyDescent="0.3">
      <c r="A1310" t="s">
        <v>1431</v>
      </c>
      <c r="B1310" t="s">
        <v>75</v>
      </c>
      <c r="C1310" s="4">
        <v>44644.833333333336</v>
      </c>
      <c r="D1310" s="1" t="str">
        <f t="shared" si="40"/>
        <v>March</v>
      </c>
      <c r="E1310" s="1" t="str">
        <f t="shared" si="41"/>
        <v>2022</v>
      </c>
      <c r="F1310" t="s">
        <v>24</v>
      </c>
      <c r="G1310" t="s">
        <v>25</v>
      </c>
      <c r="H1310">
        <v>32410.86</v>
      </c>
      <c r="I1310">
        <v>66145.679999999993</v>
      </c>
      <c r="J1310">
        <v>60.28</v>
      </c>
      <c r="K1310">
        <v>252.83</v>
      </c>
      <c r="L1310" t="s">
        <v>39</v>
      </c>
      <c r="M1310">
        <v>3</v>
      </c>
    </row>
    <row r="1311" spans="1:13" x14ac:dyDescent="0.3">
      <c r="A1311" t="s">
        <v>1432</v>
      </c>
      <c r="B1311" t="s">
        <v>132</v>
      </c>
      <c r="C1311" s="4">
        <v>44630.083333333336</v>
      </c>
      <c r="D1311" s="1" t="str">
        <f t="shared" si="40"/>
        <v>March</v>
      </c>
      <c r="E1311" s="1" t="str">
        <f t="shared" si="41"/>
        <v>2022</v>
      </c>
      <c r="F1311" t="s">
        <v>31</v>
      </c>
      <c r="G1311" t="s">
        <v>25</v>
      </c>
      <c r="H1311">
        <v>21820.71</v>
      </c>
      <c r="I1311">
        <v>72473.39</v>
      </c>
      <c r="J1311">
        <v>300.23</v>
      </c>
      <c r="K1311">
        <v>261.48</v>
      </c>
      <c r="L1311" t="s">
        <v>15</v>
      </c>
      <c r="M1311">
        <v>1</v>
      </c>
    </row>
    <row r="1312" spans="1:13" x14ac:dyDescent="0.3">
      <c r="A1312" t="s">
        <v>1433</v>
      </c>
      <c r="B1312" t="s">
        <v>63</v>
      </c>
      <c r="C1312" s="4">
        <v>44673.541666666664</v>
      </c>
      <c r="D1312" s="1" t="str">
        <f t="shared" si="40"/>
        <v>April</v>
      </c>
      <c r="E1312" s="1" t="str">
        <f t="shared" si="41"/>
        <v>2022</v>
      </c>
      <c r="F1312" t="s">
        <v>13</v>
      </c>
      <c r="G1312" t="s">
        <v>25</v>
      </c>
      <c r="H1312">
        <v>4721.08</v>
      </c>
      <c r="I1312">
        <v>73817.210000000006</v>
      </c>
      <c r="J1312">
        <v>246.44</v>
      </c>
      <c r="K1312">
        <v>116.33</v>
      </c>
      <c r="L1312" t="s">
        <v>26</v>
      </c>
      <c r="M1312">
        <v>2</v>
      </c>
    </row>
    <row r="1313" spans="1:13" x14ac:dyDescent="0.3">
      <c r="A1313" t="s">
        <v>1434</v>
      </c>
      <c r="B1313" t="s">
        <v>258</v>
      </c>
      <c r="C1313" s="4">
        <v>44580.833333333336</v>
      </c>
      <c r="D1313" s="1" t="str">
        <f t="shared" si="40"/>
        <v>January</v>
      </c>
      <c r="E1313" s="1" t="str">
        <f t="shared" si="41"/>
        <v>2022</v>
      </c>
      <c r="F1313" t="s">
        <v>24</v>
      </c>
      <c r="G1313" t="s">
        <v>21</v>
      </c>
      <c r="H1313">
        <v>37814.120000000003</v>
      </c>
      <c r="I1313">
        <v>44603.22</v>
      </c>
      <c r="J1313">
        <v>498.59</v>
      </c>
      <c r="K1313">
        <v>97.8</v>
      </c>
      <c r="L1313" t="s">
        <v>26</v>
      </c>
      <c r="M1313">
        <v>1</v>
      </c>
    </row>
    <row r="1314" spans="1:13" x14ac:dyDescent="0.3">
      <c r="A1314" t="s">
        <v>1435</v>
      </c>
      <c r="B1314" t="s">
        <v>70</v>
      </c>
      <c r="C1314" s="4">
        <v>44670.083333333336</v>
      </c>
      <c r="D1314" s="1" t="str">
        <f t="shared" si="40"/>
        <v>April</v>
      </c>
      <c r="E1314" s="1" t="str">
        <f t="shared" si="41"/>
        <v>2022</v>
      </c>
      <c r="F1314" t="s">
        <v>31</v>
      </c>
      <c r="G1314" t="s">
        <v>14</v>
      </c>
      <c r="H1314">
        <v>13442.35</v>
      </c>
      <c r="I1314">
        <v>1813.45</v>
      </c>
      <c r="J1314">
        <v>370.77</v>
      </c>
      <c r="K1314">
        <v>298.95</v>
      </c>
      <c r="L1314" t="s">
        <v>18</v>
      </c>
      <c r="M1314">
        <v>3</v>
      </c>
    </row>
    <row r="1315" spans="1:13" x14ac:dyDescent="0.3">
      <c r="A1315" t="s">
        <v>1436</v>
      </c>
      <c r="B1315" t="s">
        <v>469</v>
      </c>
      <c r="C1315" s="4">
        <v>44631.375</v>
      </c>
      <c r="D1315" s="1" t="str">
        <f t="shared" si="40"/>
        <v>March</v>
      </c>
      <c r="E1315" s="1" t="str">
        <f t="shared" si="41"/>
        <v>2022</v>
      </c>
      <c r="F1315" t="s">
        <v>24</v>
      </c>
      <c r="G1315" t="s">
        <v>25</v>
      </c>
      <c r="H1315">
        <v>16205.72</v>
      </c>
      <c r="I1315">
        <v>31410</v>
      </c>
      <c r="J1315">
        <v>469.91</v>
      </c>
      <c r="K1315">
        <v>172.12</v>
      </c>
      <c r="L1315" t="s">
        <v>26</v>
      </c>
      <c r="M1315">
        <v>2</v>
      </c>
    </row>
    <row r="1316" spans="1:13" x14ac:dyDescent="0.3">
      <c r="A1316" t="s">
        <v>1437</v>
      </c>
      <c r="B1316" t="s">
        <v>61</v>
      </c>
      <c r="C1316" s="4">
        <v>44661.041666666664</v>
      </c>
      <c r="D1316" s="1" t="str">
        <f t="shared" si="40"/>
        <v>April</v>
      </c>
      <c r="E1316" s="1" t="str">
        <f t="shared" si="41"/>
        <v>2022</v>
      </c>
      <c r="F1316" t="s">
        <v>55</v>
      </c>
      <c r="G1316" t="s">
        <v>34</v>
      </c>
      <c r="H1316">
        <v>30074.52</v>
      </c>
      <c r="I1316">
        <v>32535.43</v>
      </c>
      <c r="J1316">
        <v>185.48</v>
      </c>
      <c r="K1316">
        <v>37.79</v>
      </c>
      <c r="L1316" t="s">
        <v>18</v>
      </c>
      <c r="M1316">
        <v>2</v>
      </c>
    </row>
    <row r="1317" spans="1:13" x14ac:dyDescent="0.3">
      <c r="A1317" t="s">
        <v>1438</v>
      </c>
      <c r="B1317" t="s">
        <v>41</v>
      </c>
      <c r="C1317" s="4">
        <v>44642.875</v>
      </c>
      <c r="D1317" s="1" t="str">
        <f t="shared" si="40"/>
        <v>March</v>
      </c>
      <c r="E1317" s="1" t="str">
        <f t="shared" si="41"/>
        <v>2022</v>
      </c>
      <c r="F1317" t="s">
        <v>24</v>
      </c>
      <c r="G1317" t="s">
        <v>21</v>
      </c>
      <c r="H1317">
        <v>44850.73</v>
      </c>
      <c r="I1317">
        <v>16935.21</v>
      </c>
      <c r="J1317">
        <v>281.81</v>
      </c>
      <c r="K1317">
        <v>262</v>
      </c>
      <c r="L1317" t="s">
        <v>15</v>
      </c>
      <c r="M1317">
        <v>3</v>
      </c>
    </row>
    <row r="1318" spans="1:13" x14ac:dyDescent="0.3">
      <c r="A1318" t="s">
        <v>1439</v>
      </c>
      <c r="B1318" t="s">
        <v>79</v>
      </c>
      <c r="C1318" s="4">
        <v>44565.125</v>
      </c>
      <c r="D1318" s="1" t="str">
        <f t="shared" si="40"/>
        <v>January</v>
      </c>
      <c r="E1318" s="1" t="str">
        <f t="shared" si="41"/>
        <v>2022</v>
      </c>
      <c r="F1318" t="s">
        <v>31</v>
      </c>
      <c r="G1318" t="s">
        <v>21</v>
      </c>
      <c r="H1318">
        <v>16654.5</v>
      </c>
      <c r="I1318">
        <v>76323.59</v>
      </c>
      <c r="J1318">
        <v>114.59</v>
      </c>
      <c r="K1318">
        <v>207.58</v>
      </c>
      <c r="L1318" t="s">
        <v>18</v>
      </c>
      <c r="M1318">
        <v>1</v>
      </c>
    </row>
    <row r="1319" spans="1:13" x14ac:dyDescent="0.3">
      <c r="A1319" t="s">
        <v>1440</v>
      </c>
      <c r="B1319" t="s">
        <v>139</v>
      </c>
      <c r="C1319" s="4">
        <v>44661.125</v>
      </c>
      <c r="D1319" s="1" t="str">
        <f t="shared" si="40"/>
        <v>April</v>
      </c>
      <c r="E1319" s="1" t="str">
        <f t="shared" si="41"/>
        <v>2022</v>
      </c>
      <c r="F1319" t="s">
        <v>31</v>
      </c>
      <c r="G1319" t="s">
        <v>25</v>
      </c>
      <c r="H1319">
        <v>6000.04</v>
      </c>
      <c r="I1319">
        <v>86244.09</v>
      </c>
      <c r="J1319">
        <v>246.38</v>
      </c>
      <c r="K1319">
        <v>207.68</v>
      </c>
      <c r="L1319" t="s">
        <v>39</v>
      </c>
      <c r="M1319">
        <v>3</v>
      </c>
    </row>
    <row r="1320" spans="1:13" x14ac:dyDescent="0.3">
      <c r="A1320" t="s">
        <v>1441</v>
      </c>
      <c r="B1320" t="s">
        <v>232</v>
      </c>
      <c r="C1320" s="4">
        <v>44644.083333333336</v>
      </c>
      <c r="D1320" s="1" t="str">
        <f t="shared" si="40"/>
        <v>March</v>
      </c>
      <c r="E1320" s="1" t="str">
        <f t="shared" si="41"/>
        <v>2022</v>
      </c>
      <c r="F1320" t="s">
        <v>24</v>
      </c>
      <c r="G1320" t="s">
        <v>21</v>
      </c>
      <c r="H1320">
        <v>20835.45</v>
      </c>
      <c r="I1320">
        <v>11927.84</v>
      </c>
      <c r="J1320">
        <v>362.31</v>
      </c>
      <c r="K1320">
        <v>299.37</v>
      </c>
      <c r="L1320" t="s">
        <v>39</v>
      </c>
      <c r="M1320">
        <v>4</v>
      </c>
    </row>
    <row r="1321" spans="1:13" x14ac:dyDescent="0.3">
      <c r="A1321" t="s">
        <v>1442</v>
      </c>
      <c r="B1321" t="s">
        <v>49</v>
      </c>
      <c r="C1321" s="4">
        <v>44669.416666666664</v>
      </c>
      <c r="D1321" s="1" t="str">
        <f t="shared" si="40"/>
        <v>April</v>
      </c>
      <c r="E1321" s="1" t="str">
        <f t="shared" si="41"/>
        <v>2022</v>
      </c>
      <c r="F1321" t="s">
        <v>31</v>
      </c>
      <c r="G1321" t="s">
        <v>25</v>
      </c>
      <c r="H1321">
        <v>22245.83</v>
      </c>
      <c r="I1321">
        <v>21061.68</v>
      </c>
      <c r="J1321">
        <v>173.23</v>
      </c>
      <c r="K1321">
        <v>260</v>
      </c>
      <c r="L1321" t="s">
        <v>18</v>
      </c>
      <c r="M1321">
        <v>3</v>
      </c>
    </row>
    <row r="1322" spans="1:13" x14ac:dyDescent="0.3">
      <c r="A1322" t="s">
        <v>1443</v>
      </c>
      <c r="B1322" t="s">
        <v>433</v>
      </c>
      <c r="C1322" s="4">
        <v>44617.916666666664</v>
      </c>
      <c r="D1322" s="1" t="str">
        <f t="shared" si="40"/>
        <v>February</v>
      </c>
      <c r="E1322" s="1" t="str">
        <f t="shared" si="41"/>
        <v>2022</v>
      </c>
      <c r="F1322" t="s">
        <v>24</v>
      </c>
      <c r="G1322" t="s">
        <v>14</v>
      </c>
      <c r="H1322">
        <v>32142.26</v>
      </c>
      <c r="I1322">
        <v>25330.85</v>
      </c>
      <c r="J1322">
        <v>381.42</v>
      </c>
      <c r="K1322">
        <v>149.87</v>
      </c>
      <c r="L1322" t="s">
        <v>18</v>
      </c>
      <c r="M1322">
        <v>4</v>
      </c>
    </row>
    <row r="1323" spans="1:13" x14ac:dyDescent="0.3">
      <c r="A1323" t="s">
        <v>1444</v>
      </c>
      <c r="B1323" t="s">
        <v>20</v>
      </c>
      <c r="C1323" s="4">
        <v>44674.958333333336</v>
      </c>
      <c r="D1323" s="1" t="str">
        <f t="shared" si="40"/>
        <v>April</v>
      </c>
      <c r="E1323" s="1" t="str">
        <f t="shared" si="41"/>
        <v>2022</v>
      </c>
      <c r="F1323" t="s">
        <v>55</v>
      </c>
      <c r="G1323" t="s">
        <v>34</v>
      </c>
      <c r="H1323">
        <v>31185.16</v>
      </c>
      <c r="I1323">
        <v>55686.27</v>
      </c>
      <c r="J1323">
        <v>151.16</v>
      </c>
      <c r="K1323">
        <v>223.74</v>
      </c>
      <c r="L1323" t="s">
        <v>18</v>
      </c>
      <c r="M1323">
        <v>5</v>
      </c>
    </row>
    <row r="1324" spans="1:13" x14ac:dyDescent="0.3">
      <c r="A1324" t="s">
        <v>1445</v>
      </c>
      <c r="B1324" t="s">
        <v>123</v>
      </c>
      <c r="C1324" s="4">
        <v>44594.916666666664</v>
      </c>
      <c r="D1324" s="1" t="str">
        <f t="shared" si="40"/>
        <v>February</v>
      </c>
      <c r="E1324" s="1" t="str">
        <f t="shared" si="41"/>
        <v>2022</v>
      </c>
      <c r="F1324" t="s">
        <v>55</v>
      </c>
      <c r="G1324" t="s">
        <v>14</v>
      </c>
      <c r="H1324">
        <v>34076.19</v>
      </c>
      <c r="I1324">
        <v>71949.22</v>
      </c>
      <c r="J1324">
        <v>43.61</v>
      </c>
      <c r="K1324">
        <v>223.78</v>
      </c>
      <c r="L1324" t="s">
        <v>15</v>
      </c>
      <c r="M1324">
        <v>3</v>
      </c>
    </row>
    <row r="1325" spans="1:13" x14ac:dyDescent="0.3">
      <c r="A1325" t="s">
        <v>1446</v>
      </c>
      <c r="B1325" t="s">
        <v>194</v>
      </c>
      <c r="C1325" s="4">
        <v>44566.375</v>
      </c>
      <c r="D1325" s="1" t="str">
        <f t="shared" si="40"/>
        <v>January</v>
      </c>
      <c r="E1325" s="1" t="str">
        <f t="shared" si="41"/>
        <v>2022</v>
      </c>
      <c r="F1325" t="s">
        <v>55</v>
      </c>
      <c r="G1325" t="s">
        <v>14</v>
      </c>
      <c r="H1325">
        <v>40009.629999999997</v>
      </c>
      <c r="I1325">
        <v>72183.23</v>
      </c>
      <c r="J1325">
        <v>127.82</v>
      </c>
      <c r="K1325">
        <v>140.13999999999999</v>
      </c>
      <c r="L1325" t="s">
        <v>26</v>
      </c>
      <c r="M1325">
        <v>2</v>
      </c>
    </row>
    <row r="1326" spans="1:13" x14ac:dyDescent="0.3">
      <c r="A1326" t="s">
        <v>1447</v>
      </c>
      <c r="B1326" t="s">
        <v>408</v>
      </c>
      <c r="C1326" s="4">
        <v>44649.208333333336</v>
      </c>
      <c r="D1326" s="1" t="str">
        <f t="shared" si="40"/>
        <v>March</v>
      </c>
      <c r="E1326" s="1" t="str">
        <f t="shared" si="41"/>
        <v>2022</v>
      </c>
      <c r="F1326" t="s">
        <v>13</v>
      </c>
      <c r="G1326" t="s">
        <v>14</v>
      </c>
      <c r="H1326">
        <v>7775.61</v>
      </c>
      <c r="I1326">
        <v>70259.63</v>
      </c>
      <c r="J1326">
        <v>212.71</v>
      </c>
      <c r="K1326">
        <v>212.81</v>
      </c>
      <c r="L1326" t="s">
        <v>26</v>
      </c>
      <c r="M1326">
        <v>5</v>
      </c>
    </row>
    <row r="1327" spans="1:13" x14ac:dyDescent="0.3">
      <c r="A1327" t="s">
        <v>1448</v>
      </c>
      <c r="B1327" t="s">
        <v>52</v>
      </c>
      <c r="C1327" s="4">
        <v>44625.708333333336</v>
      </c>
      <c r="D1327" s="1" t="str">
        <f t="shared" si="40"/>
        <v>March</v>
      </c>
      <c r="E1327" s="1" t="str">
        <f t="shared" si="41"/>
        <v>2022</v>
      </c>
      <c r="F1327" t="s">
        <v>55</v>
      </c>
      <c r="G1327" t="s">
        <v>25</v>
      </c>
      <c r="H1327">
        <v>34219.589999999997</v>
      </c>
      <c r="I1327">
        <v>22894.95</v>
      </c>
      <c r="J1327">
        <v>115.76</v>
      </c>
      <c r="K1327">
        <v>251.66</v>
      </c>
      <c r="L1327" t="s">
        <v>18</v>
      </c>
      <c r="M1327">
        <v>4</v>
      </c>
    </row>
    <row r="1328" spans="1:13" x14ac:dyDescent="0.3">
      <c r="A1328" t="s">
        <v>1449</v>
      </c>
      <c r="B1328" t="s">
        <v>65</v>
      </c>
      <c r="C1328" s="4">
        <v>44671.625</v>
      </c>
      <c r="D1328" s="1" t="str">
        <f t="shared" si="40"/>
        <v>April</v>
      </c>
      <c r="E1328" s="1" t="str">
        <f t="shared" si="41"/>
        <v>2022</v>
      </c>
      <c r="F1328" t="s">
        <v>24</v>
      </c>
      <c r="G1328" t="s">
        <v>25</v>
      </c>
      <c r="H1328">
        <v>43993.8</v>
      </c>
      <c r="I1328">
        <v>12097.06</v>
      </c>
      <c r="J1328">
        <v>497.55</v>
      </c>
      <c r="K1328">
        <v>263.19</v>
      </c>
      <c r="L1328" t="s">
        <v>18</v>
      </c>
      <c r="M1328">
        <v>3</v>
      </c>
    </row>
    <row r="1329" spans="1:13" x14ac:dyDescent="0.3">
      <c r="A1329" t="s">
        <v>1450</v>
      </c>
      <c r="B1329" t="s">
        <v>54</v>
      </c>
      <c r="C1329" s="4">
        <v>44627.375</v>
      </c>
      <c r="D1329" s="1" t="str">
        <f t="shared" si="40"/>
        <v>March</v>
      </c>
      <c r="E1329" s="1" t="str">
        <f t="shared" si="41"/>
        <v>2022</v>
      </c>
      <c r="F1329" t="s">
        <v>31</v>
      </c>
      <c r="G1329" t="s">
        <v>14</v>
      </c>
      <c r="H1329">
        <v>39844.44</v>
      </c>
      <c r="I1329">
        <v>22306.880000000001</v>
      </c>
      <c r="J1329">
        <v>142.82</v>
      </c>
      <c r="K1329">
        <v>244.02</v>
      </c>
      <c r="L1329" t="s">
        <v>15</v>
      </c>
      <c r="M1329">
        <v>3</v>
      </c>
    </row>
    <row r="1330" spans="1:13" x14ac:dyDescent="0.3">
      <c r="A1330" t="s">
        <v>1451</v>
      </c>
      <c r="B1330" t="s">
        <v>47</v>
      </c>
      <c r="C1330" s="4">
        <v>44632.958333333336</v>
      </c>
      <c r="D1330" s="1" t="str">
        <f t="shared" si="40"/>
        <v>March</v>
      </c>
      <c r="E1330" s="1" t="str">
        <f t="shared" si="41"/>
        <v>2022</v>
      </c>
      <c r="F1330" t="s">
        <v>31</v>
      </c>
      <c r="G1330" t="s">
        <v>21</v>
      </c>
      <c r="H1330">
        <v>37297.15</v>
      </c>
      <c r="I1330">
        <v>29157.31</v>
      </c>
      <c r="J1330">
        <v>155.99</v>
      </c>
      <c r="K1330">
        <v>126.69</v>
      </c>
      <c r="L1330" t="s">
        <v>18</v>
      </c>
      <c r="M1330">
        <v>2</v>
      </c>
    </row>
    <row r="1331" spans="1:13" x14ac:dyDescent="0.3">
      <c r="A1331" t="s">
        <v>1452</v>
      </c>
      <c r="B1331" t="s">
        <v>20</v>
      </c>
      <c r="C1331" s="4">
        <v>44577.875</v>
      </c>
      <c r="D1331" s="1" t="str">
        <f t="shared" si="40"/>
        <v>January</v>
      </c>
      <c r="E1331" s="1" t="str">
        <f t="shared" si="41"/>
        <v>2022</v>
      </c>
      <c r="F1331" t="s">
        <v>55</v>
      </c>
      <c r="G1331" t="s">
        <v>25</v>
      </c>
      <c r="H1331">
        <v>41919.26</v>
      </c>
      <c r="I1331">
        <v>26623.37</v>
      </c>
      <c r="J1331">
        <v>366.05</v>
      </c>
      <c r="K1331">
        <v>57.07</v>
      </c>
      <c r="L1331" t="s">
        <v>26</v>
      </c>
      <c r="M1331">
        <v>2</v>
      </c>
    </row>
    <row r="1332" spans="1:13" x14ac:dyDescent="0.3">
      <c r="A1332" t="s">
        <v>1453</v>
      </c>
      <c r="B1332" t="s">
        <v>255</v>
      </c>
      <c r="C1332" s="4">
        <v>44574.958333333336</v>
      </c>
      <c r="D1332" s="1" t="str">
        <f t="shared" si="40"/>
        <v>January</v>
      </c>
      <c r="E1332" s="1" t="str">
        <f t="shared" si="41"/>
        <v>2022</v>
      </c>
      <c r="F1332" t="s">
        <v>13</v>
      </c>
      <c r="G1332" t="s">
        <v>34</v>
      </c>
      <c r="H1332">
        <v>36637.68</v>
      </c>
      <c r="I1332">
        <v>27980.61</v>
      </c>
      <c r="J1332">
        <v>27.82</v>
      </c>
      <c r="K1332">
        <v>173.89</v>
      </c>
      <c r="L1332" t="s">
        <v>18</v>
      </c>
      <c r="M1332">
        <v>1</v>
      </c>
    </row>
    <row r="1333" spans="1:13" x14ac:dyDescent="0.3">
      <c r="A1333" t="s">
        <v>1454</v>
      </c>
      <c r="B1333" t="s">
        <v>33</v>
      </c>
      <c r="C1333" s="4">
        <v>44613.875</v>
      </c>
      <c r="D1333" s="1" t="str">
        <f t="shared" si="40"/>
        <v>February</v>
      </c>
      <c r="E1333" s="1" t="str">
        <f t="shared" si="41"/>
        <v>2022</v>
      </c>
      <c r="F1333" t="s">
        <v>13</v>
      </c>
      <c r="G1333" t="s">
        <v>25</v>
      </c>
      <c r="H1333">
        <v>29327.11</v>
      </c>
      <c r="I1333">
        <v>39539.269999999997</v>
      </c>
      <c r="J1333">
        <v>268.64</v>
      </c>
      <c r="K1333">
        <v>269.48</v>
      </c>
      <c r="L1333" t="s">
        <v>15</v>
      </c>
      <c r="M1333">
        <v>1</v>
      </c>
    </row>
    <row r="1334" spans="1:13" x14ac:dyDescent="0.3">
      <c r="A1334" t="s">
        <v>1455</v>
      </c>
      <c r="B1334" t="s">
        <v>84</v>
      </c>
      <c r="C1334" s="4">
        <v>44639.416666666664</v>
      </c>
      <c r="D1334" s="1" t="str">
        <f t="shared" si="40"/>
        <v>March</v>
      </c>
      <c r="E1334" s="1" t="str">
        <f t="shared" si="41"/>
        <v>2022</v>
      </c>
      <c r="F1334" t="s">
        <v>31</v>
      </c>
      <c r="G1334" t="s">
        <v>14</v>
      </c>
      <c r="H1334">
        <v>14042.68</v>
      </c>
      <c r="I1334">
        <v>3774.1</v>
      </c>
      <c r="J1334">
        <v>365.1</v>
      </c>
      <c r="K1334">
        <v>287.91000000000003</v>
      </c>
      <c r="L1334" t="s">
        <v>39</v>
      </c>
      <c r="M1334">
        <v>4</v>
      </c>
    </row>
    <row r="1335" spans="1:13" x14ac:dyDescent="0.3">
      <c r="A1335" t="s">
        <v>1456</v>
      </c>
      <c r="B1335" t="s">
        <v>101</v>
      </c>
      <c r="C1335" s="4">
        <v>44672</v>
      </c>
      <c r="D1335" s="1" t="str">
        <f t="shared" si="40"/>
        <v>April</v>
      </c>
      <c r="E1335" s="1" t="str">
        <f t="shared" si="41"/>
        <v>2022</v>
      </c>
      <c r="F1335" t="s">
        <v>31</v>
      </c>
      <c r="G1335" t="s">
        <v>25</v>
      </c>
      <c r="H1335">
        <v>25665.65</v>
      </c>
      <c r="I1335">
        <v>39418.42</v>
      </c>
      <c r="J1335">
        <v>173.48</v>
      </c>
      <c r="K1335">
        <v>168</v>
      </c>
      <c r="L1335" t="s">
        <v>26</v>
      </c>
      <c r="M1335">
        <v>5</v>
      </c>
    </row>
    <row r="1336" spans="1:13" x14ac:dyDescent="0.3">
      <c r="A1336" t="s">
        <v>1457</v>
      </c>
      <c r="B1336" t="s">
        <v>335</v>
      </c>
      <c r="C1336" s="4">
        <v>44601.166666666664</v>
      </c>
      <c r="D1336" s="1" t="str">
        <f t="shared" si="40"/>
        <v>February</v>
      </c>
      <c r="E1336" s="1" t="str">
        <f t="shared" si="41"/>
        <v>2022</v>
      </c>
      <c r="F1336" t="s">
        <v>55</v>
      </c>
      <c r="G1336" t="s">
        <v>25</v>
      </c>
      <c r="H1336">
        <v>9500.73</v>
      </c>
      <c r="I1336">
        <v>18163.77</v>
      </c>
      <c r="J1336">
        <v>491.28</v>
      </c>
      <c r="K1336">
        <v>183.28</v>
      </c>
      <c r="L1336" t="s">
        <v>18</v>
      </c>
      <c r="M1336">
        <v>4</v>
      </c>
    </row>
    <row r="1337" spans="1:13" x14ac:dyDescent="0.3">
      <c r="A1337" t="s">
        <v>1458</v>
      </c>
      <c r="B1337" t="s">
        <v>141</v>
      </c>
      <c r="C1337" s="4">
        <v>44623.541666666664</v>
      </c>
      <c r="D1337" s="1" t="str">
        <f t="shared" si="40"/>
        <v>March</v>
      </c>
      <c r="E1337" s="1" t="str">
        <f t="shared" si="41"/>
        <v>2022</v>
      </c>
      <c r="F1337" t="s">
        <v>31</v>
      </c>
      <c r="G1337" t="s">
        <v>25</v>
      </c>
      <c r="H1337">
        <v>6021.35</v>
      </c>
      <c r="I1337">
        <v>6381.29</v>
      </c>
      <c r="J1337">
        <v>195.17</v>
      </c>
      <c r="K1337">
        <v>218.21</v>
      </c>
      <c r="L1337" t="s">
        <v>18</v>
      </c>
      <c r="M1337">
        <v>4</v>
      </c>
    </row>
    <row r="1338" spans="1:13" x14ac:dyDescent="0.3">
      <c r="A1338" t="s">
        <v>1459</v>
      </c>
      <c r="B1338" t="s">
        <v>12</v>
      </c>
      <c r="C1338" s="4">
        <v>44668.916666666664</v>
      </c>
      <c r="D1338" s="1" t="str">
        <f t="shared" si="40"/>
        <v>April</v>
      </c>
      <c r="E1338" s="1" t="str">
        <f t="shared" si="41"/>
        <v>2022</v>
      </c>
      <c r="F1338" t="s">
        <v>31</v>
      </c>
      <c r="G1338" t="s">
        <v>14</v>
      </c>
      <c r="H1338">
        <v>41267.81</v>
      </c>
      <c r="I1338">
        <v>72891.37</v>
      </c>
      <c r="J1338">
        <v>137.16999999999999</v>
      </c>
      <c r="K1338">
        <v>59.28</v>
      </c>
      <c r="L1338" t="s">
        <v>15</v>
      </c>
      <c r="M1338">
        <v>2</v>
      </c>
    </row>
    <row r="1339" spans="1:13" x14ac:dyDescent="0.3">
      <c r="A1339" t="s">
        <v>1460</v>
      </c>
      <c r="B1339" t="s">
        <v>86</v>
      </c>
      <c r="C1339" s="4">
        <v>44674.833333333336</v>
      </c>
      <c r="D1339" s="1" t="str">
        <f t="shared" si="40"/>
        <v>April</v>
      </c>
      <c r="E1339" s="1" t="str">
        <f t="shared" si="41"/>
        <v>2022</v>
      </c>
      <c r="F1339" t="s">
        <v>55</v>
      </c>
      <c r="G1339" t="s">
        <v>25</v>
      </c>
      <c r="H1339">
        <v>49209.83</v>
      </c>
      <c r="I1339">
        <v>26582.63</v>
      </c>
      <c r="J1339">
        <v>70.849999999999994</v>
      </c>
      <c r="K1339">
        <v>250.17</v>
      </c>
      <c r="L1339" t="s">
        <v>18</v>
      </c>
      <c r="M1339">
        <v>5</v>
      </c>
    </row>
    <row r="1340" spans="1:13" x14ac:dyDescent="0.3">
      <c r="A1340" t="s">
        <v>1461</v>
      </c>
      <c r="B1340" t="s">
        <v>123</v>
      </c>
      <c r="C1340" s="4">
        <v>44635.041666666664</v>
      </c>
      <c r="D1340" s="1" t="str">
        <f t="shared" si="40"/>
        <v>March</v>
      </c>
      <c r="E1340" s="1" t="str">
        <f t="shared" si="41"/>
        <v>2022</v>
      </c>
      <c r="F1340" t="s">
        <v>31</v>
      </c>
      <c r="G1340" t="s">
        <v>25</v>
      </c>
      <c r="H1340">
        <v>48203.07</v>
      </c>
      <c r="I1340">
        <v>84872.38</v>
      </c>
      <c r="J1340">
        <v>307.66000000000003</v>
      </c>
      <c r="K1340">
        <v>223.74</v>
      </c>
      <c r="L1340" t="s">
        <v>26</v>
      </c>
      <c r="M1340">
        <v>5</v>
      </c>
    </row>
    <row r="1341" spans="1:13" x14ac:dyDescent="0.3">
      <c r="A1341" t="s">
        <v>1462</v>
      </c>
      <c r="B1341" t="s">
        <v>194</v>
      </c>
      <c r="C1341" s="4">
        <v>44642.125</v>
      </c>
      <c r="D1341" s="1" t="str">
        <f t="shared" si="40"/>
        <v>March</v>
      </c>
      <c r="E1341" s="1" t="str">
        <f t="shared" si="41"/>
        <v>2022</v>
      </c>
      <c r="F1341" t="s">
        <v>13</v>
      </c>
      <c r="G1341" t="s">
        <v>25</v>
      </c>
      <c r="H1341">
        <v>44356.45</v>
      </c>
      <c r="I1341">
        <v>83614.850000000006</v>
      </c>
      <c r="J1341">
        <v>106.47</v>
      </c>
      <c r="K1341">
        <v>180.34</v>
      </c>
      <c r="L1341" t="s">
        <v>26</v>
      </c>
      <c r="M1341">
        <v>3</v>
      </c>
    </row>
    <row r="1342" spans="1:13" x14ac:dyDescent="0.3">
      <c r="A1342" t="s">
        <v>1463</v>
      </c>
      <c r="B1342" t="s">
        <v>194</v>
      </c>
      <c r="C1342" s="4">
        <v>44614.625</v>
      </c>
      <c r="D1342" s="1" t="str">
        <f t="shared" si="40"/>
        <v>February</v>
      </c>
      <c r="E1342" s="1" t="str">
        <f t="shared" si="41"/>
        <v>2022</v>
      </c>
      <c r="F1342" t="s">
        <v>31</v>
      </c>
      <c r="G1342" t="s">
        <v>21</v>
      </c>
      <c r="H1342">
        <v>13533.38</v>
      </c>
      <c r="I1342">
        <v>70458</v>
      </c>
      <c r="J1342">
        <v>449.22</v>
      </c>
      <c r="K1342">
        <v>19.5</v>
      </c>
      <c r="L1342" t="s">
        <v>15</v>
      </c>
      <c r="M1342">
        <v>4</v>
      </c>
    </row>
    <row r="1343" spans="1:13" x14ac:dyDescent="0.3">
      <c r="A1343" t="s">
        <v>1464</v>
      </c>
      <c r="B1343" t="s">
        <v>209</v>
      </c>
      <c r="C1343" s="4">
        <v>44663.791666666664</v>
      </c>
      <c r="D1343" s="1" t="str">
        <f t="shared" si="40"/>
        <v>April</v>
      </c>
      <c r="E1343" s="1" t="str">
        <f t="shared" si="41"/>
        <v>2022</v>
      </c>
      <c r="F1343" t="s">
        <v>55</v>
      </c>
      <c r="G1343" t="s">
        <v>14</v>
      </c>
      <c r="H1343">
        <v>12011.08</v>
      </c>
      <c r="I1343">
        <v>83869.64</v>
      </c>
      <c r="J1343">
        <v>442.7</v>
      </c>
      <c r="K1343">
        <v>61.41</v>
      </c>
      <c r="L1343" t="s">
        <v>39</v>
      </c>
      <c r="M1343">
        <v>3</v>
      </c>
    </row>
    <row r="1344" spans="1:13" x14ac:dyDescent="0.3">
      <c r="A1344" t="s">
        <v>1465</v>
      </c>
      <c r="B1344" t="s">
        <v>36</v>
      </c>
      <c r="C1344" s="4">
        <v>44650.416666666664</v>
      </c>
      <c r="D1344" s="1" t="str">
        <f t="shared" si="40"/>
        <v>March</v>
      </c>
      <c r="E1344" s="1" t="str">
        <f t="shared" si="41"/>
        <v>2022</v>
      </c>
      <c r="F1344" t="s">
        <v>13</v>
      </c>
      <c r="G1344" t="s">
        <v>25</v>
      </c>
      <c r="H1344">
        <v>39915.67</v>
      </c>
      <c r="I1344">
        <v>84380.86</v>
      </c>
      <c r="J1344">
        <v>404.85</v>
      </c>
      <c r="K1344">
        <v>2.77</v>
      </c>
      <c r="L1344" t="s">
        <v>26</v>
      </c>
      <c r="M1344">
        <v>3</v>
      </c>
    </row>
    <row r="1345" spans="1:13" x14ac:dyDescent="0.3">
      <c r="A1345" t="s">
        <v>1466</v>
      </c>
      <c r="B1345" t="s">
        <v>164</v>
      </c>
      <c r="C1345" s="4">
        <v>44638.333333333336</v>
      </c>
      <c r="D1345" s="1" t="str">
        <f t="shared" si="40"/>
        <v>March</v>
      </c>
      <c r="E1345" s="1" t="str">
        <f t="shared" si="41"/>
        <v>2022</v>
      </c>
      <c r="F1345" t="s">
        <v>31</v>
      </c>
      <c r="G1345" t="s">
        <v>14</v>
      </c>
      <c r="H1345">
        <v>42286.97</v>
      </c>
      <c r="I1345">
        <v>12264.46</v>
      </c>
      <c r="J1345">
        <v>290.89</v>
      </c>
      <c r="K1345">
        <v>215.75</v>
      </c>
      <c r="L1345" t="s">
        <v>18</v>
      </c>
      <c r="M1345">
        <v>5</v>
      </c>
    </row>
    <row r="1346" spans="1:13" x14ac:dyDescent="0.3">
      <c r="A1346" t="s">
        <v>1467</v>
      </c>
      <c r="B1346" t="s">
        <v>151</v>
      </c>
      <c r="C1346" s="4">
        <v>44667.291666666664</v>
      </c>
      <c r="D1346" s="1" t="str">
        <f t="shared" si="40"/>
        <v>April</v>
      </c>
      <c r="E1346" s="1" t="str">
        <f t="shared" si="41"/>
        <v>2022</v>
      </c>
      <c r="F1346" t="s">
        <v>31</v>
      </c>
      <c r="G1346" t="s">
        <v>14</v>
      </c>
      <c r="H1346">
        <v>25679.759999999998</v>
      </c>
      <c r="I1346">
        <v>67434.899999999994</v>
      </c>
      <c r="J1346">
        <v>248.05</v>
      </c>
      <c r="K1346">
        <v>299.64999999999998</v>
      </c>
      <c r="L1346" t="s">
        <v>39</v>
      </c>
      <c r="M1346">
        <v>5</v>
      </c>
    </row>
    <row r="1347" spans="1:13" x14ac:dyDescent="0.3">
      <c r="A1347" t="s">
        <v>1468</v>
      </c>
      <c r="B1347" t="s">
        <v>392</v>
      </c>
      <c r="C1347" s="4">
        <v>44592.041666666664</v>
      </c>
      <c r="D1347" s="1" t="str">
        <f t="shared" ref="D1347:D1410" si="42">TEXT(C1347,"MMMM")</f>
        <v>January</v>
      </c>
      <c r="E1347" s="1" t="str">
        <f t="shared" ref="E1347:E1410" si="43">TEXT(C1347,"YYYY")</f>
        <v>2022</v>
      </c>
      <c r="F1347" t="s">
        <v>55</v>
      </c>
      <c r="G1347" t="s">
        <v>25</v>
      </c>
      <c r="H1347">
        <v>43041.94</v>
      </c>
      <c r="I1347">
        <v>38926.730000000003</v>
      </c>
      <c r="J1347">
        <v>268.5</v>
      </c>
      <c r="K1347">
        <v>86.44</v>
      </c>
      <c r="L1347" t="s">
        <v>18</v>
      </c>
      <c r="M1347">
        <v>3</v>
      </c>
    </row>
    <row r="1348" spans="1:13" x14ac:dyDescent="0.3">
      <c r="A1348" t="s">
        <v>1469</v>
      </c>
      <c r="B1348" t="s">
        <v>63</v>
      </c>
      <c r="C1348" s="4">
        <v>44577.833333333336</v>
      </c>
      <c r="D1348" s="1" t="str">
        <f t="shared" si="42"/>
        <v>January</v>
      </c>
      <c r="E1348" s="1" t="str">
        <f t="shared" si="43"/>
        <v>2022</v>
      </c>
      <c r="F1348" t="s">
        <v>31</v>
      </c>
      <c r="G1348" t="s">
        <v>14</v>
      </c>
      <c r="H1348">
        <v>16012.31</v>
      </c>
      <c r="I1348">
        <v>41684.47</v>
      </c>
      <c r="J1348">
        <v>344.06</v>
      </c>
      <c r="K1348">
        <v>255.64</v>
      </c>
      <c r="L1348" t="s">
        <v>18</v>
      </c>
      <c r="M1348">
        <v>2</v>
      </c>
    </row>
    <row r="1349" spans="1:13" x14ac:dyDescent="0.3">
      <c r="A1349" t="s">
        <v>1470</v>
      </c>
      <c r="B1349" t="s">
        <v>209</v>
      </c>
      <c r="C1349" s="4">
        <v>44609</v>
      </c>
      <c r="D1349" s="1" t="str">
        <f t="shared" si="42"/>
        <v>February</v>
      </c>
      <c r="E1349" s="1" t="str">
        <f t="shared" si="43"/>
        <v>2022</v>
      </c>
      <c r="F1349" t="s">
        <v>24</v>
      </c>
      <c r="G1349" t="s">
        <v>21</v>
      </c>
      <c r="H1349">
        <v>34015.089999999997</v>
      </c>
      <c r="I1349">
        <v>55048.87</v>
      </c>
      <c r="J1349">
        <v>193.39</v>
      </c>
      <c r="K1349">
        <v>168.2</v>
      </c>
      <c r="L1349" t="s">
        <v>39</v>
      </c>
      <c r="M1349">
        <v>2</v>
      </c>
    </row>
    <row r="1350" spans="1:13" x14ac:dyDescent="0.3">
      <c r="A1350" t="s">
        <v>1471</v>
      </c>
      <c r="B1350" t="s">
        <v>116</v>
      </c>
      <c r="C1350" s="4">
        <v>44655.208333333336</v>
      </c>
      <c r="D1350" s="1" t="str">
        <f t="shared" si="42"/>
        <v>April</v>
      </c>
      <c r="E1350" s="1" t="str">
        <f t="shared" si="43"/>
        <v>2022</v>
      </c>
      <c r="F1350" t="s">
        <v>13</v>
      </c>
      <c r="G1350" t="s">
        <v>25</v>
      </c>
      <c r="H1350">
        <v>38096.75</v>
      </c>
      <c r="I1350">
        <v>11843.57</v>
      </c>
      <c r="J1350">
        <v>472.13</v>
      </c>
      <c r="K1350">
        <v>160.96</v>
      </c>
      <c r="L1350" t="s">
        <v>39</v>
      </c>
      <c r="M1350">
        <v>4</v>
      </c>
    </row>
    <row r="1351" spans="1:13" x14ac:dyDescent="0.3">
      <c r="A1351" t="s">
        <v>1472</v>
      </c>
      <c r="B1351" t="s">
        <v>207</v>
      </c>
      <c r="C1351" s="4">
        <v>44599.375</v>
      </c>
      <c r="D1351" s="1" t="str">
        <f t="shared" si="42"/>
        <v>February</v>
      </c>
      <c r="E1351" s="1" t="str">
        <f t="shared" si="43"/>
        <v>2022</v>
      </c>
      <c r="F1351" t="s">
        <v>31</v>
      </c>
      <c r="G1351" t="s">
        <v>34</v>
      </c>
      <c r="H1351">
        <v>42031.78</v>
      </c>
      <c r="I1351">
        <v>93054.71</v>
      </c>
      <c r="J1351">
        <v>136.52000000000001</v>
      </c>
      <c r="K1351">
        <v>157.72</v>
      </c>
      <c r="L1351" t="s">
        <v>39</v>
      </c>
      <c r="M1351">
        <v>5</v>
      </c>
    </row>
    <row r="1352" spans="1:13" x14ac:dyDescent="0.3">
      <c r="A1352" t="s">
        <v>1473</v>
      </c>
      <c r="B1352" t="s">
        <v>571</v>
      </c>
      <c r="C1352" s="4">
        <v>44659.833333333336</v>
      </c>
      <c r="D1352" s="1" t="str">
        <f t="shared" si="42"/>
        <v>April</v>
      </c>
      <c r="E1352" s="1" t="str">
        <f t="shared" si="43"/>
        <v>2022</v>
      </c>
      <c r="F1352" t="s">
        <v>31</v>
      </c>
      <c r="G1352" t="s">
        <v>34</v>
      </c>
      <c r="H1352">
        <v>36852.449999999997</v>
      </c>
      <c r="I1352">
        <v>19040.59</v>
      </c>
      <c r="J1352">
        <v>70.41</v>
      </c>
      <c r="K1352">
        <v>164.56</v>
      </c>
      <c r="L1352" t="s">
        <v>18</v>
      </c>
      <c r="M1352">
        <v>2</v>
      </c>
    </row>
    <row r="1353" spans="1:13" x14ac:dyDescent="0.3">
      <c r="A1353" t="s">
        <v>1474</v>
      </c>
      <c r="B1353" t="s">
        <v>98</v>
      </c>
      <c r="C1353" s="4">
        <v>44621.333333333336</v>
      </c>
      <c r="D1353" s="1" t="str">
        <f t="shared" si="42"/>
        <v>March</v>
      </c>
      <c r="E1353" s="1" t="str">
        <f t="shared" si="43"/>
        <v>2022</v>
      </c>
      <c r="F1353" t="s">
        <v>31</v>
      </c>
      <c r="G1353" t="s">
        <v>25</v>
      </c>
      <c r="H1353">
        <v>43769.81</v>
      </c>
      <c r="I1353">
        <v>78631.45</v>
      </c>
      <c r="J1353">
        <v>203.77</v>
      </c>
      <c r="K1353">
        <v>49.57</v>
      </c>
      <c r="L1353" t="s">
        <v>26</v>
      </c>
      <c r="M1353">
        <v>5</v>
      </c>
    </row>
    <row r="1354" spans="1:13" x14ac:dyDescent="0.3">
      <c r="A1354" t="s">
        <v>1475</v>
      </c>
      <c r="B1354" t="s">
        <v>59</v>
      </c>
      <c r="C1354" s="4">
        <v>44650.833333333336</v>
      </c>
      <c r="D1354" s="1" t="str">
        <f t="shared" si="42"/>
        <v>March</v>
      </c>
      <c r="E1354" s="1" t="str">
        <f t="shared" si="43"/>
        <v>2022</v>
      </c>
      <c r="F1354" t="s">
        <v>24</v>
      </c>
      <c r="G1354" t="s">
        <v>25</v>
      </c>
      <c r="H1354">
        <v>49612.17</v>
      </c>
      <c r="I1354">
        <v>96992.15</v>
      </c>
      <c r="J1354">
        <v>246.41</v>
      </c>
      <c r="K1354">
        <v>169.1</v>
      </c>
      <c r="L1354" t="s">
        <v>39</v>
      </c>
      <c r="M1354">
        <v>3</v>
      </c>
    </row>
    <row r="1355" spans="1:13" x14ac:dyDescent="0.3">
      <c r="A1355" t="s">
        <v>1476</v>
      </c>
      <c r="B1355" t="s">
        <v>12</v>
      </c>
      <c r="C1355" s="4">
        <v>44569.833333333336</v>
      </c>
      <c r="D1355" s="1" t="str">
        <f t="shared" si="42"/>
        <v>January</v>
      </c>
      <c r="E1355" s="1" t="str">
        <f t="shared" si="43"/>
        <v>2022</v>
      </c>
      <c r="F1355" t="s">
        <v>31</v>
      </c>
      <c r="G1355" t="s">
        <v>25</v>
      </c>
      <c r="H1355">
        <v>38144.769999999997</v>
      </c>
      <c r="I1355">
        <v>93001.22</v>
      </c>
      <c r="J1355">
        <v>76.930000000000007</v>
      </c>
      <c r="K1355">
        <v>132.97999999999999</v>
      </c>
      <c r="L1355" t="s">
        <v>26</v>
      </c>
      <c r="M1355">
        <v>5</v>
      </c>
    </row>
    <row r="1356" spans="1:13" x14ac:dyDescent="0.3">
      <c r="A1356" t="s">
        <v>1477</v>
      </c>
      <c r="B1356" t="s">
        <v>390</v>
      </c>
      <c r="C1356" s="4">
        <v>44620.625</v>
      </c>
      <c r="D1356" s="1" t="str">
        <f t="shared" si="42"/>
        <v>February</v>
      </c>
      <c r="E1356" s="1" t="str">
        <f t="shared" si="43"/>
        <v>2022</v>
      </c>
      <c r="F1356" t="s">
        <v>13</v>
      </c>
      <c r="G1356" t="s">
        <v>25</v>
      </c>
      <c r="H1356">
        <v>49247.67</v>
      </c>
      <c r="I1356">
        <v>64660.63</v>
      </c>
      <c r="J1356">
        <v>292.08</v>
      </c>
      <c r="K1356">
        <v>280.33999999999997</v>
      </c>
      <c r="L1356" t="s">
        <v>39</v>
      </c>
      <c r="M1356">
        <v>4</v>
      </c>
    </row>
    <row r="1357" spans="1:13" x14ac:dyDescent="0.3">
      <c r="A1357" t="s">
        <v>1478</v>
      </c>
      <c r="B1357" t="s">
        <v>408</v>
      </c>
      <c r="C1357" s="4">
        <v>44652.166666666664</v>
      </c>
      <c r="D1357" s="1" t="str">
        <f t="shared" si="42"/>
        <v>April</v>
      </c>
      <c r="E1357" s="1" t="str">
        <f t="shared" si="43"/>
        <v>2022</v>
      </c>
      <c r="F1357" t="s">
        <v>55</v>
      </c>
      <c r="G1357" t="s">
        <v>25</v>
      </c>
      <c r="H1357">
        <v>40872.449999999997</v>
      </c>
      <c r="I1357">
        <v>12064.72</v>
      </c>
      <c r="J1357">
        <v>341.68</v>
      </c>
      <c r="K1357">
        <v>269.47000000000003</v>
      </c>
      <c r="L1357" t="s">
        <v>18</v>
      </c>
      <c r="M1357">
        <v>3</v>
      </c>
    </row>
    <row r="1358" spans="1:13" x14ac:dyDescent="0.3">
      <c r="A1358" t="s">
        <v>1479</v>
      </c>
      <c r="B1358" t="s">
        <v>263</v>
      </c>
      <c r="C1358" s="4">
        <v>44608.666666666664</v>
      </c>
      <c r="D1358" s="1" t="str">
        <f t="shared" si="42"/>
        <v>February</v>
      </c>
      <c r="E1358" s="1" t="str">
        <f t="shared" si="43"/>
        <v>2022</v>
      </c>
      <c r="F1358" t="s">
        <v>13</v>
      </c>
      <c r="G1358" t="s">
        <v>21</v>
      </c>
      <c r="H1358">
        <v>10381.4</v>
      </c>
      <c r="I1358">
        <v>4472.21</v>
      </c>
      <c r="J1358">
        <v>444.88</v>
      </c>
      <c r="K1358">
        <v>230.7</v>
      </c>
      <c r="L1358" t="s">
        <v>26</v>
      </c>
      <c r="M1358">
        <v>5</v>
      </c>
    </row>
    <row r="1359" spans="1:13" x14ac:dyDescent="0.3">
      <c r="A1359" t="s">
        <v>1480</v>
      </c>
      <c r="B1359" t="s">
        <v>96</v>
      </c>
      <c r="C1359" s="4">
        <v>44678.875</v>
      </c>
      <c r="D1359" s="1" t="str">
        <f t="shared" si="42"/>
        <v>April</v>
      </c>
      <c r="E1359" s="1" t="str">
        <f t="shared" si="43"/>
        <v>2022</v>
      </c>
      <c r="F1359" t="s">
        <v>13</v>
      </c>
      <c r="G1359" t="s">
        <v>25</v>
      </c>
      <c r="H1359">
        <v>24537.47</v>
      </c>
      <c r="I1359">
        <v>34236.800000000003</v>
      </c>
      <c r="J1359">
        <v>304.87</v>
      </c>
      <c r="K1359">
        <v>243.82</v>
      </c>
      <c r="L1359" t="s">
        <v>15</v>
      </c>
      <c r="M1359">
        <v>5</v>
      </c>
    </row>
    <row r="1360" spans="1:13" x14ac:dyDescent="0.3">
      <c r="A1360" t="s">
        <v>1481</v>
      </c>
      <c r="B1360" t="s">
        <v>571</v>
      </c>
      <c r="C1360" s="4">
        <v>44649.125</v>
      </c>
      <c r="D1360" s="1" t="str">
        <f t="shared" si="42"/>
        <v>March</v>
      </c>
      <c r="E1360" s="1" t="str">
        <f t="shared" si="43"/>
        <v>2022</v>
      </c>
      <c r="F1360" t="s">
        <v>24</v>
      </c>
      <c r="G1360" t="s">
        <v>34</v>
      </c>
      <c r="H1360">
        <v>10947.53</v>
      </c>
      <c r="I1360">
        <v>16122.37</v>
      </c>
      <c r="J1360">
        <v>160.51</v>
      </c>
      <c r="K1360">
        <v>32.36</v>
      </c>
      <c r="L1360" t="s">
        <v>18</v>
      </c>
      <c r="M1360">
        <v>1</v>
      </c>
    </row>
    <row r="1361" spans="1:13" x14ac:dyDescent="0.3">
      <c r="A1361" t="s">
        <v>1482</v>
      </c>
      <c r="B1361" t="s">
        <v>20</v>
      </c>
      <c r="C1361" s="4">
        <v>44664.375</v>
      </c>
      <c r="D1361" s="1" t="str">
        <f t="shared" si="42"/>
        <v>April</v>
      </c>
      <c r="E1361" s="1" t="str">
        <f t="shared" si="43"/>
        <v>2022</v>
      </c>
      <c r="F1361" t="s">
        <v>31</v>
      </c>
      <c r="G1361" t="s">
        <v>25</v>
      </c>
      <c r="H1361">
        <v>38534.42</v>
      </c>
      <c r="I1361">
        <v>61514.26</v>
      </c>
      <c r="J1361">
        <v>403.83</v>
      </c>
      <c r="K1361">
        <v>120.54</v>
      </c>
      <c r="L1361" t="s">
        <v>26</v>
      </c>
      <c r="M1361">
        <v>2</v>
      </c>
    </row>
    <row r="1362" spans="1:13" x14ac:dyDescent="0.3">
      <c r="A1362" t="s">
        <v>1483</v>
      </c>
      <c r="B1362" t="s">
        <v>243</v>
      </c>
      <c r="C1362" s="4">
        <v>44616.875</v>
      </c>
      <c r="D1362" s="1" t="str">
        <f t="shared" si="42"/>
        <v>February</v>
      </c>
      <c r="E1362" s="1" t="str">
        <f t="shared" si="43"/>
        <v>2022</v>
      </c>
      <c r="F1362" t="s">
        <v>55</v>
      </c>
      <c r="G1362" t="s">
        <v>34</v>
      </c>
      <c r="H1362">
        <v>39696.839999999997</v>
      </c>
      <c r="I1362">
        <v>41858.03</v>
      </c>
      <c r="J1362">
        <v>488.99</v>
      </c>
      <c r="K1362">
        <v>152.96</v>
      </c>
      <c r="L1362" t="s">
        <v>15</v>
      </c>
      <c r="M1362">
        <v>4</v>
      </c>
    </row>
    <row r="1363" spans="1:13" x14ac:dyDescent="0.3">
      <c r="A1363" t="s">
        <v>1484</v>
      </c>
      <c r="B1363" t="s">
        <v>243</v>
      </c>
      <c r="C1363" s="4">
        <v>44566.666666666664</v>
      </c>
      <c r="D1363" s="1" t="str">
        <f t="shared" si="42"/>
        <v>January</v>
      </c>
      <c r="E1363" s="1" t="str">
        <f t="shared" si="43"/>
        <v>2022</v>
      </c>
      <c r="F1363" t="s">
        <v>31</v>
      </c>
      <c r="G1363" t="s">
        <v>14</v>
      </c>
      <c r="H1363">
        <v>6230.47</v>
      </c>
      <c r="I1363">
        <v>39860.839999999997</v>
      </c>
      <c r="J1363">
        <v>287.83</v>
      </c>
      <c r="K1363">
        <v>259.61</v>
      </c>
      <c r="L1363" t="s">
        <v>18</v>
      </c>
      <c r="M1363">
        <v>4</v>
      </c>
    </row>
    <row r="1364" spans="1:13" x14ac:dyDescent="0.3">
      <c r="A1364" t="s">
        <v>1485</v>
      </c>
      <c r="B1364" t="s">
        <v>23</v>
      </c>
      <c r="C1364" s="4">
        <v>44624.541666666664</v>
      </c>
      <c r="D1364" s="1" t="str">
        <f t="shared" si="42"/>
        <v>March</v>
      </c>
      <c r="E1364" s="1" t="str">
        <f t="shared" si="43"/>
        <v>2022</v>
      </c>
      <c r="F1364" t="s">
        <v>55</v>
      </c>
      <c r="G1364" t="s">
        <v>25</v>
      </c>
      <c r="H1364">
        <v>34435.370000000003</v>
      </c>
      <c r="I1364">
        <v>5343.97</v>
      </c>
      <c r="J1364">
        <v>138.59</v>
      </c>
      <c r="K1364">
        <v>12.13</v>
      </c>
      <c r="L1364" t="s">
        <v>18</v>
      </c>
      <c r="M1364">
        <v>3</v>
      </c>
    </row>
    <row r="1365" spans="1:13" x14ac:dyDescent="0.3">
      <c r="A1365" t="s">
        <v>1486</v>
      </c>
      <c r="B1365" t="s">
        <v>54</v>
      </c>
      <c r="C1365" s="4">
        <v>44606.125</v>
      </c>
      <c r="D1365" s="1" t="str">
        <f t="shared" si="42"/>
        <v>February</v>
      </c>
      <c r="E1365" s="1" t="str">
        <f t="shared" si="43"/>
        <v>2022</v>
      </c>
      <c r="F1365" t="s">
        <v>13</v>
      </c>
      <c r="G1365" t="s">
        <v>34</v>
      </c>
      <c r="H1365">
        <v>11498.02</v>
      </c>
      <c r="I1365">
        <v>27073.200000000001</v>
      </c>
      <c r="J1365">
        <v>121.97</v>
      </c>
      <c r="K1365">
        <v>121.42</v>
      </c>
      <c r="L1365" t="s">
        <v>15</v>
      </c>
      <c r="M1365">
        <v>1</v>
      </c>
    </row>
    <row r="1366" spans="1:13" x14ac:dyDescent="0.3">
      <c r="A1366" t="s">
        <v>1487</v>
      </c>
      <c r="B1366" t="s">
        <v>132</v>
      </c>
      <c r="C1366" s="4">
        <v>44676.875</v>
      </c>
      <c r="D1366" s="1" t="str">
        <f t="shared" si="42"/>
        <v>April</v>
      </c>
      <c r="E1366" s="1" t="str">
        <f t="shared" si="43"/>
        <v>2022</v>
      </c>
      <c r="F1366" t="s">
        <v>31</v>
      </c>
      <c r="G1366" t="s">
        <v>25</v>
      </c>
      <c r="H1366">
        <v>8443.4</v>
      </c>
      <c r="I1366">
        <v>85931.32</v>
      </c>
      <c r="J1366">
        <v>319.44</v>
      </c>
      <c r="K1366">
        <v>279.26</v>
      </c>
      <c r="L1366" t="s">
        <v>26</v>
      </c>
      <c r="M1366">
        <v>2</v>
      </c>
    </row>
    <row r="1367" spans="1:13" x14ac:dyDescent="0.3">
      <c r="A1367" t="s">
        <v>1488</v>
      </c>
      <c r="B1367" t="s">
        <v>168</v>
      </c>
      <c r="C1367" s="4">
        <v>44586.625</v>
      </c>
      <c r="D1367" s="1" t="str">
        <f t="shared" si="42"/>
        <v>January</v>
      </c>
      <c r="E1367" s="1" t="str">
        <f t="shared" si="43"/>
        <v>2022</v>
      </c>
      <c r="F1367" t="s">
        <v>31</v>
      </c>
      <c r="G1367" t="s">
        <v>34</v>
      </c>
      <c r="H1367">
        <v>35697.910000000003</v>
      </c>
      <c r="I1367">
        <v>4749.5</v>
      </c>
      <c r="J1367">
        <v>289.44</v>
      </c>
      <c r="K1367">
        <v>79.790000000000006</v>
      </c>
      <c r="L1367" t="s">
        <v>18</v>
      </c>
      <c r="M1367">
        <v>1</v>
      </c>
    </row>
    <row r="1368" spans="1:13" x14ac:dyDescent="0.3">
      <c r="A1368" t="s">
        <v>1489</v>
      </c>
      <c r="B1368" t="s">
        <v>116</v>
      </c>
      <c r="C1368" s="4">
        <v>44647.166666666664</v>
      </c>
      <c r="D1368" s="1" t="str">
        <f t="shared" si="42"/>
        <v>March</v>
      </c>
      <c r="E1368" s="1" t="str">
        <f t="shared" si="43"/>
        <v>2022</v>
      </c>
      <c r="F1368" t="s">
        <v>31</v>
      </c>
      <c r="G1368" t="s">
        <v>21</v>
      </c>
      <c r="H1368">
        <v>36835.230000000003</v>
      </c>
      <c r="I1368">
        <v>51776.95</v>
      </c>
      <c r="J1368">
        <v>166.29</v>
      </c>
      <c r="K1368">
        <v>291.64999999999998</v>
      </c>
      <c r="L1368" t="s">
        <v>15</v>
      </c>
      <c r="M1368">
        <v>4</v>
      </c>
    </row>
    <row r="1369" spans="1:13" x14ac:dyDescent="0.3">
      <c r="A1369" t="s">
        <v>1490</v>
      </c>
      <c r="B1369" t="s">
        <v>145</v>
      </c>
      <c r="C1369" s="4">
        <v>44634.833333333336</v>
      </c>
      <c r="D1369" s="1" t="str">
        <f t="shared" si="42"/>
        <v>March</v>
      </c>
      <c r="E1369" s="1" t="str">
        <f t="shared" si="43"/>
        <v>2022</v>
      </c>
      <c r="F1369" t="s">
        <v>31</v>
      </c>
      <c r="G1369" t="s">
        <v>25</v>
      </c>
      <c r="H1369">
        <v>31939.919999999998</v>
      </c>
      <c r="I1369">
        <v>28003.88</v>
      </c>
      <c r="J1369">
        <v>444.18</v>
      </c>
      <c r="K1369">
        <v>96.85</v>
      </c>
      <c r="L1369" t="s">
        <v>26</v>
      </c>
      <c r="M1369">
        <v>3</v>
      </c>
    </row>
    <row r="1370" spans="1:13" x14ac:dyDescent="0.3">
      <c r="A1370" t="s">
        <v>1491</v>
      </c>
      <c r="B1370" t="s">
        <v>395</v>
      </c>
      <c r="C1370" s="4">
        <v>44584.333333333336</v>
      </c>
      <c r="D1370" s="1" t="str">
        <f t="shared" si="42"/>
        <v>January</v>
      </c>
      <c r="E1370" s="1" t="str">
        <f t="shared" si="43"/>
        <v>2022</v>
      </c>
      <c r="F1370" t="s">
        <v>55</v>
      </c>
      <c r="G1370" t="s">
        <v>34</v>
      </c>
      <c r="H1370">
        <v>41662.15</v>
      </c>
      <c r="I1370">
        <v>92621.65</v>
      </c>
      <c r="J1370">
        <v>482.11</v>
      </c>
      <c r="K1370">
        <v>86.93</v>
      </c>
      <c r="L1370" t="s">
        <v>39</v>
      </c>
      <c r="M1370">
        <v>3</v>
      </c>
    </row>
    <row r="1371" spans="1:13" x14ac:dyDescent="0.3">
      <c r="A1371" t="s">
        <v>1492</v>
      </c>
      <c r="B1371" t="s">
        <v>137</v>
      </c>
      <c r="C1371" s="4">
        <v>44582.708333333336</v>
      </c>
      <c r="D1371" s="1" t="str">
        <f t="shared" si="42"/>
        <v>January</v>
      </c>
      <c r="E1371" s="1" t="str">
        <f t="shared" si="43"/>
        <v>2022</v>
      </c>
      <c r="F1371" t="s">
        <v>55</v>
      </c>
      <c r="G1371" t="s">
        <v>21</v>
      </c>
      <c r="H1371">
        <v>3572.2</v>
      </c>
      <c r="I1371">
        <v>89734.61</v>
      </c>
      <c r="J1371">
        <v>182.03</v>
      </c>
      <c r="K1371">
        <v>168.2</v>
      </c>
      <c r="L1371" t="s">
        <v>18</v>
      </c>
      <c r="M1371">
        <v>1</v>
      </c>
    </row>
    <row r="1372" spans="1:13" x14ac:dyDescent="0.3">
      <c r="A1372" t="s">
        <v>1493</v>
      </c>
      <c r="B1372" t="s">
        <v>395</v>
      </c>
      <c r="C1372" s="4">
        <v>44594.5</v>
      </c>
      <c r="D1372" s="1" t="str">
        <f t="shared" si="42"/>
        <v>February</v>
      </c>
      <c r="E1372" s="1" t="str">
        <f t="shared" si="43"/>
        <v>2022</v>
      </c>
      <c r="F1372" t="s">
        <v>13</v>
      </c>
      <c r="G1372" t="s">
        <v>21</v>
      </c>
      <c r="H1372">
        <v>30183.25</v>
      </c>
      <c r="I1372">
        <v>50997.33</v>
      </c>
      <c r="J1372">
        <v>296.02999999999997</v>
      </c>
      <c r="K1372">
        <v>128.68</v>
      </c>
      <c r="L1372" t="s">
        <v>26</v>
      </c>
      <c r="M1372">
        <v>3</v>
      </c>
    </row>
    <row r="1373" spans="1:13" x14ac:dyDescent="0.3">
      <c r="A1373" t="s">
        <v>1494</v>
      </c>
      <c r="B1373" t="s">
        <v>86</v>
      </c>
      <c r="C1373" s="4">
        <v>44662.125</v>
      </c>
      <c r="D1373" s="1" t="str">
        <f t="shared" si="42"/>
        <v>April</v>
      </c>
      <c r="E1373" s="1" t="str">
        <f t="shared" si="43"/>
        <v>2022</v>
      </c>
      <c r="F1373" t="s">
        <v>24</v>
      </c>
      <c r="G1373" t="s">
        <v>14</v>
      </c>
      <c r="H1373">
        <v>27535.16</v>
      </c>
      <c r="I1373">
        <v>83749.009999999995</v>
      </c>
      <c r="J1373">
        <v>320.31</v>
      </c>
      <c r="K1373">
        <v>201.46</v>
      </c>
      <c r="L1373" t="s">
        <v>26</v>
      </c>
      <c r="M1373">
        <v>5</v>
      </c>
    </row>
    <row r="1374" spans="1:13" x14ac:dyDescent="0.3">
      <c r="A1374" t="s">
        <v>1495</v>
      </c>
      <c r="B1374" t="s">
        <v>185</v>
      </c>
      <c r="C1374" s="4">
        <v>44613.583333333336</v>
      </c>
      <c r="D1374" s="1" t="str">
        <f t="shared" si="42"/>
        <v>February</v>
      </c>
      <c r="E1374" s="1" t="str">
        <f t="shared" si="43"/>
        <v>2022</v>
      </c>
      <c r="F1374" t="s">
        <v>13</v>
      </c>
      <c r="G1374" t="s">
        <v>25</v>
      </c>
      <c r="H1374">
        <v>39238.32</v>
      </c>
      <c r="I1374">
        <v>3359.16</v>
      </c>
      <c r="J1374">
        <v>272.62</v>
      </c>
      <c r="K1374">
        <v>49.67</v>
      </c>
      <c r="L1374" t="s">
        <v>15</v>
      </c>
      <c r="M1374">
        <v>3</v>
      </c>
    </row>
    <row r="1375" spans="1:13" x14ac:dyDescent="0.3">
      <c r="A1375" t="s">
        <v>1496</v>
      </c>
      <c r="B1375" t="s">
        <v>209</v>
      </c>
      <c r="C1375" s="4">
        <v>44653.5</v>
      </c>
      <c r="D1375" s="1" t="str">
        <f t="shared" si="42"/>
        <v>April</v>
      </c>
      <c r="E1375" s="1" t="str">
        <f t="shared" si="43"/>
        <v>2022</v>
      </c>
      <c r="F1375" t="s">
        <v>55</v>
      </c>
      <c r="G1375" t="s">
        <v>21</v>
      </c>
      <c r="H1375">
        <v>1402.21</v>
      </c>
      <c r="I1375">
        <v>72214.240000000005</v>
      </c>
      <c r="J1375">
        <v>312.41000000000003</v>
      </c>
      <c r="K1375">
        <v>15.94</v>
      </c>
      <c r="L1375" t="s">
        <v>18</v>
      </c>
      <c r="M1375">
        <v>3</v>
      </c>
    </row>
    <row r="1376" spans="1:13" x14ac:dyDescent="0.3">
      <c r="A1376" t="s">
        <v>1497</v>
      </c>
      <c r="B1376" t="s">
        <v>59</v>
      </c>
      <c r="C1376" s="4">
        <v>44633.583333333336</v>
      </c>
      <c r="D1376" s="1" t="str">
        <f t="shared" si="42"/>
        <v>March</v>
      </c>
      <c r="E1376" s="1" t="str">
        <f t="shared" si="43"/>
        <v>2022</v>
      </c>
      <c r="F1376" t="s">
        <v>55</v>
      </c>
      <c r="G1376" t="s">
        <v>25</v>
      </c>
      <c r="H1376">
        <v>24865.15</v>
      </c>
      <c r="I1376">
        <v>96299.1</v>
      </c>
      <c r="J1376">
        <v>346.68</v>
      </c>
      <c r="K1376">
        <v>136.63999999999999</v>
      </c>
      <c r="L1376" t="s">
        <v>18</v>
      </c>
      <c r="M1376">
        <v>3</v>
      </c>
    </row>
    <row r="1377" spans="1:13" x14ac:dyDescent="0.3">
      <c r="A1377" t="s">
        <v>1498</v>
      </c>
      <c r="B1377" t="s">
        <v>205</v>
      </c>
      <c r="C1377" s="4">
        <v>44659.958333333336</v>
      </c>
      <c r="D1377" s="1" t="str">
        <f t="shared" si="42"/>
        <v>April</v>
      </c>
      <c r="E1377" s="1" t="str">
        <f t="shared" si="43"/>
        <v>2022</v>
      </c>
      <c r="F1377" t="s">
        <v>24</v>
      </c>
      <c r="G1377" t="s">
        <v>14</v>
      </c>
      <c r="H1377">
        <v>13813.17</v>
      </c>
      <c r="I1377">
        <v>40199.57</v>
      </c>
      <c r="J1377">
        <v>468.96</v>
      </c>
      <c r="K1377">
        <v>192.22</v>
      </c>
      <c r="L1377" t="s">
        <v>18</v>
      </c>
      <c r="M1377">
        <v>1</v>
      </c>
    </row>
    <row r="1378" spans="1:13" x14ac:dyDescent="0.3">
      <c r="A1378" t="s">
        <v>1499</v>
      </c>
      <c r="B1378" t="s">
        <v>209</v>
      </c>
      <c r="C1378" s="4">
        <v>44631.125</v>
      </c>
      <c r="D1378" s="1" t="str">
        <f t="shared" si="42"/>
        <v>March</v>
      </c>
      <c r="E1378" s="1" t="str">
        <f t="shared" si="43"/>
        <v>2022</v>
      </c>
      <c r="F1378" t="s">
        <v>31</v>
      </c>
      <c r="G1378" t="s">
        <v>21</v>
      </c>
      <c r="H1378">
        <v>23446.26</v>
      </c>
      <c r="I1378">
        <v>27340.44</v>
      </c>
      <c r="J1378">
        <v>146.79</v>
      </c>
      <c r="K1378">
        <v>101.26</v>
      </c>
      <c r="L1378" t="s">
        <v>15</v>
      </c>
      <c r="M1378">
        <v>3</v>
      </c>
    </row>
    <row r="1379" spans="1:13" x14ac:dyDescent="0.3">
      <c r="A1379" t="s">
        <v>1500</v>
      </c>
      <c r="B1379" t="s">
        <v>182</v>
      </c>
      <c r="C1379" s="4">
        <v>44582.041666666664</v>
      </c>
      <c r="D1379" s="1" t="str">
        <f t="shared" si="42"/>
        <v>January</v>
      </c>
      <c r="E1379" s="1" t="str">
        <f t="shared" si="43"/>
        <v>2022</v>
      </c>
      <c r="F1379" t="s">
        <v>55</v>
      </c>
      <c r="G1379" t="s">
        <v>21</v>
      </c>
      <c r="H1379">
        <v>11235.73</v>
      </c>
      <c r="I1379">
        <v>98582.1</v>
      </c>
      <c r="J1379">
        <v>38.11</v>
      </c>
      <c r="K1379">
        <v>87.75</v>
      </c>
      <c r="L1379" t="s">
        <v>18</v>
      </c>
      <c r="M1379">
        <v>2</v>
      </c>
    </row>
    <row r="1380" spans="1:13" x14ac:dyDescent="0.3">
      <c r="A1380" t="s">
        <v>1501</v>
      </c>
      <c r="B1380" t="s">
        <v>123</v>
      </c>
      <c r="C1380" s="4">
        <v>44650.875</v>
      </c>
      <c r="D1380" s="1" t="str">
        <f t="shared" si="42"/>
        <v>March</v>
      </c>
      <c r="E1380" s="1" t="str">
        <f t="shared" si="43"/>
        <v>2022</v>
      </c>
      <c r="F1380" t="s">
        <v>31</v>
      </c>
      <c r="G1380" t="s">
        <v>25</v>
      </c>
      <c r="H1380">
        <v>32634.14</v>
      </c>
      <c r="I1380">
        <v>92478.43</v>
      </c>
      <c r="J1380">
        <v>90.91</v>
      </c>
      <c r="K1380">
        <v>282.39</v>
      </c>
      <c r="L1380" t="s">
        <v>26</v>
      </c>
      <c r="M1380">
        <v>2</v>
      </c>
    </row>
    <row r="1381" spans="1:13" x14ac:dyDescent="0.3">
      <c r="A1381" t="s">
        <v>1502</v>
      </c>
      <c r="B1381" t="s">
        <v>54</v>
      </c>
      <c r="C1381" s="4">
        <v>44616.25</v>
      </c>
      <c r="D1381" s="1" t="str">
        <f t="shared" si="42"/>
        <v>February</v>
      </c>
      <c r="E1381" s="1" t="str">
        <f t="shared" si="43"/>
        <v>2022</v>
      </c>
      <c r="F1381" t="s">
        <v>24</v>
      </c>
      <c r="G1381" t="s">
        <v>21</v>
      </c>
      <c r="H1381">
        <v>13607.41</v>
      </c>
      <c r="I1381">
        <v>89213.81</v>
      </c>
      <c r="J1381">
        <v>262.89</v>
      </c>
      <c r="K1381">
        <v>230.32</v>
      </c>
      <c r="L1381" t="s">
        <v>18</v>
      </c>
      <c r="M1381">
        <v>3</v>
      </c>
    </row>
    <row r="1382" spans="1:13" x14ac:dyDescent="0.3">
      <c r="A1382" t="s">
        <v>1503</v>
      </c>
      <c r="B1382" t="s">
        <v>395</v>
      </c>
      <c r="C1382" s="4">
        <v>44654.458333333336</v>
      </c>
      <c r="D1382" s="1" t="str">
        <f t="shared" si="42"/>
        <v>April</v>
      </c>
      <c r="E1382" s="1" t="str">
        <f t="shared" si="43"/>
        <v>2022</v>
      </c>
      <c r="F1382" t="s">
        <v>13</v>
      </c>
      <c r="G1382" t="s">
        <v>25</v>
      </c>
      <c r="H1382">
        <v>7386.12</v>
      </c>
      <c r="I1382">
        <v>37991.949999999997</v>
      </c>
      <c r="J1382">
        <v>201.14</v>
      </c>
      <c r="K1382">
        <v>42.95</v>
      </c>
      <c r="L1382" t="s">
        <v>18</v>
      </c>
      <c r="M1382">
        <v>3</v>
      </c>
    </row>
    <row r="1383" spans="1:13" x14ac:dyDescent="0.3">
      <c r="A1383" t="s">
        <v>1504</v>
      </c>
      <c r="B1383" t="s">
        <v>86</v>
      </c>
      <c r="C1383" s="4">
        <v>44579.458333333336</v>
      </c>
      <c r="D1383" s="1" t="str">
        <f t="shared" si="42"/>
        <v>January</v>
      </c>
      <c r="E1383" s="1" t="str">
        <f t="shared" si="43"/>
        <v>2022</v>
      </c>
      <c r="F1383" t="s">
        <v>55</v>
      </c>
      <c r="G1383" t="s">
        <v>25</v>
      </c>
      <c r="H1383">
        <v>263.89</v>
      </c>
      <c r="I1383">
        <v>48696.02</v>
      </c>
      <c r="J1383">
        <v>33.130000000000003</v>
      </c>
      <c r="K1383">
        <v>46.16</v>
      </c>
      <c r="L1383" t="s">
        <v>15</v>
      </c>
      <c r="M1383">
        <v>3</v>
      </c>
    </row>
    <row r="1384" spans="1:13" x14ac:dyDescent="0.3">
      <c r="A1384" t="s">
        <v>1505</v>
      </c>
      <c r="B1384" t="s">
        <v>91</v>
      </c>
      <c r="C1384" s="4">
        <v>44656.25</v>
      </c>
      <c r="D1384" s="1" t="str">
        <f t="shared" si="42"/>
        <v>April</v>
      </c>
      <c r="E1384" s="1" t="str">
        <f t="shared" si="43"/>
        <v>2022</v>
      </c>
      <c r="F1384" t="s">
        <v>55</v>
      </c>
      <c r="G1384" t="s">
        <v>14</v>
      </c>
      <c r="H1384">
        <v>34371.75</v>
      </c>
      <c r="I1384">
        <v>69558.36</v>
      </c>
      <c r="J1384">
        <v>426.42</v>
      </c>
      <c r="K1384">
        <v>201.15</v>
      </c>
      <c r="L1384" t="s">
        <v>39</v>
      </c>
      <c r="M1384">
        <v>2</v>
      </c>
    </row>
    <row r="1385" spans="1:13" x14ac:dyDescent="0.3">
      <c r="A1385" t="s">
        <v>1506</v>
      </c>
      <c r="B1385" t="s">
        <v>196</v>
      </c>
      <c r="C1385" s="4">
        <v>44580.25</v>
      </c>
      <c r="D1385" s="1" t="str">
        <f t="shared" si="42"/>
        <v>January</v>
      </c>
      <c r="E1385" s="1" t="str">
        <f t="shared" si="43"/>
        <v>2022</v>
      </c>
      <c r="F1385" t="s">
        <v>31</v>
      </c>
      <c r="G1385" t="s">
        <v>25</v>
      </c>
      <c r="H1385">
        <v>41025.25</v>
      </c>
      <c r="I1385">
        <v>49044.18</v>
      </c>
      <c r="J1385">
        <v>276.67</v>
      </c>
      <c r="K1385">
        <v>295.47000000000003</v>
      </c>
      <c r="L1385" t="s">
        <v>26</v>
      </c>
      <c r="M1385">
        <v>4</v>
      </c>
    </row>
    <row r="1386" spans="1:13" x14ac:dyDescent="0.3">
      <c r="A1386" t="s">
        <v>1507</v>
      </c>
      <c r="B1386" t="s">
        <v>75</v>
      </c>
      <c r="C1386" s="4">
        <v>44665.125</v>
      </c>
      <c r="D1386" s="1" t="str">
        <f t="shared" si="42"/>
        <v>April</v>
      </c>
      <c r="E1386" s="1" t="str">
        <f t="shared" si="43"/>
        <v>2022</v>
      </c>
      <c r="F1386" t="s">
        <v>13</v>
      </c>
      <c r="G1386" t="s">
        <v>21</v>
      </c>
      <c r="H1386">
        <v>23495.26</v>
      </c>
      <c r="I1386">
        <v>18973.61</v>
      </c>
      <c r="J1386">
        <v>55.77</v>
      </c>
      <c r="K1386">
        <v>212.87</v>
      </c>
      <c r="L1386" t="s">
        <v>18</v>
      </c>
      <c r="M1386">
        <v>1</v>
      </c>
    </row>
    <row r="1387" spans="1:13" x14ac:dyDescent="0.3">
      <c r="A1387" t="s">
        <v>1508</v>
      </c>
      <c r="B1387" t="s">
        <v>20</v>
      </c>
      <c r="C1387" s="4">
        <v>44613.25</v>
      </c>
      <c r="D1387" s="1" t="str">
        <f t="shared" si="42"/>
        <v>February</v>
      </c>
      <c r="E1387" s="1" t="str">
        <f t="shared" si="43"/>
        <v>2022</v>
      </c>
      <c r="F1387" t="s">
        <v>24</v>
      </c>
      <c r="G1387" t="s">
        <v>34</v>
      </c>
      <c r="H1387">
        <v>48441.13</v>
      </c>
      <c r="I1387">
        <v>82593.27</v>
      </c>
      <c r="J1387">
        <v>157.6</v>
      </c>
      <c r="K1387">
        <v>171.17</v>
      </c>
      <c r="L1387" t="s">
        <v>39</v>
      </c>
      <c r="M1387">
        <v>3</v>
      </c>
    </row>
    <row r="1388" spans="1:13" x14ac:dyDescent="0.3">
      <c r="A1388" t="s">
        <v>1509</v>
      </c>
      <c r="B1388" t="s">
        <v>205</v>
      </c>
      <c r="C1388" s="4">
        <v>44625.75</v>
      </c>
      <c r="D1388" s="1" t="str">
        <f t="shared" si="42"/>
        <v>March</v>
      </c>
      <c r="E1388" s="1" t="str">
        <f t="shared" si="43"/>
        <v>2022</v>
      </c>
      <c r="F1388" t="s">
        <v>24</v>
      </c>
      <c r="G1388" t="s">
        <v>25</v>
      </c>
      <c r="H1388">
        <v>18002.099999999999</v>
      </c>
      <c r="I1388">
        <v>31805.5</v>
      </c>
      <c r="J1388">
        <v>157.54</v>
      </c>
      <c r="K1388">
        <v>179.16</v>
      </c>
      <c r="L1388" t="s">
        <v>18</v>
      </c>
      <c r="M1388">
        <v>5</v>
      </c>
    </row>
    <row r="1389" spans="1:13" x14ac:dyDescent="0.3">
      <c r="A1389" t="s">
        <v>1510</v>
      </c>
      <c r="B1389" t="s">
        <v>205</v>
      </c>
      <c r="C1389" s="4">
        <v>44588.458333333336</v>
      </c>
      <c r="D1389" s="1" t="str">
        <f t="shared" si="42"/>
        <v>January</v>
      </c>
      <c r="E1389" s="1" t="str">
        <f t="shared" si="43"/>
        <v>2022</v>
      </c>
      <c r="F1389" t="s">
        <v>24</v>
      </c>
      <c r="G1389" t="s">
        <v>21</v>
      </c>
      <c r="H1389">
        <v>32291.51</v>
      </c>
      <c r="I1389">
        <v>20204.91</v>
      </c>
      <c r="J1389">
        <v>422.89</v>
      </c>
      <c r="K1389">
        <v>121.17</v>
      </c>
      <c r="L1389" t="s">
        <v>39</v>
      </c>
      <c r="M1389">
        <v>3</v>
      </c>
    </row>
    <row r="1390" spans="1:13" x14ac:dyDescent="0.3">
      <c r="A1390" t="s">
        <v>1511</v>
      </c>
      <c r="B1390" t="s">
        <v>168</v>
      </c>
      <c r="C1390" s="4">
        <v>44643.25</v>
      </c>
      <c r="D1390" s="1" t="str">
        <f t="shared" si="42"/>
        <v>March</v>
      </c>
      <c r="E1390" s="1" t="str">
        <f t="shared" si="43"/>
        <v>2022</v>
      </c>
      <c r="F1390" t="s">
        <v>24</v>
      </c>
      <c r="G1390" t="s">
        <v>25</v>
      </c>
      <c r="H1390">
        <v>663.7</v>
      </c>
      <c r="I1390">
        <v>30610.51</v>
      </c>
      <c r="J1390">
        <v>17.170000000000002</v>
      </c>
      <c r="K1390">
        <v>52.93</v>
      </c>
      <c r="L1390" t="s">
        <v>18</v>
      </c>
      <c r="M1390">
        <v>5</v>
      </c>
    </row>
    <row r="1391" spans="1:13" x14ac:dyDescent="0.3">
      <c r="A1391" t="s">
        <v>1512</v>
      </c>
      <c r="B1391" t="s">
        <v>258</v>
      </c>
      <c r="C1391" s="4">
        <v>44632.583333333336</v>
      </c>
      <c r="D1391" s="1" t="str">
        <f t="shared" si="42"/>
        <v>March</v>
      </c>
      <c r="E1391" s="1" t="str">
        <f t="shared" si="43"/>
        <v>2022</v>
      </c>
      <c r="F1391" t="s">
        <v>24</v>
      </c>
      <c r="G1391" t="s">
        <v>25</v>
      </c>
      <c r="H1391">
        <v>26169.39</v>
      </c>
      <c r="I1391">
        <v>29764.82</v>
      </c>
      <c r="J1391">
        <v>13.49</v>
      </c>
      <c r="K1391">
        <v>197.51</v>
      </c>
      <c r="L1391" t="s">
        <v>18</v>
      </c>
      <c r="M1391">
        <v>3</v>
      </c>
    </row>
    <row r="1392" spans="1:13" x14ac:dyDescent="0.3">
      <c r="A1392" t="s">
        <v>1513</v>
      </c>
      <c r="B1392" t="s">
        <v>335</v>
      </c>
      <c r="C1392" s="4">
        <v>44666.958333333336</v>
      </c>
      <c r="D1392" s="1" t="str">
        <f t="shared" si="42"/>
        <v>April</v>
      </c>
      <c r="E1392" s="1" t="str">
        <f t="shared" si="43"/>
        <v>2022</v>
      </c>
      <c r="F1392" t="s">
        <v>55</v>
      </c>
      <c r="G1392" t="s">
        <v>14</v>
      </c>
      <c r="H1392">
        <v>39877.9</v>
      </c>
      <c r="I1392">
        <v>3387.46</v>
      </c>
      <c r="J1392">
        <v>269.79000000000002</v>
      </c>
      <c r="K1392">
        <v>92.79</v>
      </c>
      <c r="L1392" t="s">
        <v>18</v>
      </c>
      <c r="M1392">
        <v>1</v>
      </c>
    </row>
    <row r="1393" spans="1:13" x14ac:dyDescent="0.3">
      <c r="A1393" t="s">
        <v>1514</v>
      </c>
      <c r="B1393" t="s">
        <v>118</v>
      </c>
      <c r="C1393" s="4">
        <v>44617.041666666664</v>
      </c>
      <c r="D1393" s="1" t="str">
        <f t="shared" si="42"/>
        <v>February</v>
      </c>
      <c r="E1393" s="1" t="str">
        <f t="shared" si="43"/>
        <v>2022</v>
      </c>
      <c r="F1393" t="s">
        <v>24</v>
      </c>
      <c r="G1393" t="s">
        <v>25</v>
      </c>
      <c r="H1393">
        <v>13459.92</v>
      </c>
      <c r="I1393">
        <v>63082.78</v>
      </c>
      <c r="J1393">
        <v>252.83</v>
      </c>
      <c r="K1393">
        <v>23.44</v>
      </c>
      <c r="L1393" t="s">
        <v>18</v>
      </c>
      <c r="M1393">
        <v>3</v>
      </c>
    </row>
    <row r="1394" spans="1:13" x14ac:dyDescent="0.3">
      <c r="A1394" t="s">
        <v>1515</v>
      </c>
      <c r="B1394" t="s">
        <v>130</v>
      </c>
      <c r="C1394" s="4">
        <v>44616.458333333336</v>
      </c>
      <c r="D1394" s="1" t="str">
        <f t="shared" si="42"/>
        <v>February</v>
      </c>
      <c r="E1394" s="1" t="str">
        <f t="shared" si="43"/>
        <v>2022</v>
      </c>
      <c r="F1394" t="s">
        <v>55</v>
      </c>
      <c r="G1394" t="s">
        <v>34</v>
      </c>
      <c r="H1394">
        <v>29461.93</v>
      </c>
      <c r="I1394">
        <v>7260.77</v>
      </c>
      <c r="J1394">
        <v>439.17</v>
      </c>
      <c r="K1394">
        <v>116.38</v>
      </c>
      <c r="L1394" t="s">
        <v>18</v>
      </c>
      <c r="M1394">
        <v>3</v>
      </c>
    </row>
    <row r="1395" spans="1:13" x14ac:dyDescent="0.3">
      <c r="A1395" t="s">
        <v>1516</v>
      </c>
      <c r="B1395" t="s">
        <v>72</v>
      </c>
      <c r="C1395" s="4">
        <v>44662.166666666664</v>
      </c>
      <c r="D1395" s="1" t="str">
        <f t="shared" si="42"/>
        <v>April</v>
      </c>
      <c r="E1395" s="1" t="str">
        <f t="shared" si="43"/>
        <v>2022</v>
      </c>
      <c r="F1395" t="s">
        <v>31</v>
      </c>
      <c r="G1395" t="s">
        <v>34</v>
      </c>
      <c r="H1395">
        <v>12536.57</v>
      </c>
      <c r="I1395">
        <v>87776.12</v>
      </c>
      <c r="J1395">
        <v>401.09</v>
      </c>
      <c r="K1395">
        <v>38.97</v>
      </c>
      <c r="L1395" t="s">
        <v>39</v>
      </c>
      <c r="M1395">
        <v>3</v>
      </c>
    </row>
    <row r="1396" spans="1:13" x14ac:dyDescent="0.3">
      <c r="A1396" t="s">
        <v>1517</v>
      </c>
      <c r="B1396" t="s">
        <v>17</v>
      </c>
      <c r="C1396" s="4">
        <v>44605.791666666664</v>
      </c>
      <c r="D1396" s="1" t="str">
        <f t="shared" si="42"/>
        <v>February</v>
      </c>
      <c r="E1396" s="1" t="str">
        <f t="shared" si="43"/>
        <v>2022</v>
      </c>
      <c r="F1396" t="s">
        <v>13</v>
      </c>
      <c r="G1396" t="s">
        <v>21</v>
      </c>
      <c r="H1396">
        <v>39398.67</v>
      </c>
      <c r="I1396">
        <v>11848.2</v>
      </c>
      <c r="J1396">
        <v>485.91</v>
      </c>
      <c r="K1396">
        <v>274.18</v>
      </c>
      <c r="L1396" t="s">
        <v>39</v>
      </c>
      <c r="M1396">
        <v>3</v>
      </c>
    </row>
    <row r="1397" spans="1:13" x14ac:dyDescent="0.3">
      <c r="A1397" t="s">
        <v>1518</v>
      </c>
      <c r="B1397" t="s">
        <v>156</v>
      </c>
      <c r="C1397" s="4">
        <v>44647.583333333336</v>
      </c>
      <c r="D1397" s="1" t="str">
        <f t="shared" si="42"/>
        <v>March</v>
      </c>
      <c r="E1397" s="1" t="str">
        <f t="shared" si="43"/>
        <v>2022</v>
      </c>
      <c r="F1397" t="s">
        <v>31</v>
      </c>
      <c r="G1397" t="s">
        <v>21</v>
      </c>
      <c r="H1397">
        <v>45381.74</v>
      </c>
      <c r="I1397">
        <v>51480.66</v>
      </c>
      <c r="J1397">
        <v>220.52</v>
      </c>
      <c r="K1397">
        <v>206.13</v>
      </c>
      <c r="L1397" t="s">
        <v>18</v>
      </c>
      <c r="M1397">
        <v>2</v>
      </c>
    </row>
    <row r="1398" spans="1:13" x14ac:dyDescent="0.3">
      <c r="A1398" t="s">
        <v>1519</v>
      </c>
      <c r="B1398" t="s">
        <v>108</v>
      </c>
      <c r="C1398" s="4">
        <v>44600.166666666664</v>
      </c>
      <c r="D1398" s="1" t="str">
        <f t="shared" si="42"/>
        <v>February</v>
      </c>
      <c r="E1398" s="1" t="str">
        <f t="shared" si="43"/>
        <v>2022</v>
      </c>
      <c r="F1398" t="s">
        <v>13</v>
      </c>
      <c r="G1398" t="s">
        <v>34</v>
      </c>
      <c r="H1398">
        <v>26370.71</v>
      </c>
      <c r="I1398">
        <v>40575.25</v>
      </c>
      <c r="J1398">
        <v>11.07</v>
      </c>
      <c r="K1398">
        <v>56.03</v>
      </c>
      <c r="L1398" t="s">
        <v>26</v>
      </c>
      <c r="M1398">
        <v>3</v>
      </c>
    </row>
    <row r="1399" spans="1:13" x14ac:dyDescent="0.3">
      <c r="A1399" t="s">
        <v>1520</v>
      </c>
      <c r="B1399" t="s">
        <v>45</v>
      </c>
      <c r="C1399" s="4">
        <v>44606.083333333336</v>
      </c>
      <c r="D1399" s="1" t="str">
        <f t="shared" si="42"/>
        <v>February</v>
      </c>
      <c r="E1399" s="1" t="str">
        <f t="shared" si="43"/>
        <v>2022</v>
      </c>
      <c r="F1399" t="s">
        <v>31</v>
      </c>
      <c r="G1399" t="s">
        <v>21</v>
      </c>
      <c r="H1399">
        <v>46187.92</v>
      </c>
      <c r="I1399">
        <v>88885.77</v>
      </c>
      <c r="J1399">
        <v>324.20999999999998</v>
      </c>
      <c r="K1399">
        <v>16.7</v>
      </c>
      <c r="L1399" t="s">
        <v>26</v>
      </c>
      <c r="M1399">
        <v>3</v>
      </c>
    </row>
    <row r="1400" spans="1:13" x14ac:dyDescent="0.3">
      <c r="A1400" t="s">
        <v>1521</v>
      </c>
      <c r="B1400" t="s">
        <v>320</v>
      </c>
      <c r="C1400" s="4">
        <v>44667.375</v>
      </c>
      <c r="D1400" s="1" t="str">
        <f t="shared" si="42"/>
        <v>April</v>
      </c>
      <c r="E1400" s="1" t="str">
        <f t="shared" si="43"/>
        <v>2022</v>
      </c>
      <c r="F1400" t="s">
        <v>31</v>
      </c>
      <c r="G1400" t="s">
        <v>25</v>
      </c>
      <c r="H1400">
        <v>11856.65</v>
      </c>
      <c r="I1400">
        <v>88002.55</v>
      </c>
      <c r="J1400">
        <v>463.07</v>
      </c>
      <c r="K1400">
        <v>253.44</v>
      </c>
      <c r="L1400" t="s">
        <v>18</v>
      </c>
      <c r="M1400">
        <v>5</v>
      </c>
    </row>
    <row r="1401" spans="1:13" x14ac:dyDescent="0.3">
      <c r="A1401" t="s">
        <v>1522</v>
      </c>
      <c r="B1401" t="s">
        <v>172</v>
      </c>
      <c r="C1401" s="4">
        <v>44599.208333333336</v>
      </c>
      <c r="D1401" s="1" t="str">
        <f t="shared" si="42"/>
        <v>February</v>
      </c>
      <c r="E1401" s="1" t="str">
        <f t="shared" si="43"/>
        <v>2022</v>
      </c>
      <c r="F1401" t="s">
        <v>24</v>
      </c>
      <c r="G1401" t="s">
        <v>25</v>
      </c>
      <c r="H1401">
        <v>40289.29</v>
      </c>
      <c r="I1401">
        <v>30703.82</v>
      </c>
      <c r="J1401">
        <v>488.69</v>
      </c>
      <c r="K1401">
        <v>219.81</v>
      </c>
      <c r="L1401" t="s">
        <v>18</v>
      </c>
      <c r="M1401">
        <v>3</v>
      </c>
    </row>
    <row r="1402" spans="1:13" x14ac:dyDescent="0.3">
      <c r="A1402" t="s">
        <v>1523</v>
      </c>
      <c r="B1402" t="s">
        <v>59</v>
      </c>
      <c r="C1402" s="4">
        <v>44602.541666666664</v>
      </c>
      <c r="D1402" s="1" t="str">
        <f t="shared" si="42"/>
        <v>February</v>
      </c>
      <c r="E1402" s="1" t="str">
        <f t="shared" si="43"/>
        <v>2022</v>
      </c>
      <c r="F1402" t="s">
        <v>31</v>
      </c>
      <c r="G1402" t="s">
        <v>21</v>
      </c>
      <c r="H1402">
        <v>35952.35</v>
      </c>
      <c r="I1402">
        <v>30925.79</v>
      </c>
      <c r="J1402">
        <v>19.22</v>
      </c>
      <c r="K1402">
        <v>18.329999999999998</v>
      </c>
      <c r="L1402" t="s">
        <v>18</v>
      </c>
      <c r="M1402">
        <v>3</v>
      </c>
    </row>
    <row r="1403" spans="1:13" x14ac:dyDescent="0.3">
      <c r="A1403" t="s">
        <v>1524</v>
      </c>
      <c r="B1403" t="s">
        <v>320</v>
      </c>
      <c r="C1403" s="4">
        <v>44576.208333333336</v>
      </c>
      <c r="D1403" s="1" t="str">
        <f t="shared" si="42"/>
        <v>January</v>
      </c>
      <c r="E1403" s="1" t="str">
        <f t="shared" si="43"/>
        <v>2022</v>
      </c>
      <c r="F1403" t="s">
        <v>13</v>
      </c>
      <c r="G1403" t="s">
        <v>25</v>
      </c>
      <c r="H1403">
        <v>22761.66</v>
      </c>
      <c r="I1403">
        <v>18854.03</v>
      </c>
      <c r="J1403">
        <v>65.36</v>
      </c>
      <c r="K1403">
        <v>166.72</v>
      </c>
      <c r="L1403" t="s">
        <v>18</v>
      </c>
      <c r="M1403">
        <v>3</v>
      </c>
    </row>
    <row r="1404" spans="1:13" x14ac:dyDescent="0.3">
      <c r="A1404" t="s">
        <v>1525</v>
      </c>
      <c r="B1404" t="s">
        <v>207</v>
      </c>
      <c r="C1404" s="4">
        <v>44568.5</v>
      </c>
      <c r="D1404" s="1" t="str">
        <f t="shared" si="42"/>
        <v>January</v>
      </c>
      <c r="E1404" s="1" t="str">
        <f t="shared" si="43"/>
        <v>2022</v>
      </c>
      <c r="F1404" t="s">
        <v>31</v>
      </c>
      <c r="G1404" t="s">
        <v>21</v>
      </c>
      <c r="H1404">
        <v>36644.589999999997</v>
      </c>
      <c r="I1404">
        <v>71247.600000000006</v>
      </c>
      <c r="J1404">
        <v>419.13</v>
      </c>
      <c r="K1404">
        <v>91.08</v>
      </c>
      <c r="L1404" t="s">
        <v>39</v>
      </c>
      <c r="M1404">
        <v>3</v>
      </c>
    </row>
    <row r="1405" spans="1:13" x14ac:dyDescent="0.3">
      <c r="A1405" t="s">
        <v>1526</v>
      </c>
      <c r="B1405" t="s">
        <v>249</v>
      </c>
      <c r="C1405" s="4">
        <v>44660.208333333336</v>
      </c>
      <c r="D1405" s="1" t="str">
        <f t="shared" si="42"/>
        <v>April</v>
      </c>
      <c r="E1405" s="1" t="str">
        <f t="shared" si="43"/>
        <v>2022</v>
      </c>
      <c r="F1405" t="s">
        <v>24</v>
      </c>
      <c r="G1405" t="s">
        <v>21</v>
      </c>
      <c r="H1405">
        <v>5353.2</v>
      </c>
      <c r="I1405">
        <v>24665.200000000001</v>
      </c>
      <c r="J1405">
        <v>186.76</v>
      </c>
      <c r="K1405">
        <v>118.23</v>
      </c>
      <c r="L1405" t="s">
        <v>39</v>
      </c>
      <c r="M1405">
        <v>1</v>
      </c>
    </row>
    <row r="1406" spans="1:13" x14ac:dyDescent="0.3">
      <c r="A1406" t="s">
        <v>1527</v>
      </c>
      <c r="B1406" t="s">
        <v>63</v>
      </c>
      <c r="C1406" s="4">
        <v>44665.916666666664</v>
      </c>
      <c r="D1406" s="1" t="str">
        <f t="shared" si="42"/>
        <v>April</v>
      </c>
      <c r="E1406" s="1" t="str">
        <f t="shared" si="43"/>
        <v>2022</v>
      </c>
      <c r="F1406" t="s">
        <v>13</v>
      </c>
      <c r="G1406" t="s">
        <v>21</v>
      </c>
      <c r="H1406">
        <v>12086.83</v>
      </c>
      <c r="I1406">
        <v>71855.460000000006</v>
      </c>
      <c r="J1406">
        <v>264.79000000000002</v>
      </c>
      <c r="K1406">
        <v>125.11</v>
      </c>
      <c r="L1406" t="s">
        <v>26</v>
      </c>
      <c r="M1406">
        <v>2</v>
      </c>
    </row>
    <row r="1407" spans="1:13" x14ac:dyDescent="0.3">
      <c r="A1407" t="s">
        <v>1528</v>
      </c>
      <c r="B1407" t="s">
        <v>125</v>
      </c>
      <c r="C1407" s="4">
        <v>44683.166666666664</v>
      </c>
      <c r="D1407" s="1" t="str">
        <f t="shared" si="42"/>
        <v>May</v>
      </c>
      <c r="E1407" s="1" t="str">
        <f t="shared" si="43"/>
        <v>2022</v>
      </c>
      <c r="F1407" t="s">
        <v>31</v>
      </c>
      <c r="G1407" t="s">
        <v>34</v>
      </c>
      <c r="H1407">
        <v>19359.490000000002</v>
      </c>
      <c r="I1407">
        <v>42023.42</v>
      </c>
      <c r="J1407">
        <v>126.48</v>
      </c>
      <c r="K1407">
        <v>20.63</v>
      </c>
      <c r="L1407" t="s">
        <v>18</v>
      </c>
      <c r="M1407">
        <v>5</v>
      </c>
    </row>
    <row r="1408" spans="1:13" x14ac:dyDescent="0.3">
      <c r="A1408" t="s">
        <v>1529</v>
      </c>
      <c r="B1408" t="s">
        <v>121</v>
      </c>
      <c r="C1408" s="4">
        <v>44632.083333333336</v>
      </c>
      <c r="D1408" s="1" t="str">
        <f t="shared" si="42"/>
        <v>March</v>
      </c>
      <c r="E1408" s="1" t="str">
        <f t="shared" si="43"/>
        <v>2022</v>
      </c>
      <c r="F1408" t="s">
        <v>31</v>
      </c>
      <c r="G1408" t="s">
        <v>21</v>
      </c>
      <c r="H1408">
        <v>13780.14</v>
      </c>
      <c r="I1408">
        <v>26994.080000000002</v>
      </c>
      <c r="J1408">
        <v>168.71</v>
      </c>
      <c r="K1408">
        <v>61.85</v>
      </c>
      <c r="L1408" t="s">
        <v>18</v>
      </c>
      <c r="M1408">
        <v>1</v>
      </c>
    </row>
    <row r="1409" spans="1:13" x14ac:dyDescent="0.3">
      <c r="A1409" t="s">
        <v>1530</v>
      </c>
      <c r="B1409" t="s">
        <v>147</v>
      </c>
      <c r="C1409" s="4">
        <v>44645</v>
      </c>
      <c r="D1409" s="1" t="str">
        <f t="shared" si="42"/>
        <v>March</v>
      </c>
      <c r="E1409" s="1" t="str">
        <f t="shared" si="43"/>
        <v>2022</v>
      </c>
      <c r="F1409" t="s">
        <v>31</v>
      </c>
      <c r="G1409" t="s">
        <v>21</v>
      </c>
      <c r="H1409">
        <v>33706.18</v>
      </c>
      <c r="I1409">
        <v>7071.6</v>
      </c>
      <c r="J1409">
        <v>380.95</v>
      </c>
      <c r="K1409">
        <v>55.72</v>
      </c>
      <c r="L1409" t="s">
        <v>18</v>
      </c>
      <c r="M1409">
        <v>3</v>
      </c>
    </row>
    <row r="1410" spans="1:13" x14ac:dyDescent="0.3">
      <c r="A1410" t="s">
        <v>1531</v>
      </c>
      <c r="B1410" t="s">
        <v>274</v>
      </c>
      <c r="C1410" s="4">
        <v>44603.458333333336</v>
      </c>
      <c r="D1410" s="1" t="str">
        <f t="shared" si="42"/>
        <v>February</v>
      </c>
      <c r="E1410" s="1" t="str">
        <f t="shared" si="43"/>
        <v>2022</v>
      </c>
      <c r="F1410" t="s">
        <v>13</v>
      </c>
      <c r="G1410" t="s">
        <v>25</v>
      </c>
      <c r="H1410">
        <v>16341.18</v>
      </c>
      <c r="I1410">
        <v>31743.040000000001</v>
      </c>
      <c r="J1410">
        <v>41.69</v>
      </c>
      <c r="K1410">
        <v>100.08</v>
      </c>
      <c r="L1410" t="s">
        <v>18</v>
      </c>
      <c r="M1410">
        <v>1</v>
      </c>
    </row>
    <row r="1411" spans="1:13" x14ac:dyDescent="0.3">
      <c r="A1411" t="s">
        <v>1532</v>
      </c>
      <c r="B1411" t="s">
        <v>205</v>
      </c>
      <c r="C1411" s="4">
        <v>44615.166666666664</v>
      </c>
      <c r="D1411" s="1" t="str">
        <f t="shared" ref="D1411:D1474" si="44">TEXT(C1411,"MMMM")</f>
        <v>February</v>
      </c>
      <c r="E1411" s="1" t="str">
        <f t="shared" ref="E1411:E1474" si="45">TEXT(C1411,"YYYY")</f>
        <v>2022</v>
      </c>
      <c r="F1411" t="s">
        <v>31</v>
      </c>
      <c r="G1411" t="s">
        <v>34</v>
      </c>
      <c r="H1411">
        <v>45665.85</v>
      </c>
      <c r="I1411">
        <v>68926.679999999993</v>
      </c>
      <c r="J1411">
        <v>324.20999999999998</v>
      </c>
      <c r="K1411">
        <v>69.05</v>
      </c>
      <c r="L1411" t="s">
        <v>26</v>
      </c>
      <c r="M1411">
        <v>3</v>
      </c>
    </row>
    <row r="1412" spans="1:13" x14ac:dyDescent="0.3">
      <c r="A1412" t="s">
        <v>1533</v>
      </c>
      <c r="B1412" t="s">
        <v>335</v>
      </c>
      <c r="C1412" s="4">
        <v>44636.791666666664</v>
      </c>
      <c r="D1412" s="1" t="str">
        <f t="shared" si="44"/>
        <v>March</v>
      </c>
      <c r="E1412" s="1" t="str">
        <f t="shared" si="45"/>
        <v>2022</v>
      </c>
      <c r="F1412" t="s">
        <v>31</v>
      </c>
      <c r="G1412" t="s">
        <v>34</v>
      </c>
      <c r="H1412">
        <v>44204.92</v>
      </c>
      <c r="I1412">
        <v>453.31</v>
      </c>
      <c r="J1412">
        <v>88.38</v>
      </c>
      <c r="K1412">
        <v>201.15</v>
      </c>
      <c r="L1412" t="s">
        <v>18</v>
      </c>
      <c r="M1412">
        <v>3</v>
      </c>
    </row>
    <row r="1413" spans="1:13" x14ac:dyDescent="0.3">
      <c r="A1413" t="s">
        <v>1534</v>
      </c>
      <c r="B1413" t="s">
        <v>320</v>
      </c>
      <c r="C1413" s="4">
        <v>44580.583333333336</v>
      </c>
      <c r="D1413" s="1" t="str">
        <f t="shared" si="44"/>
        <v>January</v>
      </c>
      <c r="E1413" s="1" t="str">
        <f t="shared" si="45"/>
        <v>2022</v>
      </c>
      <c r="F1413" t="s">
        <v>55</v>
      </c>
      <c r="G1413" t="s">
        <v>21</v>
      </c>
      <c r="H1413">
        <v>43228.42</v>
      </c>
      <c r="I1413">
        <v>82823.149999999994</v>
      </c>
      <c r="J1413">
        <v>109.58</v>
      </c>
      <c r="K1413">
        <v>290.22000000000003</v>
      </c>
      <c r="L1413" t="s">
        <v>18</v>
      </c>
      <c r="M1413">
        <v>2</v>
      </c>
    </row>
    <row r="1414" spans="1:13" x14ac:dyDescent="0.3">
      <c r="A1414" t="s">
        <v>1535</v>
      </c>
      <c r="B1414" t="s">
        <v>168</v>
      </c>
      <c r="C1414" s="4">
        <v>44677.75</v>
      </c>
      <c r="D1414" s="1" t="str">
        <f t="shared" si="44"/>
        <v>April</v>
      </c>
      <c r="E1414" s="1" t="str">
        <f t="shared" si="45"/>
        <v>2022</v>
      </c>
      <c r="F1414" t="s">
        <v>13</v>
      </c>
      <c r="G1414" t="s">
        <v>21</v>
      </c>
      <c r="H1414">
        <v>41601.18</v>
      </c>
      <c r="I1414">
        <v>62145.3</v>
      </c>
      <c r="J1414">
        <v>390.5</v>
      </c>
      <c r="K1414">
        <v>188.59</v>
      </c>
      <c r="L1414" t="s">
        <v>26</v>
      </c>
      <c r="M1414">
        <v>5</v>
      </c>
    </row>
    <row r="1415" spans="1:13" x14ac:dyDescent="0.3">
      <c r="A1415" t="s">
        <v>1536</v>
      </c>
      <c r="B1415" t="s">
        <v>54</v>
      </c>
      <c r="C1415" s="4">
        <v>44615</v>
      </c>
      <c r="D1415" s="1" t="str">
        <f t="shared" si="44"/>
        <v>February</v>
      </c>
      <c r="E1415" s="1" t="str">
        <f t="shared" si="45"/>
        <v>2022</v>
      </c>
      <c r="F1415" t="s">
        <v>13</v>
      </c>
      <c r="G1415" t="s">
        <v>21</v>
      </c>
      <c r="H1415">
        <v>14890.71</v>
      </c>
      <c r="I1415">
        <v>57179.26</v>
      </c>
      <c r="J1415">
        <v>25.96</v>
      </c>
      <c r="K1415">
        <v>69.05</v>
      </c>
      <c r="L1415" t="s">
        <v>39</v>
      </c>
      <c r="M1415">
        <v>1</v>
      </c>
    </row>
    <row r="1416" spans="1:13" x14ac:dyDescent="0.3">
      <c r="A1416" t="s">
        <v>1537</v>
      </c>
      <c r="B1416" t="s">
        <v>114</v>
      </c>
      <c r="C1416" s="4">
        <v>44631.208333333336</v>
      </c>
      <c r="D1416" s="1" t="str">
        <f t="shared" si="44"/>
        <v>March</v>
      </c>
      <c r="E1416" s="1" t="str">
        <f t="shared" si="45"/>
        <v>2022</v>
      </c>
      <c r="F1416" t="s">
        <v>31</v>
      </c>
      <c r="G1416" t="s">
        <v>25</v>
      </c>
      <c r="H1416">
        <v>13874.56</v>
      </c>
      <c r="I1416">
        <v>88309.25</v>
      </c>
      <c r="J1416">
        <v>6.43</v>
      </c>
      <c r="K1416">
        <v>157.74</v>
      </c>
      <c r="L1416" t="s">
        <v>18</v>
      </c>
      <c r="M1416">
        <v>2</v>
      </c>
    </row>
    <row r="1417" spans="1:13" x14ac:dyDescent="0.3">
      <c r="A1417" t="s">
        <v>1538</v>
      </c>
      <c r="B1417" t="s">
        <v>59</v>
      </c>
      <c r="C1417" s="4">
        <v>44659.541666666664</v>
      </c>
      <c r="D1417" s="1" t="str">
        <f t="shared" si="44"/>
        <v>April</v>
      </c>
      <c r="E1417" s="1" t="str">
        <f t="shared" si="45"/>
        <v>2022</v>
      </c>
      <c r="F1417" t="s">
        <v>55</v>
      </c>
      <c r="G1417" t="s">
        <v>34</v>
      </c>
      <c r="H1417">
        <v>47082.239999999998</v>
      </c>
      <c r="I1417">
        <v>40497.03</v>
      </c>
      <c r="J1417">
        <v>438.37</v>
      </c>
      <c r="K1417">
        <v>201.26</v>
      </c>
      <c r="L1417" t="s">
        <v>39</v>
      </c>
      <c r="M1417">
        <v>3</v>
      </c>
    </row>
    <row r="1418" spans="1:13" x14ac:dyDescent="0.3">
      <c r="A1418" t="s">
        <v>1539</v>
      </c>
      <c r="B1418" t="s">
        <v>81</v>
      </c>
      <c r="C1418" s="4">
        <v>44604.208333333336</v>
      </c>
      <c r="D1418" s="1" t="str">
        <f t="shared" si="44"/>
        <v>February</v>
      </c>
      <c r="E1418" s="1" t="str">
        <f t="shared" si="45"/>
        <v>2022</v>
      </c>
      <c r="F1418" t="s">
        <v>31</v>
      </c>
      <c r="G1418" t="s">
        <v>25</v>
      </c>
      <c r="H1418">
        <v>23139.759999999998</v>
      </c>
      <c r="I1418">
        <v>98092.57</v>
      </c>
      <c r="J1418">
        <v>359.17</v>
      </c>
      <c r="K1418">
        <v>205.87</v>
      </c>
      <c r="L1418" t="s">
        <v>15</v>
      </c>
      <c r="M1418">
        <v>1</v>
      </c>
    </row>
    <row r="1419" spans="1:13" x14ac:dyDescent="0.3">
      <c r="A1419" t="s">
        <v>1540</v>
      </c>
      <c r="B1419" t="s">
        <v>156</v>
      </c>
      <c r="C1419" s="4">
        <v>44632.875</v>
      </c>
      <c r="D1419" s="1" t="str">
        <f t="shared" si="44"/>
        <v>March</v>
      </c>
      <c r="E1419" s="1" t="str">
        <f t="shared" si="45"/>
        <v>2022</v>
      </c>
      <c r="F1419" t="s">
        <v>31</v>
      </c>
      <c r="G1419" t="s">
        <v>34</v>
      </c>
      <c r="H1419">
        <v>15916.19</v>
      </c>
      <c r="I1419">
        <v>58093.88</v>
      </c>
      <c r="J1419">
        <v>209.3</v>
      </c>
      <c r="K1419">
        <v>247.63</v>
      </c>
      <c r="L1419" t="s">
        <v>18</v>
      </c>
      <c r="M1419">
        <v>3</v>
      </c>
    </row>
    <row r="1420" spans="1:13" x14ac:dyDescent="0.3">
      <c r="A1420" t="s">
        <v>1541</v>
      </c>
      <c r="B1420" t="s">
        <v>353</v>
      </c>
      <c r="C1420" s="4">
        <v>44652.041666666664</v>
      </c>
      <c r="D1420" s="1" t="str">
        <f t="shared" si="44"/>
        <v>April</v>
      </c>
      <c r="E1420" s="1" t="str">
        <f t="shared" si="45"/>
        <v>2022</v>
      </c>
      <c r="F1420" t="s">
        <v>31</v>
      </c>
      <c r="G1420" t="s">
        <v>25</v>
      </c>
      <c r="H1420">
        <v>39673.89</v>
      </c>
      <c r="I1420">
        <v>88655.86</v>
      </c>
      <c r="J1420">
        <v>130.13999999999999</v>
      </c>
      <c r="K1420">
        <v>180.34</v>
      </c>
      <c r="L1420" t="s">
        <v>18</v>
      </c>
      <c r="M1420">
        <v>2</v>
      </c>
    </row>
    <row r="1421" spans="1:13" x14ac:dyDescent="0.3">
      <c r="A1421" t="s">
        <v>1542</v>
      </c>
      <c r="B1421" t="s">
        <v>493</v>
      </c>
      <c r="C1421" s="4">
        <v>44620.458333333336</v>
      </c>
      <c r="D1421" s="1" t="str">
        <f t="shared" si="44"/>
        <v>February</v>
      </c>
      <c r="E1421" s="1" t="str">
        <f t="shared" si="45"/>
        <v>2022</v>
      </c>
      <c r="F1421" t="s">
        <v>13</v>
      </c>
      <c r="G1421" t="s">
        <v>25</v>
      </c>
      <c r="H1421">
        <v>29751.72</v>
      </c>
      <c r="I1421">
        <v>94994.91</v>
      </c>
      <c r="J1421">
        <v>39.369999999999997</v>
      </c>
      <c r="K1421">
        <v>182.24</v>
      </c>
      <c r="L1421" t="s">
        <v>26</v>
      </c>
      <c r="M1421">
        <v>3</v>
      </c>
    </row>
    <row r="1422" spans="1:13" x14ac:dyDescent="0.3">
      <c r="A1422" t="s">
        <v>1543</v>
      </c>
      <c r="B1422" t="s">
        <v>408</v>
      </c>
      <c r="C1422" s="4">
        <v>44584.875</v>
      </c>
      <c r="D1422" s="1" t="str">
        <f t="shared" si="44"/>
        <v>January</v>
      </c>
      <c r="E1422" s="1" t="str">
        <f t="shared" si="45"/>
        <v>2022</v>
      </c>
      <c r="F1422" t="s">
        <v>31</v>
      </c>
      <c r="G1422" t="s">
        <v>14</v>
      </c>
      <c r="H1422">
        <v>37245.82</v>
      </c>
      <c r="I1422">
        <v>8934.91</v>
      </c>
      <c r="J1422">
        <v>485.91</v>
      </c>
      <c r="K1422">
        <v>203.2</v>
      </c>
      <c r="L1422" t="s">
        <v>18</v>
      </c>
      <c r="M1422">
        <v>3</v>
      </c>
    </row>
    <row r="1423" spans="1:13" x14ac:dyDescent="0.3">
      <c r="A1423" t="s">
        <v>1544</v>
      </c>
      <c r="B1423" t="s">
        <v>433</v>
      </c>
      <c r="C1423" s="4">
        <v>44638.75</v>
      </c>
      <c r="D1423" s="1" t="str">
        <f t="shared" si="44"/>
        <v>March</v>
      </c>
      <c r="E1423" s="1" t="str">
        <f t="shared" si="45"/>
        <v>2022</v>
      </c>
      <c r="F1423" t="s">
        <v>55</v>
      </c>
      <c r="G1423" t="s">
        <v>21</v>
      </c>
      <c r="H1423">
        <v>14417.25</v>
      </c>
      <c r="I1423">
        <v>49086.01</v>
      </c>
      <c r="J1423">
        <v>459.81</v>
      </c>
      <c r="K1423">
        <v>156.68</v>
      </c>
      <c r="L1423" t="s">
        <v>39</v>
      </c>
      <c r="M1423">
        <v>2</v>
      </c>
    </row>
    <row r="1424" spans="1:13" x14ac:dyDescent="0.3">
      <c r="A1424" t="s">
        <v>1545</v>
      </c>
      <c r="B1424" t="s">
        <v>253</v>
      </c>
      <c r="C1424" s="4">
        <v>44630.416666666664</v>
      </c>
      <c r="D1424" s="1" t="str">
        <f t="shared" si="44"/>
        <v>March</v>
      </c>
      <c r="E1424" s="1" t="str">
        <f t="shared" si="45"/>
        <v>2022</v>
      </c>
      <c r="F1424" t="s">
        <v>31</v>
      </c>
      <c r="G1424" t="s">
        <v>25</v>
      </c>
      <c r="H1424">
        <v>23528.959999999999</v>
      </c>
      <c r="I1424">
        <v>96800.15</v>
      </c>
      <c r="J1424">
        <v>332</v>
      </c>
      <c r="K1424">
        <v>293.35000000000002</v>
      </c>
      <c r="L1424" t="s">
        <v>18</v>
      </c>
      <c r="M1424">
        <v>2</v>
      </c>
    </row>
    <row r="1425" spans="1:13" x14ac:dyDescent="0.3">
      <c r="A1425" t="s">
        <v>1546</v>
      </c>
      <c r="B1425" t="s">
        <v>12</v>
      </c>
      <c r="C1425" s="4">
        <v>44594.208333333336</v>
      </c>
      <c r="D1425" s="1" t="str">
        <f t="shared" si="44"/>
        <v>February</v>
      </c>
      <c r="E1425" s="1" t="str">
        <f t="shared" si="45"/>
        <v>2022</v>
      </c>
      <c r="F1425" t="s">
        <v>13</v>
      </c>
      <c r="G1425" t="s">
        <v>25</v>
      </c>
      <c r="H1425">
        <v>44189.26</v>
      </c>
      <c r="I1425">
        <v>53407.15</v>
      </c>
      <c r="J1425">
        <v>51.11</v>
      </c>
      <c r="K1425">
        <v>279.47000000000003</v>
      </c>
      <c r="L1425" t="s">
        <v>26</v>
      </c>
      <c r="M1425">
        <v>2</v>
      </c>
    </row>
    <row r="1426" spans="1:13" x14ac:dyDescent="0.3">
      <c r="A1426" t="s">
        <v>1547</v>
      </c>
      <c r="B1426" t="s">
        <v>182</v>
      </c>
      <c r="C1426" s="4">
        <v>44627.666666666664</v>
      </c>
      <c r="D1426" s="1" t="str">
        <f t="shared" si="44"/>
        <v>March</v>
      </c>
      <c r="E1426" s="1" t="str">
        <f t="shared" si="45"/>
        <v>2022</v>
      </c>
      <c r="F1426" t="s">
        <v>24</v>
      </c>
      <c r="G1426" t="s">
        <v>25</v>
      </c>
      <c r="H1426">
        <v>39228.980000000003</v>
      </c>
      <c r="I1426">
        <v>47561.760000000002</v>
      </c>
      <c r="J1426">
        <v>338.19</v>
      </c>
      <c r="K1426">
        <v>239.03</v>
      </c>
      <c r="L1426" t="s">
        <v>18</v>
      </c>
      <c r="M1426">
        <v>4</v>
      </c>
    </row>
    <row r="1427" spans="1:13" x14ac:dyDescent="0.3">
      <c r="A1427" t="s">
        <v>1548</v>
      </c>
      <c r="B1427" t="s">
        <v>132</v>
      </c>
      <c r="C1427" s="4">
        <v>44659.25</v>
      </c>
      <c r="D1427" s="1" t="str">
        <f t="shared" si="44"/>
        <v>April</v>
      </c>
      <c r="E1427" s="1" t="str">
        <f t="shared" si="45"/>
        <v>2022</v>
      </c>
      <c r="F1427" t="s">
        <v>31</v>
      </c>
      <c r="G1427" t="s">
        <v>14</v>
      </c>
      <c r="H1427">
        <v>46378.79</v>
      </c>
      <c r="I1427">
        <v>10907.8</v>
      </c>
      <c r="J1427">
        <v>496.51</v>
      </c>
      <c r="K1427">
        <v>265.25</v>
      </c>
      <c r="L1427" t="s">
        <v>15</v>
      </c>
      <c r="M1427">
        <v>2</v>
      </c>
    </row>
    <row r="1428" spans="1:13" x14ac:dyDescent="0.3">
      <c r="A1428" t="s">
        <v>1549</v>
      </c>
      <c r="B1428" t="s">
        <v>203</v>
      </c>
      <c r="C1428" s="4">
        <v>44588.125</v>
      </c>
      <c r="D1428" s="1" t="str">
        <f t="shared" si="44"/>
        <v>January</v>
      </c>
      <c r="E1428" s="1" t="str">
        <f t="shared" si="45"/>
        <v>2022</v>
      </c>
      <c r="F1428" t="s">
        <v>31</v>
      </c>
      <c r="G1428" t="s">
        <v>25</v>
      </c>
      <c r="H1428">
        <v>17496.669999999998</v>
      </c>
      <c r="I1428">
        <v>45601.57</v>
      </c>
      <c r="J1428">
        <v>69.849999999999994</v>
      </c>
      <c r="K1428">
        <v>295.64</v>
      </c>
      <c r="L1428" t="s">
        <v>18</v>
      </c>
      <c r="M1428">
        <v>2</v>
      </c>
    </row>
    <row r="1429" spans="1:13" x14ac:dyDescent="0.3">
      <c r="A1429" t="s">
        <v>1550</v>
      </c>
      <c r="B1429" t="s">
        <v>240</v>
      </c>
      <c r="C1429" s="4">
        <v>44656.083333333336</v>
      </c>
      <c r="D1429" s="1" t="str">
        <f t="shared" si="44"/>
        <v>April</v>
      </c>
      <c r="E1429" s="1" t="str">
        <f t="shared" si="45"/>
        <v>2022</v>
      </c>
      <c r="F1429" t="s">
        <v>24</v>
      </c>
      <c r="G1429" t="s">
        <v>25</v>
      </c>
      <c r="H1429">
        <v>13273</v>
      </c>
      <c r="I1429">
        <v>84169.69</v>
      </c>
      <c r="J1429">
        <v>142.47999999999999</v>
      </c>
      <c r="K1429">
        <v>282.51</v>
      </c>
      <c r="L1429" t="s">
        <v>26</v>
      </c>
      <c r="M1429">
        <v>3</v>
      </c>
    </row>
    <row r="1430" spans="1:13" x14ac:dyDescent="0.3">
      <c r="A1430" t="s">
        <v>1551</v>
      </c>
      <c r="B1430" t="s">
        <v>469</v>
      </c>
      <c r="C1430" s="4">
        <v>44614.75</v>
      </c>
      <c r="D1430" s="1" t="str">
        <f t="shared" si="44"/>
        <v>February</v>
      </c>
      <c r="E1430" s="1" t="str">
        <f t="shared" si="45"/>
        <v>2022</v>
      </c>
      <c r="F1430" t="s">
        <v>31</v>
      </c>
      <c r="G1430" t="s">
        <v>14</v>
      </c>
      <c r="H1430">
        <v>37691.49</v>
      </c>
      <c r="I1430">
        <v>56155.86</v>
      </c>
      <c r="J1430">
        <v>140.77000000000001</v>
      </c>
      <c r="K1430">
        <v>278.62</v>
      </c>
      <c r="L1430" t="s">
        <v>18</v>
      </c>
      <c r="M1430">
        <v>1</v>
      </c>
    </row>
    <row r="1431" spans="1:13" x14ac:dyDescent="0.3">
      <c r="A1431" t="s">
        <v>1552</v>
      </c>
      <c r="B1431" t="s">
        <v>493</v>
      </c>
      <c r="C1431" s="4">
        <v>44664.25</v>
      </c>
      <c r="D1431" s="1" t="str">
        <f t="shared" si="44"/>
        <v>April</v>
      </c>
      <c r="E1431" s="1" t="str">
        <f t="shared" si="45"/>
        <v>2022</v>
      </c>
      <c r="F1431" t="s">
        <v>24</v>
      </c>
      <c r="G1431" t="s">
        <v>25</v>
      </c>
      <c r="H1431">
        <v>13302.1</v>
      </c>
      <c r="I1431">
        <v>10524.23</v>
      </c>
      <c r="J1431">
        <v>411.49</v>
      </c>
      <c r="K1431">
        <v>194.9</v>
      </c>
      <c r="L1431" t="s">
        <v>26</v>
      </c>
      <c r="M1431">
        <v>1</v>
      </c>
    </row>
    <row r="1432" spans="1:13" x14ac:dyDescent="0.3">
      <c r="A1432" t="s">
        <v>1553</v>
      </c>
      <c r="B1432" t="s">
        <v>47</v>
      </c>
      <c r="C1432" s="4">
        <v>44636.958333333336</v>
      </c>
      <c r="D1432" s="1" t="str">
        <f t="shared" si="44"/>
        <v>March</v>
      </c>
      <c r="E1432" s="1" t="str">
        <f t="shared" si="45"/>
        <v>2022</v>
      </c>
      <c r="F1432" t="s">
        <v>55</v>
      </c>
      <c r="G1432" t="s">
        <v>25</v>
      </c>
      <c r="H1432">
        <v>7434.39</v>
      </c>
      <c r="I1432">
        <v>17493.509999999998</v>
      </c>
      <c r="J1432">
        <v>279.23</v>
      </c>
      <c r="K1432">
        <v>144.62</v>
      </c>
      <c r="L1432" t="s">
        <v>18</v>
      </c>
      <c r="M1432">
        <v>4</v>
      </c>
    </row>
    <row r="1433" spans="1:13" x14ac:dyDescent="0.3">
      <c r="A1433" t="s">
        <v>1554</v>
      </c>
      <c r="B1433" t="s">
        <v>33</v>
      </c>
      <c r="C1433" s="4">
        <v>44617.583333333336</v>
      </c>
      <c r="D1433" s="1" t="str">
        <f t="shared" si="44"/>
        <v>February</v>
      </c>
      <c r="E1433" s="1" t="str">
        <f t="shared" si="45"/>
        <v>2022</v>
      </c>
      <c r="F1433" t="s">
        <v>13</v>
      </c>
      <c r="G1433" t="s">
        <v>25</v>
      </c>
      <c r="H1433">
        <v>21957.68</v>
      </c>
      <c r="I1433">
        <v>76772.83</v>
      </c>
      <c r="J1433">
        <v>149.96</v>
      </c>
      <c r="K1433">
        <v>107.93</v>
      </c>
      <c r="L1433" t="s">
        <v>18</v>
      </c>
      <c r="M1433">
        <v>5</v>
      </c>
    </row>
    <row r="1434" spans="1:13" x14ac:dyDescent="0.3">
      <c r="A1434" t="s">
        <v>1555</v>
      </c>
      <c r="B1434" t="s">
        <v>479</v>
      </c>
      <c r="C1434" s="4">
        <v>44668.166666666664</v>
      </c>
      <c r="D1434" s="1" t="str">
        <f t="shared" si="44"/>
        <v>April</v>
      </c>
      <c r="E1434" s="1" t="str">
        <f t="shared" si="45"/>
        <v>2022</v>
      </c>
      <c r="F1434" t="s">
        <v>24</v>
      </c>
      <c r="G1434" t="s">
        <v>14</v>
      </c>
      <c r="H1434">
        <v>8941.35</v>
      </c>
      <c r="I1434">
        <v>74071.27</v>
      </c>
      <c r="J1434">
        <v>268.60000000000002</v>
      </c>
      <c r="K1434">
        <v>283.86</v>
      </c>
      <c r="L1434" t="s">
        <v>15</v>
      </c>
      <c r="M1434">
        <v>3</v>
      </c>
    </row>
    <row r="1435" spans="1:13" x14ac:dyDescent="0.3">
      <c r="A1435" t="s">
        <v>1556</v>
      </c>
      <c r="B1435" t="s">
        <v>63</v>
      </c>
      <c r="C1435" s="4">
        <v>44636.875</v>
      </c>
      <c r="D1435" s="1" t="str">
        <f t="shared" si="44"/>
        <v>March</v>
      </c>
      <c r="E1435" s="1" t="str">
        <f t="shared" si="45"/>
        <v>2022</v>
      </c>
      <c r="F1435" t="s">
        <v>24</v>
      </c>
      <c r="G1435" t="s">
        <v>34</v>
      </c>
      <c r="H1435">
        <v>42861.08</v>
      </c>
      <c r="I1435">
        <v>36208.959999999999</v>
      </c>
      <c r="J1435">
        <v>393.15</v>
      </c>
      <c r="K1435">
        <v>98.78</v>
      </c>
      <c r="L1435" t="s">
        <v>18</v>
      </c>
      <c r="M1435">
        <v>2</v>
      </c>
    </row>
    <row r="1436" spans="1:13" x14ac:dyDescent="0.3">
      <c r="A1436" t="s">
        <v>1557</v>
      </c>
      <c r="B1436" t="s">
        <v>118</v>
      </c>
      <c r="C1436" s="4">
        <v>44621.75</v>
      </c>
      <c r="D1436" s="1" t="str">
        <f t="shared" si="44"/>
        <v>March</v>
      </c>
      <c r="E1436" s="1" t="str">
        <f t="shared" si="45"/>
        <v>2022</v>
      </c>
      <c r="F1436" t="s">
        <v>24</v>
      </c>
      <c r="G1436" t="s">
        <v>25</v>
      </c>
      <c r="H1436">
        <v>12087.71</v>
      </c>
      <c r="I1436">
        <v>81248.38</v>
      </c>
      <c r="J1436">
        <v>43.61</v>
      </c>
      <c r="K1436">
        <v>288.37</v>
      </c>
      <c r="L1436" t="s">
        <v>39</v>
      </c>
      <c r="M1436">
        <v>5</v>
      </c>
    </row>
    <row r="1437" spans="1:13" x14ac:dyDescent="0.3">
      <c r="A1437" t="s">
        <v>1558</v>
      </c>
      <c r="B1437" t="s">
        <v>139</v>
      </c>
      <c r="C1437" s="4">
        <v>44581.541666666664</v>
      </c>
      <c r="D1437" s="1" t="str">
        <f t="shared" si="44"/>
        <v>January</v>
      </c>
      <c r="E1437" s="1" t="str">
        <f t="shared" si="45"/>
        <v>2022</v>
      </c>
      <c r="F1437" t="s">
        <v>55</v>
      </c>
      <c r="G1437" t="s">
        <v>21</v>
      </c>
      <c r="H1437">
        <v>23905.200000000001</v>
      </c>
      <c r="I1437">
        <v>33375.25</v>
      </c>
      <c r="J1437">
        <v>193.95</v>
      </c>
      <c r="K1437">
        <v>96.85</v>
      </c>
      <c r="L1437" t="s">
        <v>15</v>
      </c>
      <c r="M1437">
        <v>3</v>
      </c>
    </row>
    <row r="1438" spans="1:13" x14ac:dyDescent="0.3">
      <c r="A1438" t="s">
        <v>1559</v>
      </c>
      <c r="B1438" t="s">
        <v>274</v>
      </c>
      <c r="C1438" s="4">
        <v>44607.125</v>
      </c>
      <c r="D1438" s="1" t="str">
        <f t="shared" si="44"/>
        <v>February</v>
      </c>
      <c r="E1438" s="1" t="str">
        <f t="shared" si="45"/>
        <v>2022</v>
      </c>
      <c r="F1438" t="s">
        <v>31</v>
      </c>
      <c r="G1438" t="s">
        <v>25</v>
      </c>
      <c r="H1438">
        <v>9337.06</v>
      </c>
      <c r="I1438">
        <v>69950.95</v>
      </c>
      <c r="J1438">
        <v>442.21</v>
      </c>
      <c r="K1438">
        <v>90.21</v>
      </c>
      <c r="L1438" t="s">
        <v>39</v>
      </c>
      <c r="M1438">
        <v>2</v>
      </c>
    </row>
    <row r="1439" spans="1:13" x14ac:dyDescent="0.3">
      <c r="A1439" t="s">
        <v>1560</v>
      </c>
      <c r="B1439" t="s">
        <v>232</v>
      </c>
      <c r="C1439" s="4">
        <v>44577.916666666664</v>
      </c>
      <c r="D1439" s="1" t="str">
        <f t="shared" si="44"/>
        <v>January</v>
      </c>
      <c r="E1439" s="1" t="str">
        <f t="shared" si="45"/>
        <v>2022</v>
      </c>
      <c r="F1439" t="s">
        <v>13</v>
      </c>
      <c r="G1439" t="s">
        <v>34</v>
      </c>
      <c r="H1439">
        <v>32714.959999999999</v>
      </c>
      <c r="I1439">
        <v>30328.959999999999</v>
      </c>
      <c r="J1439">
        <v>77.11</v>
      </c>
      <c r="K1439">
        <v>154.59</v>
      </c>
      <c r="L1439" t="s">
        <v>26</v>
      </c>
      <c r="M1439">
        <v>4</v>
      </c>
    </row>
    <row r="1440" spans="1:13" x14ac:dyDescent="0.3">
      <c r="A1440" t="s">
        <v>1561</v>
      </c>
      <c r="B1440" t="s">
        <v>267</v>
      </c>
      <c r="C1440" s="4">
        <v>44590.25</v>
      </c>
      <c r="D1440" s="1" t="str">
        <f t="shared" si="44"/>
        <v>January</v>
      </c>
      <c r="E1440" s="1" t="str">
        <f t="shared" si="45"/>
        <v>2022</v>
      </c>
      <c r="F1440" t="s">
        <v>31</v>
      </c>
      <c r="G1440" t="s">
        <v>25</v>
      </c>
      <c r="H1440">
        <v>28004.080000000002</v>
      </c>
      <c r="I1440">
        <v>94902.84</v>
      </c>
      <c r="J1440">
        <v>484.69</v>
      </c>
      <c r="K1440">
        <v>66.319999999999993</v>
      </c>
      <c r="L1440" t="s">
        <v>39</v>
      </c>
      <c r="M1440">
        <v>2</v>
      </c>
    </row>
    <row r="1441" spans="1:13" x14ac:dyDescent="0.3">
      <c r="A1441" t="s">
        <v>1562</v>
      </c>
      <c r="B1441" t="s">
        <v>70</v>
      </c>
      <c r="C1441" s="4">
        <v>44671.208333333336</v>
      </c>
      <c r="D1441" s="1" t="str">
        <f t="shared" si="44"/>
        <v>April</v>
      </c>
      <c r="E1441" s="1" t="str">
        <f t="shared" si="45"/>
        <v>2022</v>
      </c>
      <c r="F1441" t="s">
        <v>13</v>
      </c>
      <c r="G1441" t="s">
        <v>34</v>
      </c>
      <c r="H1441">
        <v>8717.4699999999993</v>
      </c>
      <c r="I1441">
        <v>40940.51</v>
      </c>
      <c r="J1441">
        <v>445.9</v>
      </c>
      <c r="K1441">
        <v>85.37</v>
      </c>
      <c r="L1441" t="s">
        <v>18</v>
      </c>
      <c r="M1441">
        <v>5</v>
      </c>
    </row>
    <row r="1442" spans="1:13" x14ac:dyDescent="0.3">
      <c r="A1442" t="s">
        <v>1563</v>
      </c>
      <c r="B1442" t="s">
        <v>116</v>
      </c>
      <c r="C1442" s="4">
        <v>44643.083333333336</v>
      </c>
      <c r="D1442" s="1" t="str">
        <f t="shared" si="44"/>
        <v>March</v>
      </c>
      <c r="E1442" s="1" t="str">
        <f t="shared" si="45"/>
        <v>2022</v>
      </c>
      <c r="F1442" t="s">
        <v>55</v>
      </c>
      <c r="G1442" t="s">
        <v>21</v>
      </c>
      <c r="H1442">
        <v>419.83</v>
      </c>
      <c r="I1442">
        <v>89191.31</v>
      </c>
      <c r="J1442">
        <v>435.94</v>
      </c>
      <c r="K1442">
        <v>281.52999999999997</v>
      </c>
      <c r="L1442" t="s">
        <v>15</v>
      </c>
      <c r="M1442">
        <v>3</v>
      </c>
    </row>
    <row r="1443" spans="1:13" x14ac:dyDescent="0.3">
      <c r="A1443" t="s">
        <v>1564</v>
      </c>
      <c r="B1443" t="s">
        <v>306</v>
      </c>
      <c r="C1443" s="4">
        <v>44670.75</v>
      </c>
      <c r="D1443" s="1" t="str">
        <f t="shared" si="44"/>
        <v>April</v>
      </c>
      <c r="E1443" s="1" t="str">
        <f t="shared" si="45"/>
        <v>2022</v>
      </c>
      <c r="F1443" t="s">
        <v>13</v>
      </c>
      <c r="G1443" t="s">
        <v>25</v>
      </c>
      <c r="H1443">
        <v>48868.68</v>
      </c>
      <c r="I1443">
        <v>27332.17</v>
      </c>
      <c r="J1443">
        <v>209.67</v>
      </c>
      <c r="K1443">
        <v>127.94</v>
      </c>
      <c r="L1443" t="s">
        <v>18</v>
      </c>
      <c r="M1443">
        <v>1</v>
      </c>
    </row>
    <row r="1444" spans="1:13" x14ac:dyDescent="0.3">
      <c r="A1444" t="s">
        <v>1565</v>
      </c>
      <c r="B1444" t="s">
        <v>59</v>
      </c>
      <c r="C1444" s="4">
        <v>44632.833333333336</v>
      </c>
      <c r="D1444" s="1" t="str">
        <f t="shared" si="44"/>
        <v>March</v>
      </c>
      <c r="E1444" s="1" t="str">
        <f t="shared" si="45"/>
        <v>2022</v>
      </c>
      <c r="F1444" t="s">
        <v>31</v>
      </c>
      <c r="G1444" t="s">
        <v>34</v>
      </c>
      <c r="H1444">
        <v>44387.34</v>
      </c>
      <c r="I1444">
        <v>68339.710000000006</v>
      </c>
      <c r="J1444">
        <v>396.66</v>
      </c>
      <c r="K1444">
        <v>87.71</v>
      </c>
      <c r="L1444" t="s">
        <v>39</v>
      </c>
      <c r="M1444">
        <v>3</v>
      </c>
    </row>
    <row r="1445" spans="1:13" x14ac:dyDescent="0.3">
      <c r="A1445" t="s">
        <v>1566</v>
      </c>
      <c r="B1445" t="s">
        <v>75</v>
      </c>
      <c r="C1445" s="4">
        <v>44634.625</v>
      </c>
      <c r="D1445" s="1" t="str">
        <f t="shared" si="44"/>
        <v>March</v>
      </c>
      <c r="E1445" s="1" t="str">
        <f t="shared" si="45"/>
        <v>2022</v>
      </c>
      <c r="F1445" t="s">
        <v>24</v>
      </c>
      <c r="G1445" t="s">
        <v>21</v>
      </c>
      <c r="H1445">
        <v>10196.76</v>
      </c>
      <c r="I1445">
        <v>56139.55</v>
      </c>
      <c r="J1445">
        <v>472.78</v>
      </c>
      <c r="K1445">
        <v>62.32</v>
      </c>
      <c r="L1445" t="s">
        <v>39</v>
      </c>
      <c r="M1445">
        <v>3</v>
      </c>
    </row>
    <row r="1446" spans="1:13" x14ac:dyDescent="0.3">
      <c r="A1446" t="s">
        <v>1567</v>
      </c>
      <c r="B1446" t="s">
        <v>154</v>
      </c>
      <c r="C1446" s="4">
        <v>44564.708333333336</v>
      </c>
      <c r="D1446" s="1" t="str">
        <f t="shared" si="44"/>
        <v>January</v>
      </c>
      <c r="E1446" s="1" t="str">
        <f t="shared" si="45"/>
        <v>2022</v>
      </c>
      <c r="F1446" t="s">
        <v>31</v>
      </c>
      <c r="G1446" t="s">
        <v>14</v>
      </c>
      <c r="H1446">
        <v>21311.86</v>
      </c>
      <c r="I1446">
        <v>90608.320000000007</v>
      </c>
      <c r="J1446">
        <v>251.41</v>
      </c>
      <c r="K1446">
        <v>261.27999999999997</v>
      </c>
      <c r="L1446" t="s">
        <v>15</v>
      </c>
      <c r="M1446">
        <v>5</v>
      </c>
    </row>
    <row r="1447" spans="1:13" x14ac:dyDescent="0.3">
      <c r="A1447" t="s">
        <v>1568</v>
      </c>
      <c r="B1447" t="s">
        <v>353</v>
      </c>
      <c r="C1447" s="4">
        <v>44657.541666666664</v>
      </c>
      <c r="D1447" s="1" t="str">
        <f t="shared" si="44"/>
        <v>April</v>
      </c>
      <c r="E1447" s="1" t="str">
        <f t="shared" si="45"/>
        <v>2022</v>
      </c>
      <c r="F1447" t="s">
        <v>55</v>
      </c>
      <c r="G1447" t="s">
        <v>25</v>
      </c>
      <c r="H1447">
        <v>5926.52</v>
      </c>
      <c r="I1447">
        <v>79178.350000000006</v>
      </c>
      <c r="J1447">
        <v>395.08</v>
      </c>
      <c r="K1447">
        <v>27.34</v>
      </c>
      <c r="L1447" t="s">
        <v>39</v>
      </c>
      <c r="M1447">
        <v>1</v>
      </c>
    </row>
    <row r="1448" spans="1:13" x14ac:dyDescent="0.3">
      <c r="A1448" t="s">
        <v>1569</v>
      </c>
      <c r="B1448" t="s">
        <v>57</v>
      </c>
      <c r="C1448" s="4">
        <v>44655.5</v>
      </c>
      <c r="D1448" s="1" t="str">
        <f t="shared" si="44"/>
        <v>April</v>
      </c>
      <c r="E1448" s="1" t="str">
        <f t="shared" si="45"/>
        <v>2022</v>
      </c>
      <c r="F1448" t="s">
        <v>55</v>
      </c>
      <c r="G1448" t="s">
        <v>25</v>
      </c>
      <c r="H1448">
        <v>39249.93</v>
      </c>
      <c r="I1448">
        <v>4641.92</v>
      </c>
      <c r="J1448">
        <v>306.62</v>
      </c>
      <c r="K1448">
        <v>170.51</v>
      </c>
      <c r="L1448" t="s">
        <v>18</v>
      </c>
      <c r="M1448">
        <v>5</v>
      </c>
    </row>
    <row r="1449" spans="1:13" x14ac:dyDescent="0.3">
      <c r="A1449" t="s">
        <v>1570</v>
      </c>
      <c r="B1449" t="s">
        <v>263</v>
      </c>
      <c r="C1449" s="4">
        <v>44562.041666666664</v>
      </c>
      <c r="D1449" s="1" t="str">
        <f t="shared" si="44"/>
        <v>January</v>
      </c>
      <c r="E1449" s="1" t="str">
        <f t="shared" si="45"/>
        <v>2022</v>
      </c>
      <c r="F1449" t="s">
        <v>24</v>
      </c>
      <c r="G1449" t="s">
        <v>21</v>
      </c>
      <c r="H1449">
        <v>35270.76</v>
      </c>
      <c r="I1449">
        <v>73416.149999999994</v>
      </c>
      <c r="J1449">
        <v>182.08</v>
      </c>
      <c r="K1449">
        <v>71.709999999999994</v>
      </c>
      <c r="L1449" t="s">
        <v>18</v>
      </c>
      <c r="M1449">
        <v>2</v>
      </c>
    </row>
    <row r="1450" spans="1:13" x14ac:dyDescent="0.3">
      <c r="A1450" t="s">
        <v>1571</v>
      </c>
      <c r="B1450" t="s">
        <v>75</v>
      </c>
      <c r="C1450" s="4">
        <v>44644.291666666664</v>
      </c>
      <c r="D1450" s="1" t="str">
        <f t="shared" si="44"/>
        <v>March</v>
      </c>
      <c r="E1450" s="1" t="str">
        <f t="shared" si="45"/>
        <v>2022</v>
      </c>
      <c r="F1450" t="s">
        <v>13</v>
      </c>
      <c r="G1450" t="s">
        <v>25</v>
      </c>
      <c r="H1450">
        <v>1233.77</v>
      </c>
      <c r="I1450">
        <v>17404.52</v>
      </c>
      <c r="J1450">
        <v>0.12</v>
      </c>
      <c r="K1450">
        <v>282.39</v>
      </c>
      <c r="L1450" t="s">
        <v>18</v>
      </c>
      <c r="M1450">
        <v>3</v>
      </c>
    </row>
    <row r="1451" spans="1:13" x14ac:dyDescent="0.3">
      <c r="A1451" t="s">
        <v>1572</v>
      </c>
      <c r="B1451" t="s">
        <v>203</v>
      </c>
      <c r="C1451" s="4">
        <v>44568</v>
      </c>
      <c r="D1451" s="1" t="str">
        <f t="shared" si="44"/>
        <v>January</v>
      </c>
      <c r="E1451" s="1" t="str">
        <f t="shared" si="45"/>
        <v>2022</v>
      </c>
      <c r="F1451" t="s">
        <v>55</v>
      </c>
      <c r="G1451" t="s">
        <v>34</v>
      </c>
      <c r="H1451">
        <v>18520.95</v>
      </c>
      <c r="I1451">
        <v>40092.120000000003</v>
      </c>
      <c r="J1451">
        <v>106.57</v>
      </c>
      <c r="K1451">
        <v>92.51</v>
      </c>
      <c r="L1451" t="s">
        <v>18</v>
      </c>
      <c r="M1451">
        <v>3</v>
      </c>
    </row>
    <row r="1452" spans="1:13" x14ac:dyDescent="0.3">
      <c r="A1452" t="s">
        <v>1573</v>
      </c>
      <c r="B1452" t="s">
        <v>125</v>
      </c>
      <c r="C1452" s="4">
        <v>44656.416666666664</v>
      </c>
      <c r="D1452" s="1" t="str">
        <f t="shared" si="44"/>
        <v>April</v>
      </c>
      <c r="E1452" s="1" t="str">
        <f t="shared" si="45"/>
        <v>2022</v>
      </c>
      <c r="F1452" t="s">
        <v>24</v>
      </c>
      <c r="G1452" t="s">
        <v>25</v>
      </c>
      <c r="H1452">
        <v>38684.629999999997</v>
      </c>
      <c r="I1452">
        <v>10419.02</v>
      </c>
      <c r="J1452">
        <v>19.399999999999999</v>
      </c>
      <c r="K1452">
        <v>297.12</v>
      </c>
      <c r="L1452" t="s">
        <v>15</v>
      </c>
      <c r="M1452">
        <v>5</v>
      </c>
    </row>
    <row r="1453" spans="1:13" x14ac:dyDescent="0.3">
      <c r="A1453" t="s">
        <v>1574</v>
      </c>
      <c r="B1453" t="s">
        <v>137</v>
      </c>
      <c r="C1453" s="4">
        <v>44648.875</v>
      </c>
      <c r="D1453" s="1" t="str">
        <f t="shared" si="44"/>
        <v>March</v>
      </c>
      <c r="E1453" s="1" t="str">
        <f t="shared" si="45"/>
        <v>2022</v>
      </c>
      <c r="F1453" t="s">
        <v>31</v>
      </c>
      <c r="G1453" t="s">
        <v>14</v>
      </c>
      <c r="H1453">
        <v>24638.79</v>
      </c>
      <c r="I1453">
        <v>29127.29</v>
      </c>
      <c r="J1453">
        <v>199.47</v>
      </c>
      <c r="K1453">
        <v>90.19</v>
      </c>
      <c r="L1453" t="s">
        <v>15</v>
      </c>
      <c r="M1453">
        <v>2</v>
      </c>
    </row>
    <row r="1454" spans="1:13" x14ac:dyDescent="0.3">
      <c r="A1454" t="s">
        <v>1575</v>
      </c>
      <c r="B1454" t="s">
        <v>91</v>
      </c>
      <c r="C1454" s="4">
        <v>44569.708333333336</v>
      </c>
      <c r="D1454" s="1" t="str">
        <f t="shared" si="44"/>
        <v>January</v>
      </c>
      <c r="E1454" s="1" t="str">
        <f t="shared" si="45"/>
        <v>2022</v>
      </c>
      <c r="F1454" t="s">
        <v>31</v>
      </c>
      <c r="G1454" t="s">
        <v>14</v>
      </c>
      <c r="H1454">
        <v>34031.54</v>
      </c>
      <c r="I1454">
        <v>41489.4</v>
      </c>
      <c r="J1454">
        <v>450.74</v>
      </c>
      <c r="K1454">
        <v>36.72</v>
      </c>
      <c r="L1454" t="s">
        <v>18</v>
      </c>
      <c r="M1454">
        <v>5</v>
      </c>
    </row>
    <row r="1455" spans="1:13" x14ac:dyDescent="0.3">
      <c r="A1455" t="s">
        <v>1576</v>
      </c>
      <c r="B1455" t="s">
        <v>139</v>
      </c>
      <c r="C1455" s="4">
        <v>44672.666666666664</v>
      </c>
      <c r="D1455" s="1" t="str">
        <f t="shared" si="44"/>
        <v>April</v>
      </c>
      <c r="E1455" s="1" t="str">
        <f t="shared" si="45"/>
        <v>2022</v>
      </c>
      <c r="F1455" t="s">
        <v>24</v>
      </c>
      <c r="G1455" t="s">
        <v>21</v>
      </c>
      <c r="H1455">
        <v>43145.34</v>
      </c>
      <c r="I1455">
        <v>95151.22</v>
      </c>
      <c r="J1455">
        <v>157.6</v>
      </c>
      <c r="K1455">
        <v>62.1</v>
      </c>
      <c r="L1455" t="s">
        <v>39</v>
      </c>
      <c r="M1455">
        <v>4</v>
      </c>
    </row>
    <row r="1456" spans="1:13" x14ac:dyDescent="0.3">
      <c r="A1456" t="s">
        <v>1577</v>
      </c>
      <c r="B1456" t="s">
        <v>17</v>
      </c>
      <c r="C1456" s="4">
        <v>44647.916666666664</v>
      </c>
      <c r="D1456" s="1" t="str">
        <f t="shared" si="44"/>
        <v>March</v>
      </c>
      <c r="E1456" s="1" t="str">
        <f t="shared" si="45"/>
        <v>2022</v>
      </c>
      <c r="F1456" t="s">
        <v>24</v>
      </c>
      <c r="G1456" t="s">
        <v>21</v>
      </c>
      <c r="H1456">
        <v>13935.61</v>
      </c>
      <c r="I1456">
        <v>16093.6</v>
      </c>
      <c r="J1456">
        <v>8.57</v>
      </c>
      <c r="K1456">
        <v>268.77</v>
      </c>
      <c r="L1456" t="s">
        <v>15</v>
      </c>
      <c r="M1456">
        <v>1</v>
      </c>
    </row>
    <row r="1457" spans="1:13" x14ac:dyDescent="0.3">
      <c r="A1457" t="s">
        <v>1578</v>
      </c>
      <c r="B1457" t="s">
        <v>504</v>
      </c>
      <c r="C1457" s="4">
        <v>44621.416666666664</v>
      </c>
      <c r="D1457" s="1" t="str">
        <f t="shared" si="44"/>
        <v>March</v>
      </c>
      <c r="E1457" s="1" t="str">
        <f t="shared" si="45"/>
        <v>2022</v>
      </c>
      <c r="F1457" t="s">
        <v>55</v>
      </c>
      <c r="G1457" t="s">
        <v>25</v>
      </c>
      <c r="H1457">
        <v>20144.78</v>
      </c>
      <c r="I1457">
        <v>11728.64</v>
      </c>
      <c r="J1457">
        <v>168.78</v>
      </c>
      <c r="K1457">
        <v>130.75</v>
      </c>
      <c r="L1457" t="s">
        <v>15</v>
      </c>
      <c r="M1457">
        <v>1</v>
      </c>
    </row>
    <row r="1458" spans="1:13" x14ac:dyDescent="0.3">
      <c r="A1458" t="s">
        <v>1579</v>
      </c>
      <c r="B1458" t="s">
        <v>176</v>
      </c>
      <c r="C1458" s="4">
        <v>44665.416666666664</v>
      </c>
      <c r="D1458" s="1" t="str">
        <f t="shared" si="44"/>
        <v>April</v>
      </c>
      <c r="E1458" s="1" t="str">
        <f t="shared" si="45"/>
        <v>2022</v>
      </c>
      <c r="F1458" t="s">
        <v>31</v>
      </c>
      <c r="G1458" t="s">
        <v>14</v>
      </c>
      <c r="H1458">
        <v>7660.6</v>
      </c>
      <c r="I1458">
        <v>48005.1</v>
      </c>
      <c r="J1458">
        <v>325.16000000000003</v>
      </c>
      <c r="K1458">
        <v>199.11</v>
      </c>
      <c r="L1458" t="s">
        <v>39</v>
      </c>
      <c r="M1458">
        <v>5</v>
      </c>
    </row>
    <row r="1459" spans="1:13" x14ac:dyDescent="0.3">
      <c r="A1459" t="s">
        <v>1580</v>
      </c>
      <c r="B1459" t="s">
        <v>61</v>
      </c>
      <c r="C1459" s="4">
        <v>44677.208333333336</v>
      </c>
      <c r="D1459" s="1" t="str">
        <f t="shared" si="44"/>
        <v>April</v>
      </c>
      <c r="E1459" s="1" t="str">
        <f t="shared" si="45"/>
        <v>2022</v>
      </c>
      <c r="F1459" t="s">
        <v>31</v>
      </c>
      <c r="G1459" t="s">
        <v>25</v>
      </c>
      <c r="H1459">
        <v>33553.06</v>
      </c>
      <c r="I1459">
        <v>38859.85</v>
      </c>
      <c r="J1459">
        <v>357.6</v>
      </c>
      <c r="K1459">
        <v>60.57</v>
      </c>
      <c r="L1459" t="s">
        <v>18</v>
      </c>
      <c r="M1459">
        <v>1</v>
      </c>
    </row>
    <row r="1460" spans="1:13" x14ac:dyDescent="0.3">
      <c r="A1460" t="s">
        <v>1581</v>
      </c>
      <c r="B1460" t="s">
        <v>433</v>
      </c>
      <c r="C1460" s="4">
        <v>44621.25</v>
      </c>
      <c r="D1460" s="1" t="str">
        <f t="shared" si="44"/>
        <v>March</v>
      </c>
      <c r="E1460" s="1" t="str">
        <f t="shared" si="45"/>
        <v>2022</v>
      </c>
      <c r="F1460" t="s">
        <v>55</v>
      </c>
      <c r="G1460" t="s">
        <v>34</v>
      </c>
      <c r="H1460">
        <v>34550.660000000003</v>
      </c>
      <c r="I1460">
        <v>66098.720000000001</v>
      </c>
      <c r="J1460">
        <v>276.85000000000002</v>
      </c>
      <c r="K1460">
        <v>37.46</v>
      </c>
      <c r="L1460" t="s">
        <v>18</v>
      </c>
      <c r="M1460">
        <v>1</v>
      </c>
    </row>
    <row r="1461" spans="1:13" x14ac:dyDescent="0.3">
      <c r="A1461" t="s">
        <v>1582</v>
      </c>
      <c r="B1461" t="s">
        <v>267</v>
      </c>
      <c r="C1461" s="4">
        <v>44578.833333333336</v>
      </c>
      <c r="D1461" s="1" t="str">
        <f t="shared" si="44"/>
        <v>January</v>
      </c>
      <c r="E1461" s="1" t="str">
        <f t="shared" si="45"/>
        <v>2022</v>
      </c>
      <c r="F1461" t="s">
        <v>31</v>
      </c>
      <c r="G1461" t="s">
        <v>14</v>
      </c>
      <c r="H1461">
        <v>5672.35</v>
      </c>
      <c r="I1461">
        <v>1151.55</v>
      </c>
      <c r="J1461">
        <v>177.48</v>
      </c>
      <c r="K1461">
        <v>29.07</v>
      </c>
      <c r="L1461" t="s">
        <v>18</v>
      </c>
      <c r="M1461">
        <v>4</v>
      </c>
    </row>
    <row r="1462" spans="1:13" x14ac:dyDescent="0.3">
      <c r="A1462" t="s">
        <v>1583</v>
      </c>
      <c r="B1462" t="s">
        <v>353</v>
      </c>
      <c r="C1462" s="4">
        <v>44644.916666666664</v>
      </c>
      <c r="D1462" s="1" t="str">
        <f t="shared" si="44"/>
        <v>March</v>
      </c>
      <c r="E1462" s="1" t="str">
        <f t="shared" si="45"/>
        <v>2022</v>
      </c>
      <c r="F1462" t="s">
        <v>31</v>
      </c>
      <c r="G1462" t="s">
        <v>25</v>
      </c>
      <c r="H1462">
        <v>45299.62</v>
      </c>
      <c r="I1462">
        <v>38273.269999999997</v>
      </c>
      <c r="J1462">
        <v>326.36</v>
      </c>
      <c r="K1462">
        <v>224.63</v>
      </c>
      <c r="L1462" t="s">
        <v>26</v>
      </c>
      <c r="M1462">
        <v>3</v>
      </c>
    </row>
    <row r="1463" spans="1:13" x14ac:dyDescent="0.3">
      <c r="A1463" t="s">
        <v>1584</v>
      </c>
      <c r="B1463" t="s">
        <v>182</v>
      </c>
      <c r="C1463" s="4">
        <v>44588.666666666664</v>
      </c>
      <c r="D1463" s="1" t="str">
        <f t="shared" si="44"/>
        <v>January</v>
      </c>
      <c r="E1463" s="1" t="str">
        <f t="shared" si="45"/>
        <v>2022</v>
      </c>
      <c r="F1463" t="s">
        <v>31</v>
      </c>
      <c r="G1463" t="s">
        <v>21</v>
      </c>
      <c r="H1463">
        <v>33942.620000000003</v>
      </c>
      <c r="I1463">
        <v>62300.34</v>
      </c>
      <c r="J1463">
        <v>187.42</v>
      </c>
      <c r="K1463">
        <v>201.4</v>
      </c>
      <c r="L1463" t="s">
        <v>39</v>
      </c>
      <c r="M1463">
        <v>5</v>
      </c>
    </row>
    <row r="1464" spans="1:13" x14ac:dyDescent="0.3">
      <c r="A1464" t="s">
        <v>1585</v>
      </c>
      <c r="B1464" t="s">
        <v>70</v>
      </c>
      <c r="C1464" s="4">
        <v>44641.375</v>
      </c>
      <c r="D1464" s="1" t="str">
        <f t="shared" si="44"/>
        <v>March</v>
      </c>
      <c r="E1464" s="1" t="str">
        <f t="shared" si="45"/>
        <v>2022</v>
      </c>
      <c r="F1464" t="s">
        <v>31</v>
      </c>
      <c r="G1464" t="s">
        <v>34</v>
      </c>
      <c r="H1464">
        <v>42227.63</v>
      </c>
      <c r="I1464">
        <v>81931.11</v>
      </c>
      <c r="J1464">
        <v>19.399999999999999</v>
      </c>
      <c r="K1464">
        <v>205.97</v>
      </c>
      <c r="L1464" t="s">
        <v>39</v>
      </c>
      <c r="M1464">
        <v>3</v>
      </c>
    </row>
    <row r="1465" spans="1:13" x14ac:dyDescent="0.3">
      <c r="A1465" t="s">
        <v>1586</v>
      </c>
      <c r="B1465" t="s">
        <v>335</v>
      </c>
      <c r="C1465" s="4">
        <v>44593.916666666664</v>
      </c>
      <c r="D1465" s="1" t="str">
        <f t="shared" si="44"/>
        <v>February</v>
      </c>
      <c r="E1465" s="1" t="str">
        <f t="shared" si="45"/>
        <v>2022</v>
      </c>
      <c r="F1465" t="s">
        <v>13</v>
      </c>
      <c r="G1465" t="s">
        <v>34</v>
      </c>
      <c r="H1465">
        <v>36276.65</v>
      </c>
      <c r="I1465">
        <v>25308.17</v>
      </c>
      <c r="J1465">
        <v>19.559999999999999</v>
      </c>
      <c r="K1465">
        <v>224.88</v>
      </c>
      <c r="L1465" t="s">
        <v>39</v>
      </c>
      <c r="M1465">
        <v>3</v>
      </c>
    </row>
    <row r="1466" spans="1:13" x14ac:dyDescent="0.3">
      <c r="A1466" t="s">
        <v>1587</v>
      </c>
      <c r="B1466" t="s">
        <v>12</v>
      </c>
      <c r="C1466" s="4">
        <v>44647.208333333336</v>
      </c>
      <c r="D1466" s="1" t="str">
        <f t="shared" si="44"/>
        <v>March</v>
      </c>
      <c r="E1466" s="1" t="str">
        <f t="shared" si="45"/>
        <v>2022</v>
      </c>
      <c r="F1466" t="s">
        <v>31</v>
      </c>
      <c r="G1466" t="s">
        <v>14</v>
      </c>
      <c r="H1466">
        <v>5687.09</v>
      </c>
      <c r="I1466">
        <v>7532.32</v>
      </c>
      <c r="J1466">
        <v>441.27</v>
      </c>
      <c r="K1466">
        <v>123.06</v>
      </c>
      <c r="L1466" t="s">
        <v>39</v>
      </c>
      <c r="M1466">
        <v>4</v>
      </c>
    </row>
    <row r="1467" spans="1:13" x14ac:dyDescent="0.3">
      <c r="A1467" t="s">
        <v>1588</v>
      </c>
      <c r="B1467" t="s">
        <v>36</v>
      </c>
      <c r="C1467" s="4">
        <v>44583.708333333336</v>
      </c>
      <c r="D1467" s="1" t="str">
        <f t="shared" si="44"/>
        <v>January</v>
      </c>
      <c r="E1467" s="1" t="str">
        <f t="shared" si="45"/>
        <v>2022</v>
      </c>
      <c r="F1467" t="s">
        <v>55</v>
      </c>
      <c r="G1467" t="s">
        <v>14</v>
      </c>
      <c r="H1467">
        <v>34797.120000000003</v>
      </c>
      <c r="I1467">
        <v>34770</v>
      </c>
      <c r="J1467">
        <v>196.25</v>
      </c>
      <c r="K1467">
        <v>155.15</v>
      </c>
      <c r="L1467" t="s">
        <v>26</v>
      </c>
      <c r="M1467">
        <v>3</v>
      </c>
    </row>
    <row r="1468" spans="1:13" x14ac:dyDescent="0.3">
      <c r="A1468" t="s">
        <v>1589</v>
      </c>
      <c r="B1468" t="s">
        <v>176</v>
      </c>
      <c r="C1468" s="4">
        <v>44584.541666666664</v>
      </c>
      <c r="D1468" s="1" t="str">
        <f t="shared" si="44"/>
        <v>January</v>
      </c>
      <c r="E1468" s="1" t="str">
        <f t="shared" si="45"/>
        <v>2022</v>
      </c>
      <c r="F1468" t="s">
        <v>31</v>
      </c>
      <c r="G1468" t="s">
        <v>25</v>
      </c>
      <c r="H1468">
        <v>49106.94</v>
      </c>
      <c r="I1468">
        <v>89462.87</v>
      </c>
      <c r="J1468">
        <v>63.17</v>
      </c>
      <c r="K1468">
        <v>49.57</v>
      </c>
      <c r="L1468" t="s">
        <v>39</v>
      </c>
      <c r="M1468">
        <v>1</v>
      </c>
    </row>
    <row r="1469" spans="1:13" x14ac:dyDescent="0.3">
      <c r="A1469" t="s">
        <v>1590</v>
      </c>
      <c r="B1469" t="s">
        <v>320</v>
      </c>
      <c r="C1469" s="4">
        <v>44613.958333333336</v>
      </c>
      <c r="D1469" s="1" t="str">
        <f t="shared" si="44"/>
        <v>February</v>
      </c>
      <c r="E1469" s="1" t="str">
        <f t="shared" si="45"/>
        <v>2022</v>
      </c>
      <c r="F1469" t="s">
        <v>31</v>
      </c>
      <c r="G1469" t="s">
        <v>21</v>
      </c>
      <c r="H1469">
        <v>49095.45</v>
      </c>
      <c r="I1469">
        <v>89715.03</v>
      </c>
      <c r="J1469">
        <v>479.66</v>
      </c>
      <c r="K1469">
        <v>280.38</v>
      </c>
      <c r="L1469" t="s">
        <v>18</v>
      </c>
      <c r="M1469">
        <v>2</v>
      </c>
    </row>
    <row r="1470" spans="1:13" x14ac:dyDescent="0.3">
      <c r="A1470" t="s">
        <v>1591</v>
      </c>
      <c r="B1470" t="s">
        <v>106</v>
      </c>
      <c r="C1470" s="4">
        <v>44562.416666666664</v>
      </c>
      <c r="D1470" s="1" t="str">
        <f t="shared" si="44"/>
        <v>January</v>
      </c>
      <c r="E1470" s="1" t="str">
        <f t="shared" si="45"/>
        <v>2022</v>
      </c>
      <c r="F1470" t="s">
        <v>13</v>
      </c>
      <c r="G1470" t="s">
        <v>25</v>
      </c>
      <c r="H1470">
        <v>39331.31</v>
      </c>
      <c r="I1470">
        <v>33748.230000000003</v>
      </c>
      <c r="J1470">
        <v>354.2</v>
      </c>
      <c r="K1470">
        <v>244.41</v>
      </c>
      <c r="L1470" t="s">
        <v>15</v>
      </c>
      <c r="M1470">
        <v>5</v>
      </c>
    </row>
    <row r="1471" spans="1:13" x14ac:dyDescent="0.3">
      <c r="A1471" t="s">
        <v>1592</v>
      </c>
      <c r="B1471" t="s">
        <v>112</v>
      </c>
      <c r="C1471" s="4">
        <v>44655.125</v>
      </c>
      <c r="D1471" s="1" t="str">
        <f t="shared" si="44"/>
        <v>April</v>
      </c>
      <c r="E1471" s="1" t="str">
        <f t="shared" si="45"/>
        <v>2022</v>
      </c>
      <c r="F1471" t="s">
        <v>24</v>
      </c>
      <c r="G1471" t="s">
        <v>21</v>
      </c>
      <c r="H1471">
        <v>19934.310000000001</v>
      </c>
      <c r="I1471">
        <v>68420.009999999995</v>
      </c>
      <c r="J1471">
        <v>271.64</v>
      </c>
      <c r="K1471">
        <v>107.52</v>
      </c>
      <c r="L1471" t="s">
        <v>18</v>
      </c>
      <c r="M1471">
        <v>3</v>
      </c>
    </row>
    <row r="1472" spans="1:13" x14ac:dyDescent="0.3">
      <c r="A1472" t="s">
        <v>1593</v>
      </c>
      <c r="B1472" t="s">
        <v>54</v>
      </c>
      <c r="C1472" s="4">
        <v>44663.708333333336</v>
      </c>
      <c r="D1472" s="1" t="str">
        <f t="shared" si="44"/>
        <v>April</v>
      </c>
      <c r="E1472" s="1" t="str">
        <f t="shared" si="45"/>
        <v>2022</v>
      </c>
      <c r="F1472" t="s">
        <v>13</v>
      </c>
      <c r="G1472" t="s">
        <v>21</v>
      </c>
      <c r="H1472">
        <v>10530.98</v>
      </c>
      <c r="I1472">
        <v>51991.03</v>
      </c>
      <c r="J1472">
        <v>91.71</v>
      </c>
      <c r="K1472">
        <v>226.55</v>
      </c>
      <c r="L1472" t="s">
        <v>18</v>
      </c>
      <c r="M1472">
        <v>3</v>
      </c>
    </row>
    <row r="1473" spans="1:13" x14ac:dyDescent="0.3">
      <c r="A1473" t="s">
        <v>1594</v>
      </c>
      <c r="B1473" t="s">
        <v>91</v>
      </c>
      <c r="C1473" s="4">
        <v>44630.541666666664</v>
      </c>
      <c r="D1473" s="1" t="str">
        <f t="shared" si="44"/>
        <v>March</v>
      </c>
      <c r="E1473" s="1" t="str">
        <f t="shared" si="45"/>
        <v>2022</v>
      </c>
      <c r="F1473" t="s">
        <v>31</v>
      </c>
      <c r="G1473" t="s">
        <v>14</v>
      </c>
      <c r="H1473">
        <v>42166.720000000001</v>
      </c>
      <c r="I1473">
        <v>36150.57</v>
      </c>
      <c r="J1473">
        <v>151.77000000000001</v>
      </c>
      <c r="K1473">
        <v>276.55</v>
      </c>
      <c r="L1473" t="s">
        <v>15</v>
      </c>
      <c r="M1473">
        <v>4</v>
      </c>
    </row>
    <row r="1474" spans="1:13" x14ac:dyDescent="0.3">
      <c r="A1474" t="s">
        <v>1595</v>
      </c>
      <c r="B1474" t="s">
        <v>125</v>
      </c>
      <c r="C1474" s="4">
        <v>44653.166666666664</v>
      </c>
      <c r="D1474" s="1" t="str">
        <f t="shared" si="44"/>
        <v>April</v>
      </c>
      <c r="E1474" s="1" t="str">
        <f t="shared" si="45"/>
        <v>2022</v>
      </c>
      <c r="F1474" t="s">
        <v>13</v>
      </c>
      <c r="G1474" t="s">
        <v>25</v>
      </c>
      <c r="H1474">
        <v>18184.27</v>
      </c>
      <c r="I1474">
        <v>40260.65</v>
      </c>
      <c r="J1474">
        <v>271.27999999999997</v>
      </c>
      <c r="K1474">
        <v>27.37</v>
      </c>
      <c r="L1474" t="s">
        <v>15</v>
      </c>
      <c r="M1474">
        <v>2</v>
      </c>
    </row>
    <row r="1475" spans="1:13" x14ac:dyDescent="0.3">
      <c r="A1475" t="s">
        <v>1596</v>
      </c>
      <c r="B1475" t="s">
        <v>137</v>
      </c>
      <c r="C1475" s="4">
        <v>44562.583333333336</v>
      </c>
      <c r="D1475" s="1" t="str">
        <f t="shared" ref="D1475:D1538" si="46">TEXT(C1475,"MMMM")</f>
        <v>January</v>
      </c>
      <c r="E1475" s="1" t="str">
        <f t="shared" ref="E1475:E1538" si="47">TEXT(C1475,"YYYY")</f>
        <v>2022</v>
      </c>
      <c r="F1475" t="s">
        <v>31</v>
      </c>
      <c r="G1475" t="s">
        <v>14</v>
      </c>
      <c r="H1475">
        <v>23710.36</v>
      </c>
      <c r="I1475">
        <v>45811.13</v>
      </c>
      <c r="J1475">
        <v>247.14</v>
      </c>
      <c r="K1475">
        <v>56.26</v>
      </c>
      <c r="L1475" t="s">
        <v>39</v>
      </c>
      <c r="M1475">
        <v>1</v>
      </c>
    </row>
    <row r="1476" spans="1:13" x14ac:dyDescent="0.3">
      <c r="A1476" t="s">
        <v>1597</v>
      </c>
      <c r="B1476" t="s">
        <v>229</v>
      </c>
      <c r="C1476" s="4">
        <v>44575.833333333336</v>
      </c>
      <c r="D1476" s="1" t="str">
        <f t="shared" si="46"/>
        <v>January</v>
      </c>
      <c r="E1476" s="1" t="str">
        <f t="shared" si="47"/>
        <v>2022</v>
      </c>
      <c r="F1476" t="s">
        <v>31</v>
      </c>
      <c r="G1476" t="s">
        <v>25</v>
      </c>
      <c r="H1476">
        <v>39766.44</v>
      </c>
      <c r="I1476">
        <v>2642.17</v>
      </c>
      <c r="J1476">
        <v>178.15</v>
      </c>
      <c r="K1476">
        <v>151.82</v>
      </c>
      <c r="L1476" t="s">
        <v>18</v>
      </c>
      <c r="M1476">
        <v>3</v>
      </c>
    </row>
    <row r="1477" spans="1:13" x14ac:dyDescent="0.3">
      <c r="A1477" t="s">
        <v>1598</v>
      </c>
      <c r="B1477" t="s">
        <v>395</v>
      </c>
      <c r="C1477" s="4">
        <v>44588.333333333336</v>
      </c>
      <c r="D1477" s="1" t="str">
        <f t="shared" si="46"/>
        <v>January</v>
      </c>
      <c r="E1477" s="1" t="str">
        <f t="shared" si="47"/>
        <v>2022</v>
      </c>
      <c r="F1477" t="s">
        <v>13</v>
      </c>
      <c r="G1477" t="s">
        <v>34</v>
      </c>
      <c r="H1477">
        <v>33779.86</v>
      </c>
      <c r="I1477">
        <v>902.38</v>
      </c>
      <c r="J1477">
        <v>496.89</v>
      </c>
      <c r="K1477">
        <v>164.46</v>
      </c>
      <c r="L1477" t="s">
        <v>39</v>
      </c>
      <c r="M1477">
        <v>3</v>
      </c>
    </row>
    <row r="1478" spans="1:13" x14ac:dyDescent="0.3">
      <c r="A1478" t="s">
        <v>1599</v>
      </c>
      <c r="B1478" t="s">
        <v>243</v>
      </c>
      <c r="C1478" s="4">
        <v>44614.083333333336</v>
      </c>
      <c r="D1478" s="1" t="str">
        <f t="shared" si="46"/>
        <v>February</v>
      </c>
      <c r="E1478" s="1" t="str">
        <f t="shared" si="47"/>
        <v>2022</v>
      </c>
      <c r="F1478" t="s">
        <v>24</v>
      </c>
      <c r="G1478" t="s">
        <v>25</v>
      </c>
      <c r="H1478">
        <v>1317.66</v>
      </c>
      <c r="I1478">
        <v>17438.71</v>
      </c>
      <c r="J1478">
        <v>471.48</v>
      </c>
      <c r="K1478">
        <v>283.01</v>
      </c>
      <c r="L1478" t="s">
        <v>15</v>
      </c>
      <c r="M1478">
        <v>3</v>
      </c>
    </row>
    <row r="1479" spans="1:13" x14ac:dyDescent="0.3">
      <c r="A1479" t="s">
        <v>1600</v>
      </c>
      <c r="B1479" t="s">
        <v>387</v>
      </c>
      <c r="C1479" s="4">
        <v>44605.083333333336</v>
      </c>
      <c r="D1479" s="1" t="str">
        <f t="shared" si="46"/>
        <v>February</v>
      </c>
      <c r="E1479" s="1" t="str">
        <f t="shared" si="47"/>
        <v>2022</v>
      </c>
      <c r="F1479" t="s">
        <v>24</v>
      </c>
      <c r="G1479" t="s">
        <v>14</v>
      </c>
      <c r="H1479">
        <v>6439.92</v>
      </c>
      <c r="I1479">
        <v>26223.14</v>
      </c>
      <c r="J1479">
        <v>216.29</v>
      </c>
      <c r="K1479">
        <v>57.74</v>
      </c>
      <c r="L1479" t="s">
        <v>26</v>
      </c>
      <c r="M1479">
        <v>5</v>
      </c>
    </row>
    <row r="1480" spans="1:13" x14ac:dyDescent="0.3">
      <c r="A1480" t="s">
        <v>1601</v>
      </c>
      <c r="B1480" t="s">
        <v>154</v>
      </c>
      <c r="C1480" s="4">
        <v>44581.291666666664</v>
      </c>
      <c r="D1480" s="1" t="str">
        <f t="shared" si="46"/>
        <v>January</v>
      </c>
      <c r="E1480" s="1" t="str">
        <f t="shared" si="47"/>
        <v>2022</v>
      </c>
      <c r="F1480" t="s">
        <v>13</v>
      </c>
      <c r="G1480" t="s">
        <v>14</v>
      </c>
      <c r="H1480">
        <v>19894.689999999999</v>
      </c>
      <c r="I1480">
        <v>44021.61</v>
      </c>
      <c r="J1480">
        <v>275.45</v>
      </c>
      <c r="K1480">
        <v>233.06</v>
      </c>
      <c r="L1480" t="s">
        <v>15</v>
      </c>
      <c r="M1480">
        <v>3</v>
      </c>
    </row>
    <row r="1481" spans="1:13" x14ac:dyDescent="0.3">
      <c r="A1481" t="s">
        <v>1602</v>
      </c>
      <c r="B1481" t="s">
        <v>116</v>
      </c>
      <c r="C1481" s="4">
        <v>44654.916666666664</v>
      </c>
      <c r="D1481" s="1" t="str">
        <f t="shared" si="46"/>
        <v>April</v>
      </c>
      <c r="E1481" s="1" t="str">
        <f t="shared" si="47"/>
        <v>2022</v>
      </c>
      <c r="F1481" t="s">
        <v>24</v>
      </c>
      <c r="G1481" t="s">
        <v>34</v>
      </c>
      <c r="H1481">
        <v>10763.88</v>
      </c>
      <c r="I1481">
        <v>17421.59</v>
      </c>
      <c r="J1481">
        <v>154.62</v>
      </c>
      <c r="K1481">
        <v>99.3</v>
      </c>
      <c r="L1481" t="s">
        <v>39</v>
      </c>
      <c r="M1481">
        <v>3</v>
      </c>
    </row>
    <row r="1482" spans="1:13" x14ac:dyDescent="0.3">
      <c r="A1482" t="s">
        <v>1603</v>
      </c>
      <c r="B1482" t="s">
        <v>38</v>
      </c>
      <c r="C1482" s="4">
        <v>44626.083333333336</v>
      </c>
      <c r="D1482" s="1" t="str">
        <f t="shared" si="46"/>
        <v>March</v>
      </c>
      <c r="E1482" s="1" t="str">
        <f t="shared" si="47"/>
        <v>2022</v>
      </c>
      <c r="F1482" t="s">
        <v>55</v>
      </c>
      <c r="G1482" t="s">
        <v>14</v>
      </c>
      <c r="H1482">
        <v>12367.78</v>
      </c>
      <c r="I1482">
        <v>208.59</v>
      </c>
      <c r="J1482">
        <v>63.06</v>
      </c>
      <c r="K1482">
        <v>213.87</v>
      </c>
      <c r="L1482" t="s">
        <v>18</v>
      </c>
      <c r="M1482">
        <v>4</v>
      </c>
    </row>
    <row r="1483" spans="1:13" x14ac:dyDescent="0.3">
      <c r="A1483" t="s">
        <v>1604</v>
      </c>
      <c r="B1483" t="s">
        <v>30</v>
      </c>
      <c r="C1483" s="4">
        <v>44611</v>
      </c>
      <c r="D1483" s="1" t="str">
        <f t="shared" si="46"/>
        <v>February</v>
      </c>
      <c r="E1483" s="1" t="str">
        <f t="shared" si="47"/>
        <v>2022</v>
      </c>
      <c r="F1483" t="s">
        <v>13</v>
      </c>
      <c r="G1483" t="s">
        <v>34</v>
      </c>
      <c r="H1483">
        <v>13769.05</v>
      </c>
      <c r="I1483">
        <v>69097.73</v>
      </c>
      <c r="J1483">
        <v>415.92</v>
      </c>
      <c r="K1483">
        <v>251.96</v>
      </c>
      <c r="L1483" t="s">
        <v>39</v>
      </c>
      <c r="M1483">
        <v>3</v>
      </c>
    </row>
    <row r="1484" spans="1:13" x14ac:dyDescent="0.3">
      <c r="A1484" t="s">
        <v>1605</v>
      </c>
      <c r="B1484" t="s">
        <v>112</v>
      </c>
      <c r="C1484" s="4">
        <v>44624.875</v>
      </c>
      <c r="D1484" s="1" t="str">
        <f t="shared" si="46"/>
        <v>March</v>
      </c>
      <c r="E1484" s="1" t="str">
        <f t="shared" si="47"/>
        <v>2022</v>
      </c>
      <c r="F1484" t="s">
        <v>24</v>
      </c>
      <c r="G1484" t="s">
        <v>34</v>
      </c>
      <c r="H1484">
        <v>8421.34</v>
      </c>
      <c r="I1484">
        <v>27187.919999999998</v>
      </c>
      <c r="J1484">
        <v>36.450000000000003</v>
      </c>
      <c r="K1484">
        <v>236.44</v>
      </c>
      <c r="L1484" t="s">
        <v>39</v>
      </c>
      <c r="M1484">
        <v>3</v>
      </c>
    </row>
    <row r="1485" spans="1:13" x14ac:dyDescent="0.3">
      <c r="A1485" t="s">
        <v>1606</v>
      </c>
      <c r="B1485" t="s">
        <v>141</v>
      </c>
      <c r="C1485" s="4">
        <v>44643.75</v>
      </c>
      <c r="D1485" s="1" t="str">
        <f t="shared" si="46"/>
        <v>March</v>
      </c>
      <c r="E1485" s="1" t="str">
        <f t="shared" si="47"/>
        <v>2022</v>
      </c>
      <c r="F1485" t="s">
        <v>13</v>
      </c>
      <c r="G1485" t="s">
        <v>14</v>
      </c>
      <c r="H1485">
        <v>7428.6</v>
      </c>
      <c r="I1485">
        <v>57913.93</v>
      </c>
      <c r="J1485">
        <v>436.23</v>
      </c>
      <c r="K1485">
        <v>147.35</v>
      </c>
      <c r="L1485" t="s">
        <v>39</v>
      </c>
      <c r="M1485">
        <v>3</v>
      </c>
    </row>
    <row r="1486" spans="1:13" x14ac:dyDescent="0.3">
      <c r="A1486" t="s">
        <v>1607</v>
      </c>
      <c r="B1486" t="s">
        <v>243</v>
      </c>
      <c r="C1486" s="4">
        <v>44606.458333333336</v>
      </c>
      <c r="D1486" s="1" t="str">
        <f t="shared" si="46"/>
        <v>February</v>
      </c>
      <c r="E1486" s="1" t="str">
        <f t="shared" si="47"/>
        <v>2022</v>
      </c>
      <c r="F1486" t="s">
        <v>24</v>
      </c>
      <c r="G1486" t="s">
        <v>25</v>
      </c>
      <c r="H1486">
        <v>31926.37</v>
      </c>
      <c r="I1486">
        <v>31822.81</v>
      </c>
      <c r="J1486">
        <v>270.43</v>
      </c>
      <c r="K1486">
        <v>19.5</v>
      </c>
      <c r="L1486" t="s">
        <v>26</v>
      </c>
      <c r="M1486">
        <v>5</v>
      </c>
    </row>
    <row r="1487" spans="1:13" x14ac:dyDescent="0.3">
      <c r="A1487" t="s">
        <v>1608</v>
      </c>
      <c r="B1487" t="s">
        <v>101</v>
      </c>
      <c r="C1487" s="4">
        <v>44599.333333333336</v>
      </c>
      <c r="D1487" s="1" t="str">
        <f t="shared" si="46"/>
        <v>February</v>
      </c>
      <c r="E1487" s="1" t="str">
        <f t="shared" si="47"/>
        <v>2022</v>
      </c>
      <c r="F1487" t="s">
        <v>55</v>
      </c>
      <c r="G1487" t="s">
        <v>25</v>
      </c>
      <c r="H1487">
        <v>44411.58</v>
      </c>
      <c r="I1487">
        <v>25714.92</v>
      </c>
      <c r="J1487">
        <v>438.92</v>
      </c>
      <c r="K1487">
        <v>31.72</v>
      </c>
      <c r="L1487" t="s">
        <v>39</v>
      </c>
      <c r="M1487">
        <v>4</v>
      </c>
    </row>
    <row r="1488" spans="1:13" x14ac:dyDescent="0.3">
      <c r="A1488" t="s">
        <v>1609</v>
      </c>
      <c r="B1488" t="s">
        <v>168</v>
      </c>
      <c r="C1488" s="4">
        <v>44639.666666666664</v>
      </c>
      <c r="D1488" s="1" t="str">
        <f t="shared" si="46"/>
        <v>March</v>
      </c>
      <c r="E1488" s="1" t="str">
        <f t="shared" si="47"/>
        <v>2022</v>
      </c>
      <c r="F1488" t="s">
        <v>31</v>
      </c>
      <c r="G1488" t="s">
        <v>21</v>
      </c>
      <c r="H1488">
        <v>10798.05</v>
      </c>
      <c r="I1488">
        <v>49602.91</v>
      </c>
      <c r="J1488">
        <v>372.08</v>
      </c>
      <c r="K1488">
        <v>126.69</v>
      </c>
      <c r="L1488" t="s">
        <v>18</v>
      </c>
      <c r="M1488">
        <v>1</v>
      </c>
    </row>
    <row r="1489" spans="1:13" x14ac:dyDescent="0.3">
      <c r="A1489" t="s">
        <v>1610</v>
      </c>
      <c r="B1489" t="s">
        <v>196</v>
      </c>
      <c r="C1489" s="4">
        <v>44576.375</v>
      </c>
      <c r="D1489" s="1" t="str">
        <f t="shared" si="46"/>
        <v>January</v>
      </c>
      <c r="E1489" s="1" t="str">
        <f t="shared" si="47"/>
        <v>2022</v>
      </c>
      <c r="F1489" t="s">
        <v>13</v>
      </c>
      <c r="G1489" t="s">
        <v>14</v>
      </c>
      <c r="H1489">
        <v>768.56</v>
      </c>
      <c r="I1489">
        <v>72803.63</v>
      </c>
      <c r="J1489">
        <v>195.21</v>
      </c>
      <c r="K1489">
        <v>56.48</v>
      </c>
      <c r="L1489" t="s">
        <v>18</v>
      </c>
      <c r="M1489">
        <v>3</v>
      </c>
    </row>
    <row r="1490" spans="1:13" x14ac:dyDescent="0.3">
      <c r="A1490" t="s">
        <v>1611</v>
      </c>
      <c r="B1490" t="s">
        <v>91</v>
      </c>
      <c r="C1490" s="4">
        <v>44598.625</v>
      </c>
      <c r="D1490" s="1" t="str">
        <f t="shared" si="46"/>
        <v>February</v>
      </c>
      <c r="E1490" s="1" t="str">
        <f t="shared" si="47"/>
        <v>2022</v>
      </c>
      <c r="F1490" t="s">
        <v>13</v>
      </c>
      <c r="G1490" t="s">
        <v>25</v>
      </c>
      <c r="H1490">
        <v>44348.24</v>
      </c>
      <c r="I1490">
        <v>1885.57</v>
      </c>
      <c r="J1490">
        <v>378.3</v>
      </c>
      <c r="K1490">
        <v>118.66</v>
      </c>
      <c r="L1490" t="s">
        <v>15</v>
      </c>
      <c r="M1490">
        <v>3</v>
      </c>
    </row>
    <row r="1491" spans="1:13" x14ac:dyDescent="0.3">
      <c r="A1491" t="s">
        <v>1612</v>
      </c>
      <c r="B1491" t="s">
        <v>311</v>
      </c>
      <c r="C1491" s="4">
        <v>44628.958333333336</v>
      </c>
      <c r="D1491" s="1" t="str">
        <f t="shared" si="46"/>
        <v>March</v>
      </c>
      <c r="E1491" s="1" t="str">
        <f t="shared" si="47"/>
        <v>2022</v>
      </c>
      <c r="F1491" t="s">
        <v>31</v>
      </c>
      <c r="G1491" t="s">
        <v>25</v>
      </c>
      <c r="H1491">
        <v>27181.55</v>
      </c>
      <c r="I1491">
        <v>68479.06</v>
      </c>
      <c r="J1491">
        <v>142.79</v>
      </c>
      <c r="K1491">
        <v>68.17</v>
      </c>
      <c r="L1491" t="s">
        <v>39</v>
      </c>
      <c r="M1491">
        <v>4</v>
      </c>
    </row>
    <row r="1492" spans="1:13" x14ac:dyDescent="0.3">
      <c r="A1492" t="s">
        <v>1613</v>
      </c>
      <c r="B1492" t="s">
        <v>91</v>
      </c>
      <c r="C1492" s="4">
        <v>44577.333333333336</v>
      </c>
      <c r="D1492" s="1" t="str">
        <f t="shared" si="46"/>
        <v>January</v>
      </c>
      <c r="E1492" s="1" t="str">
        <f t="shared" si="47"/>
        <v>2022</v>
      </c>
      <c r="F1492" t="s">
        <v>13</v>
      </c>
      <c r="G1492" t="s">
        <v>25</v>
      </c>
      <c r="H1492">
        <v>14890.96</v>
      </c>
      <c r="I1492">
        <v>76716.2</v>
      </c>
      <c r="J1492">
        <v>284.95</v>
      </c>
      <c r="K1492">
        <v>161.79</v>
      </c>
      <c r="L1492" t="s">
        <v>18</v>
      </c>
      <c r="M1492">
        <v>3</v>
      </c>
    </row>
    <row r="1493" spans="1:13" x14ac:dyDescent="0.3">
      <c r="A1493" t="s">
        <v>1614</v>
      </c>
      <c r="B1493" t="s">
        <v>54</v>
      </c>
      <c r="C1493" s="4">
        <v>44654.208333333336</v>
      </c>
      <c r="D1493" s="1" t="str">
        <f t="shared" si="46"/>
        <v>April</v>
      </c>
      <c r="E1493" s="1" t="str">
        <f t="shared" si="47"/>
        <v>2022</v>
      </c>
      <c r="F1493" t="s">
        <v>31</v>
      </c>
      <c r="G1493" t="s">
        <v>21</v>
      </c>
      <c r="H1493">
        <v>17851.43</v>
      </c>
      <c r="I1493">
        <v>59401.96</v>
      </c>
      <c r="J1493">
        <v>337.81</v>
      </c>
      <c r="K1493">
        <v>88.76</v>
      </c>
      <c r="L1493" t="s">
        <v>15</v>
      </c>
      <c r="M1493">
        <v>5</v>
      </c>
    </row>
    <row r="1494" spans="1:13" x14ac:dyDescent="0.3">
      <c r="A1494" t="s">
        <v>1615</v>
      </c>
      <c r="B1494" t="s">
        <v>79</v>
      </c>
      <c r="C1494" s="4">
        <v>44577.041666666664</v>
      </c>
      <c r="D1494" s="1" t="str">
        <f t="shared" si="46"/>
        <v>January</v>
      </c>
      <c r="E1494" s="1" t="str">
        <f t="shared" si="47"/>
        <v>2022</v>
      </c>
      <c r="F1494" t="s">
        <v>24</v>
      </c>
      <c r="G1494" t="s">
        <v>25</v>
      </c>
      <c r="H1494">
        <v>46058.93</v>
      </c>
      <c r="I1494">
        <v>63339.59</v>
      </c>
      <c r="J1494">
        <v>98.29</v>
      </c>
      <c r="K1494">
        <v>85.33</v>
      </c>
      <c r="L1494" t="s">
        <v>15</v>
      </c>
      <c r="M1494">
        <v>4</v>
      </c>
    </row>
    <row r="1495" spans="1:13" x14ac:dyDescent="0.3">
      <c r="A1495" t="s">
        <v>1616</v>
      </c>
      <c r="B1495" t="s">
        <v>139</v>
      </c>
      <c r="C1495" s="4">
        <v>44579.375</v>
      </c>
      <c r="D1495" s="1" t="str">
        <f t="shared" si="46"/>
        <v>January</v>
      </c>
      <c r="E1495" s="1" t="str">
        <f t="shared" si="47"/>
        <v>2022</v>
      </c>
      <c r="F1495" t="s">
        <v>55</v>
      </c>
      <c r="G1495" t="s">
        <v>21</v>
      </c>
      <c r="H1495">
        <v>26362.09</v>
      </c>
      <c r="I1495">
        <v>44068.76</v>
      </c>
      <c r="J1495">
        <v>33.33</v>
      </c>
      <c r="K1495">
        <v>180.17</v>
      </c>
      <c r="L1495" t="s">
        <v>26</v>
      </c>
      <c r="M1495">
        <v>3</v>
      </c>
    </row>
    <row r="1496" spans="1:13" x14ac:dyDescent="0.3">
      <c r="A1496" t="s">
        <v>1617</v>
      </c>
      <c r="B1496" t="s">
        <v>194</v>
      </c>
      <c r="C1496" s="4">
        <v>44562.083333333336</v>
      </c>
      <c r="D1496" s="1" t="str">
        <f t="shared" si="46"/>
        <v>January</v>
      </c>
      <c r="E1496" s="1" t="str">
        <f t="shared" si="47"/>
        <v>2022</v>
      </c>
      <c r="F1496" t="s">
        <v>31</v>
      </c>
      <c r="G1496" t="s">
        <v>25</v>
      </c>
      <c r="H1496">
        <v>12189.49</v>
      </c>
      <c r="I1496">
        <v>7450.77</v>
      </c>
      <c r="J1496">
        <v>441.13</v>
      </c>
      <c r="K1496">
        <v>257.01</v>
      </c>
      <c r="L1496" t="s">
        <v>26</v>
      </c>
      <c r="M1496">
        <v>5</v>
      </c>
    </row>
    <row r="1497" spans="1:13" x14ac:dyDescent="0.3">
      <c r="A1497" t="s">
        <v>1618</v>
      </c>
      <c r="B1497" t="s">
        <v>185</v>
      </c>
      <c r="C1497" s="4">
        <v>44562.125</v>
      </c>
      <c r="D1497" s="1" t="str">
        <f t="shared" si="46"/>
        <v>January</v>
      </c>
      <c r="E1497" s="1" t="str">
        <f t="shared" si="47"/>
        <v>2022</v>
      </c>
      <c r="F1497" t="s">
        <v>31</v>
      </c>
      <c r="G1497" t="s">
        <v>34</v>
      </c>
      <c r="H1497">
        <v>23435.4</v>
      </c>
      <c r="I1497">
        <v>62948.45</v>
      </c>
      <c r="J1497">
        <v>269.60000000000002</v>
      </c>
      <c r="K1497">
        <v>133.58000000000001</v>
      </c>
      <c r="L1497" t="s">
        <v>39</v>
      </c>
      <c r="M1497">
        <v>3</v>
      </c>
    </row>
    <row r="1498" spans="1:13" x14ac:dyDescent="0.3">
      <c r="A1498" t="s">
        <v>1619</v>
      </c>
      <c r="B1498" t="s">
        <v>501</v>
      </c>
      <c r="C1498" s="4">
        <v>44646.791666666664</v>
      </c>
      <c r="D1498" s="1" t="str">
        <f t="shared" si="46"/>
        <v>March</v>
      </c>
      <c r="E1498" s="1" t="str">
        <f t="shared" si="47"/>
        <v>2022</v>
      </c>
      <c r="F1498" t="s">
        <v>31</v>
      </c>
      <c r="G1498" t="s">
        <v>14</v>
      </c>
      <c r="H1498">
        <v>37398.699999999997</v>
      </c>
      <c r="I1498">
        <v>3764.73</v>
      </c>
      <c r="J1498">
        <v>320.72000000000003</v>
      </c>
      <c r="K1498">
        <v>16.100000000000001</v>
      </c>
      <c r="L1498" t="s">
        <v>39</v>
      </c>
      <c r="M1498">
        <v>3</v>
      </c>
    </row>
    <row r="1499" spans="1:13" x14ac:dyDescent="0.3">
      <c r="A1499" t="s">
        <v>1620</v>
      </c>
      <c r="B1499" t="s">
        <v>17</v>
      </c>
      <c r="C1499" s="4">
        <v>44657.791666666664</v>
      </c>
      <c r="D1499" s="1" t="str">
        <f t="shared" si="46"/>
        <v>April</v>
      </c>
      <c r="E1499" s="1" t="str">
        <f t="shared" si="47"/>
        <v>2022</v>
      </c>
      <c r="F1499" t="s">
        <v>31</v>
      </c>
      <c r="G1499" t="s">
        <v>25</v>
      </c>
      <c r="H1499">
        <v>4514.78</v>
      </c>
      <c r="I1499">
        <v>26417.93</v>
      </c>
      <c r="J1499">
        <v>378.3</v>
      </c>
      <c r="K1499">
        <v>231.41</v>
      </c>
      <c r="L1499" t="s">
        <v>18</v>
      </c>
      <c r="M1499">
        <v>2</v>
      </c>
    </row>
    <row r="1500" spans="1:13" x14ac:dyDescent="0.3">
      <c r="A1500" t="s">
        <v>1621</v>
      </c>
      <c r="B1500" t="s">
        <v>72</v>
      </c>
      <c r="C1500" s="4">
        <v>44584.083333333336</v>
      </c>
      <c r="D1500" s="1" t="str">
        <f t="shared" si="46"/>
        <v>January</v>
      </c>
      <c r="E1500" s="1" t="str">
        <f t="shared" si="47"/>
        <v>2022</v>
      </c>
      <c r="F1500" t="s">
        <v>31</v>
      </c>
      <c r="G1500" t="s">
        <v>34</v>
      </c>
      <c r="H1500">
        <v>2809.56</v>
      </c>
      <c r="I1500">
        <v>13063.25</v>
      </c>
      <c r="J1500">
        <v>364.18</v>
      </c>
      <c r="K1500">
        <v>261.33999999999997</v>
      </c>
      <c r="L1500" t="s">
        <v>18</v>
      </c>
      <c r="M1500">
        <v>5</v>
      </c>
    </row>
    <row r="1501" spans="1:13" x14ac:dyDescent="0.3">
      <c r="A1501" t="s">
        <v>1622</v>
      </c>
      <c r="B1501" t="s">
        <v>121</v>
      </c>
      <c r="C1501" s="4">
        <v>44675.5</v>
      </c>
      <c r="D1501" s="1" t="str">
        <f t="shared" si="46"/>
        <v>April</v>
      </c>
      <c r="E1501" s="1" t="str">
        <f t="shared" si="47"/>
        <v>2022</v>
      </c>
      <c r="F1501" t="s">
        <v>31</v>
      </c>
      <c r="G1501" t="s">
        <v>14</v>
      </c>
      <c r="H1501">
        <v>22820.83</v>
      </c>
      <c r="I1501">
        <v>26596.23</v>
      </c>
      <c r="J1501">
        <v>184.8</v>
      </c>
      <c r="K1501">
        <v>282.29000000000002</v>
      </c>
      <c r="L1501" t="s">
        <v>15</v>
      </c>
      <c r="M1501">
        <v>4</v>
      </c>
    </row>
    <row r="1502" spans="1:13" x14ac:dyDescent="0.3">
      <c r="A1502" t="s">
        <v>1623</v>
      </c>
      <c r="B1502" t="s">
        <v>306</v>
      </c>
      <c r="C1502" s="4">
        <v>44595</v>
      </c>
      <c r="D1502" s="1" t="str">
        <f t="shared" si="46"/>
        <v>February</v>
      </c>
      <c r="E1502" s="1" t="str">
        <f t="shared" si="47"/>
        <v>2022</v>
      </c>
      <c r="F1502" t="s">
        <v>31</v>
      </c>
      <c r="G1502" t="s">
        <v>34</v>
      </c>
      <c r="H1502">
        <v>44187.83</v>
      </c>
      <c r="I1502">
        <v>63992.25</v>
      </c>
      <c r="J1502">
        <v>334.88</v>
      </c>
      <c r="K1502">
        <v>83.87</v>
      </c>
      <c r="L1502" t="s">
        <v>15</v>
      </c>
      <c r="M1502">
        <v>4</v>
      </c>
    </row>
    <row r="1503" spans="1:13" x14ac:dyDescent="0.3">
      <c r="A1503" t="s">
        <v>1624</v>
      </c>
      <c r="B1503" t="s">
        <v>263</v>
      </c>
      <c r="C1503" s="4">
        <v>44572.708333333336</v>
      </c>
      <c r="D1503" s="1" t="str">
        <f t="shared" si="46"/>
        <v>January</v>
      </c>
      <c r="E1503" s="1" t="str">
        <f t="shared" si="47"/>
        <v>2022</v>
      </c>
      <c r="F1503" t="s">
        <v>24</v>
      </c>
      <c r="G1503" t="s">
        <v>14</v>
      </c>
      <c r="H1503">
        <v>32134.97</v>
      </c>
      <c r="I1503">
        <v>93255.93</v>
      </c>
      <c r="J1503">
        <v>87.22</v>
      </c>
      <c r="K1503">
        <v>4.29</v>
      </c>
      <c r="L1503" t="s">
        <v>26</v>
      </c>
      <c r="M1503">
        <v>3</v>
      </c>
    </row>
    <row r="1504" spans="1:13" x14ac:dyDescent="0.3">
      <c r="A1504" t="s">
        <v>1625</v>
      </c>
      <c r="B1504" t="s">
        <v>49</v>
      </c>
      <c r="C1504" s="4">
        <v>44604.291666666664</v>
      </c>
      <c r="D1504" s="1" t="str">
        <f t="shared" si="46"/>
        <v>February</v>
      </c>
      <c r="E1504" s="1" t="str">
        <f t="shared" si="47"/>
        <v>2022</v>
      </c>
      <c r="F1504" t="s">
        <v>55</v>
      </c>
      <c r="G1504" t="s">
        <v>34</v>
      </c>
      <c r="H1504">
        <v>8990.4699999999993</v>
      </c>
      <c r="I1504">
        <v>2599.0100000000002</v>
      </c>
      <c r="J1504">
        <v>342.4</v>
      </c>
      <c r="K1504">
        <v>40.1</v>
      </c>
      <c r="L1504" t="s">
        <v>18</v>
      </c>
      <c r="M1504">
        <v>4</v>
      </c>
    </row>
    <row r="1505" spans="1:13" x14ac:dyDescent="0.3">
      <c r="A1505" t="s">
        <v>1626</v>
      </c>
      <c r="B1505" t="s">
        <v>176</v>
      </c>
      <c r="C1505" s="4">
        <v>44564.416666666664</v>
      </c>
      <c r="D1505" s="1" t="str">
        <f t="shared" si="46"/>
        <v>January</v>
      </c>
      <c r="E1505" s="1" t="str">
        <f t="shared" si="47"/>
        <v>2022</v>
      </c>
      <c r="F1505" t="s">
        <v>13</v>
      </c>
      <c r="G1505" t="s">
        <v>34</v>
      </c>
      <c r="H1505">
        <v>30174.18</v>
      </c>
      <c r="I1505">
        <v>68163.19</v>
      </c>
      <c r="J1505">
        <v>72.930000000000007</v>
      </c>
      <c r="K1505">
        <v>201.18</v>
      </c>
      <c r="L1505" t="s">
        <v>39</v>
      </c>
      <c r="M1505">
        <v>4</v>
      </c>
    </row>
    <row r="1506" spans="1:13" x14ac:dyDescent="0.3">
      <c r="A1506" t="s">
        <v>1627</v>
      </c>
      <c r="B1506" t="s">
        <v>110</v>
      </c>
      <c r="C1506" s="4">
        <v>44653.583333333336</v>
      </c>
      <c r="D1506" s="1" t="str">
        <f t="shared" si="46"/>
        <v>April</v>
      </c>
      <c r="E1506" s="1" t="str">
        <f t="shared" si="47"/>
        <v>2022</v>
      </c>
      <c r="F1506" t="s">
        <v>31</v>
      </c>
      <c r="G1506" t="s">
        <v>14</v>
      </c>
      <c r="H1506">
        <v>985.93</v>
      </c>
      <c r="I1506">
        <v>61616.05</v>
      </c>
      <c r="J1506">
        <v>128.31</v>
      </c>
      <c r="K1506">
        <v>99.3</v>
      </c>
      <c r="L1506" t="s">
        <v>26</v>
      </c>
      <c r="M1506">
        <v>4</v>
      </c>
    </row>
    <row r="1507" spans="1:13" x14ac:dyDescent="0.3">
      <c r="A1507" t="s">
        <v>1628</v>
      </c>
      <c r="B1507" t="s">
        <v>164</v>
      </c>
      <c r="C1507" s="4">
        <v>44609.083333333336</v>
      </c>
      <c r="D1507" s="1" t="str">
        <f t="shared" si="46"/>
        <v>February</v>
      </c>
      <c r="E1507" s="1" t="str">
        <f t="shared" si="47"/>
        <v>2022</v>
      </c>
      <c r="F1507" t="s">
        <v>24</v>
      </c>
      <c r="G1507" t="s">
        <v>21</v>
      </c>
      <c r="H1507">
        <v>11431.29</v>
      </c>
      <c r="I1507">
        <v>13319.82</v>
      </c>
      <c r="J1507">
        <v>15.64</v>
      </c>
      <c r="K1507">
        <v>184.08</v>
      </c>
      <c r="L1507" t="s">
        <v>26</v>
      </c>
      <c r="M1507">
        <v>1</v>
      </c>
    </row>
    <row r="1508" spans="1:13" x14ac:dyDescent="0.3">
      <c r="A1508" t="s">
        <v>1629</v>
      </c>
      <c r="B1508" t="s">
        <v>408</v>
      </c>
      <c r="C1508" s="4">
        <v>44638.25</v>
      </c>
      <c r="D1508" s="1" t="str">
        <f t="shared" si="46"/>
        <v>March</v>
      </c>
      <c r="E1508" s="1" t="str">
        <f t="shared" si="47"/>
        <v>2022</v>
      </c>
      <c r="F1508" t="s">
        <v>31</v>
      </c>
      <c r="G1508" t="s">
        <v>14</v>
      </c>
      <c r="H1508">
        <v>40794.6</v>
      </c>
      <c r="I1508">
        <v>61318.78</v>
      </c>
      <c r="J1508">
        <v>249.11</v>
      </c>
      <c r="K1508">
        <v>97.79</v>
      </c>
      <c r="L1508" t="s">
        <v>26</v>
      </c>
      <c r="M1508">
        <v>5</v>
      </c>
    </row>
    <row r="1509" spans="1:13" x14ac:dyDescent="0.3">
      <c r="A1509" t="s">
        <v>1630</v>
      </c>
      <c r="B1509" t="s">
        <v>145</v>
      </c>
      <c r="C1509" s="4">
        <v>44680.5</v>
      </c>
      <c r="D1509" s="1" t="str">
        <f t="shared" si="46"/>
        <v>April</v>
      </c>
      <c r="E1509" s="1" t="str">
        <f t="shared" si="47"/>
        <v>2022</v>
      </c>
      <c r="F1509" t="s">
        <v>31</v>
      </c>
      <c r="G1509" t="s">
        <v>34</v>
      </c>
      <c r="H1509">
        <v>44087.31</v>
      </c>
      <c r="I1509">
        <v>75617.14</v>
      </c>
      <c r="J1509">
        <v>169.05</v>
      </c>
      <c r="K1509">
        <v>48.08</v>
      </c>
      <c r="L1509" t="s">
        <v>15</v>
      </c>
      <c r="M1509">
        <v>3</v>
      </c>
    </row>
    <row r="1510" spans="1:13" x14ac:dyDescent="0.3">
      <c r="A1510" t="s">
        <v>1631</v>
      </c>
      <c r="B1510" t="s">
        <v>151</v>
      </c>
      <c r="C1510" s="4">
        <v>44685.958333333336</v>
      </c>
      <c r="D1510" s="1" t="str">
        <f t="shared" si="46"/>
        <v>May</v>
      </c>
      <c r="E1510" s="1" t="str">
        <f t="shared" si="47"/>
        <v>2022</v>
      </c>
      <c r="F1510" t="s">
        <v>13</v>
      </c>
      <c r="G1510" t="s">
        <v>25</v>
      </c>
      <c r="H1510">
        <v>5478.9</v>
      </c>
      <c r="I1510">
        <v>22838.3</v>
      </c>
      <c r="J1510">
        <v>376.4</v>
      </c>
      <c r="K1510">
        <v>13.15</v>
      </c>
      <c r="L1510" t="s">
        <v>18</v>
      </c>
      <c r="M1510">
        <v>3</v>
      </c>
    </row>
    <row r="1511" spans="1:13" x14ac:dyDescent="0.3">
      <c r="A1511" t="s">
        <v>1632</v>
      </c>
      <c r="B1511" t="s">
        <v>33</v>
      </c>
      <c r="C1511" s="4">
        <v>44635.875</v>
      </c>
      <c r="D1511" s="1" t="str">
        <f t="shared" si="46"/>
        <v>March</v>
      </c>
      <c r="E1511" s="1" t="str">
        <f t="shared" si="47"/>
        <v>2022</v>
      </c>
      <c r="F1511" t="s">
        <v>13</v>
      </c>
      <c r="G1511" t="s">
        <v>34</v>
      </c>
      <c r="H1511">
        <v>46713.32</v>
      </c>
      <c r="I1511">
        <v>94329.1</v>
      </c>
      <c r="J1511">
        <v>85.12</v>
      </c>
      <c r="K1511">
        <v>277.42</v>
      </c>
      <c r="L1511" t="s">
        <v>18</v>
      </c>
      <c r="M1511">
        <v>3</v>
      </c>
    </row>
    <row r="1512" spans="1:13" x14ac:dyDescent="0.3">
      <c r="A1512" t="s">
        <v>1633</v>
      </c>
      <c r="B1512" t="s">
        <v>387</v>
      </c>
      <c r="C1512" s="4">
        <v>44579.541666666664</v>
      </c>
      <c r="D1512" s="1" t="str">
        <f t="shared" si="46"/>
        <v>January</v>
      </c>
      <c r="E1512" s="1" t="str">
        <f t="shared" si="47"/>
        <v>2022</v>
      </c>
      <c r="F1512" t="s">
        <v>31</v>
      </c>
      <c r="G1512" t="s">
        <v>34</v>
      </c>
      <c r="H1512">
        <v>9880.4699999999993</v>
      </c>
      <c r="I1512">
        <v>82755.679999999993</v>
      </c>
      <c r="J1512">
        <v>242.13</v>
      </c>
      <c r="K1512">
        <v>211.28</v>
      </c>
      <c r="L1512" t="s">
        <v>18</v>
      </c>
      <c r="M1512">
        <v>2</v>
      </c>
    </row>
    <row r="1513" spans="1:13" x14ac:dyDescent="0.3">
      <c r="A1513" t="s">
        <v>1634</v>
      </c>
      <c r="B1513" t="s">
        <v>47</v>
      </c>
      <c r="C1513" s="4">
        <v>44680.208333333336</v>
      </c>
      <c r="D1513" s="1" t="str">
        <f t="shared" si="46"/>
        <v>April</v>
      </c>
      <c r="E1513" s="1" t="str">
        <f t="shared" si="47"/>
        <v>2022</v>
      </c>
      <c r="F1513" t="s">
        <v>55</v>
      </c>
      <c r="G1513" t="s">
        <v>25</v>
      </c>
      <c r="H1513">
        <v>15505.91</v>
      </c>
      <c r="I1513">
        <v>11557.46</v>
      </c>
      <c r="J1513">
        <v>198.76</v>
      </c>
      <c r="K1513">
        <v>44.16</v>
      </c>
      <c r="L1513" t="s">
        <v>18</v>
      </c>
      <c r="M1513">
        <v>1</v>
      </c>
    </row>
    <row r="1514" spans="1:13" x14ac:dyDescent="0.3">
      <c r="A1514" t="s">
        <v>1635</v>
      </c>
      <c r="B1514" t="s">
        <v>304</v>
      </c>
      <c r="C1514" s="4">
        <v>44610.708333333336</v>
      </c>
      <c r="D1514" s="1" t="str">
        <f t="shared" si="46"/>
        <v>February</v>
      </c>
      <c r="E1514" s="1" t="str">
        <f t="shared" si="47"/>
        <v>2022</v>
      </c>
      <c r="F1514" t="s">
        <v>55</v>
      </c>
      <c r="G1514" t="s">
        <v>25</v>
      </c>
      <c r="H1514">
        <v>24712.94</v>
      </c>
      <c r="I1514">
        <v>59339.55</v>
      </c>
      <c r="J1514">
        <v>23.96</v>
      </c>
      <c r="K1514">
        <v>130.88</v>
      </c>
      <c r="L1514" t="s">
        <v>15</v>
      </c>
      <c r="M1514">
        <v>3</v>
      </c>
    </row>
    <row r="1515" spans="1:13" x14ac:dyDescent="0.3">
      <c r="A1515" t="s">
        <v>1636</v>
      </c>
      <c r="B1515" t="s">
        <v>59</v>
      </c>
      <c r="C1515" s="4">
        <v>44591.416666666664</v>
      </c>
      <c r="D1515" s="1" t="str">
        <f t="shared" si="46"/>
        <v>January</v>
      </c>
      <c r="E1515" s="1" t="str">
        <f t="shared" si="47"/>
        <v>2022</v>
      </c>
      <c r="F1515" t="s">
        <v>31</v>
      </c>
      <c r="G1515" t="s">
        <v>25</v>
      </c>
      <c r="H1515">
        <v>9408.91</v>
      </c>
      <c r="I1515">
        <v>48029.16</v>
      </c>
      <c r="J1515">
        <v>93.42</v>
      </c>
      <c r="K1515">
        <v>30.1</v>
      </c>
      <c r="L1515" t="s">
        <v>39</v>
      </c>
      <c r="M1515">
        <v>3</v>
      </c>
    </row>
    <row r="1516" spans="1:13" x14ac:dyDescent="0.3">
      <c r="A1516" t="s">
        <v>1637</v>
      </c>
      <c r="B1516" t="s">
        <v>132</v>
      </c>
      <c r="C1516" s="4">
        <v>44567.916666666664</v>
      </c>
      <c r="D1516" s="1" t="str">
        <f t="shared" si="46"/>
        <v>January</v>
      </c>
      <c r="E1516" s="1" t="str">
        <f t="shared" si="47"/>
        <v>2022</v>
      </c>
      <c r="F1516" t="s">
        <v>31</v>
      </c>
      <c r="G1516" t="s">
        <v>25</v>
      </c>
      <c r="H1516">
        <v>49603.82</v>
      </c>
      <c r="I1516">
        <v>33663.43</v>
      </c>
      <c r="J1516">
        <v>215.1</v>
      </c>
      <c r="K1516">
        <v>286.92</v>
      </c>
      <c r="L1516" t="s">
        <v>15</v>
      </c>
      <c r="M1516">
        <v>5</v>
      </c>
    </row>
    <row r="1517" spans="1:13" x14ac:dyDescent="0.3">
      <c r="A1517" t="s">
        <v>1638</v>
      </c>
      <c r="B1517" t="s">
        <v>267</v>
      </c>
      <c r="C1517" s="4">
        <v>44615.583333333336</v>
      </c>
      <c r="D1517" s="1" t="str">
        <f t="shared" si="46"/>
        <v>February</v>
      </c>
      <c r="E1517" s="1" t="str">
        <f t="shared" si="47"/>
        <v>2022</v>
      </c>
      <c r="F1517" t="s">
        <v>13</v>
      </c>
      <c r="G1517" t="s">
        <v>34</v>
      </c>
      <c r="H1517">
        <v>17273.75</v>
      </c>
      <c r="I1517">
        <v>54697.59</v>
      </c>
      <c r="J1517">
        <v>38.17</v>
      </c>
      <c r="K1517">
        <v>69.989999999999995</v>
      </c>
      <c r="L1517" t="s">
        <v>26</v>
      </c>
      <c r="M1517">
        <v>4</v>
      </c>
    </row>
    <row r="1518" spans="1:13" x14ac:dyDescent="0.3">
      <c r="A1518" t="s">
        <v>1639</v>
      </c>
      <c r="B1518" t="s">
        <v>91</v>
      </c>
      <c r="C1518" s="4">
        <v>44581.583333333336</v>
      </c>
      <c r="D1518" s="1" t="str">
        <f t="shared" si="46"/>
        <v>January</v>
      </c>
      <c r="E1518" s="1" t="str">
        <f t="shared" si="47"/>
        <v>2022</v>
      </c>
      <c r="F1518" t="s">
        <v>55</v>
      </c>
      <c r="G1518" t="s">
        <v>25</v>
      </c>
      <c r="H1518">
        <v>23573.61</v>
      </c>
      <c r="I1518">
        <v>14837.63</v>
      </c>
      <c r="J1518">
        <v>416.7</v>
      </c>
      <c r="K1518">
        <v>237.75</v>
      </c>
      <c r="L1518" t="s">
        <v>39</v>
      </c>
      <c r="M1518">
        <v>3</v>
      </c>
    </row>
    <row r="1519" spans="1:13" x14ac:dyDescent="0.3">
      <c r="A1519" t="s">
        <v>1640</v>
      </c>
      <c r="B1519" t="s">
        <v>212</v>
      </c>
      <c r="C1519" s="4">
        <v>44674.875</v>
      </c>
      <c r="D1519" s="1" t="str">
        <f t="shared" si="46"/>
        <v>April</v>
      </c>
      <c r="E1519" s="1" t="str">
        <f t="shared" si="47"/>
        <v>2022</v>
      </c>
      <c r="F1519" t="s">
        <v>24</v>
      </c>
      <c r="G1519" t="s">
        <v>21</v>
      </c>
      <c r="H1519">
        <v>1526.66</v>
      </c>
      <c r="I1519">
        <v>57098.95</v>
      </c>
      <c r="J1519">
        <v>211.53</v>
      </c>
      <c r="K1519">
        <v>298.95</v>
      </c>
      <c r="L1519" t="s">
        <v>15</v>
      </c>
      <c r="M1519">
        <v>3</v>
      </c>
    </row>
    <row r="1520" spans="1:13" x14ac:dyDescent="0.3">
      <c r="A1520" t="s">
        <v>1641</v>
      </c>
      <c r="B1520" t="s">
        <v>23</v>
      </c>
      <c r="C1520" s="4">
        <v>44637.375</v>
      </c>
      <c r="D1520" s="1" t="str">
        <f t="shared" si="46"/>
        <v>March</v>
      </c>
      <c r="E1520" s="1" t="str">
        <f t="shared" si="47"/>
        <v>2022</v>
      </c>
      <c r="F1520" t="s">
        <v>31</v>
      </c>
      <c r="G1520" t="s">
        <v>21</v>
      </c>
      <c r="H1520">
        <v>24384.2</v>
      </c>
      <c r="I1520">
        <v>36853.5</v>
      </c>
      <c r="J1520">
        <v>460.93</v>
      </c>
      <c r="K1520">
        <v>51.19</v>
      </c>
      <c r="L1520" t="s">
        <v>18</v>
      </c>
      <c r="M1520">
        <v>4</v>
      </c>
    </row>
    <row r="1521" spans="1:13" x14ac:dyDescent="0.3">
      <c r="A1521" t="s">
        <v>1642</v>
      </c>
      <c r="B1521" t="s">
        <v>408</v>
      </c>
      <c r="C1521" s="4">
        <v>44567.833333333336</v>
      </c>
      <c r="D1521" s="1" t="str">
        <f t="shared" si="46"/>
        <v>January</v>
      </c>
      <c r="E1521" s="1" t="str">
        <f t="shared" si="47"/>
        <v>2022</v>
      </c>
      <c r="F1521" t="s">
        <v>13</v>
      </c>
      <c r="G1521" t="s">
        <v>14</v>
      </c>
      <c r="H1521">
        <v>25413.360000000001</v>
      </c>
      <c r="I1521">
        <v>86948.35</v>
      </c>
      <c r="J1521">
        <v>422.21</v>
      </c>
      <c r="K1521">
        <v>171.38</v>
      </c>
      <c r="L1521" t="s">
        <v>18</v>
      </c>
      <c r="M1521">
        <v>3</v>
      </c>
    </row>
    <row r="1522" spans="1:13" x14ac:dyDescent="0.3">
      <c r="A1522" t="s">
        <v>1643</v>
      </c>
      <c r="B1522" t="s">
        <v>387</v>
      </c>
      <c r="C1522" s="4">
        <v>44624.458333333336</v>
      </c>
      <c r="D1522" s="1" t="str">
        <f t="shared" si="46"/>
        <v>March</v>
      </c>
      <c r="E1522" s="1" t="str">
        <f t="shared" si="47"/>
        <v>2022</v>
      </c>
      <c r="F1522" t="s">
        <v>31</v>
      </c>
      <c r="G1522" t="s">
        <v>21</v>
      </c>
      <c r="H1522">
        <v>18356.240000000002</v>
      </c>
      <c r="I1522">
        <v>29459.62</v>
      </c>
      <c r="J1522">
        <v>16.8</v>
      </c>
      <c r="K1522">
        <v>85.33</v>
      </c>
      <c r="L1522" t="s">
        <v>39</v>
      </c>
      <c r="M1522">
        <v>4</v>
      </c>
    </row>
    <row r="1523" spans="1:13" x14ac:dyDescent="0.3">
      <c r="A1523" t="s">
        <v>1644</v>
      </c>
      <c r="B1523" t="s">
        <v>81</v>
      </c>
      <c r="C1523" s="4">
        <v>44619.125</v>
      </c>
      <c r="D1523" s="1" t="str">
        <f t="shared" si="46"/>
        <v>February</v>
      </c>
      <c r="E1523" s="1" t="str">
        <f t="shared" si="47"/>
        <v>2022</v>
      </c>
      <c r="F1523" t="s">
        <v>13</v>
      </c>
      <c r="G1523" t="s">
        <v>25</v>
      </c>
      <c r="H1523">
        <v>20794.560000000001</v>
      </c>
      <c r="I1523">
        <v>76966.720000000001</v>
      </c>
      <c r="J1523">
        <v>223.02</v>
      </c>
      <c r="K1523">
        <v>97.44</v>
      </c>
      <c r="L1523" t="s">
        <v>18</v>
      </c>
      <c r="M1523">
        <v>2</v>
      </c>
    </row>
    <row r="1524" spans="1:13" x14ac:dyDescent="0.3">
      <c r="A1524" t="s">
        <v>1645</v>
      </c>
      <c r="B1524" t="s">
        <v>469</v>
      </c>
      <c r="C1524" s="4">
        <v>44671.416666666664</v>
      </c>
      <c r="D1524" s="1" t="str">
        <f t="shared" si="46"/>
        <v>April</v>
      </c>
      <c r="E1524" s="1" t="str">
        <f t="shared" si="47"/>
        <v>2022</v>
      </c>
      <c r="F1524" t="s">
        <v>31</v>
      </c>
      <c r="G1524" t="s">
        <v>14</v>
      </c>
      <c r="H1524">
        <v>44211.53</v>
      </c>
      <c r="I1524">
        <v>84602.1</v>
      </c>
      <c r="J1524">
        <v>215.06</v>
      </c>
      <c r="K1524">
        <v>3.65</v>
      </c>
      <c r="L1524" t="s">
        <v>18</v>
      </c>
      <c r="M1524">
        <v>3</v>
      </c>
    </row>
    <row r="1525" spans="1:13" x14ac:dyDescent="0.3">
      <c r="A1525" t="s">
        <v>1646</v>
      </c>
      <c r="B1525" t="s">
        <v>47</v>
      </c>
      <c r="C1525" s="4">
        <v>44653.083333333336</v>
      </c>
      <c r="D1525" s="1" t="str">
        <f t="shared" si="46"/>
        <v>April</v>
      </c>
      <c r="E1525" s="1" t="str">
        <f t="shared" si="47"/>
        <v>2022</v>
      </c>
      <c r="F1525" t="s">
        <v>55</v>
      </c>
      <c r="G1525" t="s">
        <v>34</v>
      </c>
      <c r="H1525">
        <v>16932.95</v>
      </c>
      <c r="I1525">
        <v>52721.88</v>
      </c>
      <c r="J1525">
        <v>454.59</v>
      </c>
      <c r="K1525">
        <v>215.18</v>
      </c>
      <c r="L1525" t="s">
        <v>18</v>
      </c>
      <c r="M1525">
        <v>1</v>
      </c>
    </row>
    <row r="1526" spans="1:13" x14ac:dyDescent="0.3">
      <c r="A1526" t="s">
        <v>1647</v>
      </c>
      <c r="B1526" t="s">
        <v>229</v>
      </c>
      <c r="C1526" s="4">
        <v>44679.666666666664</v>
      </c>
      <c r="D1526" s="1" t="str">
        <f t="shared" si="46"/>
        <v>April</v>
      </c>
      <c r="E1526" s="1" t="str">
        <f t="shared" si="47"/>
        <v>2022</v>
      </c>
      <c r="F1526" t="s">
        <v>31</v>
      </c>
      <c r="G1526" t="s">
        <v>21</v>
      </c>
      <c r="H1526">
        <v>3470.81</v>
      </c>
      <c r="I1526">
        <v>88933.74</v>
      </c>
      <c r="J1526">
        <v>443.31</v>
      </c>
      <c r="K1526">
        <v>113.45</v>
      </c>
      <c r="L1526" t="s">
        <v>15</v>
      </c>
      <c r="M1526">
        <v>4</v>
      </c>
    </row>
    <row r="1527" spans="1:13" x14ac:dyDescent="0.3">
      <c r="A1527" t="s">
        <v>1648</v>
      </c>
      <c r="B1527" t="s">
        <v>249</v>
      </c>
      <c r="C1527" s="4">
        <v>44676.125</v>
      </c>
      <c r="D1527" s="1" t="str">
        <f t="shared" si="46"/>
        <v>April</v>
      </c>
      <c r="E1527" s="1" t="str">
        <f t="shared" si="47"/>
        <v>2022</v>
      </c>
      <c r="F1527" t="s">
        <v>24</v>
      </c>
      <c r="G1527" t="s">
        <v>25</v>
      </c>
      <c r="H1527">
        <v>3636.63</v>
      </c>
      <c r="I1527">
        <v>56019.87</v>
      </c>
      <c r="J1527">
        <v>298.32</v>
      </c>
      <c r="K1527">
        <v>211.5</v>
      </c>
      <c r="L1527" t="s">
        <v>18</v>
      </c>
      <c r="M1527">
        <v>4</v>
      </c>
    </row>
    <row r="1528" spans="1:13" x14ac:dyDescent="0.3">
      <c r="A1528" t="s">
        <v>1649</v>
      </c>
      <c r="B1528" t="s">
        <v>96</v>
      </c>
      <c r="C1528" s="4">
        <v>44662.958333333336</v>
      </c>
      <c r="D1528" s="1" t="str">
        <f t="shared" si="46"/>
        <v>April</v>
      </c>
      <c r="E1528" s="1" t="str">
        <f t="shared" si="47"/>
        <v>2022</v>
      </c>
      <c r="F1528" t="s">
        <v>55</v>
      </c>
      <c r="G1528" t="s">
        <v>21</v>
      </c>
      <c r="H1528">
        <v>18000.53</v>
      </c>
      <c r="I1528">
        <v>61589.3</v>
      </c>
      <c r="J1528">
        <v>258.48</v>
      </c>
      <c r="K1528">
        <v>239.52</v>
      </c>
      <c r="L1528" t="s">
        <v>18</v>
      </c>
      <c r="M1528">
        <v>4</v>
      </c>
    </row>
    <row r="1529" spans="1:13" x14ac:dyDescent="0.3">
      <c r="A1529" t="s">
        <v>1650</v>
      </c>
      <c r="B1529" t="s">
        <v>504</v>
      </c>
      <c r="C1529" s="4">
        <v>44569.625</v>
      </c>
      <c r="D1529" s="1" t="str">
        <f t="shared" si="46"/>
        <v>January</v>
      </c>
      <c r="E1529" s="1" t="str">
        <f t="shared" si="47"/>
        <v>2022</v>
      </c>
      <c r="F1529" t="s">
        <v>55</v>
      </c>
      <c r="G1529" t="s">
        <v>14</v>
      </c>
      <c r="H1529">
        <v>26474.240000000002</v>
      </c>
      <c r="I1529">
        <v>86234.74</v>
      </c>
      <c r="J1529">
        <v>90.15</v>
      </c>
      <c r="K1529">
        <v>282.29000000000002</v>
      </c>
      <c r="L1529" t="s">
        <v>15</v>
      </c>
      <c r="M1529">
        <v>1</v>
      </c>
    </row>
    <row r="1530" spans="1:13" x14ac:dyDescent="0.3">
      <c r="A1530" t="s">
        <v>1651</v>
      </c>
      <c r="B1530" t="s">
        <v>101</v>
      </c>
      <c r="C1530" s="4">
        <v>44625.333333333336</v>
      </c>
      <c r="D1530" s="1" t="str">
        <f t="shared" si="46"/>
        <v>March</v>
      </c>
      <c r="E1530" s="1" t="str">
        <f t="shared" si="47"/>
        <v>2022</v>
      </c>
      <c r="F1530" t="s">
        <v>13</v>
      </c>
      <c r="G1530" t="s">
        <v>34</v>
      </c>
      <c r="H1530">
        <v>12670.11</v>
      </c>
      <c r="I1530">
        <v>46193.98</v>
      </c>
      <c r="J1530">
        <v>106.51</v>
      </c>
      <c r="K1530">
        <v>141.21</v>
      </c>
      <c r="L1530" t="s">
        <v>39</v>
      </c>
      <c r="M1530">
        <v>4</v>
      </c>
    </row>
    <row r="1531" spans="1:13" x14ac:dyDescent="0.3">
      <c r="A1531" t="s">
        <v>1652</v>
      </c>
      <c r="B1531" t="s">
        <v>49</v>
      </c>
      <c r="C1531" s="4">
        <v>44567.041666666664</v>
      </c>
      <c r="D1531" s="1" t="str">
        <f t="shared" si="46"/>
        <v>January</v>
      </c>
      <c r="E1531" s="1" t="str">
        <f t="shared" si="47"/>
        <v>2022</v>
      </c>
      <c r="F1531" t="s">
        <v>13</v>
      </c>
      <c r="G1531" t="s">
        <v>14</v>
      </c>
      <c r="H1531">
        <v>5313.53</v>
      </c>
      <c r="I1531">
        <v>78945.45</v>
      </c>
      <c r="J1531">
        <v>66.28</v>
      </c>
      <c r="K1531">
        <v>128.68</v>
      </c>
      <c r="L1531" t="s">
        <v>18</v>
      </c>
      <c r="M1531">
        <v>3</v>
      </c>
    </row>
    <row r="1532" spans="1:13" x14ac:dyDescent="0.3">
      <c r="A1532" t="s">
        <v>1653</v>
      </c>
      <c r="B1532" t="s">
        <v>249</v>
      </c>
      <c r="C1532" s="4">
        <v>44653.833333333336</v>
      </c>
      <c r="D1532" s="1" t="str">
        <f t="shared" si="46"/>
        <v>April</v>
      </c>
      <c r="E1532" s="1" t="str">
        <f t="shared" si="47"/>
        <v>2022</v>
      </c>
      <c r="F1532" t="s">
        <v>13</v>
      </c>
      <c r="G1532" t="s">
        <v>34</v>
      </c>
      <c r="H1532">
        <v>5533.08</v>
      </c>
      <c r="I1532">
        <v>73464.929999999993</v>
      </c>
      <c r="J1532">
        <v>198.76</v>
      </c>
      <c r="K1532">
        <v>253.53</v>
      </c>
      <c r="L1532" t="s">
        <v>39</v>
      </c>
      <c r="M1532">
        <v>2</v>
      </c>
    </row>
    <row r="1533" spans="1:13" x14ac:dyDescent="0.3">
      <c r="A1533" t="s">
        <v>1654</v>
      </c>
      <c r="B1533" t="s">
        <v>194</v>
      </c>
      <c r="C1533" s="4">
        <v>44611.833333333336</v>
      </c>
      <c r="D1533" s="1" t="str">
        <f t="shared" si="46"/>
        <v>February</v>
      </c>
      <c r="E1533" s="1" t="str">
        <f t="shared" si="47"/>
        <v>2022</v>
      </c>
      <c r="F1533" t="s">
        <v>31</v>
      </c>
      <c r="G1533" t="s">
        <v>25</v>
      </c>
      <c r="H1533">
        <v>36624.75</v>
      </c>
      <c r="I1533">
        <v>80709.240000000005</v>
      </c>
      <c r="J1533">
        <v>80.180000000000007</v>
      </c>
      <c r="K1533">
        <v>20.399999999999999</v>
      </c>
      <c r="L1533" t="s">
        <v>18</v>
      </c>
      <c r="M1533">
        <v>1</v>
      </c>
    </row>
    <row r="1534" spans="1:13" x14ac:dyDescent="0.3">
      <c r="A1534" t="s">
        <v>1655</v>
      </c>
      <c r="B1534" t="s">
        <v>267</v>
      </c>
      <c r="C1534" s="4">
        <v>44623.666666666664</v>
      </c>
      <c r="D1534" s="1" t="str">
        <f t="shared" si="46"/>
        <v>March</v>
      </c>
      <c r="E1534" s="1" t="str">
        <f t="shared" si="47"/>
        <v>2022</v>
      </c>
      <c r="F1534" t="s">
        <v>24</v>
      </c>
      <c r="G1534" t="s">
        <v>21</v>
      </c>
      <c r="H1534">
        <v>37889.17</v>
      </c>
      <c r="I1534">
        <v>56947.46</v>
      </c>
      <c r="J1534">
        <v>99.37</v>
      </c>
      <c r="K1534">
        <v>44.14</v>
      </c>
      <c r="L1534" t="s">
        <v>26</v>
      </c>
      <c r="M1534">
        <v>2</v>
      </c>
    </row>
    <row r="1535" spans="1:13" x14ac:dyDescent="0.3">
      <c r="A1535" t="s">
        <v>1656</v>
      </c>
      <c r="B1535" t="s">
        <v>28</v>
      </c>
      <c r="C1535" s="4">
        <v>44599</v>
      </c>
      <c r="D1535" s="1" t="str">
        <f t="shared" si="46"/>
        <v>February</v>
      </c>
      <c r="E1535" s="1" t="str">
        <f t="shared" si="47"/>
        <v>2022</v>
      </c>
      <c r="F1535" t="s">
        <v>55</v>
      </c>
      <c r="G1535" t="s">
        <v>14</v>
      </c>
      <c r="H1535">
        <v>45722.94</v>
      </c>
      <c r="I1535">
        <v>32589.599999999999</v>
      </c>
      <c r="J1535">
        <v>185.08</v>
      </c>
      <c r="K1535">
        <v>264.87</v>
      </c>
      <c r="L1535" t="s">
        <v>39</v>
      </c>
      <c r="M1535">
        <v>5</v>
      </c>
    </row>
    <row r="1536" spans="1:13" x14ac:dyDescent="0.3">
      <c r="A1536" t="s">
        <v>1657</v>
      </c>
      <c r="B1536" t="s">
        <v>387</v>
      </c>
      <c r="C1536" s="4">
        <v>44593.458333333336</v>
      </c>
      <c r="D1536" s="1" t="str">
        <f t="shared" si="46"/>
        <v>February</v>
      </c>
      <c r="E1536" s="1" t="str">
        <f t="shared" si="47"/>
        <v>2022</v>
      </c>
      <c r="F1536" t="s">
        <v>55</v>
      </c>
      <c r="G1536" t="s">
        <v>21</v>
      </c>
      <c r="H1536">
        <v>16814.650000000001</v>
      </c>
      <c r="I1536">
        <v>62352.42</v>
      </c>
      <c r="J1536">
        <v>447.79</v>
      </c>
      <c r="K1536">
        <v>13.96</v>
      </c>
      <c r="L1536" t="s">
        <v>39</v>
      </c>
      <c r="M1536">
        <v>3</v>
      </c>
    </row>
    <row r="1537" spans="1:13" x14ac:dyDescent="0.3">
      <c r="A1537" t="s">
        <v>1658</v>
      </c>
      <c r="B1537" t="s">
        <v>311</v>
      </c>
      <c r="C1537" s="4">
        <v>44631.75</v>
      </c>
      <c r="D1537" s="1" t="str">
        <f t="shared" si="46"/>
        <v>March</v>
      </c>
      <c r="E1537" s="1" t="str">
        <f t="shared" si="47"/>
        <v>2022</v>
      </c>
      <c r="F1537" t="s">
        <v>13</v>
      </c>
      <c r="G1537" t="s">
        <v>25</v>
      </c>
      <c r="H1537">
        <v>47812.74</v>
      </c>
      <c r="I1537">
        <v>35689.68</v>
      </c>
      <c r="J1537">
        <v>79.19</v>
      </c>
      <c r="K1537">
        <v>190.8</v>
      </c>
      <c r="L1537" t="s">
        <v>18</v>
      </c>
      <c r="M1537">
        <v>3</v>
      </c>
    </row>
    <row r="1538" spans="1:13" x14ac:dyDescent="0.3">
      <c r="A1538" t="s">
        <v>1659</v>
      </c>
      <c r="B1538" t="s">
        <v>59</v>
      </c>
      <c r="C1538" s="4">
        <v>44562.541666666664</v>
      </c>
      <c r="D1538" s="1" t="str">
        <f t="shared" si="46"/>
        <v>January</v>
      </c>
      <c r="E1538" s="1" t="str">
        <f t="shared" si="47"/>
        <v>2022</v>
      </c>
      <c r="F1538" t="s">
        <v>31</v>
      </c>
      <c r="G1538" t="s">
        <v>14</v>
      </c>
      <c r="H1538">
        <v>42889.63</v>
      </c>
      <c r="I1538">
        <v>13174.55</v>
      </c>
      <c r="J1538">
        <v>469.45</v>
      </c>
      <c r="K1538">
        <v>57.31</v>
      </c>
      <c r="L1538" t="s">
        <v>39</v>
      </c>
      <c r="M1538">
        <v>3</v>
      </c>
    </row>
    <row r="1539" spans="1:13" x14ac:dyDescent="0.3">
      <c r="A1539" t="s">
        <v>1660</v>
      </c>
      <c r="B1539" t="s">
        <v>353</v>
      </c>
      <c r="C1539" s="4">
        <v>44662</v>
      </c>
      <c r="D1539" s="1" t="str">
        <f t="shared" ref="D1539:D1602" si="48">TEXT(C1539,"MMMM")</f>
        <v>April</v>
      </c>
      <c r="E1539" s="1" t="str">
        <f t="shared" ref="E1539:E1602" si="49">TEXT(C1539,"YYYY")</f>
        <v>2022</v>
      </c>
      <c r="F1539" t="s">
        <v>31</v>
      </c>
      <c r="G1539" t="s">
        <v>21</v>
      </c>
      <c r="H1539">
        <v>28129.98</v>
      </c>
      <c r="I1539">
        <v>34607.480000000003</v>
      </c>
      <c r="J1539">
        <v>316.33</v>
      </c>
      <c r="K1539">
        <v>95.57</v>
      </c>
      <c r="L1539" t="s">
        <v>26</v>
      </c>
      <c r="M1539">
        <v>4</v>
      </c>
    </row>
    <row r="1540" spans="1:13" x14ac:dyDescent="0.3">
      <c r="A1540" t="s">
        <v>1661</v>
      </c>
      <c r="B1540" t="s">
        <v>121</v>
      </c>
      <c r="C1540" s="4">
        <v>44570.375</v>
      </c>
      <c r="D1540" s="1" t="str">
        <f t="shared" si="48"/>
        <v>January</v>
      </c>
      <c r="E1540" s="1" t="str">
        <f t="shared" si="49"/>
        <v>2022</v>
      </c>
      <c r="F1540" t="s">
        <v>13</v>
      </c>
      <c r="G1540" t="s">
        <v>21</v>
      </c>
      <c r="H1540">
        <v>33619.620000000003</v>
      </c>
      <c r="I1540">
        <v>94788.91</v>
      </c>
      <c r="J1540">
        <v>379.32</v>
      </c>
      <c r="K1540">
        <v>111.57</v>
      </c>
      <c r="L1540" t="s">
        <v>26</v>
      </c>
      <c r="M1540">
        <v>3</v>
      </c>
    </row>
    <row r="1541" spans="1:13" x14ac:dyDescent="0.3">
      <c r="A1541" t="s">
        <v>1662</v>
      </c>
      <c r="B1541" t="s">
        <v>229</v>
      </c>
      <c r="C1541" s="4">
        <v>44574.583333333336</v>
      </c>
      <c r="D1541" s="1" t="str">
        <f t="shared" si="48"/>
        <v>January</v>
      </c>
      <c r="E1541" s="1" t="str">
        <f t="shared" si="49"/>
        <v>2022</v>
      </c>
      <c r="F1541" t="s">
        <v>24</v>
      </c>
      <c r="G1541" t="s">
        <v>14</v>
      </c>
      <c r="H1541">
        <v>3674.56</v>
      </c>
      <c r="I1541">
        <v>42989.2</v>
      </c>
      <c r="J1541">
        <v>456.1</v>
      </c>
      <c r="K1541">
        <v>83.57</v>
      </c>
      <c r="L1541" t="s">
        <v>26</v>
      </c>
      <c r="M1541">
        <v>5</v>
      </c>
    </row>
    <row r="1542" spans="1:13" x14ac:dyDescent="0.3">
      <c r="A1542" t="s">
        <v>1663</v>
      </c>
      <c r="B1542" t="s">
        <v>57</v>
      </c>
      <c r="C1542" s="4">
        <v>44584.041666666664</v>
      </c>
      <c r="D1542" s="1" t="str">
        <f t="shared" si="48"/>
        <v>January</v>
      </c>
      <c r="E1542" s="1" t="str">
        <f t="shared" si="49"/>
        <v>2022</v>
      </c>
      <c r="F1542" t="s">
        <v>55</v>
      </c>
      <c r="G1542" t="s">
        <v>25</v>
      </c>
      <c r="H1542">
        <v>41274.660000000003</v>
      </c>
      <c r="I1542">
        <v>51042.26</v>
      </c>
      <c r="J1542">
        <v>6.91</v>
      </c>
      <c r="K1542">
        <v>66.099999999999994</v>
      </c>
      <c r="L1542" t="s">
        <v>18</v>
      </c>
      <c r="M1542">
        <v>2</v>
      </c>
    </row>
    <row r="1543" spans="1:13" x14ac:dyDescent="0.3">
      <c r="A1543" t="s">
        <v>1664</v>
      </c>
      <c r="B1543" t="s">
        <v>229</v>
      </c>
      <c r="C1543" s="4">
        <v>44621.083333333336</v>
      </c>
      <c r="D1543" s="1" t="str">
        <f t="shared" si="48"/>
        <v>March</v>
      </c>
      <c r="E1543" s="1" t="str">
        <f t="shared" si="49"/>
        <v>2022</v>
      </c>
      <c r="F1543" t="s">
        <v>31</v>
      </c>
      <c r="G1543" t="s">
        <v>34</v>
      </c>
      <c r="H1543">
        <v>39532.239999999998</v>
      </c>
      <c r="I1543">
        <v>94018.18</v>
      </c>
      <c r="J1543">
        <v>57.66</v>
      </c>
      <c r="K1543">
        <v>51.79</v>
      </c>
      <c r="L1543" t="s">
        <v>15</v>
      </c>
      <c r="M1543">
        <v>4</v>
      </c>
    </row>
    <row r="1544" spans="1:13" x14ac:dyDescent="0.3">
      <c r="A1544" t="s">
        <v>1665</v>
      </c>
      <c r="B1544" t="s">
        <v>232</v>
      </c>
      <c r="C1544" s="4">
        <v>44677</v>
      </c>
      <c r="D1544" s="1" t="str">
        <f t="shared" si="48"/>
        <v>April</v>
      </c>
      <c r="E1544" s="1" t="str">
        <f t="shared" si="49"/>
        <v>2022</v>
      </c>
      <c r="F1544" t="s">
        <v>13</v>
      </c>
      <c r="G1544" t="s">
        <v>25</v>
      </c>
      <c r="H1544">
        <v>32279.119999999999</v>
      </c>
      <c r="I1544">
        <v>40153.78</v>
      </c>
      <c r="J1544">
        <v>468.96</v>
      </c>
      <c r="K1544">
        <v>93.41</v>
      </c>
      <c r="L1544" t="s">
        <v>39</v>
      </c>
      <c r="M1544">
        <v>5</v>
      </c>
    </row>
    <row r="1545" spans="1:13" x14ac:dyDescent="0.3">
      <c r="A1545" t="s">
        <v>1666</v>
      </c>
      <c r="B1545" t="s">
        <v>54</v>
      </c>
      <c r="C1545" s="4">
        <v>44627.333333333336</v>
      </c>
      <c r="D1545" s="1" t="str">
        <f t="shared" si="48"/>
        <v>March</v>
      </c>
      <c r="E1545" s="1" t="str">
        <f t="shared" si="49"/>
        <v>2022</v>
      </c>
      <c r="F1545" t="s">
        <v>31</v>
      </c>
      <c r="G1545" t="s">
        <v>34</v>
      </c>
      <c r="H1545">
        <v>40520.120000000003</v>
      </c>
      <c r="I1545">
        <v>63409.83</v>
      </c>
      <c r="J1545">
        <v>393.15</v>
      </c>
      <c r="K1545">
        <v>65.400000000000006</v>
      </c>
      <c r="L1545" t="s">
        <v>18</v>
      </c>
      <c r="M1545">
        <v>1</v>
      </c>
    </row>
    <row r="1546" spans="1:13" x14ac:dyDescent="0.3">
      <c r="A1546" t="s">
        <v>1667</v>
      </c>
      <c r="B1546" t="s">
        <v>139</v>
      </c>
      <c r="C1546" s="4">
        <v>44616.958333333336</v>
      </c>
      <c r="D1546" s="1" t="str">
        <f t="shared" si="48"/>
        <v>February</v>
      </c>
      <c r="E1546" s="1" t="str">
        <f t="shared" si="49"/>
        <v>2022</v>
      </c>
      <c r="F1546" t="s">
        <v>13</v>
      </c>
      <c r="G1546" t="s">
        <v>25</v>
      </c>
      <c r="H1546">
        <v>42551.68</v>
      </c>
      <c r="I1546">
        <v>9507.5499999999993</v>
      </c>
      <c r="J1546">
        <v>90.12</v>
      </c>
      <c r="K1546">
        <v>51.06</v>
      </c>
      <c r="L1546" t="s">
        <v>26</v>
      </c>
      <c r="M1546">
        <v>4</v>
      </c>
    </row>
    <row r="1547" spans="1:13" x14ac:dyDescent="0.3">
      <c r="A1547" t="s">
        <v>1668</v>
      </c>
      <c r="B1547" t="s">
        <v>253</v>
      </c>
      <c r="C1547" s="4">
        <v>44584.416666666664</v>
      </c>
      <c r="D1547" s="1" t="str">
        <f t="shared" si="48"/>
        <v>January</v>
      </c>
      <c r="E1547" s="1" t="str">
        <f t="shared" si="49"/>
        <v>2022</v>
      </c>
      <c r="F1547" t="s">
        <v>24</v>
      </c>
      <c r="G1547" t="s">
        <v>34</v>
      </c>
      <c r="H1547">
        <v>31424.86</v>
      </c>
      <c r="I1547">
        <v>92251.32</v>
      </c>
      <c r="J1547">
        <v>455.24</v>
      </c>
      <c r="K1547">
        <v>229.64</v>
      </c>
      <c r="L1547" t="s">
        <v>15</v>
      </c>
      <c r="M1547">
        <v>1</v>
      </c>
    </row>
    <row r="1548" spans="1:13" x14ac:dyDescent="0.3">
      <c r="A1548" t="s">
        <v>1669</v>
      </c>
      <c r="B1548" t="s">
        <v>108</v>
      </c>
      <c r="C1548" s="4">
        <v>44667</v>
      </c>
      <c r="D1548" s="1" t="str">
        <f t="shared" si="48"/>
        <v>April</v>
      </c>
      <c r="E1548" s="1" t="str">
        <f t="shared" si="49"/>
        <v>2022</v>
      </c>
      <c r="F1548" t="s">
        <v>13</v>
      </c>
      <c r="G1548" t="s">
        <v>14</v>
      </c>
      <c r="H1548">
        <v>7711.54</v>
      </c>
      <c r="I1548">
        <v>60553.71</v>
      </c>
      <c r="J1548">
        <v>73.319999999999993</v>
      </c>
      <c r="K1548">
        <v>217.97</v>
      </c>
      <c r="L1548" t="s">
        <v>26</v>
      </c>
      <c r="M1548">
        <v>4</v>
      </c>
    </row>
    <row r="1549" spans="1:13" x14ac:dyDescent="0.3">
      <c r="A1549" t="s">
        <v>1670</v>
      </c>
      <c r="B1549" t="s">
        <v>125</v>
      </c>
      <c r="C1549" s="4">
        <v>44576.458333333336</v>
      </c>
      <c r="D1549" s="1" t="str">
        <f t="shared" si="48"/>
        <v>January</v>
      </c>
      <c r="E1549" s="1" t="str">
        <f t="shared" si="49"/>
        <v>2022</v>
      </c>
      <c r="F1549" t="s">
        <v>24</v>
      </c>
      <c r="G1549" t="s">
        <v>34</v>
      </c>
      <c r="H1549">
        <v>21834.720000000001</v>
      </c>
      <c r="I1549">
        <v>60892.61</v>
      </c>
      <c r="J1549">
        <v>332.78</v>
      </c>
      <c r="K1549">
        <v>283.86</v>
      </c>
      <c r="L1549" t="s">
        <v>18</v>
      </c>
      <c r="M1549">
        <v>3</v>
      </c>
    </row>
    <row r="1550" spans="1:13" x14ac:dyDescent="0.3">
      <c r="A1550" t="s">
        <v>1671</v>
      </c>
      <c r="B1550" t="s">
        <v>433</v>
      </c>
      <c r="C1550" s="4">
        <v>44604.583333333336</v>
      </c>
      <c r="D1550" s="1" t="str">
        <f t="shared" si="48"/>
        <v>February</v>
      </c>
      <c r="E1550" s="1" t="str">
        <f t="shared" si="49"/>
        <v>2022</v>
      </c>
      <c r="F1550" t="s">
        <v>13</v>
      </c>
      <c r="G1550" t="s">
        <v>34</v>
      </c>
      <c r="H1550">
        <v>36351.629999999997</v>
      </c>
      <c r="I1550">
        <v>14596.56</v>
      </c>
      <c r="J1550">
        <v>52.21</v>
      </c>
      <c r="K1550">
        <v>7.32</v>
      </c>
      <c r="L1550" t="s">
        <v>39</v>
      </c>
      <c r="M1550">
        <v>1</v>
      </c>
    </row>
    <row r="1551" spans="1:13" x14ac:dyDescent="0.3">
      <c r="A1551" t="s">
        <v>1672</v>
      </c>
      <c r="B1551" t="s">
        <v>154</v>
      </c>
      <c r="C1551" s="4">
        <v>44611.625</v>
      </c>
      <c r="D1551" s="1" t="str">
        <f t="shared" si="48"/>
        <v>February</v>
      </c>
      <c r="E1551" s="1" t="str">
        <f t="shared" si="49"/>
        <v>2022</v>
      </c>
      <c r="F1551" t="s">
        <v>55</v>
      </c>
      <c r="G1551" t="s">
        <v>25</v>
      </c>
      <c r="H1551">
        <v>14622.23</v>
      </c>
      <c r="I1551">
        <v>64793.8</v>
      </c>
      <c r="J1551">
        <v>243.51</v>
      </c>
      <c r="K1551">
        <v>69.239999999999995</v>
      </c>
      <c r="L1551" t="s">
        <v>18</v>
      </c>
      <c r="M1551">
        <v>2</v>
      </c>
    </row>
    <row r="1552" spans="1:13" x14ac:dyDescent="0.3">
      <c r="A1552" t="s">
        <v>1673</v>
      </c>
      <c r="B1552" t="s">
        <v>145</v>
      </c>
      <c r="C1552" s="4">
        <v>44643.958333333336</v>
      </c>
      <c r="D1552" s="1" t="str">
        <f t="shared" si="48"/>
        <v>March</v>
      </c>
      <c r="E1552" s="1" t="str">
        <f t="shared" si="49"/>
        <v>2022</v>
      </c>
      <c r="F1552" t="s">
        <v>24</v>
      </c>
      <c r="G1552" t="s">
        <v>25</v>
      </c>
      <c r="H1552">
        <v>44084.91</v>
      </c>
      <c r="I1552">
        <v>74883.58</v>
      </c>
      <c r="J1552">
        <v>39.380000000000003</v>
      </c>
      <c r="K1552">
        <v>51.19</v>
      </c>
      <c r="L1552" t="s">
        <v>15</v>
      </c>
      <c r="M1552">
        <v>2</v>
      </c>
    </row>
    <row r="1553" spans="1:13" x14ac:dyDescent="0.3">
      <c r="A1553" t="s">
        <v>1674</v>
      </c>
      <c r="B1553" t="s">
        <v>106</v>
      </c>
      <c r="C1553" s="4">
        <v>44638.208333333336</v>
      </c>
      <c r="D1553" s="1" t="str">
        <f t="shared" si="48"/>
        <v>March</v>
      </c>
      <c r="E1553" s="1" t="str">
        <f t="shared" si="49"/>
        <v>2022</v>
      </c>
      <c r="F1553" t="s">
        <v>24</v>
      </c>
      <c r="G1553" t="s">
        <v>34</v>
      </c>
      <c r="H1553">
        <v>16773.099999999999</v>
      </c>
      <c r="I1553">
        <v>30229.5</v>
      </c>
      <c r="J1553">
        <v>414.3</v>
      </c>
      <c r="K1553">
        <v>252.68</v>
      </c>
      <c r="L1553" t="s">
        <v>18</v>
      </c>
      <c r="M1553">
        <v>5</v>
      </c>
    </row>
    <row r="1554" spans="1:13" x14ac:dyDescent="0.3">
      <c r="A1554" t="s">
        <v>1675</v>
      </c>
      <c r="B1554" t="s">
        <v>108</v>
      </c>
      <c r="C1554" s="4">
        <v>44580.083333333336</v>
      </c>
      <c r="D1554" s="1" t="str">
        <f t="shared" si="48"/>
        <v>January</v>
      </c>
      <c r="E1554" s="1" t="str">
        <f t="shared" si="49"/>
        <v>2022</v>
      </c>
      <c r="F1554" t="s">
        <v>31</v>
      </c>
      <c r="G1554" t="s">
        <v>34</v>
      </c>
      <c r="H1554">
        <v>15316.73</v>
      </c>
      <c r="I1554">
        <v>48077.37</v>
      </c>
      <c r="J1554">
        <v>469.01</v>
      </c>
      <c r="K1554">
        <v>69.98</v>
      </c>
      <c r="L1554" t="s">
        <v>15</v>
      </c>
      <c r="M1554">
        <v>1</v>
      </c>
    </row>
    <row r="1555" spans="1:13" x14ac:dyDescent="0.3">
      <c r="A1555" t="s">
        <v>1676</v>
      </c>
      <c r="B1555" t="s">
        <v>84</v>
      </c>
      <c r="C1555" s="4">
        <v>44596.708333333336</v>
      </c>
      <c r="D1555" s="1" t="str">
        <f t="shared" si="48"/>
        <v>February</v>
      </c>
      <c r="E1555" s="1" t="str">
        <f t="shared" si="49"/>
        <v>2022</v>
      </c>
      <c r="F1555" t="s">
        <v>13</v>
      </c>
      <c r="G1555" t="s">
        <v>14</v>
      </c>
      <c r="H1555">
        <v>30191.18</v>
      </c>
      <c r="I1555">
        <v>21205.25</v>
      </c>
      <c r="J1555">
        <v>347.75</v>
      </c>
      <c r="K1555">
        <v>165.15</v>
      </c>
      <c r="L1555" t="s">
        <v>39</v>
      </c>
      <c r="M1555">
        <v>3</v>
      </c>
    </row>
    <row r="1556" spans="1:13" x14ac:dyDescent="0.3">
      <c r="A1556" t="s">
        <v>1677</v>
      </c>
      <c r="B1556" t="s">
        <v>304</v>
      </c>
      <c r="C1556" s="4">
        <v>44640.625</v>
      </c>
      <c r="D1556" s="1" t="str">
        <f t="shared" si="48"/>
        <v>March</v>
      </c>
      <c r="E1556" s="1" t="str">
        <f t="shared" si="49"/>
        <v>2022</v>
      </c>
      <c r="F1556" t="s">
        <v>13</v>
      </c>
      <c r="G1556" t="s">
        <v>25</v>
      </c>
      <c r="H1556">
        <v>41165.199999999997</v>
      </c>
      <c r="I1556">
        <v>5573.25</v>
      </c>
      <c r="J1556">
        <v>199.98</v>
      </c>
      <c r="K1556">
        <v>85.27</v>
      </c>
      <c r="L1556" t="s">
        <v>26</v>
      </c>
      <c r="M1556">
        <v>5</v>
      </c>
    </row>
    <row r="1557" spans="1:13" x14ac:dyDescent="0.3">
      <c r="A1557" t="s">
        <v>1678</v>
      </c>
      <c r="B1557" t="s">
        <v>12</v>
      </c>
      <c r="C1557" s="4">
        <v>44593.416666666664</v>
      </c>
      <c r="D1557" s="1" t="str">
        <f t="shared" si="48"/>
        <v>February</v>
      </c>
      <c r="E1557" s="1" t="str">
        <f t="shared" si="49"/>
        <v>2022</v>
      </c>
      <c r="F1557" t="s">
        <v>55</v>
      </c>
      <c r="G1557" t="s">
        <v>34</v>
      </c>
      <c r="H1557">
        <v>14577.84</v>
      </c>
      <c r="I1557">
        <v>43660.55</v>
      </c>
      <c r="J1557">
        <v>430.22</v>
      </c>
      <c r="K1557">
        <v>43.94</v>
      </c>
      <c r="L1557" t="s">
        <v>39</v>
      </c>
      <c r="M1557">
        <v>5</v>
      </c>
    </row>
    <row r="1558" spans="1:13" x14ac:dyDescent="0.3">
      <c r="A1558" t="s">
        <v>1679</v>
      </c>
      <c r="B1558" t="s">
        <v>20</v>
      </c>
      <c r="C1558" s="4">
        <v>44576.833333333336</v>
      </c>
      <c r="D1558" s="1" t="str">
        <f t="shared" si="48"/>
        <v>January</v>
      </c>
      <c r="E1558" s="1" t="str">
        <f t="shared" si="49"/>
        <v>2022</v>
      </c>
      <c r="F1558" t="s">
        <v>24</v>
      </c>
      <c r="G1558" t="s">
        <v>34</v>
      </c>
      <c r="H1558">
        <v>982.12</v>
      </c>
      <c r="I1558">
        <v>19298.060000000001</v>
      </c>
      <c r="J1558">
        <v>69.849999999999994</v>
      </c>
      <c r="K1558">
        <v>36.96</v>
      </c>
      <c r="L1558" t="s">
        <v>26</v>
      </c>
      <c r="M1558">
        <v>3</v>
      </c>
    </row>
    <row r="1559" spans="1:13" x14ac:dyDescent="0.3">
      <c r="A1559" t="s">
        <v>1680</v>
      </c>
      <c r="B1559" t="s">
        <v>101</v>
      </c>
      <c r="C1559" s="4">
        <v>44578.666666666664</v>
      </c>
      <c r="D1559" s="1" t="str">
        <f t="shared" si="48"/>
        <v>January</v>
      </c>
      <c r="E1559" s="1" t="str">
        <f t="shared" si="49"/>
        <v>2022</v>
      </c>
      <c r="F1559" t="s">
        <v>13</v>
      </c>
      <c r="G1559" t="s">
        <v>14</v>
      </c>
      <c r="H1559">
        <v>15558.72</v>
      </c>
      <c r="I1559">
        <v>66928.479999999996</v>
      </c>
      <c r="J1559">
        <v>372.32</v>
      </c>
      <c r="K1559">
        <v>8.67</v>
      </c>
      <c r="L1559" t="s">
        <v>39</v>
      </c>
      <c r="M1559">
        <v>3</v>
      </c>
    </row>
    <row r="1560" spans="1:13" x14ac:dyDescent="0.3">
      <c r="A1560" t="s">
        <v>1681</v>
      </c>
      <c r="B1560" t="s">
        <v>108</v>
      </c>
      <c r="C1560" s="4">
        <v>44618.333333333336</v>
      </c>
      <c r="D1560" s="1" t="str">
        <f t="shared" si="48"/>
        <v>February</v>
      </c>
      <c r="E1560" s="1" t="str">
        <f t="shared" si="49"/>
        <v>2022</v>
      </c>
      <c r="F1560" t="s">
        <v>55</v>
      </c>
      <c r="G1560" t="s">
        <v>34</v>
      </c>
      <c r="H1560">
        <v>41015.64</v>
      </c>
      <c r="I1560">
        <v>30150.54</v>
      </c>
      <c r="J1560">
        <v>310.86</v>
      </c>
      <c r="K1560">
        <v>80.709999999999994</v>
      </c>
      <c r="L1560" t="s">
        <v>39</v>
      </c>
      <c r="M1560">
        <v>4</v>
      </c>
    </row>
    <row r="1561" spans="1:13" x14ac:dyDescent="0.3">
      <c r="A1561" t="s">
        <v>1682</v>
      </c>
      <c r="B1561" t="s">
        <v>263</v>
      </c>
      <c r="C1561" s="4">
        <v>44618.833333333336</v>
      </c>
      <c r="D1561" s="1" t="str">
        <f t="shared" si="48"/>
        <v>February</v>
      </c>
      <c r="E1561" s="1" t="str">
        <f t="shared" si="49"/>
        <v>2022</v>
      </c>
      <c r="F1561" t="s">
        <v>55</v>
      </c>
      <c r="G1561" t="s">
        <v>25</v>
      </c>
      <c r="H1561">
        <v>47572.62</v>
      </c>
      <c r="I1561">
        <v>6211.06</v>
      </c>
      <c r="J1561">
        <v>53.33</v>
      </c>
      <c r="K1561">
        <v>112.64</v>
      </c>
      <c r="L1561" t="s">
        <v>18</v>
      </c>
      <c r="M1561">
        <v>1</v>
      </c>
    </row>
    <row r="1562" spans="1:13" x14ac:dyDescent="0.3">
      <c r="A1562" t="s">
        <v>1683</v>
      </c>
      <c r="B1562" t="s">
        <v>43</v>
      </c>
      <c r="C1562" s="4">
        <v>44656.666666666664</v>
      </c>
      <c r="D1562" s="1" t="str">
        <f t="shared" si="48"/>
        <v>April</v>
      </c>
      <c r="E1562" s="1" t="str">
        <f t="shared" si="49"/>
        <v>2022</v>
      </c>
      <c r="F1562" t="s">
        <v>31</v>
      </c>
      <c r="G1562" t="s">
        <v>34</v>
      </c>
      <c r="H1562">
        <v>34414.78</v>
      </c>
      <c r="I1562">
        <v>41237.599999999999</v>
      </c>
      <c r="J1562">
        <v>366.31</v>
      </c>
      <c r="K1562">
        <v>124.73</v>
      </c>
      <c r="L1562" t="s">
        <v>18</v>
      </c>
      <c r="M1562">
        <v>5</v>
      </c>
    </row>
    <row r="1563" spans="1:13" x14ac:dyDescent="0.3">
      <c r="A1563" t="s">
        <v>1684</v>
      </c>
      <c r="B1563" t="s">
        <v>172</v>
      </c>
      <c r="C1563" s="4">
        <v>44615.5</v>
      </c>
      <c r="D1563" s="1" t="str">
        <f t="shared" si="48"/>
        <v>February</v>
      </c>
      <c r="E1563" s="1" t="str">
        <f t="shared" si="49"/>
        <v>2022</v>
      </c>
      <c r="F1563" t="s">
        <v>31</v>
      </c>
      <c r="G1563" t="s">
        <v>34</v>
      </c>
      <c r="H1563">
        <v>36774.480000000003</v>
      </c>
      <c r="I1563">
        <v>58851.71</v>
      </c>
      <c r="J1563">
        <v>275.85000000000002</v>
      </c>
      <c r="K1563">
        <v>126</v>
      </c>
      <c r="L1563" t="s">
        <v>26</v>
      </c>
      <c r="M1563">
        <v>3</v>
      </c>
    </row>
    <row r="1564" spans="1:13" x14ac:dyDescent="0.3">
      <c r="A1564" t="s">
        <v>1685</v>
      </c>
      <c r="B1564" t="s">
        <v>267</v>
      </c>
      <c r="C1564" s="4">
        <v>44597.5</v>
      </c>
      <c r="D1564" s="1" t="str">
        <f t="shared" si="48"/>
        <v>February</v>
      </c>
      <c r="E1564" s="1" t="str">
        <f t="shared" si="49"/>
        <v>2022</v>
      </c>
      <c r="F1564" t="s">
        <v>24</v>
      </c>
      <c r="G1564" t="s">
        <v>21</v>
      </c>
      <c r="H1564">
        <v>13747.14</v>
      </c>
      <c r="I1564">
        <v>39245.120000000003</v>
      </c>
      <c r="J1564">
        <v>170.34</v>
      </c>
      <c r="K1564">
        <v>169.1</v>
      </c>
      <c r="L1564" t="s">
        <v>26</v>
      </c>
      <c r="M1564">
        <v>5</v>
      </c>
    </row>
    <row r="1565" spans="1:13" x14ac:dyDescent="0.3">
      <c r="A1565" t="s">
        <v>1686</v>
      </c>
      <c r="B1565" t="s">
        <v>387</v>
      </c>
      <c r="C1565" s="4">
        <v>44624.958333333336</v>
      </c>
      <c r="D1565" s="1" t="str">
        <f t="shared" si="48"/>
        <v>March</v>
      </c>
      <c r="E1565" s="1" t="str">
        <f t="shared" si="49"/>
        <v>2022</v>
      </c>
      <c r="F1565" t="s">
        <v>24</v>
      </c>
      <c r="G1565" t="s">
        <v>21</v>
      </c>
      <c r="H1565">
        <v>48772.77</v>
      </c>
      <c r="I1565">
        <v>84213.31</v>
      </c>
      <c r="J1565">
        <v>347.75</v>
      </c>
      <c r="K1565">
        <v>272.88</v>
      </c>
      <c r="L1565" t="s">
        <v>15</v>
      </c>
      <c r="M1565">
        <v>4</v>
      </c>
    </row>
    <row r="1566" spans="1:13" x14ac:dyDescent="0.3">
      <c r="A1566" t="s">
        <v>1687</v>
      </c>
      <c r="B1566" t="s">
        <v>86</v>
      </c>
      <c r="C1566" s="4">
        <v>44627.833333333336</v>
      </c>
      <c r="D1566" s="1" t="str">
        <f t="shared" si="48"/>
        <v>March</v>
      </c>
      <c r="E1566" s="1" t="str">
        <f t="shared" si="49"/>
        <v>2022</v>
      </c>
      <c r="F1566" t="s">
        <v>13</v>
      </c>
      <c r="G1566" t="s">
        <v>34</v>
      </c>
      <c r="H1566">
        <v>41511.33</v>
      </c>
      <c r="I1566">
        <v>30729.25</v>
      </c>
      <c r="J1566">
        <v>13.84</v>
      </c>
      <c r="K1566">
        <v>219.34</v>
      </c>
      <c r="L1566" t="s">
        <v>18</v>
      </c>
      <c r="M1566">
        <v>4</v>
      </c>
    </row>
    <row r="1567" spans="1:13" x14ac:dyDescent="0.3">
      <c r="A1567" t="s">
        <v>1688</v>
      </c>
      <c r="B1567" t="s">
        <v>353</v>
      </c>
      <c r="C1567" s="4">
        <v>44658.458333333336</v>
      </c>
      <c r="D1567" s="1" t="str">
        <f t="shared" si="48"/>
        <v>April</v>
      </c>
      <c r="E1567" s="1" t="str">
        <f t="shared" si="49"/>
        <v>2022</v>
      </c>
      <c r="F1567" t="s">
        <v>55</v>
      </c>
      <c r="G1567" t="s">
        <v>14</v>
      </c>
      <c r="H1567">
        <v>14082.67</v>
      </c>
      <c r="I1567">
        <v>95774.64</v>
      </c>
      <c r="J1567">
        <v>414.96</v>
      </c>
      <c r="K1567">
        <v>221.56</v>
      </c>
      <c r="L1567" t="s">
        <v>39</v>
      </c>
      <c r="M1567">
        <v>3</v>
      </c>
    </row>
    <row r="1568" spans="1:13" x14ac:dyDescent="0.3">
      <c r="A1568" t="s">
        <v>1689</v>
      </c>
      <c r="B1568" t="s">
        <v>154</v>
      </c>
      <c r="C1568" s="4">
        <v>44620.75</v>
      </c>
      <c r="D1568" s="1" t="str">
        <f t="shared" si="48"/>
        <v>February</v>
      </c>
      <c r="E1568" s="1" t="str">
        <f t="shared" si="49"/>
        <v>2022</v>
      </c>
      <c r="F1568" t="s">
        <v>24</v>
      </c>
      <c r="G1568" t="s">
        <v>14</v>
      </c>
      <c r="H1568">
        <v>5401.58</v>
      </c>
      <c r="I1568">
        <v>64195.57</v>
      </c>
      <c r="J1568">
        <v>41.4</v>
      </c>
      <c r="K1568">
        <v>25.9</v>
      </c>
      <c r="L1568" t="s">
        <v>39</v>
      </c>
      <c r="M1568">
        <v>3</v>
      </c>
    </row>
    <row r="1569" spans="1:13" x14ac:dyDescent="0.3">
      <c r="A1569" t="s">
        <v>1690</v>
      </c>
      <c r="B1569" t="s">
        <v>232</v>
      </c>
      <c r="C1569" s="4">
        <v>44662.416666666664</v>
      </c>
      <c r="D1569" s="1" t="str">
        <f t="shared" si="48"/>
        <v>April</v>
      </c>
      <c r="E1569" s="1" t="str">
        <f t="shared" si="49"/>
        <v>2022</v>
      </c>
      <c r="F1569" t="s">
        <v>13</v>
      </c>
      <c r="G1569" t="s">
        <v>14</v>
      </c>
      <c r="H1569">
        <v>35961.71</v>
      </c>
      <c r="I1569">
        <v>22721.73</v>
      </c>
      <c r="J1569">
        <v>180.29</v>
      </c>
      <c r="K1569">
        <v>78.540000000000006</v>
      </c>
      <c r="L1569" t="s">
        <v>18</v>
      </c>
      <c r="M1569">
        <v>3</v>
      </c>
    </row>
    <row r="1570" spans="1:13" x14ac:dyDescent="0.3">
      <c r="A1570" t="s">
        <v>1691</v>
      </c>
      <c r="B1570" t="s">
        <v>433</v>
      </c>
      <c r="C1570" s="4">
        <v>44626</v>
      </c>
      <c r="D1570" s="1" t="str">
        <f t="shared" si="48"/>
        <v>March</v>
      </c>
      <c r="E1570" s="1" t="str">
        <f t="shared" si="49"/>
        <v>2022</v>
      </c>
      <c r="F1570" t="s">
        <v>31</v>
      </c>
      <c r="G1570" t="s">
        <v>25</v>
      </c>
      <c r="H1570">
        <v>35810.28</v>
      </c>
      <c r="I1570">
        <v>98309.74</v>
      </c>
      <c r="J1570">
        <v>262.52999999999997</v>
      </c>
      <c r="K1570">
        <v>84.49</v>
      </c>
      <c r="L1570" t="s">
        <v>18</v>
      </c>
      <c r="M1570">
        <v>3</v>
      </c>
    </row>
    <row r="1571" spans="1:13" x14ac:dyDescent="0.3">
      <c r="A1571" t="s">
        <v>1692</v>
      </c>
      <c r="B1571" t="s">
        <v>108</v>
      </c>
      <c r="C1571" s="4">
        <v>44574.291666666664</v>
      </c>
      <c r="D1571" s="1" t="str">
        <f t="shared" si="48"/>
        <v>January</v>
      </c>
      <c r="E1571" s="1" t="str">
        <f t="shared" si="49"/>
        <v>2022</v>
      </c>
      <c r="F1571" t="s">
        <v>55</v>
      </c>
      <c r="G1571" t="s">
        <v>25</v>
      </c>
      <c r="H1571">
        <v>784.76</v>
      </c>
      <c r="I1571">
        <v>70380.460000000006</v>
      </c>
      <c r="J1571">
        <v>401.09</v>
      </c>
      <c r="K1571">
        <v>70.73</v>
      </c>
      <c r="L1571" t="s">
        <v>15</v>
      </c>
      <c r="M1571">
        <v>4</v>
      </c>
    </row>
    <row r="1572" spans="1:13" x14ac:dyDescent="0.3">
      <c r="A1572" t="s">
        <v>1693</v>
      </c>
      <c r="B1572" t="s">
        <v>118</v>
      </c>
      <c r="C1572" s="4">
        <v>44622.416666666664</v>
      </c>
      <c r="D1572" s="1" t="str">
        <f t="shared" si="48"/>
        <v>March</v>
      </c>
      <c r="E1572" s="1" t="str">
        <f t="shared" si="49"/>
        <v>2022</v>
      </c>
      <c r="F1572" t="s">
        <v>24</v>
      </c>
      <c r="G1572" t="s">
        <v>25</v>
      </c>
      <c r="H1572">
        <v>984.94</v>
      </c>
      <c r="I1572">
        <v>58075.19</v>
      </c>
      <c r="J1572">
        <v>38.76</v>
      </c>
      <c r="K1572">
        <v>173.74</v>
      </c>
      <c r="L1572" t="s">
        <v>18</v>
      </c>
      <c r="M1572">
        <v>3</v>
      </c>
    </row>
    <row r="1573" spans="1:13" x14ac:dyDescent="0.3">
      <c r="A1573" t="s">
        <v>1694</v>
      </c>
      <c r="B1573" t="s">
        <v>93</v>
      </c>
      <c r="C1573" s="4">
        <v>44573.125</v>
      </c>
      <c r="D1573" s="1" t="str">
        <f t="shared" si="48"/>
        <v>January</v>
      </c>
      <c r="E1573" s="1" t="str">
        <f t="shared" si="49"/>
        <v>2022</v>
      </c>
      <c r="F1573" t="s">
        <v>24</v>
      </c>
      <c r="G1573" t="s">
        <v>25</v>
      </c>
      <c r="H1573">
        <v>17641.03</v>
      </c>
      <c r="I1573">
        <v>43946.98</v>
      </c>
      <c r="J1573">
        <v>156.58000000000001</v>
      </c>
      <c r="K1573">
        <v>282.14999999999998</v>
      </c>
      <c r="L1573" t="s">
        <v>39</v>
      </c>
      <c r="M1573">
        <v>3</v>
      </c>
    </row>
    <row r="1574" spans="1:13" x14ac:dyDescent="0.3">
      <c r="A1574" t="s">
        <v>1695</v>
      </c>
      <c r="B1574" t="s">
        <v>408</v>
      </c>
      <c r="C1574" s="4">
        <v>44575.375</v>
      </c>
      <c r="D1574" s="1" t="str">
        <f t="shared" si="48"/>
        <v>January</v>
      </c>
      <c r="E1574" s="1" t="str">
        <f t="shared" si="49"/>
        <v>2022</v>
      </c>
      <c r="F1574" t="s">
        <v>31</v>
      </c>
      <c r="G1574" t="s">
        <v>25</v>
      </c>
      <c r="H1574">
        <v>49840.42</v>
      </c>
      <c r="I1574">
        <v>31188.240000000002</v>
      </c>
      <c r="J1574">
        <v>68.900000000000006</v>
      </c>
      <c r="K1574">
        <v>132.62</v>
      </c>
      <c r="L1574" t="s">
        <v>18</v>
      </c>
      <c r="M1574">
        <v>1</v>
      </c>
    </row>
    <row r="1575" spans="1:13" x14ac:dyDescent="0.3">
      <c r="A1575" t="s">
        <v>1696</v>
      </c>
      <c r="B1575" t="s">
        <v>164</v>
      </c>
      <c r="C1575" s="4">
        <v>44562.25</v>
      </c>
      <c r="D1575" s="1" t="str">
        <f t="shared" si="48"/>
        <v>January</v>
      </c>
      <c r="E1575" s="1" t="str">
        <f t="shared" si="49"/>
        <v>2022</v>
      </c>
      <c r="F1575" t="s">
        <v>31</v>
      </c>
      <c r="G1575" t="s">
        <v>14</v>
      </c>
      <c r="H1575">
        <v>44443.87</v>
      </c>
      <c r="I1575">
        <v>51912.01</v>
      </c>
      <c r="J1575">
        <v>464.75</v>
      </c>
      <c r="K1575">
        <v>276.55</v>
      </c>
      <c r="L1575" t="s">
        <v>26</v>
      </c>
      <c r="M1575">
        <v>5</v>
      </c>
    </row>
    <row r="1576" spans="1:13" x14ac:dyDescent="0.3">
      <c r="A1576" t="s">
        <v>1697</v>
      </c>
      <c r="B1576" t="s">
        <v>151</v>
      </c>
      <c r="C1576" s="4">
        <v>44676.291666666664</v>
      </c>
      <c r="D1576" s="1" t="str">
        <f t="shared" si="48"/>
        <v>April</v>
      </c>
      <c r="E1576" s="1" t="str">
        <f t="shared" si="49"/>
        <v>2022</v>
      </c>
      <c r="F1576" t="s">
        <v>31</v>
      </c>
      <c r="G1576" t="s">
        <v>34</v>
      </c>
      <c r="H1576">
        <v>49508.89</v>
      </c>
      <c r="I1576">
        <v>87126.7</v>
      </c>
      <c r="J1576">
        <v>116.55</v>
      </c>
      <c r="K1576">
        <v>72.69</v>
      </c>
      <c r="L1576" t="s">
        <v>26</v>
      </c>
      <c r="M1576">
        <v>3</v>
      </c>
    </row>
    <row r="1577" spans="1:13" x14ac:dyDescent="0.3">
      <c r="A1577" t="s">
        <v>1698</v>
      </c>
      <c r="B1577" t="s">
        <v>249</v>
      </c>
      <c r="C1577" s="4">
        <v>44605.458333333336</v>
      </c>
      <c r="D1577" s="1" t="str">
        <f t="shared" si="48"/>
        <v>February</v>
      </c>
      <c r="E1577" s="1" t="str">
        <f t="shared" si="49"/>
        <v>2022</v>
      </c>
      <c r="F1577" t="s">
        <v>13</v>
      </c>
      <c r="G1577" t="s">
        <v>21</v>
      </c>
      <c r="H1577">
        <v>27978.17</v>
      </c>
      <c r="I1577">
        <v>4601.45</v>
      </c>
      <c r="J1577">
        <v>172.77</v>
      </c>
      <c r="K1577">
        <v>269.88</v>
      </c>
      <c r="L1577" t="s">
        <v>18</v>
      </c>
      <c r="M1577">
        <v>2</v>
      </c>
    </row>
    <row r="1578" spans="1:13" x14ac:dyDescent="0.3">
      <c r="A1578" t="s">
        <v>1699</v>
      </c>
      <c r="B1578" t="s">
        <v>249</v>
      </c>
      <c r="C1578" s="4">
        <v>44627.916666666664</v>
      </c>
      <c r="D1578" s="1" t="str">
        <f t="shared" si="48"/>
        <v>March</v>
      </c>
      <c r="E1578" s="1" t="str">
        <f t="shared" si="49"/>
        <v>2022</v>
      </c>
      <c r="F1578" t="s">
        <v>24</v>
      </c>
      <c r="G1578" t="s">
        <v>25</v>
      </c>
      <c r="H1578">
        <v>34916.65</v>
      </c>
      <c r="I1578">
        <v>30948.32</v>
      </c>
      <c r="J1578">
        <v>198.76</v>
      </c>
      <c r="K1578">
        <v>13.06</v>
      </c>
      <c r="L1578" t="s">
        <v>26</v>
      </c>
      <c r="M1578">
        <v>3</v>
      </c>
    </row>
    <row r="1579" spans="1:13" x14ac:dyDescent="0.3">
      <c r="A1579" t="s">
        <v>1700</v>
      </c>
      <c r="B1579" t="s">
        <v>395</v>
      </c>
      <c r="C1579" s="4">
        <v>44612.541666666664</v>
      </c>
      <c r="D1579" s="1" t="str">
        <f t="shared" si="48"/>
        <v>February</v>
      </c>
      <c r="E1579" s="1" t="str">
        <f t="shared" si="49"/>
        <v>2022</v>
      </c>
      <c r="F1579" t="s">
        <v>31</v>
      </c>
      <c r="G1579" t="s">
        <v>25</v>
      </c>
      <c r="H1579">
        <v>4761.0600000000004</v>
      </c>
      <c r="I1579">
        <v>23085.58</v>
      </c>
      <c r="J1579">
        <v>340.03</v>
      </c>
      <c r="K1579">
        <v>131.9</v>
      </c>
      <c r="L1579" t="s">
        <v>26</v>
      </c>
      <c r="M1579">
        <v>5</v>
      </c>
    </row>
    <row r="1580" spans="1:13" x14ac:dyDescent="0.3">
      <c r="A1580" t="s">
        <v>1701</v>
      </c>
      <c r="B1580" t="s">
        <v>88</v>
      </c>
      <c r="C1580" s="4">
        <v>44683.041666666664</v>
      </c>
      <c r="D1580" s="1" t="str">
        <f t="shared" si="48"/>
        <v>May</v>
      </c>
      <c r="E1580" s="1" t="str">
        <f t="shared" si="49"/>
        <v>2022</v>
      </c>
      <c r="F1580" t="s">
        <v>31</v>
      </c>
      <c r="G1580" t="s">
        <v>14</v>
      </c>
      <c r="H1580">
        <v>13945</v>
      </c>
      <c r="I1580">
        <v>64324.11</v>
      </c>
      <c r="J1580">
        <v>194.58</v>
      </c>
      <c r="K1580">
        <v>15.03</v>
      </c>
      <c r="L1580" t="s">
        <v>18</v>
      </c>
      <c r="M1580">
        <v>1</v>
      </c>
    </row>
    <row r="1581" spans="1:13" x14ac:dyDescent="0.3">
      <c r="A1581" t="s">
        <v>1702</v>
      </c>
      <c r="B1581" t="s">
        <v>70</v>
      </c>
      <c r="C1581" s="4">
        <v>44582.791666666664</v>
      </c>
      <c r="D1581" s="1" t="str">
        <f t="shared" si="48"/>
        <v>January</v>
      </c>
      <c r="E1581" s="1" t="str">
        <f t="shared" si="49"/>
        <v>2022</v>
      </c>
      <c r="F1581" t="s">
        <v>13</v>
      </c>
      <c r="G1581" t="s">
        <v>34</v>
      </c>
      <c r="H1581">
        <v>39083.96</v>
      </c>
      <c r="I1581">
        <v>97651.35</v>
      </c>
      <c r="J1581">
        <v>39.74</v>
      </c>
      <c r="K1581">
        <v>267.05</v>
      </c>
      <c r="L1581" t="s">
        <v>18</v>
      </c>
      <c r="M1581">
        <v>3</v>
      </c>
    </row>
    <row r="1582" spans="1:13" x14ac:dyDescent="0.3">
      <c r="A1582" t="s">
        <v>1703</v>
      </c>
      <c r="B1582" t="s">
        <v>91</v>
      </c>
      <c r="C1582" s="4">
        <v>44671.083333333336</v>
      </c>
      <c r="D1582" s="1" t="str">
        <f t="shared" si="48"/>
        <v>April</v>
      </c>
      <c r="E1582" s="1" t="str">
        <f t="shared" si="49"/>
        <v>2022</v>
      </c>
      <c r="F1582" t="s">
        <v>24</v>
      </c>
      <c r="G1582" t="s">
        <v>21</v>
      </c>
      <c r="H1582">
        <v>6896.77</v>
      </c>
      <c r="I1582">
        <v>17905.62</v>
      </c>
      <c r="J1582">
        <v>336.88</v>
      </c>
      <c r="K1582">
        <v>174.33</v>
      </c>
      <c r="L1582" t="s">
        <v>18</v>
      </c>
      <c r="M1582">
        <v>3</v>
      </c>
    </row>
    <row r="1583" spans="1:13" x14ac:dyDescent="0.3">
      <c r="A1583" t="s">
        <v>1704</v>
      </c>
      <c r="B1583" t="s">
        <v>106</v>
      </c>
      <c r="C1583" s="4">
        <v>44626.666666666664</v>
      </c>
      <c r="D1583" s="1" t="str">
        <f t="shared" si="48"/>
        <v>March</v>
      </c>
      <c r="E1583" s="1" t="str">
        <f t="shared" si="49"/>
        <v>2022</v>
      </c>
      <c r="F1583" t="s">
        <v>13</v>
      </c>
      <c r="G1583" t="s">
        <v>14</v>
      </c>
      <c r="H1583">
        <v>24011.51</v>
      </c>
      <c r="I1583">
        <v>63689.38</v>
      </c>
      <c r="J1583">
        <v>345.19</v>
      </c>
      <c r="K1583">
        <v>55.95</v>
      </c>
      <c r="L1583" t="s">
        <v>26</v>
      </c>
      <c r="M1583">
        <v>3</v>
      </c>
    </row>
    <row r="1584" spans="1:13" x14ac:dyDescent="0.3">
      <c r="A1584" t="s">
        <v>1705</v>
      </c>
      <c r="B1584" t="s">
        <v>205</v>
      </c>
      <c r="C1584" s="4">
        <v>44684.833333333336</v>
      </c>
      <c r="D1584" s="1" t="str">
        <f t="shared" si="48"/>
        <v>May</v>
      </c>
      <c r="E1584" s="1" t="str">
        <f t="shared" si="49"/>
        <v>2022</v>
      </c>
      <c r="F1584" t="s">
        <v>55</v>
      </c>
      <c r="G1584" t="s">
        <v>25</v>
      </c>
      <c r="H1584">
        <v>30016.65</v>
      </c>
      <c r="I1584">
        <v>53584.56</v>
      </c>
      <c r="J1584">
        <v>313.04000000000002</v>
      </c>
      <c r="K1584">
        <v>84.62</v>
      </c>
      <c r="L1584" t="s">
        <v>39</v>
      </c>
      <c r="M1584">
        <v>1</v>
      </c>
    </row>
    <row r="1585" spans="1:13" x14ac:dyDescent="0.3">
      <c r="A1585" t="s">
        <v>1706</v>
      </c>
      <c r="B1585" t="s">
        <v>72</v>
      </c>
      <c r="C1585" s="4">
        <v>44672.208333333336</v>
      </c>
      <c r="D1585" s="1" t="str">
        <f t="shared" si="48"/>
        <v>April</v>
      </c>
      <c r="E1585" s="1" t="str">
        <f t="shared" si="49"/>
        <v>2022</v>
      </c>
      <c r="F1585" t="s">
        <v>24</v>
      </c>
      <c r="G1585" t="s">
        <v>21</v>
      </c>
      <c r="H1585">
        <v>5682.55</v>
      </c>
      <c r="I1585">
        <v>43226.57</v>
      </c>
      <c r="J1585">
        <v>205.34</v>
      </c>
      <c r="K1585">
        <v>128.59</v>
      </c>
      <c r="L1585" t="s">
        <v>18</v>
      </c>
      <c r="M1585">
        <v>3</v>
      </c>
    </row>
    <row r="1586" spans="1:13" x14ac:dyDescent="0.3">
      <c r="A1586" t="s">
        <v>1707</v>
      </c>
      <c r="B1586" t="s">
        <v>54</v>
      </c>
      <c r="C1586" s="4">
        <v>44659.625</v>
      </c>
      <c r="D1586" s="1" t="str">
        <f t="shared" si="48"/>
        <v>April</v>
      </c>
      <c r="E1586" s="1" t="str">
        <f t="shared" si="49"/>
        <v>2022</v>
      </c>
      <c r="F1586" t="s">
        <v>24</v>
      </c>
      <c r="G1586" t="s">
        <v>25</v>
      </c>
      <c r="H1586">
        <v>14788.96</v>
      </c>
      <c r="I1586">
        <v>1830.86</v>
      </c>
      <c r="J1586">
        <v>54.39</v>
      </c>
      <c r="K1586">
        <v>282.22000000000003</v>
      </c>
      <c r="L1586" t="s">
        <v>15</v>
      </c>
      <c r="M1586">
        <v>2</v>
      </c>
    </row>
    <row r="1587" spans="1:13" x14ac:dyDescent="0.3">
      <c r="A1587" t="s">
        <v>1708</v>
      </c>
      <c r="B1587" t="s">
        <v>145</v>
      </c>
      <c r="C1587" s="4">
        <v>44677.541666666664</v>
      </c>
      <c r="D1587" s="1" t="str">
        <f t="shared" si="48"/>
        <v>April</v>
      </c>
      <c r="E1587" s="1" t="str">
        <f t="shared" si="49"/>
        <v>2022</v>
      </c>
      <c r="F1587" t="s">
        <v>31</v>
      </c>
      <c r="G1587" t="s">
        <v>25</v>
      </c>
      <c r="H1587">
        <v>25168.16</v>
      </c>
      <c r="I1587">
        <v>58219.88</v>
      </c>
      <c r="J1587">
        <v>9.1</v>
      </c>
      <c r="K1587">
        <v>255.84</v>
      </c>
      <c r="L1587" t="s">
        <v>39</v>
      </c>
      <c r="M1587">
        <v>1</v>
      </c>
    </row>
    <row r="1588" spans="1:13" x14ac:dyDescent="0.3">
      <c r="A1588" t="s">
        <v>1709</v>
      </c>
      <c r="B1588" t="s">
        <v>125</v>
      </c>
      <c r="C1588" s="4">
        <v>44667.833333333336</v>
      </c>
      <c r="D1588" s="1" t="str">
        <f t="shared" si="48"/>
        <v>April</v>
      </c>
      <c r="E1588" s="1" t="str">
        <f t="shared" si="49"/>
        <v>2022</v>
      </c>
      <c r="F1588" t="s">
        <v>24</v>
      </c>
      <c r="G1588" t="s">
        <v>34</v>
      </c>
      <c r="H1588">
        <v>37872.54</v>
      </c>
      <c r="I1588">
        <v>32334.55</v>
      </c>
      <c r="J1588">
        <v>33.130000000000003</v>
      </c>
      <c r="K1588">
        <v>228.01</v>
      </c>
      <c r="L1588" t="s">
        <v>15</v>
      </c>
      <c r="M1588">
        <v>2</v>
      </c>
    </row>
    <row r="1589" spans="1:13" x14ac:dyDescent="0.3">
      <c r="A1589" t="s">
        <v>1710</v>
      </c>
      <c r="B1589" t="s">
        <v>267</v>
      </c>
      <c r="C1589" s="4">
        <v>44638</v>
      </c>
      <c r="D1589" s="1" t="str">
        <f t="shared" si="48"/>
        <v>March</v>
      </c>
      <c r="E1589" s="1" t="str">
        <f t="shared" si="49"/>
        <v>2022</v>
      </c>
      <c r="F1589" t="s">
        <v>13</v>
      </c>
      <c r="G1589" t="s">
        <v>34</v>
      </c>
      <c r="H1589">
        <v>33088.050000000003</v>
      </c>
      <c r="I1589">
        <v>33973.51</v>
      </c>
      <c r="J1589">
        <v>182.7</v>
      </c>
      <c r="K1589">
        <v>132.04</v>
      </c>
      <c r="L1589" t="s">
        <v>18</v>
      </c>
      <c r="M1589">
        <v>3</v>
      </c>
    </row>
    <row r="1590" spans="1:13" x14ac:dyDescent="0.3">
      <c r="A1590" t="s">
        <v>1711</v>
      </c>
      <c r="B1590" t="s">
        <v>128</v>
      </c>
      <c r="C1590" s="4">
        <v>44593.5</v>
      </c>
      <c r="D1590" s="1" t="str">
        <f t="shared" si="48"/>
        <v>February</v>
      </c>
      <c r="E1590" s="1" t="str">
        <f t="shared" si="49"/>
        <v>2022</v>
      </c>
      <c r="F1590" t="s">
        <v>55</v>
      </c>
      <c r="G1590" t="s">
        <v>34</v>
      </c>
      <c r="H1590">
        <v>15430.38</v>
      </c>
      <c r="I1590">
        <v>84071.28</v>
      </c>
      <c r="J1590">
        <v>275.5</v>
      </c>
      <c r="K1590">
        <v>226.57</v>
      </c>
      <c r="L1590" t="s">
        <v>15</v>
      </c>
      <c r="M1590">
        <v>2</v>
      </c>
    </row>
    <row r="1591" spans="1:13" x14ac:dyDescent="0.3">
      <c r="A1591" t="s">
        <v>1712</v>
      </c>
      <c r="B1591" t="s">
        <v>114</v>
      </c>
      <c r="C1591" s="4">
        <v>44660.125</v>
      </c>
      <c r="D1591" s="1" t="str">
        <f t="shared" si="48"/>
        <v>April</v>
      </c>
      <c r="E1591" s="1" t="str">
        <f t="shared" si="49"/>
        <v>2022</v>
      </c>
      <c r="F1591" t="s">
        <v>31</v>
      </c>
      <c r="G1591" t="s">
        <v>25</v>
      </c>
      <c r="H1591">
        <v>13319.01</v>
      </c>
      <c r="I1591">
        <v>6919.76</v>
      </c>
      <c r="J1591">
        <v>326.41000000000003</v>
      </c>
      <c r="K1591">
        <v>52.15</v>
      </c>
      <c r="L1591" t="s">
        <v>18</v>
      </c>
      <c r="M1591">
        <v>2</v>
      </c>
    </row>
    <row r="1592" spans="1:13" x14ac:dyDescent="0.3">
      <c r="A1592" t="s">
        <v>1713</v>
      </c>
      <c r="B1592" t="s">
        <v>88</v>
      </c>
      <c r="C1592" s="4">
        <v>44563.958333333336</v>
      </c>
      <c r="D1592" s="1" t="str">
        <f t="shared" si="48"/>
        <v>January</v>
      </c>
      <c r="E1592" s="1" t="str">
        <f t="shared" si="49"/>
        <v>2022</v>
      </c>
      <c r="F1592" t="s">
        <v>13</v>
      </c>
      <c r="G1592" t="s">
        <v>25</v>
      </c>
      <c r="H1592">
        <v>3234.39</v>
      </c>
      <c r="I1592">
        <v>65740.81</v>
      </c>
      <c r="J1592">
        <v>169.27</v>
      </c>
      <c r="K1592">
        <v>182.77</v>
      </c>
      <c r="L1592" t="s">
        <v>39</v>
      </c>
      <c r="M1592">
        <v>2</v>
      </c>
    </row>
    <row r="1593" spans="1:13" x14ac:dyDescent="0.3">
      <c r="A1593" t="s">
        <v>1714</v>
      </c>
      <c r="B1593" t="s">
        <v>98</v>
      </c>
      <c r="C1593" s="4">
        <v>44598.083333333336</v>
      </c>
      <c r="D1593" s="1" t="str">
        <f t="shared" si="48"/>
        <v>February</v>
      </c>
      <c r="E1593" s="1" t="str">
        <f t="shared" si="49"/>
        <v>2022</v>
      </c>
      <c r="F1593" t="s">
        <v>24</v>
      </c>
      <c r="G1593" t="s">
        <v>14</v>
      </c>
      <c r="H1593">
        <v>36007.879999999997</v>
      </c>
      <c r="I1593">
        <v>89448.87</v>
      </c>
      <c r="J1593">
        <v>142.96</v>
      </c>
      <c r="K1593">
        <v>249.32</v>
      </c>
      <c r="L1593" t="s">
        <v>26</v>
      </c>
      <c r="M1593">
        <v>5</v>
      </c>
    </row>
    <row r="1594" spans="1:13" x14ac:dyDescent="0.3">
      <c r="A1594" t="s">
        <v>1715</v>
      </c>
      <c r="B1594" t="s">
        <v>98</v>
      </c>
      <c r="C1594" s="4">
        <v>44681.833333333336</v>
      </c>
      <c r="D1594" s="1" t="str">
        <f t="shared" si="48"/>
        <v>April</v>
      </c>
      <c r="E1594" s="1" t="str">
        <f t="shared" si="49"/>
        <v>2022</v>
      </c>
      <c r="F1594" t="s">
        <v>55</v>
      </c>
      <c r="G1594" t="s">
        <v>14</v>
      </c>
      <c r="H1594">
        <v>11240.79</v>
      </c>
      <c r="I1594">
        <v>39148.5</v>
      </c>
      <c r="J1594">
        <v>326.41000000000003</v>
      </c>
      <c r="K1594">
        <v>274.52</v>
      </c>
      <c r="L1594" t="s">
        <v>18</v>
      </c>
      <c r="M1594">
        <v>4</v>
      </c>
    </row>
    <row r="1595" spans="1:13" x14ac:dyDescent="0.3">
      <c r="A1595" t="s">
        <v>1716</v>
      </c>
      <c r="B1595" t="s">
        <v>185</v>
      </c>
      <c r="C1595" s="4">
        <v>44609.5</v>
      </c>
      <c r="D1595" s="1" t="str">
        <f t="shared" si="48"/>
        <v>February</v>
      </c>
      <c r="E1595" s="1" t="str">
        <f t="shared" si="49"/>
        <v>2022</v>
      </c>
      <c r="F1595" t="s">
        <v>55</v>
      </c>
      <c r="G1595" t="s">
        <v>21</v>
      </c>
      <c r="H1595">
        <v>28553.87</v>
      </c>
      <c r="I1595">
        <v>10553.32</v>
      </c>
      <c r="J1595">
        <v>96.06</v>
      </c>
      <c r="K1595">
        <v>68.66</v>
      </c>
      <c r="L1595" t="s">
        <v>26</v>
      </c>
      <c r="M1595">
        <v>5</v>
      </c>
    </row>
    <row r="1596" spans="1:13" x14ac:dyDescent="0.3">
      <c r="A1596" t="s">
        <v>1717</v>
      </c>
      <c r="B1596" t="s">
        <v>47</v>
      </c>
      <c r="C1596" s="4">
        <v>44679.625</v>
      </c>
      <c r="D1596" s="1" t="str">
        <f t="shared" si="48"/>
        <v>April</v>
      </c>
      <c r="E1596" s="1" t="str">
        <f t="shared" si="49"/>
        <v>2022</v>
      </c>
      <c r="F1596" t="s">
        <v>31</v>
      </c>
      <c r="G1596" t="s">
        <v>14</v>
      </c>
      <c r="H1596">
        <v>3575.44</v>
      </c>
      <c r="I1596">
        <v>5043.55</v>
      </c>
      <c r="J1596">
        <v>402.55</v>
      </c>
      <c r="K1596">
        <v>263.11</v>
      </c>
      <c r="L1596" t="s">
        <v>18</v>
      </c>
      <c r="M1596">
        <v>3</v>
      </c>
    </row>
    <row r="1597" spans="1:13" x14ac:dyDescent="0.3">
      <c r="A1597" t="s">
        <v>1718</v>
      </c>
      <c r="B1597" t="s">
        <v>387</v>
      </c>
      <c r="C1597" s="4">
        <v>44666.333333333336</v>
      </c>
      <c r="D1597" s="1" t="str">
        <f t="shared" si="48"/>
        <v>April</v>
      </c>
      <c r="E1597" s="1" t="str">
        <f t="shared" si="49"/>
        <v>2022</v>
      </c>
      <c r="F1597" t="s">
        <v>24</v>
      </c>
      <c r="G1597" t="s">
        <v>25</v>
      </c>
      <c r="H1597">
        <v>31730.400000000001</v>
      </c>
      <c r="I1597">
        <v>33163.19</v>
      </c>
      <c r="J1597">
        <v>155.6</v>
      </c>
      <c r="K1597">
        <v>215.35</v>
      </c>
      <c r="L1597" t="s">
        <v>26</v>
      </c>
      <c r="M1597">
        <v>5</v>
      </c>
    </row>
    <row r="1598" spans="1:13" x14ac:dyDescent="0.3">
      <c r="A1598" t="s">
        <v>1719</v>
      </c>
      <c r="B1598" t="s">
        <v>387</v>
      </c>
      <c r="C1598" s="4">
        <v>44610.875</v>
      </c>
      <c r="D1598" s="1" t="str">
        <f t="shared" si="48"/>
        <v>February</v>
      </c>
      <c r="E1598" s="1" t="str">
        <f t="shared" si="49"/>
        <v>2022</v>
      </c>
      <c r="F1598" t="s">
        <v>31</v>
      </c>
      <c r="G1598" t="s">
        <v>34</v>
      </c>
      <c r="H1598">
        <v>24095.35</v>
      </c>
      <c r="I1598">
        <v>73187.63</v>
      </c>
      <c r="J1598">
        <v>292.26</v>
      </c>
      <c r="K1598">
        <v>223.68</v>
      </c>
      <c r="L1598" t="s">
        <v>18</v>
      </c>
      <c r="M1598">
        <v>3</v>
      </c>
    </row>
    <row r="1599" spans="1:13" x14ac:dyDescent="0.3">
      <c r="A1599" t="s">
        <v>1720</v>
      </c>
      <c r="B1599" t="s">
        <v>33</v>
      </c>
      <c r="C1599" s="4">
        <v>44585.291666666664</v>
      </c>
      <c r="D1599" s="1" t="str">
        <f t="shared" si="48"/>
        <v>January</v>
      </c>
      <c r="E1599" s="1" t="str">
        <f t="shared" si="49"/>
        <v>2022</v>
      </c>
      <c r="F1599" t="s">
        <v>13</v>
      </c>
      <c r="G1599" t="s">
        <v>25</v>
      </c>
      <c r="H1599">
        <v>3595.87</v>
      </c>
      <c r="I1599">
        <v>4217.68</v>
      </c>
      <c r="J1599">
        <v>276.67</v>
      </c>
      <c r="K1599">
        <v>191.97</v>
      </c>
      <c r="L1599" t="s">
        <v>18</v>
      </c>
      <c r="M1599">
        <v>5</v>
      </c>
    </row>
    <row r="1600" spans="1:13" x14ac:dyDescent="0.3">
      <c r="A1600" t="s">
        <v>1721</v>
      </c>
      <c r="B1600" t="s">
        <v>176</v>
      </c>
      <c r="C1600" s="4">
        <v>44681.5</v>
      </c>
      <c r="D1600" s="1" t="str">
        <f t="shared" si="48"/>
        <v>April</v>
      </c>
      <c r="E1600" s="1" t="str">
        <f t="shared" si="49"/>
        <v>2022</v>
      </c>
      <c r="F1600" t="s">
        <v>31</v>
      </c>
      <c r="G1600" t="s">
        <v>25</v>
      </c>
      <c r="H1600">
        <v>7679.34</v>
      </c>
      <c r="I1600">
        <v>90698.95</v>
      </c>
      <c r="J1600">
        <v>193.74</v>
      </c>
      <c r="K1600">
        <v>55.35</v>
      </c>
      <c r="L1600" t="s">
        <v>39</v>
      </c>
      <c r="M1600">
        <v>3</v>
      </c>
    </row>
    <row r="1601" spans="1:13" x14ac:dyDescent="0.3">
      <c r="A1601" t="s">
        <v>1722</v>
      </c>
      <c r="B1601" t="s">
        <v>36</v>
      </c>
      <c r="C1601" s="4">
        <v>44637.5</v>
      </c>
      <c r="D1601" s="1" t="str">
        <f t="shared" si="48"/>
        <v>March</v>
      </c>
      <c r="E1601" s="1" t="str">
        <f t="shared" si="49"/>
        <v>2022</v>
      </c>
      <c r="F1601" t="s">
        <v>13</v>
      </c>
      <c r="G1601" t="s">
        <v>34</v>
      </c>
      <c r="H1601">
        <v>19589.86</v>
      </c>
      <c r="I1601">
        <v>57693.93</v>
      </c>
      <c r="J1601">
        <v>485.08</v>
      </c>
      <c r="K1601">
        <v>19.14</v>
      </c>
      <c r="L1601" t="s">
        <v>18</v>
      </c>
      <c r="M1601">
        <v>5</v>
      </c>
    </row>
    <row r="1602" spans="1:13" x14ac:dyDescent="0.3">
      <c r="A1602" t="s">
        <v>1723</v>
      </c>
      <c r="B1602" t="s">
        <v>493</v>
      </c>
      <c r="C1602" s="4">
        <v>44663.958333333336</v>
      </c>
      <c r="D1602" s="1" t="str">
        <f t="shared" si="48"/>
        <v>April</v>
      </c>
      <c r="E1602" s="1" t="str">
        <f t="shared" si="49"/>
        <v>2022</v>
      </c>
      <c r="F1602" t="s">
        <v>13</v>
      </c>
      <c r="G1602" t="s">
        <v>14</v>
      </c>
      <c r="H1602">
        <v>16682.28</v>
      </c>
      <c r="I1602">
        <v>24727.48</v>
      </c>
      <c r="J1602">
        <v>173.76</v>
      </c>
      <c r="K1602">
        <v>219.64</v>
      </c>
      <c r="L1602" t="s">
        <v>18</v>
      </c>
      <c r="M1602">
        <v>4</v>
      </c>
    </row>
    <row r="1603" spans="1:13" x14ac:dyDescent="0.3">
      <c r="A1603" t="s">
        <v>1724</v>
      </c>
      <c r="B1603" t="s">
        <v>59</v>
      </c>
      <c r="C1603" s="4">
        <v>44672.458333333336</v>
      </c>
      <c r="D1603" s="1" t="str">
        <f t="shared" ref="D1603:D1666" si="50">TEXT(C1603,"MMMM")</f>
        <v>April</v>
      </c>
      <c r="E1603" s="1" t="str">
        <f t="shared" ref="E1603:E1666" si="51">TEXT(C1603,"YYYY")</f>
        <v>2022</v>
      </c>
      <c r="F1603" t="s">
        <v>55</v>
      </c>
      <c r="G1603" t="s">
        <v>14</v>
      </c>
      <c r="H1603">
        <v>40453.54</v>
      </c>
      <c r="I1603">
        <v>81173.55</v>
      </c>
      <c r="J1603">
        <v>276.58999999999997</v>
      </c>
      <c r="K1603">
        <v>221.11</v>
      </c>
      <c r="L1603" t="s">
        <v>18</v>
      </c>
      <c r="M1603">
        <v>5</v>
      </c>
    </row>
    <row r="1604" spans="1:13" x14ac:dyDescent="0.3">
      <c r="A1604" t="s">
        <v>1725</v>
      </c>
      <c r="B1604" t="s">
        <v>12</v>
      </c>
      <c r="C1604" s="4">
        <v>44591.208333333336</v>
      </c>
      <c r="D1604" s="1" t="str">
        <f t="shared" si="50"/>
        <v>January</v>
      </c>
      <c r="E1604" s="1" t="str">
        <f t="shared" si="51"/>
        <v>2022</v>
      </c>
      <c r="F1604" t="s">
        <v>31</v>
      </c>
      <c r="G1604" t="s">
        <v>21</v>
      </c>
      <c r="H1604">
        <v>14950.17</v>
      </c>
      <c r="I1604">
        <v>38341</v>
      </c>
      <c r="J1604">
        <v>116.07</v>
      </c>
      <c r="K1604">
        <v>116.09</v>
      </c>
      <c r="L1604" t="s">
        <v>18</v>
      </c>
      <c r="M1604">
        <v>4</v>
      </c>
    </row>
    <row r="1605" spans="1:13" x14ac:dyDescent="0.3">
      <c r="A1605" t="s">
        <v>1726</v>
      </c>
      <c r="B1605" t="s">
        <v>408</v>
      </c>
      <c r="C1605" s="4">
        <v>44665.5</v>
      </c>
      <c r="D1605" s="1" t="str">
        <f t="shared" si="50"/>
        <v>April</v>
      </c>
      <c r="E1605" s="1" t="str">
        <f t="shared" si="51"/>
        <v>2022</v>
      </c>
      <c r="F1605" t="s">
        <v>55</v>
      </c>
      <c r="G1605" t="s">
        <v>25</v>
      </c>
      <c r="H1605">
        <v>20666.04</v>
      </c>
      <c r="I1605">
        <v>96950.33</v>
      </c>
      <c r="J1605">
        <v>472.13</v>
      </c>
      <c r="K1605">
        <v>8.15</v>
      </c>
      <c r="L1605" t="s">
        <v>18</v>
      </c>
      <c r="M1605">
        <v>2</v>
      </c>
    </row>
    <row r="1606" spans="1:13" x14ac:dyDescent="0.3">
      <c r="A1606" t="s">
        <v>1727</v>
      </c>
      <c r="B1606" t="s">
        <v>128</v>
      </c>
      <c r="C1606" s="4">
        <v>44613.041666666664</v>
      </c>
      <c r="D1606" s="1" t="str">
        <f t="shared" si="50"/>
        <v>February</v>
      </c>
      <c r="E1606" s="1" t="str">
        <f t="shared" si="51"/>
        <v>2022</v>
      </c>
      <c r="F1606" t="s">
        <v>31</v>
      </c>
      <c r="G1606" t="s">
        <v>21</v>
      </c>
      <c r="H1606">
        <v>28167.16</v>
      </c>
      <c r="I1606">
        <v>24355.87</v>
      </c>
      <c r="J1606">
        <v>236.78</v>
      </c>
      <c r="K1606">
        <v>182.08</v>
      </c>
      <c r="L1606" t="s">
        <v>15</v>
      </c>
      <c r="M1606">
        <v>5</v>
      </c>
    </row>
    <row r="1607" spans="1:13" x14ac:dyDescent="0.3">
      <c r="A1607" t="s">
        <v>1728</v>
      </c>
      <c r="B1607" t="s">
        <v>212</v>
      </c>
      <c r="C1607" s="4">
        <v>44563.458333333336</v>
      </c>
      <c r="D1607" s="1" t="str">
        <f t="shared" si="50"/>
        <v>January</v>
      </c>
      <c r="E1607" s="1" t="str">
        <f t="shared" si="51"/>
        <v>2022</v>
      </c>
      <c r="F1607" t="s">
        <v>55</v>
      </c>
      <c r="G1607" t="s">
        <v>21</v>
      </c>
      <c r="H1607">
        <v>5718.05</v>
      </c>
      <c r="I1607">
        <v>64779.95</v>
      </c>
      <c r="J1607">
        <v>384.27</v>
      </c>
      <c r="K1607">
        <v>98.66</v>
      </c>
      <c r="L1607" t="s">
        <v>39</v>
      </c>
      <c r="M1607">
        <v>4</v>
      </c>
    </row>
    <row r="1608" spans="1:13" x14ac:dyDescent="0.3">
      <c r="A1608" t="s">
        <v>1729</v>
      </c>
      <c r="B1608" t="s">
        <v>267</v>
      </c>
      <c r="C1608" s="4">
        <v>44642.791666666664</v>
      </c>
      <c r="D1608" s="1" t="str">
        <f t="shared" si="50"/>
        <v>March</v>
      </c>
      <c r="E1608" s="1" t="str">
        <f t="shared" si="51"/>
        <v>2022</v>
      </c>
      <c r="F1608" t="s">
        <v>31</v>
      </c>
      <c r="G1608" t="s">
        <v>25</v>
      </c>
      <c r="H1608">
        <v>22043.88</v>
      </c>
      <c r="I1608">
        <v>42989.18</v>
      </c>
      <c r="J1608">
        <v>404.79</v>
      </c>
      <c r="K1608">
        <v>198.98</v>
      </c>
      <c r="L1608" t="s">
        <v>18</v>
      </c>
      <c r="M1608">
        <v>3</v>
      </c>
    </row>
    <row r="1609" spans="1:13" x14ac:dyDescent="0.3">
      <c r="A1609" t="s">
        <v>1730</v>
      </c>
      <c r="B1609" t="s">
        <v>28</v>
      </c>
      <c r="C1609" s="4">
        <v>44626.375</v>
      </c>
      <c r="D1609" s="1" t="str">
        <f t="shared" si="50"/>
        <v>March</v>
      </c>
      <c r="E1609" s="1" t="str">
        <f t="shared" si="51"/>
        <v>2022</v>
      </c>
      <c r="F1609" t="s">
        <v>13</v>
      </c>
      <c r="G1609" t="s">
        <v>14</v>
      </c>
      <c r="H1609">
        <v>24889.42</v>
      </c>
      <c r="I1609">
        <v>82125.119999999995</v>
      </c>
      <c r="J1609">
        <v>190.47</v>
      </c>
      <c r="K1609">
        <v>32.24</v>
      </c>
      <c r="L1609" t="s">
        <v>26</v>
      </c>
      <c r="M1609">
        <v>4</v>
      </c>
    </row>
    <row r="1610" spans="1:13" x14ac:dyDescent="0.3">
      <c r="A1610" t="s">
        <v>1731</v>
      </c>
      <c r="B1610" t="s">
        <v>23</v>
      </c>
      <c r="C1610" s="4">
        <v>44564.041666666664</v>
      </c>
      <c r="D1610" s="1" t="str">
        <f t="shared" si="50"/>
        <v>January</v>
      </c>
      <c r="E1610" s="1" t="str">
        <f t="shared" si="51"/>
        <v>2022</v>
      </c>
      <c r="F1610" t="s">
        <v>13</v>
      </c>
      <c r="G1610" t="s">
        <v>14</v>
      </c>
      <c r="H1610">
        <v>27206.06</v>
      </c>
      <c r="I1610">
        <v>35605</v>
      </c>
      <c r="J1610">
        <v>51.87</v>
      </c>
      <c r="K1610">
        <v>128.72</v>
      </c>
      <c r="L1610" t="s">
        <v>18</v>
      </c>
      <c r="M1610">
        <v>5</v>
      </c>
    </row>
    <row r="1611" spans="1:13" x14ac:dyDescent="0.3">
      <c r="A1611" t="s">
        <v>1732</v>
      </c>
      <c r="B1611" t="s">
        <v>17</v>
      </c>
      <c r="C1611" s="4">
        <v>44562.333333333336</v>
      </c>
      <c r="D1611" s="1" t="str">
        <f t="shared" si="50"/>
        <v>January</v>
      </c>
      <c r="E1611" s="1" t="str">
        <f t="shared" si="51"/>
        <v>2022</v>
      </c>
      <c r="F1611" t="s">
        <v>31</v>
      </c>
      <c r="G1611" t="s">
        <v>25</v>
      </c>
      <c r="H1611">
        <v>1767.5</v>
      </c>
      <c r="I1611">
        <v>26137.279999999999</v>
      </c>
      <c r="J1611">
        <v>146.02000000000001</v>
      </c>
      <c r="K1611">
        <v>223.68</v>
      </c>
      <c r="L1611" t="s">
        <v>18</v>
      </c>
      <c r="M1611">
        <v>2</v>
      </c>
    </row>
    <row r="1612" spans="1:13" x14ac:dyDescent="0.3">
      <c r="A1612" t="s">
        <v>1733</v>
      </c>
      <c r="B1612" t="s">
        <v>182</v>
      </c>
      <c r="C1612" s="4">
        <v>44599.5</v>
      </c>
      <c r="D1612" s="1" t="str">
        <f t="shared" si="50"/>
        <v>February</v>
      </c>
      <c r="E1612" s="1" t="str">
        <f t="shared" si="51"/>
        <v>2022</v>
      </c>
      <c r="F1612" t="s">
        <v>24</v>
      </c>
      <c r="G1612" t="s">
        <v>34</v>
      </c>
      <c r="H1612">
        <v>31930.799999999999</v>
      </c>
      <c r="I1612">
        <v>39781.01</v>
      </c>
      <c r="J1612">
        <v>270.41000000000003</v>
      </c>
      <c r="K1612">
        <v>283.01</v>
      </c>
      <c r="L1612" t="s">
        <v>39</v>
      </c>
      <c r="M1612">
        <v>3</v>
      </c>
    </row>
    <row r="1613" spans="1:13" x14ac:dyDescent="0.3">
      <c r="A1613" t="s">
        <v>1734</v>
      </c>
      <c r="B1613" t="s">
        <v>47</v>
      </c>
      <c r="C1613" s="4">
        <v>44609.041666666664</v>
      </c>
      <c r="D1613" s="1" t="str">
        <f t="shared" si="50"/>
        <v>February</v>
      </c>
      <c r="E1613" s="1" t="str">
        <f t="shared" si="51"/>
        <v>2022</v>
      </c>
      <c r="F1613" t="s">
        <v>31</v>
      </c>
      <c r="G1613" t="s">
        <v>14</v>
      </c>
      <c r="H1613">
        <v>42124.42</v>
      </c>
      <c r="I1613">
        <v>9806.75</v>
      </c>
      <c r="J1613">
        <v>270.16000000000003</v>
      </c>
      <c r="K1613">
        <v>71.150000000000006</v>
      </c>
      <c r="L1613" t="s">
        <v>18</v>
      </c>
      <c r="M1613">
        <v>2</v>
      </c>
    </row>
    <row r="1614" spans="1:13" x14ac:dyDescent="0.3">
      <c r="A1614" t="s">
        <v>1735</v>
      </c>
      <c r="B1614" t="s">
        <v>182</v>
      </c>
      <c r="C1614" s="4">
        <v>44597.583333333336</v>
      </c>
      <c r="D1614" s="1" t="str">
        <f t="shared" si="50"/>
        <v>February</v>
      </c>
      <c r="E1614" s="1" t="str">
        <f t="shared" si="51"/>
        <v>2022</v>
      </c>
      <c r="F1614" t="s">
        <v>24</v>
      </c>
      <c r="G1614" t="s">
        <v>25</v>
      </c>
      <c r="H1614">
        <v>4712.05</v>
      </c>
      <c r="I1614">
        <v>25229.4</v>
      </c>
      <c r="J1614">
        <v>158.37</v>
      </c>
      <c r="K1614">
        <v>279.45999999999998</v>
      </c>
      <c r="L1614" t="s">
        <v>18</v>
      </c>
      <c r="M1614">
        <v>5</v>
      </c>
    </row>
    <row r="1615" spans="1:13" x14ac:dyDescent="0.3">
      <c r="A1615" t="s">
        <v>1736</v>
      </c>
      <c r="B1615" t="s">
        <v>118</v>
      </c>
      <c r="C1615" s="4">
        <v>44614.333333333336</v>
      </c>
      <c r="D1615" s="1" t="str">
        <f t="shared" si="50"/>
        <v>February</v>
      </c>
      <c r="E1615" s="1" t="str">
        <f t="shared" si="51"/>
        <v>2022</v>
      </c>
      <c r="F1615" t="s">
        <v>31</v>
      </c>
      <c r="G1615" t="s">
        <v>25</v>
      </c>
      <c r="H1615">
        <v>12968.17</v>
      </c>
      <c r="I1615">
        <v>41214.42</v>
      </c>
      <c r="J1615">
        <v>105.93</v>
      </c>
      <c r="K1615">
        <v>153.54</v>
      </c>
      <c r="L1615" t="s">
        <v>18</v>
      </c>
      <c r="M1615">
        <v>4</v>
      </c>
    </row>
    <row r="1616" spans="1:13" x14ac:dyDescent="0.3">
      <c r="A1616" t="s">
        <v>1737</v>
      </c>
      <c r="B1616" t="s">
        <v>194</v>
      </c>
      <c r="C1616" s="4">
        <v>44607.666666666664</v>
      </c>
      <c r="D1616" s="1" t="str">
        <f t="shared" si="50"/>
        <v>February</v>
      </c>
      <c r="E1616" s="1" t="str">
        <f t="shared" si="51"/>
        <v>2022</v>
      </c>
      <c r="F1616" t="s">
        <v>31</v>
      </c>
      <c r="G1616" t="s">
        <v>14</v>
      </c>
      <c r="H1616">
        <v>30758.41</v>
      </c>
      <c r="I1616">
        <v>35702.6</v>
      </c>
      <c r="J1616">
        <v>54.39</v>
      </c>
      <c r="K1616">
        <v>139.88</v>
      </c>
      <c r="L1616" t="s">
        <v>26</v>
      </c>
      <c r="M1616">
        <v>2</v>
      </c>
    </row>
    <row r="1617" spans="1:13" x14ac:dyDescent="0.3">
      <c r="A1617" t="s">
        <v>1738</v>
      </c>
      <c r="B1617" t="s">
        <v>108</v>
      </c>
      <c r="C1617" s="4">
        <v>44681.791666666664</v>
      </c>
      <c r="D1617" s="1" t="str">
        <f t="shared" si="50"/>
        <v>April</v>
      </c>
      <c r="E1617" s="1" t="str">
        <f t="shared" si="51"/>
        <v>2022</v>
      </c>
      <c r="F1617" t="s">
        <v>31</v>
      </c>
      <c r="G1617" t="s">
        <v>25</v>
      </c>
      <c r="H1617">
        <v>22302.91</v>
      </c>
      <c r="I1617">
        <v>49015.46</v>
      </c>
      <c r="J1617">
        <v>193.75</v>
      </c>
      <c r="K1617">
        <v>102.56</v>
      </c>
      <c r="L1617" t="s">
        <v>15</v>
      </c>
      <c r="M1617">
        <v>3</v>
      </c>
    </row>
    <row r="1618" spans="1:13" x14ac:dyDescent="0.3">
      <c r="A1618" t="s">
        <v>1739</v>
      </c>
      <c r="B1618" t="s">
        <v>112</v>
      </c>
      <c r="C1618" s="4">
        <v>44684.5</v>
      </c>
      <c r="D1618" s="1" t="str">
        <f t="shared" si="50"/>
        <v>May</v>
      </c>
      <c r="E1618" s="1" t="str">
        <f t="shared" si="51"/>
        <v>2022</v>
      </c>
      <c r="F1618" t="s">
        <v>31</v>
      </c>
      <c r="G1618" t="s">
        <v>21</v>
      </c>
      <c r="H1618">
        <v>18675.189999999999</v>
      </c>
      <c r="I1618">
        <v>84509.51</v>
      </c>
      <c r="J1618">
        <v>30.77</v>
      </c>
      <c r="K1618">
        <v>123.06</v>
      </c>
      <c r="L1618" t="s">
        <v>18</v>
      </c>
      <c r="M1618">
        <v>3</v>
      </c>
    </row>
    <row r="1619" spans="1:13" x14ac:dyDescent="0.3">
      <c r="A1619" t="s">
        <v>1740</v>
      </c>
      <c r="B1619" t="s">
        <v>47</v>
      </c>
      <c r="C1619" s="4">
        <v>44598.75</v>
      </c>
      <c r="D1619" s="1" t="str">
        <f t="shared" si="50"/>
        <v>February</v>
      </c>
      <c r="E1619" s="1" t="str">
        <f t="shared" si="51"/>
        <v>2022</v>
      </c>
      <c r="F1619" t="s">
        <v>31</v>
      </c>
      <c r="G1619" t="s">
        <v>34</v>
      </c>
      <c r="H1619">
        <v>11573.4</v>
      </c>
      <c r="I1619">
        <v>68046.27</v>
      </c>
      <c r="J1619">
        <v>167.85</v>
      </c>
      <c r="K1619">
        <v>28.55</v>
      </c>
      <c r="L1619" t="s">
        <v>26</v>
      </c>
      <c r="M1619">
        <v>3</v>
      </c>
    </row>
    <row r="1620" spans="1:13" x14ac:dyDescent="0.3">
      <c r="A1620" t="s">
        <v>1741</v>
      </c>
      <c r="B1620" t="s">
        <v>493</v>
      </c>
      <c r="C1620" s="4">
        <v>44584.166666666664</v>
      </c>
      <c r="D1620" s="1" t="str">
        <f t="shared" si="50"/>
        <v>January</v>
      </c>
      <c r="E1620" s="1" t="str">
        <f t="shared" si="51"/>
        <v>2022</v>
      </c>
      <c r="F1620" t="s">
        <v>13</v>
      </c>
      <c r="G1620" t="s">
        <v>25</v>
      </c>
      <c r="H1620">
        <v>26773.19</v>
      </c>
      <c r="I1620">
        <v>10012.969999999999</v>
      </c>
      <c r="J1620">
        <v>464.75</v>
      </c>
      <c r="K1620">
        <v>50.02</v>
      </c>
      <c r="L1620" t="s">
        <v>18</v>
      </c>
      <c r="M1620">
        <v>1</v>
      </c>
    </row>
    <row r="1621" spans="1:13" x14ac:dyDescent="0.3">
      <c r="A1621" t="s">
        <v>1742</v>
      </c>
      <c r="B1621" t="s">
        <v>147</v>
      </c>
      <c r="C1621" s="4">
        <v>44666.583333333336</v>
      </c>
      <c r="D1621" s="1" t="str">
        <f t="shared" si="50"/>
        <v>April</v>
      </c>
      <c r="E1621" s="1" t="str">
        <f t="shared" si="51"/>
        <v>2022</v>
      </c>
      <c r="F1621" t="s">
        <v>31</v>
      </c>
      <c r="G1621" t="s">
        <v>21</v>
      </c>
      <c r="H1621">
        <v>25077.360000000001</v>
      </c>
      <c r="I1621">
        <v>46615.31</v>
      </c>
      <c r="J1621">
        <v>378.99</v>
      </c>
      <c r="K1621">
        <v>19.32</v>
      </c>
      <c r="L1621" t="s">
        <v>18</v>
      </c>
      <c r="M1621">
        <v>4</v>
      </c>
    </row>
    <row r="1622" spans="1:13" x14ac:dyDescent="0.3">
      <c r="A1622" t="s">
        <v>1743</v>
      </c>
      <c r="B1622" t="s">
        <v>17</v>
      </c>
      <c r="C1622" s="4">
        <v>44593</v>
      </c>
      <c r="D1622" s="1" t="str">
        <f t="shared" si="50"/>
        <v>February</v>
      </c>
      <c r="E1622" s="1" t="str">
        <f t="shared" si="51"/>
        <v>2022</v>
      </c>
      <c r="F1622" t="s">
        <v>24</v>
      </c>
      <c r="G1622" t="s">
        <v>34</v>
      </c>
      <c r="H1622">
        <v>49814.879999999997</v>
      </c>
      <c r="I1622">
        <v>42520.65</v>
      </c>
      <c r="J1622">
        <v>93.99</v>
      </c>
      <c r="K1622">
        <v>262</v>
      </c>
      <c r="L1622" t="s">
        <v>18</v>
      </c>
      <c r="M1622">
        <v>3</v>
      </c>
    </row>
    <row r="1623" spans="1:13" x14ac:dyDescent="0.3">
      <c r="A1623" t="s">
        <v>1744</v>
      </c>
      <c r="B1623" t="s">
        <v>93</v>
      </c>
      <c r="C1623" s="4">
        <v>44568.708333333336</v>
      </c>
      <c r="D1623" s="1" t="str">
        <f t="shared" si="50"/>
        <v>January</v>
      </c>
      <c r="E1623" s="1" t="str">
        <f t="shared" si="51"/>
        <v>2022</v>
      </c>
      <c r="F1623" t="s">
        <v>55</v>
      </c>
      <c r="G1623" t="s">
        <v>25</v>
      </c>
      <c r="H1623">
        <v>9040.0300000000007</v>
      </c>
      <c r="I1623">
        <v>41895.629999999997</v>
      </c>
      <c r="J1623">
        <v>374.87</v>
      </c>
      <c r="K1623">
        <v>239.66</v>
      </c>
      <c r="L1623" t="s">
        <v>39</v>
      </c>
      <c r="M1623">
        <v>2</v>
      </c>
    </row>
    <row r="1624" spans="1:13" x14ac:dyDescent="0.3">
      <c r="A1624" t="s">
        <v>1745</v>
      </c>
      <c r="B1624" t="s">
        <v>110</v>
      </c>
      <c r="C1624" s="4">
        <v>44563.041666666664</v>
      </c>
      <c r="D1624" s="1" t="str">
        <f t="shared" si="50"/>
        <v>January</v>
      </c>
      <c r="E1624" s="1" t="str">
        <f t="shared" si="51"/>
        <v>2022</v>
      </c>
      <c r="F1624" t="s">
        <v>24</v>
      </c>
      <c r="G1624" t="s">
        <v>14</v>
      </c>
      <c r="H1624">
        <v>38214.94</v>
      </c>
      <c r="I1624">
        <v>42576.42</v>
      </c>
      <c r="J1624">
        <v>109.82</v>
      </c>
      <c r="K1624">
        <v>20.12</v>
      </c>
      <c r="L1624" t="s">
        <v>39</v>
      </c>
      <c r="M1624">
        <v>5</v>
      </c>
    </row>
    <row r="1625" spans="1:13" x14ac:dyDescent="0.3">
      <c r="A1625" t="s">
        <v>1746</v>
      </c>
      <c r="B1625" t="s">
        <v>47</v>
      </c>
      <c r="C1625" s="4">
        <v>44675.875</v>
      </c>
      <c r="D1625" s="1" t="str">
        <f t="shared" si="50"/>
        <v>April</v>
      </c>
      <c r="E1625" s="1" t="str">
        <f t="shared" si="51"/>
        <v>2022</v>
      </c>
      <c r="F1625" t="s">
        <v>31</v>
      </c>
      <c r="G1625" t="s">
        <v>21</v>
      </c>
      <c r="H1625">
        <v>7554.29</v>
      </c>
      <c r="I1625">
        <v>42032.72</v>
      </c>
      <c r="J1625">
        <v>326.82</v>
      </c>
      <c r="K1625">
        <v>127.66</v>
      </c>
      <c r="L1625" t="s">
        <v>15</v>
      </c>
      <c r="M1625">
        <v>5</v>
      </c>
    </row>
    <row r="1626" spans="1:13" x14ac:dyDescent="0.3">
      <c r="A1626" t="s">
        <v>1747</v>
      </c>
      <c r="B1626" t="s">
        <v>333</v>
      </c>
      <c r="C1626" s="4">
        <v>44627.75</v>
      </c>
      <c r="D1626" s="1" t="str">
        <f t="shared" si="50"/>
        <v>March</v>
      </c>
      <c r="E1626" s="1" t="str">
        <f t="shared" si="51"/>
        <v>2022</v>
      </c>
      <c r="F1626" t="s">
        <v>24</v>
      </c>
      <c r="G1626" t="s">
        <v>25</v>
      </c>
      <c r="H1626">
        <v>26048.49</v>
      </c>
      <c r="I1626">
        <v>85329.22</v>
      </c>
      <c r="J1626">
        <v>266.08</v>
      </c>
      <c r="K1626">
        <v>16.100000000000001</v>
      </c>
      <c r="L1626" t="s">
        <v>18</v>
      </c>
      <c r="M1626">
        <v>3</v>
      </c>
    </row>
    <row r="1627" spans="1:13" x14ac:dyDescent="0.3">
      <c r="A1627" t="s">
        <v>1748</v>
      </c>
      <c r="B1627" t="s">
        <v>63</v>
      </c>
      <c r="C1627" s="4">
        <v>44651.75</v>
      </c>
      <c r="D1627" s="1" t="str">
        <f t="shared" si="50"/>
        <v>March</v>
      </c>
      <c r="E1627" s="1" t="str">
        <f t="shared" si="51"/>
        <v>2022</v>
      </c>
      <c r="F1627" t="s">
        <v>24</v>
      </c>
      <c r="G1627" t="s">
        <v>25</v>
      </c>
      <c r="H1627">
        <v>31873.25</v>
      </c>
      <c r="I1627">
        <v>71665.27</v>
      </c>
      <c r="J1627">
        <v>275.79000000000002</v>
      </c>
      <c r="K1627">
        <v>271.48</v>
      </c>
      <c r="L1627" t="s">
        <v>18</v>
      </c>
      <c r="M1627">
        <v>2</v>
      </c>
    </row>
    <row r="1628" spans="1:13" x14ac:dyDescent="0.3">
      <c r="A1628" t="s">
        <v>1749</v>
      </c>
      <c r="B1628" t="s">
        <v>20</v>
      </c>
      <c r="C1628" s="4">
        <v>44598.5</v>
      </c>
      <c r="D1628" s="1" t="str">
        <f t="shared" si="50"/>
        <v>February</v>
      </c>
      <c r="E1628" s="1" t="str">
        <f t="shared" si="51"/>
        <v>2022</v>
      </c>
      <c r="F1628" t="s">
        <v>13</v>
      </c>
      <c r="G1628" t="s">
        <v>21</v>
      </c>
      <c r="H1628">
        <v>2401.46</v>
      </c>
      <c r="I1628">
        <v>59409.39</v>
      </c>
      <c r="J1628">
        <v>262.52999999999997</v>
      </c>
      <c r="K1628">
        <v>16.7</v>
      </c>
      <c r="L1628" t="s">
        <v>15</v>
      </c>
      <c r="M1628">
        <v>3</v>
      </c>
    </row>
    <row r="1629" spans="1:13" x14ac:dyDescent="0.3">
      <c r="A1629" t="s">
        <v>1750</v>
      </c>
      <c r="B1629" t="s">
        <v>63</v>
      </c>
      <c r="C1629" s="4">
        <v>44635.166666666664</v>
      </c>
      <c r="D1629" s="1" t="str">
        <f t="shared" si="50"/>
        <v>March</v>
      </c>
      <c r="E1629" s="1" t="str">
        <f t="shared" si="51"/>
        <v>2022</v>
      </c>
      <c r="F1629" t="s">
        <v>31</v>
      </c>
      <c r="G1629" t="s">
        <v>34</v>
      </c>
      <c r="H1629">
        <v>2796.92</v>
      </c>
      <c r="I1629">
        <v>15526.05</v>
      </c>
      <c r="J1629">
        <v>168.46</v>
      </c>
      <c r="K1629">
        <v>65.23</v>
      </c>
      <c r="L1629" t="s">
        <v>26</v>
      </c>
      <c r="M1629">
        <v>4</v>
      </c>
    </row>
    <row r="1630" spans="1:13" x14ac:dyDescent="0.3">
      <c r="A1630" t="s">
        <v>1751</v>
      </c>
      <c r="B1630" t="s">
        <v>253</v>
      </c>
      <c r="C1630" s="4">
        <v>44588.291666666664</v>
      </c>
      <c r="D1630" s="1" t="str">
        <f t="shared" si="50"/>
        <v>January</v>
      </c>
      <c r="E1630" s="1" t="str">
        <f t="shared" si="51"/>
        <v>2022</v>
      </c>
      <c r="F1630" t="s">
        <v>13</v>
      </c>
      <c r="G1630" t="s">
        <v>21</v>
      </c>
      <c r="H1630">
        <v>30982.22</v>
      </c>
      <c r="I1630">
        <v>22792.26</v>
      </c>
      <c r="J1630">
        <v>409.76</v>
      </c>
      <c r="K1630">
        <v>56.26</v>
      </c>
      <c r="L1630" t="s">
        <v>26</v>
      </c>
      <c r="M1630">
        <v>5</v>
      </c>
    </row>
    <row r="1631" spans="1:13" x14ac:dyDescent="0.3">
      <c r="A1631" t="s">
        <v>1752</v>
      </c>
      <c r="B1631" t="s">
        <v>45</v>
      </c>
      <c r="C1631" s="4">
        <v>44667.416666666664</v>
      </c>
      <c r="D1631" s="1" t="str">
        <f t="shared" si="50"/>
        <v>April</v>
      </c>
      <c r="E1631" s="1" t="str">
        <f t="shared" si="51"/>
        <v>2022</v>
      </c>
      <c r="F1631" t="s">
        <v>55</v>
      </c>
      <c r="G1631" t="s">
        <v>25</v>
      </c>
      <c r="H1631">
        <v>22404.28</v>
      </c>
      <c r="I1631">
        <v>51120.26</v>
      </c>
      <c r="J1631">
        <v>290.99</v>
      </c>
      <c r="K1631">
        <v>24.7</v>
      </c>
      <c r="L1631" t="s">
        <v>15</v>
      </c>
      <c r="M1631">
        <v>2</v>
      </c>
    </row>
    <row r="1632" spans="1:13" x14ac:dyDescent="0.3">
      <c r="A1632" t="s">
        <v>1753</v>
      </c>
      <c r="B1632" t="s">
        <v>67</v>
      </c>
      <c r="C1632" s="4">
        <v>44628.666666666664</v>
      </c>
      <c r="D1632" s="1" t="str">
        <f t="shared" si="50"/>
        <v>March</v>
      </c>
      <c r="E1632" s="1" t="str">
        <f t="shared" si="51"/>
        <v>2022</v>
      </c>
      <c r="F1632" t="s">
        <v>55</v>
      </c>
      <c r="G1632" t="s">
        <v>14</v>
      </c>
      <c r="H1632">
        <v>19076.95</v>
      </c>
      <c r="I1632">
        <v>73148.259999999995</v>
      </c>
      <c r="J1632">
        <v>348.34</v>
      </c>
      <c r="K1632">
        <v>292.64</v>
      </c>
      <c r="L1632" t="s">
        <v>18</v>
      </c>
      <c r="M1632">
        <v>3</v>
      </c>
    </row>
    <row r="1633" spans="1:13" x14ac:dyDescent="0.3">
      <c r="A1633" t="s">
        <v>1754</v>
      </c>
      <c r="B1633" t="s">
        <v>176</v>
      </c>
      <c r="C1633" s="4">
        <v>44645.916666666664</v>
      </c>
      <c r="D1633" s="1" t="str">
        <f t="shared" si="50"/>
        <v>March</v>
      </c>
      <c r="E1633" s="1" t="str">
        <f t="shared" si="51"/>
        <v>2022</v>
      </c>
      <c r="F1633" t="s">
        <v>31</v>
      </c>
      <c r="G1633" t="s">
        <v>34</v>
      </c>
      <c r="H1633">
        <v>21239.7</v>
      </c>
      <c r="I1633">
        <v>13084.05</v>
      </c>
      <c r="J1633">
        <v>187.79</v>
      </c>
      <c r="K1633">
        <v>89.26</v>
      </c>
      <c r="L1633" t="s">
        <v>18</v>
      </c>
      <c r="M1633">
        <v>3</v>
      </c>
    </row>
    <row r="1634" spans="1:13" x14ac:dyDescent="0.3">
      <c r="A1634" t="s">
        <v>1755</v>
      </c>
      <c r="B1634" t="s">
        <v>23</v>
      </c>
      <c r="C1634" s="4">
        <v>44588.958333333336</v>
      </c>
      <c r="D1634" s="1" t="str">
        <f t="shared" si="50"/>
        <v>January</v>
      </c>
      <c r="E1634" s="1" t="str">
        <f t="shared" si="51"/>
        <v>2022</v>
      </c>
      <c r="F1634" t="s">
        <v>13</v>
      </c>
      <c r="G1634" t="s">
        <v>21</v>
      </c>
      <c r="H1634">
        <v>19510.400000000001</v>
      </c>
      <c r="I1634">
        <v>77766.820000000007</v>
      </c>
      <c r="J1634">
        <v>291.36</v>
      </c>
      <c r="K1634">
        <v>261.10000000000002</v>
      </c>
      <c r="L1634" t="s">
        <v>26</v>
      </c>
      <c r="M1634">
        <v>1</v>
      </c>
    </row>
    <row r="1635" spans="1:13" x14ac:dyDescent="0.3">
      <c r="A1635" t="s">
        <v>1756</v>
      </c>
      <c r="B1635" t="s">
        <v>243</v>
      </c>
      <c r="C1635" s="4">
        <v>44592.75</v>
      </c>
      <c r="D1635" s="1" t="str">
        <f t="shared" si="50"/>
        <v>January</v>
      </c>
      <c r="E1635" s="1" t="str">
        <f t="shared" si="51"/>
        <v>2022</v>
      </c>
      <c r="F1635" t="s">
        <v>13</v>
      </c>
      <c r="G1635" t="s">
        <v>25</v>
      </c>
      <c r="H1635">
        <v>24867.07</v>
      </c>
      <c r="I1635">
        <v>32792.31</v>
      </c>
      <c r="J1635">
        <v>64.010000000000005</v>
      </c>
      <c r="K1635">
        <v>294.37</v>
      </c>
      <c r="L1635" t="s">
        <v>18</v>
      </c>
      <c r="M1635">
        <v>4</v>
      </c>
    </row>
    <row r="1636" spans="1:13" x14ac:dyDescent="0.3">
      <c r="A1636" t="s">
        <v>1757</v>
      </c>
      <c r="B1636" t="s">
        <v>194</v>
      </c>
      <c r="C1636" s="4">
        <v>44658.541666666664</v>
      </c>
      <c r="D1636" s="1" t="str">
        <f t="shared" si="50"/>
        <v>April</v>
      </c>
      <c r="E1636" s="1" t="str">
        <f t="shared" si="51"/>
        <v>2022</v>
      </c>
      <c r="F1636" t="s">
        <v>31</v>
      </c>
      <c r="G1636" t="s">
        <v>34</v>
      </c>
      <c r="H1636">
        <v>28022</v>
      </c>
      <c r="I1636">
        <v>95812.91</v>
      </c>
      <c r="J1636">
        <v>205.35</v>
      </c>
      <c r="K1636">
        <v>228.97</v>
      </c>
      <c r="L1636" t="s">
        <v>18</v>
      </c>
      <c r="M1636">
        <v>1</v>
      </c>
    </row>
    <row r="1637" spans="1:13" x14ac:dyDescent="0.3">
      <c r="A1637" t="s">
        <v>1758</v>
      </c>
      <c r="B1637" t="s">
        <v>101</v>
      </c>
      <c r="C1637" s="4">
        <v>44617.833333333336</v>
      </c>
      <c r="D1637" s="1" t="str">
        <f t="shared" si="50"/>
        <v>February</v>
      </c>
      <c r="E1637" s="1" t="str">
        <f t="shared" si="51"/>
        <v>2022</v>
      </c>
      <c r="F1637" t="s">
        <v>55</v>
      </c>
      <c r="G1637" t="s">
        <v>14</v>
      </c>
      <c r="H1637">
        <v>17924.54</v>
      </c>
      <c r="I1637">
        <v>44989.37</v>
      </c>
      <c r="J1637">
        <v>324.11</v>
      </c>
      <c r="K1637">
        <v>101.87</v>
      </c>
      <c r="L1637" t="s">
        <v>15</v>
      </c>
      <c r="M1637">
        <v>3</v>
      </c>
    </row>
    <row r="1638" spans="1:13" x14ac:dyDescent="0.3">
      <c r="A1638" t="s">
        <v>1759</v>
      </c>
      <c r="B1638" t="s">
        <v>335</v>
      </c>
      <c r="C1638" s="4">
        <v>44685.625</v>
      </c>
      <c r="D1638" s="1" t="str">
        <f t="shared" si="50"/>
        <v>May</v>
      </c>
      <c r="E1638" s="1" t="str">
        <f t="shared" si="51"/>
        <v>2022</v>
      </c>
      <c r="F1638" t="s">
        <v>13</v>
      </c>
      <c r="G1638" t="s">
        <v>25</v>
      </c>
      <c r="H1638">
        <v>45722.87</v>
      </c>
      <c r="I1638">
        <v>88782.15</v>
      </c>
      <c r="J1638">
        <v>232.43</v>
      </c>
      <c r="K1638">
        <v>274.51</v>
      </c>
      <c r="L1638" t="s">
        <v>15</v>
      </c>
      <c r="M1638">
        <v>5</v>
      </c>
    </row>
    <row r="1639" spans="1:13" x14ac:dyDescent="0.3">
      <c r="A1639" t="s">
        <v>1760</v>
      </c>
      <c r="B1639" t="s">
        <v>147</v>
      </c>
      <c r="C1639" s="4">
        <v>44645.25</v>
      </c>
      <c r="D1639" s="1" t="str">
        <f t="shared" si="50"/>
        <v>March</v>
      </c>
      <c r="E1639" s="1" t="str">
        <f t="shared" si="51"/>
        <v>2022</v>
      </c>
      <c r="F1639" t="s">
        <v>13</v>
      </c>
      <c r="G1639" t="s">
        <v>25</v>
      </c>
      <c r="H1639">
        <v>37138.65</v>
      </c>
      <c r="I1639">
        <v>38455.53</v>
      </c>
      <c r="J1639">
        <v>341.38</v>
      </c>
      <c r="K1639">
        <v>111.54</v>
      </c>
      <c r="L1639" t="s">
        <v>18</v>
      </c>
      <c r="M1639">
        <v>3</v>
      </c>
    </row>
    <row r="1640" spans="1:13" x14ac:dyDescent="0.3">
      <c r="A1640" t="s">
        <v>1761</v>
      </c>
      <c r="B1640" t="s">
        <v>63</v>
      </c>
      <c r="C1640" s="4">
        <v>44658.833333333336</v>
      </c>
      <c r="D1640" s="1" t="str">
        <f t="shared" si="50"/>
        <v>April</v>
      </c>
      <c r="E1640" s="1" t="str">
        <f t="shared" si="51"/>
        <v>2022</v>
      </c>
      <c r="F1640" t="s">
        <v>13</v>
      </c>
      <c r="G1640" t="s">
        <v>34</v>
      </c>
      <c r="H1640">
        <v>49232.37</v>
      </c>
      <c r="I1640">
        <v>19759.330000000002</v>
      </c>
      <c r="J1640">
        <v>135.21</v>
      </c>
      <c r="K1640">
        <v>260.31</v>
      </c>
      <c r="L1640" t="s">
        <v>18</v>
      </c>
      <c r="M1640">
        <v>4</v>
      </c>
    </row>
    <row r="1641" spans="1:13" x14ac:dyDescent="0.3">
      <c r="A1641" t="s">
        <v>1762</v>
      </c>
      <c r="B1641" t="s">
        <v>63</v>
      </c>
      <c r="C1641" s="4">
        <v>44608.583333333336</v>
      </c>
      <c r="D1641" s="1" t="str">
        <f t="shared" si="50"/>
        <v>February</v>
      </c>
      <c r="E1641" s="1" t="str">
        <f t="shared" si="51"/>
        <v>2022</v>
      </c>
      <c r="F1641" t="s">
        <v>13</v>
      </c>
      <c r="G1641" t="s">
        <v>21</v>
      </c>
      <c r="H1641">
        <v>26416.05</v>
      </c>
      <c r="I1641">
        <v>54940.28</v>
      </c>
      <c r="J1641">
        <v>117.92</v>
      </c>
      <c r="K1641">
        <v>80.17</v>
      </c>
      <c r="L1641" t="s">
        <v>18</v>
      </c>
      <c r="M1641">
        <v>2</v>
      </c>
    </row>
    <row r="1642" spans="1:13" x14ac:dyDescent="0.3">
      <c r="A1642" t="s">
        <v>1763</v>
      </c>
      <c r="B1642" t="s">
        <v>121</v>
      </c>
      <c r="C1642" s="4">
        <v>44587</v>
      </c>
      <c r="D1642" s="1" t="str">
        <f t="shared" si="50"/>
        <v>January</v>
      </c>
      <c r="E1642" s="1" t="str">
        <f t="shared" si="51"/>
        <v>2022</v>
      </c>
      <c r="F1642" t="s">
        <v>55</v>
      </c>
      <c r="G1642" t="s">
        <v>21</v>
      </c>
      <c r="H1642">
        <v>48631.6</v>
      </c>
      <c r="I1642">
        <v>42767.95</v>
      </c>
      <c r="J1642">
        <v>465.75</v>
      </c>
      <c r="K1642">
        <v>233.17</v>
      </c>
      <c r="L1642" t="s">
        <v>26</v>
      </c>
      <c r="M1642">
        <v>3</v>
      </c>
    </row>
    <row r="1643" spans="1:13" x14ac:dyDescent="0.3">
      <c r="A1643" t="s">
        <v>1764</v>
      </c>
      <c r="B1643" t="s">
        <v>121</v>
      </c>
      <c r="C1643" s="4">
        <v>44580.416666666664</v>
      </c>
      <c r="D1643" s="1" t="str">
        <f t="shared" si="50"/>
        <v>January</v>
      </c>
      <c r="E1643" s="1" t="str">
        <f t="shared" si="51"/>
        <v>2022</v>
      </c>
      <c r="F1643" t="s">
        <v>24</v>
      </c>
      <c r="G1643" t="s">
        <v>25</v>
      </c>
      <c r="H1643">
        <v>36549.089999999997</v>
      </c>
      <c r="I1643">
        <v>43475.24</v>
      </c>
      <c r="J1643">
        <v>271.2</v>
      </c>
      <c r="K1643">
        <v>188.2</v>
      </c>
      <c r="L1643" t="s">
        <v>39</v>
      </c>
      <c r="M1643">
        <v>3</v>
      </c>
    </row>
    <row r="1644" spans="1:13" x14ac:dyDescent="0.3">
      <c r="A1644" t="s">
        <v>1765</v>
      </c>
      <c r="B1644" t="s">
        <v>151</v>
      </c>
      <c r="C1644" s="4">
        <v>44678.208333333336</v>
      </c>
      <c r="D1644" s="1" t="str">
        <f t="shared" si="50"/>
        <v>April</v>
      </c>
      <c r="E1644" s="1" t="str">
        <f t="shared" si="51"/>
        <v>2022</v>
      </c>
      <c r="F1644" t="s">
        <v>55</v>
      </c>
      <c r="G1644" t="s">
        <v>34</v>
      </c>
      <c r="H1644">
        <v>47503.96</v>
      </c>
      <c r="I1644">
        <v>93707.27</v>
      </c>
      <c r="J1644">
        <v>51.42</v>
      </c>
      <c r="K1644">
        <v>57.4</v>
      </c>
      <c r="L1644" t="s">
        <v>26</v>
      </c>
      <c r="M1644">
        <v>1</v>
      </c>
    </row>
    <row r="1645" spans="1:13" x14ac:dyDescent="0.3">
      <c r="A1645" t="s">
        <v>1766</v>
      </c>
      <c r="B1645" t="s">
        <v>253</v>
      </c>
      <c r="C1645" s="4">
        <v>44579.75</v>
      </c>
      <c r="D1645" s="1" t="str">
        <f t="shared" si="50"/>
        <v>January</v>
      </c>
      <c r="E1645" s="1" t="str">
        <f t="shared" si="51"/>
        <v>2022</v>
      </c>
      <c r="F1645" t="s">
        <v>31</v>
      </c>
      <c r="G1645" t="s">
        <v>21</v>
      </c>
      <c r="H1645">
        <v>23588.44</v>
      </c>
      <c r="I1645">
        <v>91511.74</v>
      </c>
      <c r="J1645">
        <v>455.9</v>
      </c>
      <c r="K1645">
        <v>173.81</v>
      </c>
      <c r="L1645" t="s">
        <v>26</v>
      </c>
      <c r="M1645">
        <v>2</v>
      </c>
    </row>
    <row r="1646" spans="1:13" x14ac:dyDescent="0.3">
      <c r="A1646" t="s">
        <v>1767</v>
      </c>
      <c r="B1646" t="s">
        <v>101</v>
      </c>
      <c r="C1646" s="4">
        <v>44657.25</v>
      </c>
      <c r="D1646" s="1" t="str">
        <f t="shared" si="50"/>
        <v>April</v>
      </c>
      <c r="E1646" s="1" t="str">
        <f t="shared" si="51"/>
        <v>2022</v>
      </c>
      <c r="F1646" t="s">
        <v>24</v>
      </c>
      <c r="G1646" t="s">
        <v>34</v>
      </c>
      <c r="H1646">
        <v>12547.41</v>
      </c>
      <c r="I1646">
        <v>68030.55</v>
      </c>
      <c r="J1646">
        <v>373.73</v>
      </c>
      <c r="K1646">
        <v>198.4</v>
      </c>
      <c r="L1646" t="s">
        <v>15</v>
      </c>
      <c r="M1646">
        <v>2</v>
      </c>
    </row>
    <row r="1647" spans="1:13" x14ac:dyDescent="0.3">
      <c r="A1647" t="s">
        <v>1768</v>
      </c>
      <c r="B1647" t="s">
        <v>79</v>
      </c>
      <c r="C1647" s="4">
        <v>44647.541666666664</v>
      </c>
      <c r="D1647" s="1" t="str">
        <f t="shared" si="50"/>
        <v>March</v>
      </c>
      <c r="E1647" s="1" t="str">
        <f t="shared" si="51"/>
        <v>2022</v>
      </c>
      <c r="F1647" t="s">
        <v>13</v>
      </c>
      <c r="G1647" t="s">
        <v>21</v>
      </c>
      <c r="H1647">
        <v>26908</v>
      </c>
      <c r="I1647">
        <v>95590.58</v>
      </c>
      <c r="J1647">
        <v>408.91</v>
      </c>
      <c r="K1647">
        <v>165.95</v>
      </c>
      <c r="L1647" t="s">
        <v>26</v>
      </c>
      <c r="M1647">
        <v>4</v>
      </c>
    </row>
    <row r="1648" spans="1:13" x14ac:dyDescent="0.3">
      <c r="A1648" t="s">
        <v>1769</v>
      </c>
      <c r="B1648" t="s">
        <v>243</v>
      </c>
      <c r="C1648" s="4">
        <v>44642</v>
      </c>
      <c r="D1648" s="1" t="str">
        <f t="shared" si="50"/>
        <v>March</v>
      </c>
      <c r="E1648" s="1" t="str">
        <f t="shared" si="51"/>
        <v>2022</v>
      </c>
      <c r="F1648" t="s">
        <v>31</v>
      </c>
      <c r="G1648" t="s">
        <v>14</v>
      </c>
      <c r="H1648">
        <v>27789.69</v>
      </c>
      <c r="I1648">
        <v>85658.66</v>
      </c>
      <c r="J1648">
        <v>10.98</v>
      </c>
      <c r="K1648">
        <v>219.99</v>
      </c>
      <c r="L1648" t="s">
        <v>18</v>
      </c>
      <c r="M1648">
        <v>3</v>
      </c>
    </row>
    <row r="1649" spans="1:13" x14ac:dyDescent="0.3">
      <c r="A1649" t="s">
        <v>1770</v>
      </c>
      <c r="B1649" t="s">
        <v>469</v>
      </c>
      <c r="C1649" s="4">
        <v>44625.375</v>
      </c>
      <c r="D1649" s="1" t="str">
        <f t="shared" si="50"/>
        <v>March</v>
      </c>
      <c r="E1649" s="1" t="str">
        <f t="shared" si="51"/>
        <v>2022</v>
      </c>
      <c r="F1649" t="s">
        <v>55</v>
      </c>
      <c r="G1649" t="s">
        <v>25</v>
      </c>
      <c r="H1649">
        <v>45462.53</v>
      </c>
      <c r="I1649">
        <v>46329.72</v>
      </c>
      <c r="J1649">
        <v>478.56</v>
      </c>
      <c r="K1649">
        <v>201.4</v>
      </c>
      <c r="L1649" t="s">
        <v>18</v>
      </c>
      <c r="M1649">
        <v>3</v>
      </c>
    </row>
    <row r="1650" spans="1:13" x14ac:dyDescent="0.3">
      <c r="A1650" t="s">
        <v>1771</v>
      </c>
      <c r="B1650" t="s">
        <v>106</v>
      </c>
      <c r="C1650" s="4">
        <v>44658.333333333336</v>
      </c>
      <c r="D1650" s="1" t="str">
        <f t="shared" si="50"/>
        <v>April</v>
      </c>
      <c r="E1650" s="1" t="str">
        <f t="shared" si="51"/>
        <v>2022</v>
      </c>
      <c r="F1650" t="s">
        <v>55</v>
      </c>
      <c r="G1650" t="s">
        <v>25</v>
      </c>
      <c r="H1650">
        <v>18410.599999999999</v>
      </c>
      <c r="I1650">
        <v>37736.199999999997</v>
      </c>
      <c r="J1650">
        <v>438.37</v>
      </c>
      <c r="K1650">
        <v>157.91999999999999</v>
      </c>
      <c r="L1650" t="s">
        <v>15</v>
      </c>
      <c r="M1650">
        <v>1</v>
      </c>
    </row>
    <row r="1651" spans="1:13" x14ac:dyDescent="0.3">
      <c r="A1651" t="s">
        <v>1772</v>
      </c>
      <c r="B1651" t="s">
        <v>182</v>
      </c>
      <c r="C1651" s="4">
        <v>44669.75</v>
      </c>
      <c r="D1651" s="1" t="str">
        <f t="shared" si="50"/>
        <v>April</v>
      </c>
      <c r="E1651" s="1" t="str">
        <f t="shared" si="51"/>
        <v>2022</v>
      </c>
      <c r="F1651" t="s">
        <v>24</v>
      </c>
      <c r="G1651" t="s">
        <v>14</v>
      </c>
      <c r="H1651">
        <v>12939.91</v>
      </c>
      <c r="I1651">
        <v>30848.5</v>
      </c>
      <c r="J1651">
        <v>176.07</v>
      </c>
      <c r="K1651">
        <v>285.12</v>
      </c>
      <c r="L1651" t="s">
        <v>18</v>
      </c>
      <c r="M1651">
        <v>2</v>
      </c>
    </row>
    <row r="1652" spans="1:13" x14ac:dyDescent="0.3">
      <c r="A1652" t="s">
        <v>1773</v>
      </c>
      <c r="B1652" t="s">
        <v>469</v>
      </c>
      <c r="C1652" s="4">
        <v>44646.875</v>
      </c>
      <c r="D1652" s="1" t="str">
        <f t="shared" si="50"/>
        <v>March</v>
      </c>
      <c r="E1652" s="1" t="str">
        <f t="shared" si="51"/>
        <v>2022</v>
      </c>
      <c r="F1652" t="s">
        <v>31</v>
      </c>
      <c r="G1652" t="s">
        <v>25</v>
      </c>
      <c r="H1652">
        <v>38867.01</v>
      </c>
      <c r="I1652">
        <v>75471.7</v>
      </c>
      <c r="J1652">
        <v>212.67</v>
      </c>
      <c r="K1652">
        <v>128.18</v>
      </c>
      <c r="L1652" t="s">
        <v>15</v>
      </c>
      <c r="M1652">
        <v>3</v>
      </c>
    </row>
    <row r="1653" spans="1:13" x14ac:dyDescent="0.3">
      <c r="A1653" t="s">
        <v>1774</v>
      </c>
      <c r="B1653" t="s">
        <v>47</v>
      </c>
      <c r="C1653" s="4">
        <v>44660.041666666664</v>
      </c>
      <c r="D1653" s="1" t="str">
        <f t="shared" si="50"/>
        <v>April</v>
      </c>
      <c r="E1653" s="1" t="str">
        <f t="shared" si="51"/>
        <v>2022</v>
      </c>
      <c r="F1653" t="s">
        <v>13</v>
      </c>
      <c r="G1653" t="s">
        <v>25</v>
      </c>
      <c r="H1653">
        <v>18238.349999999999</v>
      </c>
      <c r="I1653">
        <v>63732.07</v>
      </c>
      <c r="J1653">
        <v>167.73</v>
      </c>
      <c r="K1653">
        <v>271.73</v>
      </c>
      <c r="L1653" t="s">
        <v>18</v>
      </c>
      <c r="M1653">
        <v>4</v>
      </c>
    </row>
    <row r="1654" spans="1:13" x14ac:dyDescent="0.3">
      <c r="A1654" t="s">
        <v>1775</v>
      </c>
      <c r="B1654" t="s">
        <v>176</v>
      </c>
      <c r="C1654" s="4">
        <v>44637.541666666664</v>
      </c>
      <c r="D1654" s="1" t="str">
        <f t="shared" si="50"/>
        <v>March</v>
      </c>
      <c r="E1654" s="1" t="str">
        <f t="shared" si="51"/>
        <v>2022</v>
      </c>
      <c r="F1654" t="s">
        <v>31</v>
      </c>
      <c r="G1654" t="s">
        <v>34</v>
      </c>
      <c r="H1654">
        <v>31099.5</v>
      </c>
      <c r="I1654">
        <v>96387.9</v>
      </c>
      <c r="J1654">
        <v>338.19</v>
      </c>
      <c r="K1654">
        <v>213.79</v>
      </c>
      <c r="L1654" t="s">
        <v>18</v>
      </c>
      <c r="M1654">
        <v>2</v>
      </c>
    </row>
    <row r="1655" spans="1:13" x14ac:dyDescent="0.3">
      <c r="A1655" t="s">
        <v>1776</v>
      </c>
      <c r="B1655" t="s">
        <v>232</v>
      </c>
      <c r="C1655" s="4">
        <v>44649.375</v>
      </c>
      <c r="D1655" s="1" t="str">
        <f t="shared" si="50"/>
        <v>March</v>
      </c>
      <c r="E1655" s="1" t="str">
        <f t="shared" si="51"/>
        <v>2022</v>
      </c>
      <c r="F1655" t="s">
        <v>55</v>
      </c>
      <c r="G1655" t="s">
        <v>14</v>
      </c>
      <c r="H1655">
        <v>1835.65</v>
      </c>
      <c r="I1655">
        <v>43463.12</v>
      </c>
      <c r="J1655">
        <v>52.56</v>
      </c>
      <c r="K1655">
        <v>223.74</v>
      </c>
      <c r="L1655" t="s">
        <v>15</v>
      </c>
      <c r="M1655">
        <v>1</v>
      </c>
    </row>
    <row r="1656" spans="1:13" x14ac:dyDescent="0.3">
      <c r="A1656" t="s">
        <v>1777</v>
      </c>
      <c r="B1656" t="s">
        <v>493</v>
      </c>
      <c r="C1656" s="4">
        <v>44581.75</v>
      </c>
      <c r="D1656" s="1" t="str">
        <f t="shared" si="50"/>
        <v>January</v>
      </c>
      <c r="E1656" s="1" t="str">
        <f t="shared" si="51"/>
        <v>2022</v>
      </c>
      <c r="F1656" t="s">
        <v>55</v>
      </c>
      <c r="G1656" t="s">
        <v>25</v>
      </c>
      <c r="H1656">
        <v>45727.16</v>
      </c>
      <c r="I1656">
        <v>18842.34</v>
      </c>
      <c r="J1656">
        <v>363.41</v>
      </c>
      <c r="K1656">
        <v>30.05</v>
      </c>
      <c r="L1656" t="s">
        <v>26</v>
      </c>
      <c r="M1656">
        <v>5</v>
      </c>
    </row>
    <row r="1657" spans="1:13" x14ac:dyDescent="0.3">
      <c r="A1657" t="s">
        <v>1778</v>
      </c>
      <c r="B1657" t="s">
        <v>203</v>
      </c>
      <c r="C1657" s="4">
        <v>44564.791666666664</v>
      </c>
      <c r="D1657" s="1" t="str">
        <f t="shared" si="50"/>
        <v>January</v>
      </c>
      <c r="E1657" s="1" t="str">
        <f t="shared" si="51"/>
        <v>2022</v>
      </c>
      <c r="F1657" t="s">
        <v>31</v>
      </c>
      <c r="G1657" t="s">
        <v>34</v>
      </c>
      <c r="H1657">
        <v>29948.17</v>
      </c>
      <c r="I1657">
        <v>43221.919999999998</v>
      </c>
      <c r="J1657">
        <v>19.920000000000002</v>
      </c>
      <c r="K1657">
        <v>29.07</v>
      </c>
      <c r="L1657" t="s">
        <v>18</v>
      </c>
      <c r="M1657">
        <v>2</v>
      </c>
    </row>
    <row r="1658" spans="1:13" x14ac:dyDescent="0.3">
      <c r="A1658" t="s">
        <v>1779</v>
      </c>
      <c r="B1658" t="s">
        <v>147</v>
      </c>
      <c r="C1658" s="4">
        <v>44567.125</v>
      </c>
      <c r="D1658" s="1" t="str">
        <f t="shared" si="50"/>
        <v>January</v>
      </c>
      <c r="E1658" s="1" t="str">
        <f t="shared" si="51"/>
        <v>2022</v>
      </c>
      <c r="F1658" t="s">
        <v>13</v>
      </c>
      <c r="G1658" t="s">
        <v>25</v>
      </c>
      <c r="H1658">
        <v>14449.08</v>
      </c>
      <c r="I1658">
        <v>11922.7</v>
      </c>
      <c r="J1658">
        <v>110.05</v>
      </c>
      <c r="K1658">
        <v>248.59</v>
      </c>
      <c r="L1658" t="s">
        <v>26</v>
      </c>
      <c r="M1658">
        <v>3</v>
      </c>
    </row>
    <row r="1659" spans="1:13" x14ac:dyDescent="0.3">
      <c r="A1659" t="s">
        <v>1780</v>
      </c>
      <c r="B1659" t="s">
        <v>156</v>
      </c>
      <c r="C1659" s="4">
        <v>44673.625</v>
      </c>
      <c r="D1659" s="1" t="str">
        <f t="shared" si="50"/>
        <v>April</v>
      </c>
      <c r="E1659" s="1" t="str">
        <f t="shared" si="51"/>
        <v>2022</v>
      </c>
      <c r="F1659" t="s">
        <v>13</v>
      </c>
      <c r="G1659" t="s">
        <v>34</v>
      </c>
      <c r="H1659">
        <v>14325.44</v>
      </c>
      <c r="I1659">
        <v>38246.300000000003</v>
      </c>
      <c r="J1659">
        <v>133.03</v>
      </c>
      <c r="K1659">
        <v>151.52000000000001</v>
      </c>
      <c r="L1659" t="s">
        <v>26</v>
      </c>
      <c r="M1659">
        <v>3</v>
      </c>
    </row>
    <row r="1660" spans="1:13" x14ac:dyDescent="0.3">
      <c r="A1660" t="s">
        <v>1781</v>
      </c>
      <c r="B1660" t="s">
        <v>479</v>
      </c>
      <c r="C1660" s="4">
        <v>44673.333333333336</v>
      </c>
      <c r="D1660" s="1" t="str">
        <f t="shared" si="50"/>
        <v>April</v>
      </c>
      <c r="E1660" s="1" t="str">
        <f t="shared" si="51"/>
        <v>2022</v>
      </c>
      <c r="F1660" t="s">
        <v>13</v>
      </c>
      <c r="G1660" t="s">
        <v>21</v>
      </c>
      <c r="H1660">
        <v>33243.35</v>
      </c>
      <c r="I1660">
        <v>87892.22</v>
      </c>
      <c r="J1660">
        <v>415.12</v>
      </c>
      <c r="K1660">
        <v>128.94999999999999</v>
      </c>
      <c r="L1660" t="s">
        <v>26</v>
      </c>
      <c r="M1660">
        <v>5</v>
      </c>
    </row>
    <row r="1661" spans="1:13" x14ac:dyDescent="0.3">
      <c r="A1661" t="s">
        <v>1782</v>
      </c>
      <c r="B1661" t="s">
        <v>571</v>
      </c>
      <c r="C1661" s="4">
        <v>44635.291666666664</v>
      </c>
      <c r="D1661" s="1" t="str">
        <f t="shared" si="50"/>
        <v>March</v>
      </c>
      <c r="E1661" s="1" t="str">
        <f t="shared" si="51"/>
        <v>2022</v>
      </c>
      <c r="F1661" t="s">
        <v>55</v>
      </c>
      <c r="G1661" t="s">
        <v>34</v>
      </c>
      <c r="H1661">
        <v>36065.68</v>
      </c>
      <c r="I1661">
        <v>22375.15</v>
      </c>
      <c r="J1661">
        <v>497.55</v>
      </c>
      <c r="K1661">
        <v>146.88</v>
      </c>
      <c r="L1661" t="s">
        <v>15</v>
      </c>
      <c r="M1661">
        <v>2</v>
      </c>
    </row>
    <row r="1662" spans="1:13" x14ac:dyDescent="0.3">
      <c r="A1662" t="s">
        <v>1783</v>
      </c>
      <c r="B1662" t="s">
        <v>182</v>
      </c>
      <c r="C1662" s="4">
        <v>44609.791666666664</v>
      </c>
      <c r="D1662" s="1" t="str">
        <f t="shared" si="50"/>
        <v>February</v>
      </c>
      <c r="E1662" s="1" t="str">
        <f t="shared" si="51"/>
        <v>2022</v>
      </c>
      <c r="F1662" t="s">
        <v>24</v>
      </c>
      <c r="G1662" t="s">
        <v>21</v>
      </c>
      <c r="H1662">
        <v>28746.2</v>
      </c>
      <c r="I1662">
        <v>67324.490000000005</v>
      </c>
      <c r="J1662">
        <v>285.92</v>
      </c>
      <c r="K1662">
        <v>248.09</v>
      </c>
      <c r="L1662" t="s">
        <v>18</v>
      </c>
      <c r="M1662">
        <v>2</v>
      </c>
    </row>
    <row r="1663" spans="1:13" x14ac:dyDescent="0.3">
      <c r="A1663" t="s">
        <v>1784</v>
      </c>
      <c r="B1663" t="s">
        <v>108</v>
      </c>
      <c r="C1663" s="4">
        <v>44682.583333333336</v>
      </c>
      <c r="D1663" s="1" t="str">
        <f t="shared" si="50"/>
        <v>May</v>
      </c>
      <c r="E1663" s="1" t="str">
        <f t="shared" si="51"/>
        <v>2022</v>
      </c>
      <c r="F1663" t="s">
        <v>24</v>
      </c>
      <c r="G1663" t="s">
        <v>25</v>
      </c>
      <c r="H1663">
        <v>42960.86</v>
      </c>
      <c r="I1663">
        <v>15284.06</v>
      </c>
      <c r="J1663">
        <v>460.58</v>
      </c>
      <c r="K1663">
        <v>150.28</v>
      </c>
      <c r="L1663" t="s">
        <v>18</v>
      </c>
      <c r="M1663">
        <v>2</v>
      </c>
    </row>
    <row r="1664" spans="1:13" x14ac:dyDescent="0.3">
      <c r="A1664" t="s">
        <v>1785</v>
      </c>
      <c r="B1664" t="s">
        <v>258</v>
      </c>
      <c r="C1664" s="4">
        <v>44633</v>
      </c>
      <c r="D1664" s="1" t="str">
        <f t="shared" si="50"/>
        <v>March</v>
      </c>
      <c r="E1664" s="1" t="str">
        <f t="shared" si="51"/>
        <v>2022</v>
      </c>
      <c r="F1664" t="s">
        <v>31</v>
      </c>
      <c r="G1664" t="s">
        <v>14</v>
      </c>
      <c r="H1664">
        <v>18919.91</v>
      </c>
      <c r="I1664">
        <v>26723.07</v>
      </c>
      <c r="J1664">
        <v>241.44</v>
      </c>
      <c r="K1664">
        <v>40.61</v>
      </c>
      <c r="L1664" t="s">
        <v>39</v>
      </c>
      <c r="M1664">
        <v>3</v>
      </c>
    </row>
    <row r="1665" spans="1:13" x14ac:dyDescent="0.3">
      <c r="A1665" t="s">
        <v>1786</v>
      </c>
      <c r="B1665" t="s">
        <v>43</v>
      </c>
      <c r="C1665" s="4">
        <v>44589.583333333336</v>
      </c>
      <c r="D1665" s="1" t="str">
        <f t="shared" si="50"/>
        <v>January</v>
      </c>
      <c r="E1665" s="1" t="str">
        <f t="shared" si="51"/>
        <v>2022</v>
      </c>
      <c r="F1665" t="s">
        <v>55</v>
      </c>
      <c r="G1665" t="s">
        <v>25</v>
      </c>
      <c r="H1665">
        <v>12556.85</v>
      </c>
      <c r="I1665">
        <v>24375.89</v>
      </c>
      <c r="J1665">
        <v>195.21</v>
      </c>
      <c r="K1665">
        <v>110.4</v>
      </c>
      <c r="L1665" t="s">
        <v>39</v>
      </c>
      <c r="M1665">
        <v>3</v>
      </c>
    </row>
    <row r="1666" spans="1:13" x14ac:dyDescent="0.3">
      <c r="A1666" t="s">
        <v>1787</v>
      </c>
      <c r="B1666" t="s">
        <v>67</v>
      </c>
      <c r="C1666" s="4">
        <v>44679.458333333336</v>
      </c>
      <c r="D1666" s="1" t="str">
        <f t="shared" si="50"/>
        <v>April</v>
      </c>
      <c r="E1666" s="1" t="str">
        <f t="shared" si="51"/>
        <v>2022</v>
      </c>
      <c r="F1666" t="s">
        <v>13</v>
      </c>
      <c r="G1666" t="s">
        <v>25</v>
      </c>
      <c r="H1666">
        <v>1056.3900000000001</v>
      </c>
      <c r="I1666">
        <v>39682.39</v>
      </c>
      <c r="J1666">
        <v>279.81</v>
      </c>
      <c r="K1666">
        <v>220.18</v>
      </c>
      <c r="L1666" t="s">
        <v>18</v>
      </c>
      <c r="M1666">
        <v>2</v>
      </c>
    </row>
    <row r="1667" spans="1:13" x14ac:dyDescent="0.3">
      <c r="A1667" t="s">
        <v>1788</v>
      </c>
      <c r="B1667" t="s">
        <v>30</v>
      </c>
      <c r="C1667" s="4">
        <v>44632.708333333336</v>
      </c>
      <c r="D1667" s="1" t="str">
        <f t="shared" ref="D1667:D1730" si="52">TEXT(C1667,"MMMM")</f>
        <v>March</v>
      </c>
      <c r="E1667" s="1" t="str">
        <f t="shared" ref="E1667:E1730" si="53">TEXT(C1667,"YYYY")</f>
        <v>2022</v>
      </c>
      <c r="F1667" t="s">
        <v>31</v>
      </c>
      <c r="G1667" t="s">
        <v>21</v>
      </c>
      <c r="H1667">
        <v>38622.83</v>
      </c>
      <c r="I1667">
        <v>82294.12</v>
      </c>
      <c r="J1667">
        <v>138.38999999999999</v>
      </c>
      <c r="K1667">
        <v>105.95</v>
      </c>
      <c r="L1667" t="s">
        <v>39</v>
      </c>
      <c r="M1667">
        <v>3</v>
      </c>
    </row>
    <row r="1668" spans="1:13" x14ac:dyDescent="0.3">
      <c r="A1668" t="s">
        <v>1789</v>
      </c>
      <c r="B1668" t="s">
        <v>67</v>
      </c>
      <c r="C1668" s="4">
        <v>44593.291666666664</v>
      </c>
      <c r="D1668" s="1" t="str">
        <f t="shared" si="52"/>
        <v>February</v>
      </c>
      <c r="E1668" s="1" t="str">
        <f t="shared" si="53"/>
        <v>2022</v>
      </c>
      <c r="F1668" t="s">
        <v>31</v>
      </c>
      <c r="G1668" t="s">
        <v>25</v>
      </c>
      <c r="H1668">
        <v>41723.11</v>
      </c>
      <c r="I1668">
        <v>17994.02</v>
      </c>
      <c r="J1668">
        <v>275.85000000000002</v>
      </c>
      <c r="K1668">
        <v>102.47</v>
      </c>
      <c r="L1668" t="s">
        <v>39</v>
      </c>
      <c r="M1668">
        <v>4</v>
      </c>
    </row>
    <row r="1669" spans="1:13" x14ac:dyDescent="0.3">
      <c r="A1669" t="s">
        <v>1790</v>
      </c>
      <c r="B1669" t="s">
        <v>54</v>
      </c>
      <c r="C1669" s="4">
        <v>44686.875</v>
      </c>
      <c r="D1669" s="1" t="str">
        <f t="shared" si="52"/>
        <v>May</v>
      </c>
      <c r="E1669" s="1" t="str">
        <f t="shared" si="53"/>
        <v>2022</v>
      </c>
      <c r="F1669" t="s">
        <v>24</v>
      </c>
      <c r="G1669" t="s">
        <v>25</v>
      </c>
      <c r="H1669">
        <v>21093.53</v>
      </c>
      <c r="I1669">
        <v>43717.79</v>
      </c>
      <c r="J1669">
        <v>193.48</v>
      </c>
      <c r="K1669">
        <v>271.06</v>
      </c>
      <c r="L1669" t="s">
        <v>18</v>
      </c>
      <c r="M1669">
        <v>5</v>
      </c>
    </row>
    <row r="1670" spans="1:13" x14ac:dyDescent="0.3">
      <c r="A1670" t="s">
        <v>1791</v>
      </c>
      <c r="B1670" t="s">
        <v>114</v>
      </c>
      <c r="C1670" s="4">
        <v>44574.125</v>
      </c>
      <c r="D1670" s="1" t="str">
        <f t="shared" si="52"/>
        <v>January</v>
      </c>
      <c r="E1670" s="1" t="str">
        <f t="shared" si="53"/>
        <v>2022</v>
      </c>
      <c r="F1670" t="s">
        <v>24</v>
      </c>
      <c r="G1670" t="s">
        <v>34</v>
      </c>
      <c r="H1670">
        <v>41796.06</v>
      </c>
      <c r="I1670">
        <v>93939.57</v>
      </c>
      <c r="J1670">
        <v>64.55</v>
      </c>
      <c r="K1670">
        <v>273.35000000000002</v>
      </c>
      <c r="L1670" t="s">
        <v>18</v>
      </c>
      <c r="M1670">
        <v>1</v>
      </c>
    </row>
    <row r="1671" spans="1:13" x14ac:dyDescent="0.3">
      <c r="A1671" t="s">
        <v>1792</v>
      </c>
      <c r="B1671" t="s">
        <v>52</v>
      </c>
      <c r="C1671" s="4">
        <v>44600.541666666664</v>
      </c>
      <c r="D1671" s="1" t="str">
        <f t="shared" si="52"/>
        <v>February</v>
      </c>
      <c r="E1671" s="1" t="str">
        <f t="shared" si="53"/>
        <v>2022</v>
      </c>
      <c r="F1671" t="s">
        <v>24</v>
      </c>
      <c r="G1671" t="s">
        <v>25</v>
      </c>
      <c r="H1671">
        <v>48717.73</v>
      </c>
      <c r="I1671">
        <v>42012.01</v>
      </c>
      <c r="J1671">
        <v>434.34</v>
      </c>
      <c r="K1671">
        <v>160.65</v>
      </c>
      <c r="L1671" t="s">
        <v>18</v>
      </c>
      <c r="M1671">
        <v>1</v>
      </c>
    </row>
    <row r="1672" spans="1:13" x14ac:dyDescent="0.3">
      <c r="A1672" t="s">
        <v>1793</v>
      </c>
      <c r="B1672" t="s">
        <v>156</v>
      </c>
      <c r="C1672" s="4">
        <v>44610.375</v>
      </c>
      <c r="D1672" s="1" t="str">
        <f t="shared" si="52"/>
        <v>February</v>
      </c>
      <c r="E1672" s="1" t="str">
        <f t="shared" si="53"/>
        <v>2022</v>
      </c>
      <c r="F1672" t="s">
        <v>31</v>
      </c>
      <c r="G1672" t="s">
        <v>25</v>
      </c>
      <c r="H1672">
        <v>21792.36</v>
      </c>
      <c r="I1672">
        <v>83370.61</v>
      </c>
      <c r="J1672">
        <v>132.01</v>
      </c>
      <c r="K1672">
        <v>75.739999999999995</v>
      </c>
      <c r="L1672" t="s">
        <v>26</v>
      </c>
      <c r="M1672">
        <v>3</v>
      </c>
    </row>
    <row r="1673" spans="1:13" x14ac:dyDescent="0.3">
      <c r="A1673" t="s">
        <v>1794</v>
      </c>
      <c r="B1673" t="s">
        <v>240</v>
      </c>
      <c r="C1673" s="4">
        <v>44648.541666666664</v>
      </c>
      <c r="D1673" s="1" t="str">
        <f t="shared" si="52"/>
        <v>March</v>
      </c>
      <c r="E1673" s="1" t="str">
        <f t="shared" si="53"/>
        <v>2022</v>
      </c>
      <c r="F1673" t="s">
        <v>55</v>
      </c>
      <c r="G1673" t="s">
        <v>34</v>
      </c>
      <c r="H1673">
        <v>31381.53</v>
      </c>
      <c r="I1673">
        <v>73303.61</v>
      </c>
      <c r="J1673">
        <v>213.03</v>
      </c>
      <c r="K1673">
        <v>249.3</v>
      </c>
      <c r="L1673" t="s">
        <v>18</v>
      </c>
      <c r="M1673">
        <v>3</v>
      </c>
    </row>
    <row r="1674" spans="1:13" x14ac:dyDescent="0.3">
      <c r="A1674" t="s">
        <v>1795</v>
      </c>
      <c r="B1674" t="s">
        <v>17</v>
      </c>
      <c r="C1674" s="4">
        <v>44599.666666666664</v>
      </c>
      <c r="D1674" s="1" t="str">
        <f t="shared" si="52"/>
        <v>February</v>
      </c>
      <c r="E1674" s="1" t="str">
        <f t="shared" si="53"/>
        <v>2022</v>
      </c>
      <c r="F1674" t="s">
        <v>31</v>
      </c>
      <c r="G1674" t="s">
        <v>34</v>
      </c>
      <c r="H1674">
        <v>9482.61</v>
      </c>
      <c r="I1674">
        <v>49807.76</v>
      </c>
      <c r="J1674">
        <v>414.57</v>
      </c>
      <c r="K1674">
        <v>238.85</v>
      </c>
      <c r="L1674" t="s">
        <v>39</v>
      </c>
      <c r="M1674">
        <v>3</v>
      </c>
    </row>
    <row r="1675" spans="1:13" x14ac:dyDescent="0.3">
      <c r="A1675" t="s">
        <v>1796</v>
      </c>
      <c r="B1675" t="s">
        <v>61</v>
      </c>
      <c r="C1675" s="4">
        <v>44681.083333333336</v>
      </c>
      <c r="D1675" s="1" t="str">
        <f t="shared" si="52"/>
        <v>April</v>
      </c>
      <c r="E1675" s="1" t="str">
        <f t="shared" si="53"/>
        <v>2022</v>
      </c>
      <c r="F1675" t="s">
        <v>24</v>
      </c>
      <c r="G1675" t="s">
        <v>25</v>
      </c>
      <c r="H1675">
        <v>34371.74</v>
      </c>
      <c r="I1675">
        <v>50422.9</v>
      </c>
      <c r="J1675">
        <v>267.12</v>
      </c>
      <c r="K1675">
        <v>85.92</v>
      </c>
      <c r="L1675" t="s">
        <v>18</v>
      </c>
      <c r="M1675">
        <v>4</v>
      </c>
    </row>
    <row r="1676" spans="1:13" x14ac:dyDescent="0.3">
      <c r="A1676" t="s">
        <v>1797</v>
      </c>
      <c r="B1676" t="s">
        <v>408</v>
      </c>
      <c r="C1676" s="4">
        <v>44667.666666666664</v>
      </c>
      <c r="D1676" s="1" t="str">
        <f t="shared" si="52"/>
        <v>April</v>
      </c>
      <c r="E1676" s="1" t="str">
        <f t="shared" si="53"/>
        <v>2022</v>
      </c>
      <c r="F1676" t="s">
        <v>13</v>
      </c>
      <c r="G1676" t="s">
        <v>25</v>
      </c>
      <c r="H1676">
        <v>35851.589999999997</v>
      </c>
      <c r="I1676">
        <v>21341.21</v>
      </c>
      <c r="J1676">
        <v>346.35</v>
      </c>
      <c r="K1676">
        <v>87.15</v>
      </c>
      <c r="L1676" t="s">
        <v>39</v>
      </c>
      <c r="M1676">
        <v>2</v>
      </c>
    </row>
    <row r="1677" spans="1:13" x14ac:dyDescent="0.3">
      <c r="A1677" t="s">
        <v>1798</v>
      </c>
      <c r="B1677" t="s">
        <v>249</v>
      </c>
      <c r="C1677" s="4">
        <v>44680.875</v>
      </c>
      <c r="D1677" s="1" t="str">
        <f t="shared" si="52"/>
        <v>April</v>
      </c>
      <c r="E1677" s="1" t="str">
        <f t="shared" si="53"/>
        <v>2022</v>
      </c>
      <c r="F1677" t="s">
        <v>31</v>
      </c>
      <c r="G1677" t="s">
        <v>34</v>
      </c>
      <c r="H1677">
        <v>24484.48</v>
      </c>
      <c r="I1677">
        <v>13173.27</v>
      </c>
      <c r="J1677">
        <v>327.96</v>
      </c>
      <c r="K1677">
        <v>113.89</v>
      </c>
      <c r="L1677" t="s">
        <v>26</v>
      </c>
      <c r="M1677">
        <v>3</v>
      </c>
    </row>
    <row r="1678" spans="1:13" x14ac:dyDescent="0.3">
      <c r="A1678" t="s">
        <v>1799</v>
      </c>
      <c r="B1678" t="s">
        <v>33</v>
      </c>
      <c r="C1678" s="4">
        <v>44581.416666666664</v>
      </c>
      <c r="D1678" s="1" t="str">
        <f t="shared" si="52"/>
        <v>January</v>
      </c>
      <c r="E1678" s="1" t="str">
        <f t="shared" si="53"/>
        <v>2022</v>
      </c>
      <c r="F1678" t="s">
        <v>55</v>
      </c>
      <c r="G1678" t="s">
        <v>25</v>
      </c>
      <c r="H1678">
        <v>6746.02</v>
      </c>
      <c r="I1678">
        <v>53904.480000000003</v>
      </c>
      <c r="J1678">
        <v>458.61</v>
      </c>
      <c r="K1678">
        <v>31.41</v>
      </c>
      <c r="L1678" t="s">
        <v>39</v>
      </c>
      <c r="M1678">
        <v>4</v>
      </c>
    </row>
    <row r="1679" spans="1:13" x14ac:dyDescent="0.3">
      <c r="A1679" t="s">
        <v>1800</v>
      </c>
      <c r="B1679" t="s">
        <v>93</v>
      </c>
      <c r="C1679" s="4">
        <v>44680.333333333336</v>
      </c>
      <c r="D1679" s="1" t="str">
        <f t="shared" si="52"/>
        <v>April</v>
      </c>
      <c r="E1679" s="1" t="str">
        <f t="shared" si="53"/>
        <v>2022</v>
      </c>
      <c r="F1679" t="s">
        <v>31</v>
      </c>
      <c r="G1679" t="s">
        <v>14</v>
      </c>
      <c r="H1679">
        <v>32130.17</v>
      </c>
      <c r="I1679">
        <v>63535.47</v>
      </c>
      <c r="J1679">
        <v>257.49</v>
      </c>
      <c r="K1679">
        <v>115.26</v>
      </c>
      <c r="L1679" t="s">
        <v>26</v>
      </c>
      <c r="M1679">
        <v>2</v>
      </c>
    </row>
    <row r="1680" spans="1:13" x14ac:dyDescent="0.3">
      <c r="A1680" t="s">
        <v>1801</v>
      </c>
      <c r="B1680" t="s">
        <v>23</v>
      </c>
      <c r="C1680" s="4">
        <v>44637.75</v>
      </c>
      <c r="D1680" s="1" t="str">
        <f t="shared" si="52"/>
        <v>March</v>
      </c>
      <c r="E1680" s="1" t="str">
        <f t="shared" si="53"/>
        <v>2022</v>
      </c>
      <c r="F1680" t="s">
        <v>31</v>
      </c>
      <c r="G1680" t="s">
        <v>25</v>
      </c>
      <c r="H1680">
        <v>28852.6</v>
      </c>
      <c r="I1680">
        <v>35075.47</v>
      </c>
      <c r="J1680">
        <v>462.44</v>
      </c>
      <c r="K1680">
        <v>128.47999999999999</v>
      </c>
      <c r="L1680" t="s">
        <v>39</v>
      </c>
      <c r="M1680">
        <v>3</v>
      </c>
    </row>
    <row r="1681" spans="1:13" x14ac:dyDescent="0.3">
      <c r="A1681" t="s">
        <v>1802</v>
      </c>
      <c r="B1681" t="s">
        <v>203</v>
      </c>
      <c r="C1681" s="4">
        <v>44673.375</v>
      </c>
      <c r="D1681" s="1" t="str">
        <f t="shared" si="52"/>
        <v>April</v>
      </c>
      <c r="E1681" s="1" t="str">
        <f t="shared" si="53"/>
        <v>2022</v>
      </c>
      <c r="F1681" t="s">
        <v>24</v>
      </c>
      <c r="G1681" t="s">
        <v>14</v>
      </c>
      <c r="H1681">
        <v>16963.150000000001</v>
      </c>
      <c r="I1681">
        <v>68219.11</v>
      </c>
      <c r="J1681">
        <v>213.03</v>
      </c>
      <c r="K1681">
        <v>33.56</v>
      </c>
      <c r="L1681" t="s">
        <v>39</v>
      </c>
      <c r="M1681">
        <v>1</v>
      </c>
    </row>
    <row r="1682" spans="1:13" x14ac:dyDescent="0.3">
      <c r="A1682" t="s">
        <v>1803</v>
      </c>
      <c r="B1682" t="s">
        <v>304</v>
      </c>
      <c r="C1682" s="4">
        <v>44634.125</v>
      </c>
      <c r="D1682" s="1" t="str">
        <f t="shared" si="52"/>
        <v>March</v>
      </c>
      <c r="E1682" s="1" t="str">
        <f t="shared" si="53"/>
        <v>2022</v>
      </c>
      <c r="F1682" t="s">
        <v>55</v>
      </c>
      <c r="G1682" t="s">
        <v>21</v>
      </c>
      <c r="H1682">
        <v>49248.05</v>
      </c>
      <c r="I1682">
        <v>41805.71</v>
      </c>
      <c r="J1682">
        <v>381.78</v>
      </c>
      <c r="K1682">
        <v>132.01</v>
      </c>
      <c r="L1682" t="s">
        <v>15</v>
      </c>
      <c r="M1682">
        <v>4</v>
      </c>
    </row>
    <row r="1683" spans="1:13" x14ac:dyDescent="0.3">
      <c r="A1683" t="s">
        <v>1804</v>
      </c>
      <c r="B1683" t="s">
        <v>49</v>
      </c>
      <c r="C1683" s="4">
        <v>44606.875</v>
      </c>
      <c r="D1683" s="1" t="str">
        <f t="shared" si="52"/>
        <v>February</v>
      </c>
      <c r="E1683" s="1" t="str">
        <f t="shared" si="53"/>
        <v>2022</v>
      </c>
      <c r="F1683" t="s">
        <v>24</v>
      </c>
      <c r="G1683" t="s">
        <v>25</v>
      </c>
      <c r="H1683">
        <v>30183.03</v>
      </c>
      <c r="I1683">
        <v>70756.070000000007</v>
      </c>
      <c r="J1683">
        <v>309.57</v>
      </c>
      <c r="K1683">
        <v>91.72</v>
      </c>
      <c r="L1683" t="s">
        <v>18</v>
      </c>
      <c r="M1683">
        <v>3</v>
      </c>
    </row>
    <row r="1684" spans="1:13" x14ac:dyDescent="0.3">
      <c r="A1684" t="s">
        <v>1805</v>
      </c>
      <c r="B1684" t="s">
        <v>139</v>
      </c>
      <c r="C1684" s="4">
        <v>44677.708333333336</v>
      </c>
      <c r="D1684" s="1" t="str">
        <f t="shared" si="52"/>
        <v>April</v>
      </c>
      <c r="E1684" s="1" t="str">
        <f t="shared" si="53"/>
        <v>2022</v>
      </c>
      <c r="F1684" t="s">
        <v>31</v>
      </c>
      <c r="G1684" t="s">
        <v>21</v>
      </c>
      <c r="H1684">
        <v>8474.9</v>
      </c>
      <c r="I1684">
        <v>9486.98</v>
      </c>
      <c r="J1684">
        <v>83.11</v>
      </c>
      <c r="K1684">
        <v>23.37</v>
      </c>
      <c r="L1684" t="s">
        <v>18</v>
      </c>
      <c r="M1684">
        <v>3</v>
      </c>
    </row>
    <row r="1685" spans="1:13" x14ac:dyDescent="0.3">
      <c r="A1685" t="s">
        <v>1806</v>
      </c>
      <c r="B1685" t="s">
        <v>304</v>
      </c>
      <c r="C1685" s="4">
        <v>44610.916666666664</v>
      </c>
      <c r="D1685" s="1" t="str">
        <f t="shared" si="52"/>
        <v>February</v>
      </c>
      <c r="E1685" s="1" t="str">
        <f t="shared" si="53"/>
        <v>2022</v>
      </c>
      <c r="F1685" t="s">
        <v>31</v>
      </c>
      <c r="G1685" t="s">
        <v>14</v>
      </c>
      <c r="H1685">
        <v>28564.98</v>
      </c>
      <c r="I1685">
        <v>25764.09</v>
      </c>
      <c r="J1685">
        <v>71.709999999999994</v>
      </c>
      <c r="K1685">
        <v>170.72</v>
      </c>
      <c r="L1685" t="s">
        <v>15</v>
      </c>
      <c r="M1685">
        <v>3</v>
      </c>
    </row>
    <row r="1686" spans="1:13" x14ac:dyDescent="0.3">
      <c r="A1686" t="s">
        <v>1807</v>
      </c>
      <c r="B1686" t="s">
        <v>54</v>
      </c>
      <c r="C1686" s="4">
        <v>44647.708333333336</v>
      </c>
      <c r="D1686" s="1" t="str">
        <f t="shared" si="52"/>
        <v>March</v>
      </c>
      <c r="E1686" s="1" t="str">
        <f t="shared" si="53"/>
        <v>2022</v>
      </c>
      <c r="F1686" t="s">
        <v>13</v>
      </c>
      <c r="G1686" t="s">
        <v>25</v>
      </c>
      <c r="H1686">
        <v>1862.23</v>
      </c>
      <c r="I1686">
        <v>15209.21</v>
      </c>
      <c r="J1686">
        <v>384.3</v>
      </c>
      <c r="K1686">
        <v>190.52</v>
      </c>
      <c r="L1686" t="s">
        <v>26</v>
      </c>
      <c r="M1686">
        <v>5</v>
      </c>
    </row>
    <row r="1687" spans="1:13" x14ac:dyDescent="0.3">
      <c r="A1687" t="s">
        <v>1808</v>
      </c>
      <c r="B1687" t="s">
        <v>267</v>
      </c>
      <c r="C1687" s="4">
        <v>44645.291666666664</v>
      </c>
      <c r="D1687" s="1" t="str">
        <f t="shared" si="52"/>
        <v>March</v>
      </c>
      <c r="E1687" s="1" t="str">
        <f t="shared" si="53"/>
        <v>2022</v>
      </c>
      <c r="F1687" t="s">
        <v>31</v>
      </c>
      <c r="G1687" t="s">
        <v>21</v>
      </c>
      <c r="H1687">
        <v>42329.59</v>
      </c>
      <c r="I1687">
        <v>26945.87</v>
      </c>
      <c r="J1687">
        <v>176.04</v>
      </c>
      <c r="K1687">
        <v>213.91</v>
      </c>
      <c r="L1687" t="s">
        <v>18</v>
      </c>
      <c r="M1687">
        <v>5</v>
      </c>
    </row>
    <row r="1688" spans="1:13" x14ac:dyDescent="0.3">
      <c r="A1688" t="s">
        <v>1809</v>
      </c>
      <c r="B1688" t="s">
        <v>47</v>
      </c>
      <c r="C1688" s="4">
        <v>44600.416666666664</v>
      </c>
      <c r="D1688" s="1" t="str">
        <f t="shared" si="52"/>
        <v>February</v>
      </c>
      <c r="E1688" s="1" t="str">
        <f t="shared" si="53"/>
        <v>2022</v>
      </c>
      <c r="F1688" t="s">
        <v>31</v>
      </c>
      <c r="G1688" t="s">
        <v>25</v>
      </c>
      <c r="H1688">
        <v>6446.07</v>
      </c>
      <c r="I1688">
        <v>71754.63</v>
      </c>
      <c r="J1688">
        <v>400.98</v>
      </c>
      <c r="K1688">
        <v>174.31</v>
      </c>
      <c r="L1688" t="s">
        <v>15</v>
      </c>
      <c r="M1688">
        <v>2</v>
      </c>
    </row>
    <row r="1689" spans="1:13" x14ac:dyDescent="0.3">
      <c r="A1689" t="s">
        <v>1810</v>
      </c>
      <c r="B1689" t="s">
        <v>38</v>
      </c>
      <c r="C1689" s="4">
        <v>44686.041666666664</v>
      </c>
      <c r="D1689" s="1" t="str">
        <f t="shared" si="52"/>
        <v>May</v>
      </c>
      <c r="E1689" s="1" t="str">
        <f t="shared" si="53"/>
        <v>2022</v>
      </c>
      <c r="F1689" t="s">
        <v>31</v>
      </c>
      <c r="G1689" t="s">
        <v>25</v>
      </c>
      <c r="H1689">
        <v>15960.56</v>
      </c>
      <c r="I1689">
        <v>56032.63</v>
      </c>
      <c r="J1689">
        <v>98.99</v>
      </c>
      <c r="K1689">
        <v>133.16999999999999</v>
      </c>
      <c r="L1689" t="s">
        <v>18</v>
      </c>
      <c r="M1689">
        <v>3</v>
      </c>
    </row>
    <row r="1690" spans="1:13" x14ac:dyDescent="0.3">
      <c r="A1690" t="s">
        <v>1811</v>
      </c>
      <c r="B1690" t="s">
        <v>112</v>
      </c>
      <c r="C1690" s="4">
        <v>44617.125</v>
      </c>
      <c r="D1690" s="1" t="str">
        <f t="shared" si="52"/>
        <v>February</v>
      </c>
      <c r="E1690" s="1" t="str">
        <f t="shared" si="53"/>
        <v>2022</v>
      </c>
      <c r="F1690" t="s">
        <v>55</v>
      </c>
      <c r="G1690" t="s">
        <v>25</v>
      </c>
      <c r="H1690">
        <v>26678.59</v>
      </c>
      <c r="I1690">
        <v>6991.83</v>
      </c>
      <c r="J1690">
        <v>2.82</v>
      </c>
      <c r="K1690">
        <v>234.25</v>
      </c>
      <c r="L1690" t="s">
        <v>26</v>
      </c>
      <c r="M1690">
        <v>2</v>
      </c>
    </row>
    <row r="1691" spans="1:13" x14ac:dyDescent="0.3">
      <c r="A1691" t="s">
        <v>1812</v>
      </c>
      <c r="B1691" t="s">
        <v>106</v>
      </c>
      <c r="C1691" s="4">
        <v>44684.166666666664</v>
      </c>
      <c r="D1691" s="1" t="str">
        <f t="shared" si="52"/>
        <v>May</v>
      </c>
      <c r="E1691" s="1" t="str">
        <f t="shared" si="53"/>
        <v>2022</v>
      </c>
      <c r="F1691" t="s">
        <v>31</v>
      </c>
      <c r="G1691" t="s">
        <v>34</v>
      </c>
      <c r="H1691">
        <v>49358.52</v>
      </c>
      <c r="I1691">
        <v>24545.71</v>
      </c>
      <c r="J1691">
        <v>167.75</v>
      </c>
      <c r="K1691">
        <v>124.73</v>
      </c>
      <c r="L1691" t="s">
        <v>15</v>
      </c>
      <c r="M1691">
        <v>2</v>
      </c>
    </row>
    <row r="1692" spans="1:13" x14ac:dyDescent="0.3">
      <c r="A1692" t="s">
        <v>1813</v>
      </c>
      <c r="B1692" t="s">
        <v>84</v>
      </c>
      <c r="C1692" s="4">
        <v>44656.041666666664</v>
      </c>
      <c r="D1692" s="1" t="str">
        <f t="shared" si="52"/>
        <v>April</v>
      </c>
      <c r="E1692" s="1" t="str">
        <f t="shared" si="53"/>
        <v>2022</v>
      </c>
      <c r="F1692" t="s">
        <v>31</v>
      </c>
      <c r="G1692" t="s">
        <v>25</v>
      </c>
      <c r="H1692">
        <v>19704.95</v>
      </c>
      <c r="I1692">
        <v>37349.75</v>
      </c>
      <c r="J1692">
        <v>453.63</v>
      </c>
      <c r="K1692">
        <v>199.11</v>
      </c>
      <c r="L1692" t="s">
        <v>18</v>
      </c>
      <c r="M1692">
        <v>4</v>
      </c>
    </row>
    <row r="1693" spans="1:13" x14ac:dyDescent="0.3">
      <c r="A1693" t="s">
        <v>1814</v>
      </c>
      <c r="B1693" t="s">
        <v>93</v>
      </c>
      <c r="C1693" s="4">
        <v>44635.541666666664</v>
      </c>
      <c r="D1693" s="1" t="str">
        <f t="shared" si="52"/>
        <v>March</v>
      </c>
      <c r="E1693" s="1" t="str">
        <f t="shared" si="53"/>
        <v>2022</v>
      </c>
      <c r="F1693" t="s">
        <v>31</v>
      </c>
      <c r="G1693" t="s">
        <v>25</v>
      </c>
      <c r="H1693">
        <v>24505.31</v>
      </c>
      <c r="I1693">
        <v>41839.379999999997</v>
      </c>
      <c r="J1693">
        <v>436.58</v>
      </c>
      <c r="K1693">
        <v>132.86000000000001</v>
      </c>
      <c r="L1693" t="s">
        <v>18</v>
      </c>
      <c r="M1693">
        <v>2</v>
      </c>
    </row>
    <row r="1694" spans="1:13" x14ac:dyDescent="0.3">
      <c r="A1694" t="s">
        <v>1815</v>
      </c>
      <c r="B1694" t="s">
        <v>168</v>
      </c>
      <c r="C1694" s="4">
        <v>44606.583333333336</v>
      </c>
      <c r="D1694" s="1" t="str">
        <f t="shared" si="52"/>
        <v>February</v>
      </c>
      <c r="E1694" s="1" t="str">
        <f t="shared" si="53"/>
        <v>2022</v>
      </c>
      <c r="F1694" t="s">
        <v>24</v>
      </c>
      <c r="G1694" t="s">
        <v>25</v>
      </c>
      <c r="H1694">
        <v>19985.93</v>
      </c>
      <c r="I1694">
        <v>63296.07</v>
      </c>
      <c r="J1694">
        <v>307</v>
      </c>
      <c r="K1694">
        <v>52.48</v>
      </c>
      <c r="L1694" t="s">
        <v>18</v>
      </c>
      <c r="M1694">
        <v>4</v>
      </c>
    </row>
    <row r="1695" spans="1:13" x14ac:dyDescent="0.3">
      <c r="A1695" t="s">
        <v>1816</v>
      </c>
      <c r="B1695" t="s">
        <v>243</v>
      </c>
      <c r="C1695" s="4">
        <v>44654.291666666664</v>
      </c>
      <c r="D1695" s="1" t="str">
        <f t="shared" si="52"/>
        <v>April</v>
      </c>
      <c r="E1695" s="1" t="str">
        <f t="shared" si="53"/>
        <v>2022</v>
      </c>
      <c r="F1695" t="s">
        <v>55</v>
      </c>
      <c r="G1695" t="s">
        <v>25</v>
      </c>
      <c r="H1695">
        <v>21049.65</v>
      </c>
      <c r="I1695">
        <v>74363.58</v>
      </c>
      <c r="J1695">
        <v>303.66000000000003</v>
      </c>
      <c r="K1695">
        <v>66.099999999999994</v>
      </c>
      <c r="L1695" t="s">
        <v>26</v>
      </c>
      <c r="M1695">
        <v>4</v>
      </c>
    </row>
    <row r="1696" spans="1:13" x14ac:dyDescent="0.3">
      <c r="A1696" t="s">
        <v>1817</v>
      </c>
      <c r="B1696" t="s">
        <v>390</v>
      </c>
      <c r="C1696" s="4">
        <v>44586.833333333336</v>
      </c>
      <c r="D1696" s="1" t="str">
        <f t="shared" si="52"/>
        <v>January</v>
      </c>
      <c r="E1696" s="1" t="str">
        <f t="shared" si="53"/>
        <v>2022</v>
      </c>
      <c r="F1696" t="s">
        <v>31</v>
      </c>
      <c r="G1696" t="s">
        <v>21</v>
      </c>
      <c r="H1696">
        <v>38536.89</v>
      </c>
      <c r="I1696">
        <v>91278.83</v>
      </c>
      <c r="J1696">
        <v>276.58999999999997</v>
      </c>
      <c r="K1696">
        <v>253.86</v>
      </c>
      <c r="L1696" t="s">
        <v>18</v>
      </c>
      <c r="M1696">
        <v>4</v>
      </c>
    </row>
    <row r="1697" spans="1:13" x14ac:dyDescent="0.3">
      <c r="A1697" t="s">
        <v>1818</v>
      </c>
      <c r="B1697" t="s">
        <v>205</v>
      </c>
      <c r="C1697" s="4">
        <v>44632.208333333336</v>
      </c>
      <c r="D1697" s="1" t="str">
        <f t="shared" si="52"/>
        <v>March</v>
      </c>
      <c r="E1697" s="1" t="str">
        <f t="shared" si="53"/>
        <v>2022</v>
      </c>
      <c r="F1697" t="s">
        <v>55</v>
      </c>
      <c r="G1697" t="s">
        <v>14</v>
      </c>
      <c r="H1697">
        <v>15856.88</v>
      </c>
      <c r="I1697">
        <v>97058.2</v>
      </c>
      <c r="J1697">
        <v>296.62</v>
      </c>
      <c r="K1697">
        <v>247.48</v>
      </c>
      <c r="L1697" t="s">
        <v>18</v>
      </c>
      <c r="M1697">
        <v>3</v>
      </c>
    </row>
    <row r="1698" spans="1:13" x14ac:dyDescent="0.3">
      <c r="A1698" t="s">
        <v>1819</v>
      </c>
      <c r="B1698" t="s">
        <v>390</v>
      </c>
      <c r="C1698" s="4">
        <v>44620.125</v>
      </c>
      <c r="D1698" s="1" t="str">
        <f t="shared" si="52"/>
        <v>February</v>
      </c>
      <c r="E1698" s="1" t="str">
        <f t="shared" si="53"/>
        <v>2022</v>
      </c>
      <c r="F1698" t="s">
        <v>13</v>
      </c>
      <c r="G1698" t="s">
        <v>14</v>
      </c>
      <c r="H1698">
        <v>6280.83</v>
      </c>
      <c r="I1698">
        <v>46734.41</v>
      </c>
      <c r="J1698">
        <v>371.3</v>
      </c>
      <c r="K1698">
        <v>97.79</v>
      </c>
      <c r="L1698" t="s">
        <v>18</v>
      </c>
      <c r="M1698">
        <v>3</v>
      </c>
    </row>
    <row r="1699" spans="1:13" x14ac:dyDescent="0.3">
      <c r="A1699" t="s">
        <v>1820</v>
      </c>
      <c r="B1699" t="s">
        <v>52</v>
      </c>
      <c r="C1699" s="4">
        <v>44651.333333333336</v>
      </c>
      <c r="D1699" s="1" t="str">
        <f t="shared" si="52"/>
        <v>March</v>
      </c>
      <c r="E1699" s="1" t="str">
        <f t="shared" si="53"/>
        <v>2022</v>
      </c>
      <c r="F1699" t="s">
        <v>31</v>
      </c>
      <c r="G1699" t="s">
        <v>25</v>
      </c>
      <c r="H1699">
        <v>22716.85</v>
      </c>
      <c r="I1699">
        <v>62682.29</v>
      </c>
      <c r="J1699">
        <v>359.83</v>
      </c>
      <c r="K1699">
        <v>65.349999999999994</v>
      </c>
      <c r="L1699" t="s">
        <v>18</v>
      </c>
      <c r="M1699">
        <v>2</v>
      </c>
    </row>
    <row r="1700" spans="1:13" x14ac:dyDescent="0.3">
      <c r="A1700" t="s">
        <v>1821</v>
      </c>
      <c r="B1700" t="s">
        <v>47</v>
      </c>
      <c r="C1700" s="4">
        <v>44568.125</v>
      </c>
      <c r="D1700" s="1" t="str">
        <f t="shared" si="52"/>
        <v>January</v>
      </c>
      <c r="E1700" s="1" t="str">
        <f t="shared" si="53"/>
        <v>2022</v>
      </c>
      <c r="F1700" t="s">
        <v>55</v>
      </c>
      <c r="G1700" t="s">
        <v>14</v>
      </c>
      <c r="H1700">
        <v>40730.11</v>
      </c>
      <c r="I1700">
        <v>66584.39</v>
      </c>
      <c r="J1700">
        <v>125.1</v>
      </c>
      <c r="K1700">
        <v>85.41</v>
      </c>
      <c r="L1700" t="s">
        <v>26</v>
      </c>
      <c r="M1700">
        <v>5</v>
      </c>
    </row>
    <row r="1701" spans="1:13" x14ac:dyDescent="0.3">
      <c r="A1701" t="s">
        <v>1822</v>
      </c>
      <c r="B1701" t="s">
        <v>81</v>
      </c>
      <c r="C1701" s="4">
        <v>44626.208333333336</v>
      </c>
      <c r="D1701" s="1" t="str">
        <f t="shared" si="52"/>
        <v>March</v>
      </c>
      <c r="E1701" s="1" t="str">
        <f t="shared" si="53"/>
        <v>2022</v>
      </c>
      <c r="F1701" t="s">
        <v>24</v>
      </c>
      <c r="G1701" t="s">
        <v>25</v>
      </c>
      <c r="H1701">
        <v>9041.33</v>
      </c>
      <c r="I1701">
        <v>36663.040000000001</v>
      </c>
      <c r="J1701">
        <v>243.18</v>
      </c>
      <c r="K1701">
        <v>292.92</v>
      </c>
      <c r="L1701" t="s">
        <v>15</v>
      </c>
      <c r="M1701">
        <v>1</v>
      </c>
    </row>
    <row r="1702" spans="1:13" x14ac:dyDescent="0.3">
      <c r="A1702" t="s">
        <v>1823</v>
      </c>
      <c r="B1702" t="s">
        <v>130</v>
      </c>
      <c r="C1702" s="4">
        <v>44585.791666666664</v>
      </c>
      <c r="D1702" s="1" t="str">
        <f t="shared" si="52"/>
        <v>January</v>
      </c>
      <c r="E1702" s="1" t="str">
        <f t="shared" si="53"/>
        <v>2022</v>
      </c>
      <c r="F1702" t="s">
        <v>13</v>
      </c>
      <c r="G1702" t="s">
        <v>21</v>
      </c>
      <c r="H1702">
        <v>46384.45</v>
      </c>
      <c r="I1702">
        <v>16486.669999999998</v>
      </c>
      <c r="J1702">
        <v>169.24</v>
      </c>
      <c r="K1702">
        <v>255.64</v>
      </c>
      <c r="L1702" t="s">
        <v>18</v>
      </c>
      <c r="M1702">
        <v>3</v>
      </c>
    </row>
    <row r="1703" spans="1:13" x14ac:dyDescent="0.3">
      <c r="A1703" t="s">
        <v>1824</v>
      </c>
      <c r="B1703" t="s">
        <v>209</v>
      </c>
      <c r="C1703" s="4">
        <v>44606.666666666664</v>
      </c>
      <c r="D1703" s="1" t="str">
        <f t="shared" si="52"/>
        <v>February</v>
      </c>
      <c r="E1703" s="1" t="str">
        <f t="shared" si="53"/>
        <v>2022</v>
      </c>
      <c r="F1703" t="s">
        <v>31</v>
      </c>
      <c r="G1703" t="s">
        <v>25</v>
      </c>
      <c r="H1703">
        <v>25019.89</v>
      </c>
      <c r="I1703">
        <v>89758.54</v>
      </c>
      <c r="J1703">
        <v>181.23</v>
      </c>
      <c r="K1703">
        <v>82.42</v>
      </c>
      <c r="L1703" t="s">
        <v>26</v>
      </c>
      <c r="M1703">
        <v>3</v>
      </c>
    </row>
    <row r="1704" spans="1:13" x14ac:dyDescent="0.3">
      <c r="A1704" t="s">
        <v>1825</v>
      </c>
      <c r="B1704" t="s">
        <v>203</v>
      </c>
      <c r="C1704" s="4">
        <v>44617.75</v>
      </c>
      <c r="D1704" s="1" t="str">
        <f t="shared" si="52"/>
        <v>February</v>
      </c>
      <c r="E1704" s="1" t="str">
        <f t="shared" si="53"/>
        <v>2022</v>
      </c>
      <c r="F1704" t="s">
        <v>31</v>
      </c>
      <c r="G1704" t="s">
        <v>25</v>
      </c>
      <c r="H1704">
        <v>32627.71</v>
      </c>
      <c r="I1704">
        <v>13301.12</v>
      </c>
      <c r="J1704">
        <v>140.22999999999999</v>
      </c>
      <c r="K1704">
        <v>137.63999999999999</v>
      </c>
      <c r="L1704" t="s">
        <v>26</v>
      </c>
      <c r="M1704">
        <v>3</v>
      </c>
    </row>
    <row r="1705" spans="1:13" x14ac:dyDescent="0.3">
      <c r="A1705" t="s">
        <v>1826</v>
      </c>
      <c r="B1705" t="s">
        <v>63</v>
      </c>
      <c r="C1705" s="4">
        <v>44613.291666666664</v>
      </c>
      <c r="D1705" s="1" t="str">
        <f t="shared" si="52"/>
        <v>February</v>
      </c>
      <c r="E1705" s="1" t="str">
        <f t="shared" si="53"/>
        <v>2022</v>
      </c>
      <c r="F1705" t="s">
        <v>31</v>
      </c>
      <c r="G1705" t="s">
        <v>34</v>
      </c>
      <c r="H1705">
        <v>49594.720000000001</v>
      </c>
      <c r="I1705">
        <v>35229.61</v>
      </c>
      <c r="J1705">
        <v>80.180000000000007</v>
      </c>
      <c r="K1705">
        <v>16.61</v>
      </c>
      <c r="L1705" t="s">
        <v>18</v>
      </c>
      <c r="M1705">
        <v>4</v>
      </c>
    </row>
    <row r="1706" spans="1:13" x14ac:dyDescent="0.3">
      <c r="A1706" t="s">
        <v>1827</v>
      </c>
      <c r="B1706" t="s">
        <v>395</v>
      </c>
      <c r="C1706" s="4">
        <v>44620.791666666664</v>
      </c>
      <c r="D1706" s="1" t="str">
        <f t="shared" si="52"/>
        <v>February</v>
      </c>
      <c r="E1706" s="1" t="str">
        <f t="shared" si="53"/>
        <v>2022</v>
      </c>
      <c r="F1706" t="s">
        <v>31</v>
      </c>
      <c r="G1706" t="s">
        <v>25</v>
      </c>
      <c r="H1706">
        <v>13122.62</v>
      </c>
      <c r="I1706">
        <v>64391.09</v>
      </c>
      <c r="J1706">
        <v>193.5</v>
      </c>
      <c r="K1706">
        <v>13.04</v>
      </c>
      <c r="L1706" t="s">
        <v>26</v>
      </c>
      <c r="M1706">
        <v>1</v>
      </c>
    </row>
    <row r="1707" spans="1:13" x14ac:dyDescent="0.3">
      <c r="A1707" t="s">
        <v>1828</v>
      </c>
      <c r="B1707" t="s">
        <v>81</v>
      </c>
      <c r="C1707" s="4">
        <v>44678.5</v>
      </c>
      <c r="D1707" s="1" t="str">
        <f t="shared" si="52"/>
        <v>April</v>
      </c>
      <c r="E1707" s="1" t="str">
        <f t="shared" si="53"/>
        <v>2022</v>
      </c>
      <c r="F1707" t="s">
        <v>55</v>
      </c>
      <c r="G1707" t="s">
        <v>21</v>
      </c>
      <c r="H1707">
        <v>7105.24</v>
      </c>
      <c r="I1707">
        <v>27116.37</v>
      </c>
      <c r="J1707">
        <v>198.06</v>
      </c>
      <c r="K1707">
        <v>277.39</v>
      </c>
      <c r="L1707" t="s">
        <v>18</v>
      </c>
      <c r="M1707">
        <v>4</v>
      </c>
    </row>
    <row r="1708" spans="1:13" x14ac:dyDescent="0.3">
      <c r="A1708" t="s">
        <v>1829</v>
      </c>
      <c r="B1708" t="s">
        <v>54</v>
      </c>
      <c r="C1708" s="4">
        <v>44627.708333333336</v>
      </c>
      <c r="D1708" s="1" t="str">
        <f t="shared" si="52"/>
        <v>March</v>
      </c>
      <c r="E1708" s="1" t="str">
        <f t="shared" si="53"/>
        <v>2022</v>
      </c>
      <c r="F1708" t="s">
        <v>31</v>
      </c>
      <c r="G1708" t="s">
        <v>21</v>
      </c>
      <c r="H1708">
        <v>4673.96</v>
      </c>
      <c r="I1708">
        <v>22471.45</v>
      </c>
      <c r="J1708">
        <v>123.19</v>
      </c>
      <c r="K1708">
        <v>153.27000000000001</v>
      </c>
      <c r="L1708" t="s">
        <v>18</v>
      </c>
      <c r="M1708">
        <v>3</v>
      </c>
    </row>
    <row r="1709" spans="1:13" x14ac:dyDescent="0.3">
      <c r="A1709" t="s">
        <v>1830</v>
      </c>
      <c r="B1709" t="s">
        <v>93</v>
      </c>
      <c r="C1709" s="4">
        <v>44639</v>
      </c>
      <c r="D1709" s="1" t="str">
        <f t="shared" si="52"/>
        <v>March</v>
      </c>
      <c r="E1709" s="1" t="str">
        <f t="shared" si="53"/>
        <v>2022</v>
      </c>
      <c r="F1709" t="s">
        <v>31</v>
      </c>
      <c r="G1709" t="s">
        <v>25</v>
      </c>
      <c r="H1709">
        <v>39604.31</v>
      </c>
      <c r="I1709">
        <v>4744.95</v>
      </c>
      <c r="J1709">
        <v>416.13</v>
      </c>
      <c r="K1709">
        <v>140.46</v>
      </c>
      <c r="L1709" t="s">
        <v>39</v>
      </c>
      <c r="M1709">
        <v>5</v>
      </c>
    </row>
    <row r="1710" spans="1:13" x14ac:dyDescent="0.3">
      <c r="A1710" t="s">
        <v>1831</v>
      </c>
      <c r="B1710" t="s">
        <v>258</v>
      </c>
      <c r="C1710" s="4">
        <v>44574.666666666664</v>
      </c>
      <c r="D1710" s="1" t="str">
        <f t="shared" si="52"/>
        <v>January</v>
      </c>
      <c r="E1710" s="1" t="str">
        <f t="shared" si="53"/>
        <v>2022</v>
      </c>
      <c r="F1710" t="s">
        <v>13</v>
      </c>
      <c r="G1710" t="s">
        <v>25</v>
      </c>
      <c r="H1710">
        <v>11416.01</v>
      </c>
      <c r="I1710">
        <v>60450.48</v>
      </c>
      <c r="J1710">
        <v>12.92</v>
      </c>
      <c r="K1710">
        <v>113.41</v>
      </c>
      <c r="L1710" t="s">
        <v>18</v>
      </c>
      <c r="M1710">
        <v>1</v>
      </c>
    </row>
    <row r="1711" spans="1:13" x14ac:dyDescent="0.3">
      <c r="A1711" t="s">
        <v>1832</v>
      </c>
      <c r="B1711" t="s">
        <v>274</v>
      </c>
      <c r="C1711" s="4">
        <v>44623.583333333336</v>
      </c>
      <c r="D1711" s="1" t="str">
        <f t="shared" si="52"/>
        <v>March</v>
      </c>
      <c r="E1711" s="1" t="str">
        <f t="shared" si="53"/>
        <v>2022</v>
      </c>
      <c r="F1711" t="s">
        <v>55</v>
      </c>
      <c r="G1711" t="s">
        <v>21</v>
      </c>
      <c r="H1711">
        <v>11544.41</v>
      </c>
      <c r="I1711">
        <v>62293.62</v>
      </c>
      <c r="J1711">
        <v>339.42</v>
      </c>
      <c r="K1711">
        <v>201.3</v>
      </c>
      <c r="L1711" t="s">
        <v>18</v>
      </c>
      <c r="M1711">
        <v>2</v>
      </c>
    </row>
    <row r="1712" spans="1:13" x14ac:dyDescent="0.3">
      <c r="A1712" t="s">
        <v>1833</v>
      </c>
      <c r="B1712" t="s">
        <v>112</v>
      </c>
      <c r="C1712" s="4">
        <v>44594.708333333336</v>
      </c>
      <c r="D1712" s="1" t="str">
        <f t="shared" si="52"/>
        <v>February</v>
      </c>
      <c r="E1712" s="1" t="str">
        <f t="shared" si="53"/>
        <v>2022</v>
      </c>
      <c r="F1712" t="s">
        <v>55</v>
      </c>
      <c r="G1712" t="s">
        <v>14</v>
      </c>
      <c r="H1712">
        <v>25322.46</v>
      </c>
      <c r="I1712">
        <v>21600.54</v>
      </c>
      <c r="J1712">
        <v>442.54</v>
      </c>
      <c r="K1712">
        <v>257.87</v>
      </c>
      <c r="L1712" t="s">
        <v>26</v>
      </c>
      <c r="M1712">
        <v>5</v>
      </c>
    </row>
    <row r="1713" spans="1:13" x14ac:dyDescent="0.3">
      <c r="A1713" t="s">
        <v>1834</v>
      </c>
      <c r="B1713" t="s">
        <v>156</v>
      </c>
      <c r="C1713" s="4">
        <v>44606.916666666664</v>
      </c>
      <c r="D1713" s="1" t="str">
        <f t="shared" si="52"/>
        <v>February</v>
      </c>
      <c r="E1713" s="1" t="str">
        <f t="shared" si="53"/>
        <v>2022</v>
      </c>
      <c r="F1713" t="s">
        <v>13</v>
      </c>
      <c r="G1713" t="s">
        <v>14</v>
      </c>
      <c r="H1713">
        <v>46698.23</v>
      </c>
      <c r="I1713">
        <v>67199.44</v>
      </c>
      <c r="J1713">
        <v>181.83</v>
      </c>
      <c r="K1713">
        <v>250.38</v>
      </c>
      <c r="L1713" t="s">
        <v>18</v>
      </c>
      <c r="M1713">
        <v>5</v>
      </c>
    </row>
    <row r="1714" spans="1:13" x14ac:dyDescent="0.3">
      <c r="A1714" t="s">
        <v>1835</v>
      </c>
      <c r="B1714" t="s">
        <v>172</v>
      </c>
      <c r="C1714" s="4">
        <v>44661.25</v>
      </c>
      <c r="D1714" s="1" t="str">
        <f t="shared" si="52"/>
        <v>April</v>
      </c>
      <c r="E1714" s="1" t="str">
        <f t="shared" si="53"/>
        <v>2022</v>
      </c>
      <c r="F1714" t="s">
        <v>31</v>
      </c>
      <c r="G1714" t="s">
        <v>14</v>
      </c>
      <c r="H1714">
        <v>40716.910000000003</v>
      </c>
      <c r="I1714">
        <v>90005.15</v>
      </c>
      <c r="J1714">
        <v>209.3</v>
      </c>
      <c r="K1714">
        <v>15.05</v>
      </c>
      <c r="L1714" t="s">
        <v>18</v>
      </c>
      <c r="M1714">
        <v>3</v>
      </c>
    </row>
    <row r="1715" spans="1:13" x14ac:dyDescent="0.3">
      <c r="A1715" t="s">
        <v>1836</v>
      </c>
      <c r="B1715" t="s">
        <v>249</v>
      </c>
      <c r="C1715" s="4">
        <v>44645.458333333336</v>
      </c>
      <c r="D1715" s="1" t="str">
        <f t="shared" si="52"/>
        <v>March</v>
      </c>
      <c r="E1715" s="1" t="str">
        <f t="shared" si="53"/>
        <v>2022</v>
      </c>
      <c r="F1715" t="s">
        <v>55</v>
      </c>
      <c r="G1715" t="s">
        <v>25</v>
      </c>
      <c r="H1715">
        <v>45034.3</v>
      </c>
      <c r="I1715">
        <v>76830.59</v>
      </c>
      <c r="J1715">
        <v>51.8</v>
      </c>
      <c r="K1715">
        <v>252.73</v>
      </c>
      <c r="L1715" t="s">
        <v>18</v>
      </c>
      <c r="M1715">
        <v>3</v>
      </c>
    </row>
    <row r="1716" spans="1:13" x14ac:dyDescent="0.3">
      <c r="A1716" t="s">
        <v>1837</v>
      </c>
      <c r="B1716" t="s">
        <v>28</v>
      </c>
      <c r="C1716" s="4">
        <v>44611.416666666664</v>
      </c>
      <c r="D1716" s="1" t="str">
        <f t="shared" si="52"/>
        <v>February</v>
      </c>
      <c r="E1716" s="1" t="str">
        <f t="shared" si="53"/>
        <v>2022</v>
      </c>
      <c r="F1716" t="s">
        <v>31</v>
      </c>
      <c r="G1716" t="s">
        <v>25</v>
      </c>
      <c r="H1716">
        <v>39086.54</v>
      </c>
      <c r="I1716">
        <v>53865.62</v>
      </c>
      <c r="J1716">
        <v>23.14</v>
      </c>
      <c r="K1716">
        <v>18.89</v>
      </c>
      <c r="L1716" t="s">
        <v>18</v>
      </c>
      <c r="M1716">
        <v>4</v>
      </c>
    </row>
    <row r="1717" spans="1:13" x14ac:dyDescent="0.3">
      <c r="A1717" t="s">
        <v>1838</v>
      </c>
      <c r="B1717" t="s">
        <v>28</v>
      </c>
      <c r="C1717" s="4">
        <v>44656.208333333336</v>
      </c>
      <c r="D1717" s="1" t="str">
        <f t="shared" si="52"/>
        <v>April</v>
      </c>
      <c r="E1717" s="1" t="str">
        <f t="shared" si="53"/>
        <v>2022</v>
      </c>
      <c r="F1717" t="s">
        <v>13</v>
      </c>
      <c r="G1717" t="s">
        <v>34</v>
      </c>
      <c r="H1717">
        <v>32273.48</v>
      </c>
      <c r="I1717">
        <v>2929.6</v>
      </c>
      <c r="J1717">
        <v>233.07</v>
      </c>
      <c r="K1717">
        <v>130.88</v>
      </c>
      <c r="L1717" t="s">
        <v>15</v>
      </c>
      <c r="M1717">
        <v>1</v>
      </c>
    </row>
    <row r="1718" spans="1:13" x14ac:dyDescent="0.3">
      <c r="A1718" t="s">
        <v>1839</v>
      </c>
      <c r="B1718" t="s">
        <v>390</v>
      </c>
      <c r="C1718" s="4">
        <v>44670.333333333336</v>
      </c>
      <c r="D1718" s="1" t="str">
        <f t="shared" si="52"/>
        <v>April</v>
      </c>
      <c r="E1718" s="1" t="str">
        <f t="shared" si="53"/>
        <v>2022</v>
      </c>
      <c r="F1718" t="s">
        <v>13</v>
      </c>
      <c r="G1718" t="s">
        <v>34</v>
      </c>
      <c r="H1718">
        <v>24655.98</v>
      </c>
      <c r="I1718">
        <v>1337.59</v>
      </c>
      <c r="J1718">
        <v>273.74</v>
      </c>
      <c r="K1718">
        <v>224.89</v>
      </c>
      <c r="L1718" t="s">
        <v>18</v>
      </c>
      <c r="M1718">
        <v>2</v>
      </c>
    </row>
    <row r="1719" spans="1:13" x14ac:dyDescent="0.3">
      <c r="A1719" t="s">
        <v>1840</v>
      </c>
      <c r="B1719" t="s">
        <v>112</v>
      </c>
      <c r="C1719" s="4">
        <v>44598.916666666664</v>
      </c>
      <c r="D1719" s="1" t="str">
        <f t="shared" si="52"/>
        <v>February</v>
      </c>
      <c r="E1719" s="1" t="str">
        <f t="shared" si="53"/>
        <v>2022</v>
      </c>
      <c r="F1719" t="s">
        <v>31</v>
      </c>
      <c r="G1719" t="s">
        <v>25</v>
      </c>
      <c r="H1719">
        <v>39328.43</v>
      </c>
      <c r="I1719">
        <v>94889.7</v>
      </c>
      <c r="J1719">
        <v>117.96</v>
      </c>
      <c r="K1719">
        <v>49.75</v>
      </c>
      <c r="L1719" t="s">
        <v>15</v>
      </c>
      <c r="M1719">
        <v>3</v>
      </c>
    </row>
    <row r="1720" spans="1:13" x14ac:dyDescent="0.3">
      <c r="A1720" t="s">
        <v>1841</v>
      </c>
      <c r="B1720" t="s">
        <v>212</v>
      </c>
      <c r="C1720" s="4">
        <v>44626.625</v>
      </c>
      <c r="D1720" s="1" t="str">
        <f t="shared" si="52"/>
        <v>March</v>
      </c>
      <c r="E1720" s="1" t="str">
        <f t="shared" si="53"/>
        <v>2022</v>
      </c>
      <c r="F1720" t="s">
        <v>24</v>
      </c>
      <c r="G1720" t="s">
        <v>14</v>
      </c>
      <c r="H1720">
        <v>30244.04</v>
      </c>
      <c r="I1720">
        <v>32452.7</v>
      </c>
      <c r="J1720">
        <v>432.82</v>
      </c>
      <c r="K1720">
        <v>205.42</v>
      </c>
      <c r="L1720" t="s">
        <v>18</v>
      </c>
      <c r="M1720">
        <v>3</v>
      </c>
    </row>
    <row r="1721" spans="1:13" x14ac:dyDescent="0.3">
      <c r="A1721" t="s">
        <v>1842</v>
      </c>
      <c r="B1721" t="s">
        <v>185</v>
      </c>
      <c r="C1721" s="4">
        <v>44574.833333333336</v>
      </c>
      <c r="D1721" s="1" t="str">
        <f t="shared" si="52"/>
        <v>January</v>
      </c>
      <c r="E1721" s="1" t="str">
        <f t="shared" si="53"/>
        <v>2022</v>
      </c>
      <c r="F1721" t="s">
        <v>31</v>
      </c>
      <c r="G1721" t="s">
        <v>25</v>
      </c>
      <c r="H1721">
        <v>35025.74</v>
      </c>
      <c r="I1721">
        <v>1305.05</v>
      </c>
      <c r="J1721">
        <v>89.79</v>
      </c>
      <c r="K1721">
        <v>271.61</v>
      </c>
      <c r="L1721" t="s">
        <v>18</v>
      </c>
      <c r="M1721">
        <v>2</v>
      </c>
    </row>
    <row r="1722" spans="1:13" x14ac:dyDescent="0.3">
      <c r="A1722" t="s">
        <v>1843</v>
      </c>
      <c r="B1722" t="s">
        <v>20</v>
      </c>
      <c r="C1722" s="4">
        <v>44618.541666666664</v>
      </c>
      <c r="D1722" s="1" t="str">
        <f t="shared" si="52"/>
        <v>February</v>
      </c>
      <c r="E1722" s="1" t="str">
        <f t="shared" si="53"/>
        <v>2022</v>
      </c>
      <c r="F1722" t="s">
        <v>31</v>
      </c>
      <c r="G1722" t="s">
        <v>25</v>
      </c>
      <c r="H1722">
        <v>3468.02</v>
      </c>
      <c r="I1722">
        <v>96358.6</v>
      </c>
      <c r="J1722">
        <v>491.76</v>
      </c>
      <c r="K1722">
        <v>165.95</v>
      </c>
      <c r="L1722" t="s">
        <v>39</v>
      </c>
      <c r="M1722">
        <v>3</v>
      </c>
    </row>
    <row r="1723" spans="1:13" x14ac:dyDescent="0.3">
      <c r="A1723" t="s">
        <v>1844</v>
      </c>
      <c r="B1723" t="s">
        <v>493</v>
      </c>
      <c r="C1723" s="4">
        <v>44581.625</v>
      </c>
      <c r="D1723" s="1" t="str">
        <f t="shared" si="52"/>
        <v>January</v>
      </c>
      <c r="E1723" s="1" t="str">
        <f t="shared" si="53"/>
        <v>2022</v>
      </c>
      <c r="F1723" t="s">
        <v>13</v>
      </c>
      <c r="G1723" t="s">
        <v>25</v>
      </c>
      <c r="H1723">
        <v>8797.43</v>
      </c>
      <c r="I1723">
        <v>9745.39</v>
      </c>
      <c r="J1723">
        <v>286.43</v>
      </c>
      <c r="K1723">
        <v>250.06</v>
      </c>
      <c r="L1723" t="s">
        <v>26</v>
      </c>
      <c r="M1723">
        <v>1</v>
      </c>
    </row>
    <row r="1724" spans="1:13" x14ac:dyDescent="0.3">
      <c r="A1724" t="s">
        <v>1845</v>
      </c>
      <c r="B1724" t="s">
        <v>49</v>
      </c>
      <c r="C1724" s="4">
        <v>44578.083333333336</v>
      </c>
      <c r="D1724" s="1" t="str">
        <f t="shared" si="52"/>
        <v>January</v>
      </c>
      <c r="E1724" s="1" t="str">
        <f t="shared" si="53"/>
        <v>2022</v>
      </c>
      <c r="F1724" t="s">
        <v>13</v>
      </c>
      <c r="G1724" t="s">
        <v>14</v>
      </c>
      <c r="H1724">
        <v>49911.72</v>
      </c>
      <c r="I1724">
        <v>48929.06</v>
      </c>
      <c r="J1724">
        <v>92.98</v>
      </c>
      <c r="K1724">
        <v>72.55</v>
      </c>
      <c r="L1724" t="s">
        <v>18</v>
      </c>
      <c r="M1724">
        <v>4</v>
      </c>
    </row>
    <row r="1725" spans="1:13" x14ac:dyDescent="0.3">
      <c r="A1725" t="s">
        <v>1846</v>
      </c>
      <c r="B1725" t="s">
        <v>38</v>
      </c>
      <c r="C1725" s="4">
        <v>44673.125</v>
      </c>
      <c r="D1725" s="1" t="str">
        <f t="shared" si="52"/>
        <v>April</v>
      </c>
      <c r="E1725" s="1" t="str">
        <f t="shared" si="53"/>
        <v>2022</v>
      </c>
      <c r="F1725" t="s">
        <v>24</v>
      </c>
      <c r="G1725" t="s">
        <v>34</v>
      </c>
      <c r="H1725">
        <v>35756.67</v>
      </c>
      <c r="I1725">
        <v>26049.119999999999</v>
      </c>
      <c r="J1725">
        <v>447.12</v>
      </c>
      <c r="K1725">
        <v>140.33000000000001</v>
      </c>
      <c r="L1725" t="s">
        <v>26</v>
      </c>
      <c r="M1725">
        <v>4</v>
      </c>
    </row>
    <row r="1726" spans="1:13" x14ac:dyDescent="0.3">
      <c r="A1726" t="s">
        <v>1847</v>
      </c>
      <c r="B1726" t="s">
        <v>392</v>
      </c>
      <c r="C1726" s="4">
        <v>44585</v>
      </c>
      <c r="D1726" s="1" t="str">
        <f t="shared" si="52"/>
        <v>January</v>
      </c>
      <c r="E1726" s="1" t="str">
        <f t="shared" si="53"/>
        <v>2022</v>
      </c>
      <c r="F1726" t="s">
        <v>24</v>
      </c>
      <c r="G1726" t="s">
        <v>21</v>
      </c>
      <c r="H1726">
        <v>22403.21</v>
      </c>
      <c r="I1726">
        <v>5494.53</v>
      </c>
      <c r="J1726">
        <v>159.44</v>
      </c>
      <c r="K1726">
        <v>196.37</v>
      </c>
      <c r="L1726" t="s">
        <v>39</v>
      </c>
      <c r="M1726">
        <v>1</v>
      </c>
    </row>
    <row r="1727" spans="1:13" x14ac:dyDescent="0.3">
      <c r="A1727" t="s">
        <v>1848</v>
      </c>
      <c r="B1727" t="s">
        <v>229</v>
      </c>
      <c r="C1727" s="4">
        <v>44686.708333333336</v>
      </c>
      <c r="D1727" s="1" t="str">
        <f t="shared" si="52"/>
        <v>May</v>
      </c>
      <c r="E1727" s="1" t="str">
        <f t="shared" si="53"/>
        <v>2022</v>
      </c>
      <c r="F1727" t="s">
        <v>31</v>
      </c>
      <c r="G1727" t="s">
        <v>21</v>
      </c>
      <c r="H1727">
        <v>25003.86</v>
      </c>
      <c r="I1727">
        <v>61028.38</v>
      </c>
      <c r="J1727">
        <v>197.17</v>
      </c>
      <c r="K1727">
        <v>157.44999999999999</v>
      </c>
      <c r="L1727" t="s">
        <v>15</v>
      </c>
      <c r="M1727">
        <v>2</v>
      </c>
    </row>
    <row r="1728" spans="1:13" x14ac:dyDescent="0.3">
      <c r="A1728" t="s">
        <v>1849</v>
      </c>
      <c r="B1728" t="s">
        <v>110</v>
      </c>
      <c r="C1728" s="4">
        <v>44652.333333333336</v>
      </c>
      <c r="D1728" s="1" t="str">
        <f t="shared" si="52"/>
        <v>April</v>
      </c>
      <c r="E1728" s="1" t="str">
        <f t="shared" si="53"/>
        <v>2022</v>
      </c>
      <c r="F1728" t="s">
        <v>24</v>
      </c>
      <c r="G1728" t="s">
        <v>25</v>
      </c>
      <c r="H1728">
        <v>27325.59</v>
      </c>
      <c r="I1728">
        <v>11975.22</v>
      </c>
      <c r="J1728">
        <v>165.59</v>
      </c>
      <c r="K1728">
        <v>70.73</v>
      </c>
      <c r="L1728" t="s">
        <v>39</v>
      </c>
      <c r="M1728">
        <v>4</v>
      </c>
    </row>
    <row r="1729" spans="1:13" x14ac:dyDescent="0.3">
      <c r="A1729" t="s">
        <v>1850</v>
      </c>
      <c r="B1729" t="s">
        <v>258</v>
      </c>
      <c r="C1729" s="4">
        <v>44565.083333333336</v>
      </c>
      <c r="D1729" s="1" t="str">
        <f t="shared" si="52"/>
        <v>January</v>
      </c>
      <c r="E1729" s="1" t="str">
        <f t="shared" si="53"/>
        <v>2022</v>
      </c>
      <c r="F1729" t="s">
        <v>31</v>
      </c>
      <c r="G1729" t="s">
        <v>14</v>
      </c>
      <c r="H1729">
        <v>20520.54</v>
      </c>
      <c r="I1729">
        <v>7973.93</v>
      </c>
      <c r="J1729">
        <v>125.1</v>
      </c>
      <c r="K1729">
        <v>214.96</v>
      </c>
      <c r="L1729" t="s">
        <v>18</v>
      </c>
      <c r="M1729">
        <v>5</v>
      </c>
    </row>
    <row r="1730" spans="1:13" x14ac:dyDescent="0.3">
      <c r="A1730" t="s">
        <v>1851</v>
      </c>
      <c r="B1730" t="s">
        <v>52</v>
      </c>
      <c r="C1730" s="4">
        <v>44603.833333333336</v>
      </c>
      <c r="D1730" s="1" t="str">
        <f t="shared" si="52"/>
        <v>February</v>
      </c>
      <c r="E1730" s="1" t="str">
        <f t="shared" si="53"/>
        <v>2022</v>
      </c>
      <c r="F1730" t="s">
        <v>55</v>
      </c>
      <c r="G1730" t="s">
        <v>34</v>
      </c>
      <c r="H1730">
        <v>2743.68</v>
      </c>
      <c r="I1730">
        <v>94965.25</v>
      </c>
      <c r="J1730">
        <v>463.27</v>
      </c>
      <c r="K1730">
        <v>145.97999999999999</v>
      </c>
      <c r="L1730" t="s">
        <v>15</v>
      </c>
      <c r="M1730">
        <v>3</v>
      </c>
    </row>
    <row r="1731" spans="1:13" x14ac:dyDescent="0.3">
      <c r="A1731" t="s">
        <v>1852</v>
      </c>
      <c r="B1731" t="s">
        <v>36</v>
      </c>
      <c r="C1731" s="4">
        <v>44636.708333333336</v>
      </c>
      <c r="D1731" s="1" t="str">
        <f t="shared" ref="D1731:D1794" si="54">TEXT(C1731,"MMMM")</f>
        <v>March</v>
      </c>
      <c r="E1731" s="1" t="str">
        <f t="shared" ref="E1731:E1794" si="55">TEXT(C1731,"YYYY")</f>
        <v>2022</v>
      </c>
      <c r="F1731" t="s">
        <v>24</v>
      </c>
      <c r="G1731" t="s">
        <v>25</v>
      </c>
      <c r="H1731">
        <v>48410.71</v>
      </c>
      <c r="I1731">
        <v>50328.09</v>
      </c>
      <c r="J1731">
        <v>275.62</v>
      </c>
      <c r="K1731">
        <v>247.99</v>
      </c>
      <c r="L1731" t="s">
        <v>39</v>
      </c>
      <c r="M1731">
        <v>3</v>
      </c>
    </row>
    <row r="1732" spans="1:13" x14ac:dyDescent="0.3">
      <c r="A1732" t="s">
        <v>1853</v>
      </c>
      <c r="B1732" t="s">
        <v>108</v>
      </c>
      <c r="C1732" s="4">
        <v>44676.75</v>
      </c>
      <c r="D1732" s="1" t="str">
        <f t="shared" si="54"/>
        <v>April</v>
      </c>
      <c r="E1732" s="1" t="str">
        <f t="shared" si="55"/>
        <v>2022</v>
      </c>
      <c r="F1732" t="s">
        <v>31</v>
      </c>
      <c r="G1732" t="s">
        <v>14</v>
      </c>
      <c r="H1732">
        <v>15849.08</v>
      </c>
      <c r="I1732">
        <v>45447.88</v>
      </c>
      <c r="J1732">
        <v>57.36</v>
      </c>
      <c r="K1732">
        <v>79.3</v>
      </c>
      <c r="L1732" t="s">
        <v>26</v>
      </c>
      <c r="M1732">
        <v>4</v>
      </c>
    </row>
    <row r="1733" spans="1:13" x14ac:dyDescent="0.3">
      <c r="A1733" t="s">
        <v>1854</v>
      </c>
      <c r="B1733" t="s">
        <v>147</v>
      </c>
      <c r="C1733" s="4">
        <v>44613.916666666664</v>
      </c>
      <c r="D1733" s="1" t="str">
        <f t="shared" si="54"/>
        <v>February</v>
      </c>
      <c r="E1733" s="1" t="str">
        <f t="shared" si="55"/>
        <v>2022</v>
      </c>
      <c r="F1733" t="s">
        <v>31</v>
      </c>
      <c r="G1733" t="s">
        <v>14</v>
      </c>
      <c r="H1733">
        <v>13069.64</v>
      </c>
      <c r="I1733">
        <v>74442.679999999993</v>
      </c>
      <c r="J1733">
        <v>222.09</v>
      </c>
      <c r="K1733">
        <v>205.87</v>
      </c>
      <c r="L1733" t="s">
        <v>39</v>
      </c>
      <c r="M1733">
        <v>5</v>
      </c>
    </row>
    <row r="1734" spans="1:13" x14ac:dyDescent="0.3">
      <c r="A1734" t="s">
        <v>1855</v>
      </c>
      <c r="B1734" t="s">
        <v>333</v>
      </c>
      <c r="C1734" s="4">
        <v>44596.333333333336</v>
      </c>
      <c r="D1734" s="1" t="str">
        <f t="shared" si="54"/>
        <v>February</v>
      </c>
      <c r="E1734" s="1" t="str">
        <f t="shared" si="55"/>
        <v>2022</v>
      </c>
      <c r="F1734" t="s">
        <v>31</v>
      </c>
      <c r="G1734" t="s">
        <v>34</v>
      </c>
      <c r="H1734">
        <v>14627.83</v>
      </c>
      <c r="I1734">
        <v>81969.84</v>
      </c>
      <c r="J1734">
        <v>30.04</v>
      </c>
      <c r="K1734">
        <v>126.54</v>
      </c>
      <c r="L1734" t="s">
        <v>26</v>
      </c>
      <c r="M1734">
        <v>3</v>
      </c>
    </row>
    <row r="1735" spans="1:13" x14ac:dyDescent="0.3">
      <c r="A1735" t="s">
        <v>1856</v>
      </c>
      <c r="B1735" t="s">
        <v>209</v>
      </c>
      <c r="C1735" s="4">
        <v>44628.916666666664</v>
      </c>
      <c r="D1735" s="1" t="str">
        <f t="shared" si="54"/>
        <v>March</v>
      </c>
      <c r="E1735" s="1" t="str">
        <f t="shared" si="55"/>
        <v>2022</v>
      </c>
      <c r="F1735" t="s">
        <v>31</v>
      </c>
      <c r="G1735" t="s">
        <v>14</v>
      </c>
      <c r="H1735">
        <v>17061.3</v>
      </c>
      <c r="I1735">
        <v>1421.8</v>
      </c>
      <c r="J1735">
        <v>138.77000000000001</v>
      </c>
      <c r="K1735">
        <v>142.97999999999999</v>
      </c>
      <c r="L1735" t="s">
        <v>18</v>
      </c>
      <c r="M1735">
        <v>3</v>
      </c>
    </row>
    <row r="1736" spans="1:13" x14ac:dyDescent="0.3">
      <c r="A1736" t="s">
        <v>1857</v>
      </c>
      <c r="B1736" t="s">
        <v>240</v>
      </c>
      <c r="C1736" s="4">
        <v>44677.125</v>
      </c>
      <c r="D1736" s="1" t="str">
        <f t="shared" si="54"/>
        <v>April</v>
      </c>
      <c r="E1736" s="1" t="str">
        <f t="shared" si="55"/>
        <v>2022</v>
      </c>
      <c r="F1736" t="s">
        <v>31</v>
      </c>
      <c r="G1736" t="s">
        <v>14</v>
      </c>
      <c r="H1736">
        <v>18688</v>
      </c>
      <c r="I1736">
        <v>45545.52</v>
      </c>
      <c r="J1736">
        <v>174.04</v>
      </c>
      <c r="K1736">
        <v>55.72</v>
      </c>
      <c r="L1736" t="s">
        <v>18</v>
      </c>
      <c r="M1736">
        <v>5</v>
      </c>
    </row>
    <row r="1737" spans="1:13" x14ac:dyDescent="0.3">
      <c r="A1737" t="s">
        <v>1858</v>
      </c>
      <c r="B1737" t="s">
        <v>75</v>
      </c>
      <c r="C1737" s="4">
        <v>44624.416666666664</v>
      </c>
      <c r="D1737" s="1" t="str">
        <f t="shared" si="54"/>
        <v>March</v>
      </c>
      <c r="E1737" s="1" t="str">
        <f t="shared" si="55"/>
        <v>2022</v>
      </c>
      <c r="F1737" t="s">
        <v>55</v>
      </c>
      <c r="G1737" t="s">
        <v>34</v>
      </c>
      <c r="H1737">
        <v>36582.9</v>
      </c>
      <c r="I1737">
        <v>83502.710000000006</v>
      </c>
      <c r="J1737">
        <v>268.7</v>
      </c>
      <c r="K1737">
        <v>242.5</v>
      </c>
      <c r="L1737" t="s">
        <v>39</v>
      </c>
      <c r="M1737">
        <v>3</v>
      </c>
    </row>
    <row r="1738" spans="1:13" x14ac:dyDescent="0.3">
      <c r="A1738" t="s">
        <v>1859</v>
      </c>
      <c r="B1738" t="s">
        <v>203</v>
      </c>
      <c r="C1738" s="4">
        <v>44601.041666666664</v>
      </c>
      <c r="D1738" s="1" t="str">
        <f t="shared" si="54"/>
        <v>February</v>
      </c>
      <c r="E1738" s="1" t="str">
        <f t="shared" si="55"/>
        <v>2022</v>
      </c>
      <c r="F1738" t="s">
        <v>55</v>
      </c>
      <c r="G1738" t="s">
        <v>25</v>
      </c>
      <c r="H1738">
        <v>28468.38</v>
      </c>
      <c r="I1738">
        <v>89485.45</v>
      </c>
      <c r="J1738">
        <v>278.47000000000003</v>
      </c>
      <c r="K1738">
        <v>57.48</v>
      </c>
      <c r="L1738" t="s">
        <v>39</v>
      </c>
      <c r="M1738">
        <v>1</v>
      </c>
    </row>
    <row r="1739" spans="1:13" x14ac:dyDescent="0.3">
      <c r="A1739" t="s">
        <v>1860</v>
      </c>
      <c r="B1739" t="s">
        <v>196</v>
      </c>
      <c r="C1739" s="4">
        <v>44568.541666666664</v>
      </c>
      <c r="D1739" s="1" t="str">
        <f t="shared" si="54"/>
        <v>January</v>
      </c>
      <c r="E1739" s="1" t="str">
        <f t="shared" si="55"/>
        <v>2022</v>
      </c>
      <c r="F1739" t="s">
        <v>24</v>
      </c>
      <c r="G1739" t="s">
        <v>14</v>
      </c>
      <c r="H1739">
        <v>16822.04</v>
      </c>
      <c r="I1739">
        <v>58020.01</v>
      </c>
      <c r="J1739">
        <v>246.95</v>
      </c>
      <c r="K1739">
        <v>107.58</v>
      </c>
      <c r="L1739" t="s">
        <v>39</v>
      </c>
      <c r="M1739">
        <v>5</v>
      </c>
    </row>
    <row r="1740" spans="1:13" x14ac:dyDescent="0.3">
      <c r="A1740" t="s">
        <v>1861</v>
      </c>
      <c r="B1740" t="s">
        <v>114</v>
      </c>
      <c r="C1740" s="4">
        <v>44636.416666666664</v>
      </c>
      <c r="D1740" s="1" t="str">
        <f t="shared" si="54"/>
        <v>March</v>
      </c>
      <c r="E1740" s="1" t="str">
        <f t="shared" si="55"/>
        <v>2022</v>
      </c>
      <c r="F1740" t="s">
        <v>31</v>
      </c>
      <c r="G1740" t="s">
        <v>34</v>
      </c>
      <c r="H1740">
        <v>30440.06</v>
      </c>
      <c r="I1740">
        <v>32458.14</v>
      </c>
      <c r="J1740">
        <v>21.76</v>
      </c>
      <c r="K1740">
        <v>286.95</v>
      </c>
      <c r="L1740" t="s">
        <v>26</v>
      </c>
      <c r="M1740">
        <v>3</v>
      </c>
    </row>
    <row r="1741" spans="1:13" x14ac:dyDescent="0.3">
      <c r="A1741" t="s">
        <v>1862</v>
      </c>
      <c r="B1741" t="s">
        <v>23</v>
      </c>
      <c r="C1741" s="4">
        <v>44682.875</v>
      </c>
      <c r="D1741" s="1" t="str">
        <f t="shared" si="54"/>
        <v>May</v>
      </c>
      <c r="E1741" s="1" t="str">
        <f t="shared" si="55"/>
        <v>2022</v>
      </c>
      <c r="F1741" t="s">
        <v>13</v>
      </c>
      <c r="G1741" t="s">
        <v>34</v>
      </c>
      <c r="H1741">
        <v>14531.04</v>
      </c>
      <c r="I1741">
        <v>82658.850000000006</v>
      </c>
      <c r="J1741">
        <v>137.97</v>
      </c>
      <c r="K1741">
        <v>277.95999999999998</v>
      </c>
      <c r="L1741" t="s">
        <v>18</v>
      </c>
      <c r="M1741">
        <v>3</v>
      </c>
    </row>
    <row r="1742" spans="1:13" x14ac:dyDescent="0.3">
      <c r="A1742" t="s">
        <v>1863</v>
      </c>
      <c r="B1742" t="s">
        <v>501</v>
      </c>
      <c r="C1742" s="4">
        <v>44607.583333333336</v>
      </c>
      <c r="D1742" s="1" t="str">
        <f t="shared" si="54"/>
        <v>February</v>
      </c>
      <c r="E1742" s="1" t="str">
        <f t="shared" si="55"/>
        <v>2022</v>
      </c>
      <c r="F1742" t="s">
        <v>55</v>
      </c>
      <c r="G1742" t="s">
        <v>34</v>
      </c>
      <c r="H1742">
        <v>11968.77</v>
      </c>
      <c r="I1742">
        <v>77681.429999999993</v>
      </c>
      <c r="J1742">
        <v>441.32</v>
      </c>
      <c r="K1742">
        <v>55.54</v>
      </c>
      <c r="L1742" t="s">
        <v>26</v>
      </c>
      <c r="M1742">
        <v>3</v>
      </c>
    </row>
    <row r="1743" spans="1:13" x14ac:dyDescent="0.3">
      <c r="A1743" t="s">
        <v>1864</v>
      </c>
      <c r="B1743" t="s">
        <v>33</v>
      </c>
      <c r="C1743" s="4">
        <v>44629</v>
      </c>
      <c r="D1743" s="1" t="str">
        <f t="shared" si="54"/>
        <v>March</v>
      </c>
      <c r="E1743" s="1" t="str">
        <f t="shared" si="55"/>
        <v>2022</v>
      </c>
      <c r="F1743" t="s">
        <v>55</v>
      </c>
      <c r="G1743" t="s">
        <v>25</v>
      </c>
      <c r="H1743">
        <v>35586.99</v>
      </c>
      <c r="I1743">
        <v>2007.86</v>
      </c>
      <c r="J1743">
        <v>255.11</v>
      </c>
      <c r="K1743">
        <v>62.32</v>
      </c>
      <c r="L1743" t="s">
        <v>39</v>
      </c>
      <c r="M1743">
        <v>3</v>
      </c>
    </row>
    <row r="1744" spans="1:13" x14ac:dyDescent="0.3">
      <c r="A1744" t="s">
        <v>1865</v>
      </c>
      <c r="B1744" t="s">
        <v>320</v>
      </c>
      <c r="C1744" s="4">
        <v>44603.083333333336</v>
      </c>
      <c r="D1744" s="1" t="str">
        <f t="shared" si="54"/>
        <v>February</v>
      </c>
      <c r="E1744" s="1" t="str">
        <f t="shared" si="55"/>
        <v>2022</v>
      </c>
      <c r="F1744" t="s">
        <v>31</v>
      </c>
      <c r="G1744" t="s">
        <v>25</v>
      </c>
      <c r="H1744">
        <v>1686.96</v>
      </c>
      <c r="I1744">
        <v>5075.8100000000004</v>
      </c>
      <c r="J1744">
        <v>121.97</v>
      </c>
      <c r="K1744">
        <v>13.96</v>
      </c>
      <c r="L1744" t="s">
        <v>18</v>
      </c>
      <c r="M1744">
        <v>3</v>
      </c>
    </row>
    <row r="1745" spans="1:13" x14ac:dyDescent="0.3">
      <c r="A1745" t="s">
        <v>1866</v>
      </c>
      <c r="B1745" t="s">
        <v>67</v>
      </c>
      <c r="C1745" s="4">
        <v>44572.208333333336</v>
      </c>
      <c r="D1745" s="1" t="str">
        <f t="shared" si="54"/>
        <v>January</v>
      </c>
      <c r="E1745" s="1" t="str">
        <f t="shared" si="55"/>
        <v>2022</v>
      </c>
      <c r="F1745" t="s">
        <v>13</v>
      </c>
      <c r="G1745" t="s">
        <v>14</v>
      </c>
      <c r="H1745">
        <v>15959.01</v>
      </c>
      <c r="I1745">
        <v>78688.03</v>
      </c>
      <c r="J1745">
        <v>499.1</v>
      </c>
      <c r="K1745">
        <v>281.54000000000002</v>
      </c>
      <c r="L1745" t="s">
        <v>18</v>
      </c>
      <c r="M1745">
        <v>5</v>
      </c>
    </row>
    <row r="1746" spans="1:13" x14ac:dyDescent="0.3">
      <c r="A1746" t="s">
        <v>1867</v>
      </c>
      <c r="B1746" t="s">
        <v>125</v>
      </c>
      <c r="C1746" s="4">
        <v>44564.666666666664</v>
      </c>
      <c r="D1746" s="1" t="str">
        <f t="shared" si="54"/>
        <v>January</v>
      </c>
      <c r="E1746" s="1" t="str">
        <f t="shared" si="55"/>
        <v>2022</v>
      </c>
      <c r="F1746" t="s">
        <v>13</v>
      </c>
      <c r="G1746" t="s">
        <v>14</v>
      </c>
      <c r="H1746">
        <v>6922.78</v>
      </c>
      <c r="I1746">
        <v>10745.29</v>
      </c>
      <c r="J1746">
        <v>204.92</v>
      </c>
      <c r="K1746">
        <v>184.94</v>
      </c>
      <c r="L1746" t="s">
        <v>15</v>
      </c>
      <c r="M1746">
        <v>3</v>
      </c>
    </row>
    <row r="1747" spans="1:13" x14ac:dyDescent="0.3">
      <c r="A1747" t="s">
        <v>1868</v>
      </c>
      <c r="B1747" t="s">
        <v>168</v>
      </c>
      <c r="C1747" s="4">
        <v>44563.791666666664</v>
      </c>
      <c r="D1747" s="1" t="str">
        <f t="shared" si="54"/>
        <v>January</v>
      </c>
      <c r="E1747" s="1" t="str">
        <f t="shared" si="55"/>
        <v>2022</v>
      </c>
      <c r="F1747" t="s">
        <v>55</v>
      </c>
      <c r="G1747" t="s">
        <v>25</v>
      </c>
      <c r="H1747">
        <v>23265.62</v>
      </c>
      <c r="I1747">
        <v>64039.040000000001</v>
      </c>
      <c r="J1747">
        <v>146.63</v>
      </c>
      <c r="K1747">
        <v>72.37</v>
      </c>
      <c r="L1747" t="s">
        <v>18</v>
      </c>
      <c r="M1747">
        <v>3</v>
      </c>
    </row>
    <row r="1748" spans="1:13" x14ac:dyDescent="0.3">
      <c r="A1748" t="s">
        <v>1869</v>
      </c>
      <c r="B1748" t="s">
        <v>258</v>
      </c>
      <c r="C1748" s="4">
        <v>44619.208333333336</v>
      </c>
      <c r="D1748" s="1" t="str">
        <f t="shared" si="54"/>
        <v>February</v>
      </c>
      <c r="E1748" s="1" t="str">
        <f t="shared" si="55"/>
        <v>2022</v>
      </c>
      <c r="F1748" t="s">
        <v>24</v>
      </c>
      <c r="G1748" t="s">
        <v>34</v>
      </c>
      <c r="H1748">
        <v>11492.82</v>
      </c>
      <c r="I1748">
        <v>76918.149999999994</v>
      </c>
      <c r="J1748">
        <v>497.13</v>
      </c>
      <c r="K1748">
        <v>205.46</v>
      </c>
      <c r="L1748" t="s">
        <v>18</v>
      </c>
      <c r="M1748">
        <v>5</v>
      </c>
    </row>
    <row r="1749" spans="1:13" x14ac:dyDescent="0.3">
      <c r="A1749" t="s">
        <v>1870</v>
      </c>
      <c r="B1749" t="s">
        <v>88</v>
      </c>
      <c r="C1749" s="4">
        <v>44624.291666666664</v>
      </c>
      <c r="D1749" s="1" t="str">
        <f t="shared" si="54"/>
        <v>March</v>
      </c>
      <c r="E1749" s="1" t="str">
        <f t="shared" si="55"/>
        <v>2022</v>
      </c>
      <c r="F1749" t="s">
        <v>31</v>
      </c>
      <c r="G1749" t="s">
        <v>25</v>
      </c>
      <c r="H1749">
        <v>49049.51</v>
      </c>
      <c r="I1749">
        <v>18141.560000000001</v>
      </c>
      <c r="J1749">
        <v>269.48</v>
      </c>
      <c r="K1749">
        <v>200.26</v>
      </c>
      <c r="L1749" t="s">
        <v>18</v>
      </c>
      <c r="M1749">
        <v>2</v>
      </c>
    </row>
    <row r="1750" spans="1:13" x14ac:dyDescent="0.3">
      <c r="A1750" t="s">
        <v>1871</v>
      </c>
      <c r="B1750" t="s">
        <v>114</v>
      </c>
      <c r="C1750" s="4">
        <v>44583.583333333336</v>
      </c>
      <c r="D1750" s="1" t="str">
        <f t="shared" si="54"/>
        <v>January</v>
      </c>
      <c r="E1750" s="1" t="str">
        <f t="shared" si="55"/>
        <v>2022</v>
      </c>
      <c r="F1750" t="s">
        <v>24</v>
      </c>
      <c r="G1750" t="s">
        <v>25</v>
      </c>
      <c r="H1750">
        <v>44381.54</v>
      </c>
      <c r="I1750">
        <v>45229</v>
      </c>
      <c r="J1750">
        <v>36.28</v>
      </c>
      <c r="K1750">
        <v>140.13999999999999</v>
      </c>
      <c r="L1750" t="s">
        <v>15</v>
      </c>
      <c r="M1750">
        <v>3</v>
      </c>
    </row>
    <row r="1751" spans="1:13" x14ac:dyDescent="0.3">
      <c r="A1751" t="s">
        <v>1872</v>
      </c>
      <c r="B1751" t="s">
        <v>130</v>
      </c>
      <c r="C1751" s="4">
        <v>44640.708333333336</v>
      </c>
      <c r="D1751" s="1" t="str">
        <f t="shared" si="54"/>
        <v>March</v>
      </c>
      <c r="E1751" s="1" t="str">
        <f t="shared" si="55"/>
        <v>2022</v>
      </c>
      <c r="F1751" t="s">
        <v>24</v>
      </c>
      <c r="G1751" t="s">
        <v>25</v>
      </c>
      <c r="H1751">
        <v>24391.07</v>
      </c>
      <c r="I1751">
        <v>89137.14</v>
      </c>
      <c r="J1751">
        <v>375.18</v>
      </c>
      <c r="K1751">
        <v>146.43</v>
      </c>
      <c r="L1751" t="s">
        <v>26</v>
      </c>
      <c r="M1751">
        <v>5</v>
      </c>
    </row>
    <row r="1752" spans="1:13" x14ac:dyDescent="0.3">
      <c r="A1752" t="s">
        <v>1873</v>
      </c>
      <c r="B1752" t="s">
        <v>132</v>
      </c>
      <c r="C1752" s="4">
        <v>44682.75</v>
      </c>
      <c r="D1752" s="1" t="str">
        <f t="shared" si="54"/>
        <v>May</v>
      </c>
      <c r="E1752" s="1" t="str">
        <f t="shared" si="55"/>
        <v>2022</v>
      </c>
      <c r="F1752" t="s">
        <v>31</v>
      </c>
      <c r="G1752" t="s">
        <v>25</v>
      </c>
      <c r="H1752">
        <v>48596.51</v>
      </c>
      <c r="I1752">
        <v>70641.62</v>
      </c>
      <c r="J1752">
        <v>72.83</v>
      </c>
      <c r="K1752">
        <v>202.42</v>
      </c>
      <c r="L1752" t="s">
        <v>15</v>
      </c>
      <c r="M1752">
        <v>3</v>
      </c>
    </row>
    <row r="1753" spans="1:13" x14ac:dyDescent="0.3">
      <c r="A1753" t="s">
        <v>1874</v>
      </c>
      <c r="B1753" t="s">
        <v>52</v>
      </c>
      <c r="C1753" s="4">
        <v>44663.5</v>
      </c>
      <c r="D1753" s="1" t="str">
        <f t="shared" si="54"/>
        <v>April</v>
      </c>
      <c r="E1753" s="1" t="str">
        <f t="shared" si="55"/>
        <v>2022</v>
      </c>
      <c r="F1753" t="s">
        <v>31</v>
      </c>
      <c r="G1753" t="s">
        <v>21</v>
      </c>
      <c r="H1753">
        <v>31720.12</v>
      </c>
      <c r="I1753">
        <v>92335.91</v>
      </c>
      <c r="J1753">
        <v>74.39</v>
      </c>
      <c r="K1753">
        <v>177.33</v>
      </c>
      <c r="L1753" t="s">
        <v>18</v>
      </c>
      <c r="M1753">
        <v>3</v>
      </c>
    </row>
    <row r="1754" spans="1:13" x14ac:dyDescent="0.3">
      <c r="A1754" t="s">
        <v>1875</v>
      </c>
      <c r="B1754" t="s">
        <v>212</v>
      </c>
      <c r="C1754" s="4">
        <v>44668.291666666664</v>
      </c>
      <c r="D1754" s="1" t="str">
        <f t="shared" si="54"/>
        <v>April</v>
      </c>
      <c r="E1754" s="1" t="str">
        <f t="shared" si="55"/>
        <v>2022</v>
      </c>
      <c r="F1754" t="s">
        <v>31</v>
      </c>
      <c r="G1754" t="s">
        <v>21</v>
      </c>
      <c r="H1754">
        <v>28332.53</v>
      </c>
      <c r="I1754">
        <v>16943.509999999998</v>
      </c>
      <c r="J1754">
        <v>33.6</v>
      </c>
      <c r="K1754">
        <v>215.67</v>
      </c>
      <c r="L1754" t="s">
        <v>15</v>
      </c>
      <c r="M1754">
        <v>2</v>
      </c>
    </row>
    <row r="1755" spans="1:13" x14ac:dyDescent="0.3">
      <c r="A1755" t="s">
        <v>1876</v>
      </c>
      <c r="B1755" t="s">
        <v>172</v>
      </c>
      <c r="C1755" s="4">
        <v>44622.833333333336</v>
      </c>
      <c r="D1755" s="1" t="str">
        <f t="shared" si="54"/>
        <v>March</v>
      </c>
      <c r="E1755" s="1" t="str">
        <f t="shared" si="55"/>
        <v>2022</v>
      </c>
      <c r="F1755" t="s">
        <v>31</v>
      </c>
      <c r="G1755" t="s">
        <v>21</v>
      </c>
      <c r="H1755">
        <v>49119.7</v>
      </c>
      <c r="I1755">
        <v>37294.25</v>
      </c>
      <c r="J1755">
        <v>221.87</v>
      </c>
      <c r="K1755">
        <v>198.67</v>
      </c>
      <c r="L1755" t="s">
        <v>18</v>
      </c>
      <c r="M1755">
        <v>4</v>
      </c>
    </row>
    <row r="1756" spans="1:13" x14ac:dyDescent="0.3">
      <c r="A1756" t="s">
        <v>1877</v>
      </c>
      <c r="B1756" t="s">
        <v>306</v>
      </c>
      <c r="C1756" s="4">
        <v>44616.791666666664</v>
      </c>
      <c r="D1756" s="1" t="str">
        <f t="shared" si="54"/>
        <v>February</v>
      </c>
      <c r="E1756" s="1" t="str">
        <f t="shared" si="55"/>
        <v>2022</v>
      </c>
      <c r="F1756" t="s">
        <v>31</v>
      </c>
      <c r="G1756" t="s">
        <v>25</v>
      </c>
      <c r="H1756">
        <v>30549.27</v>
      </c>
      <c r="I1756">
        <v>19175.79</v>
      </c>
      <c r="J1756">
        <v>415.51</v>
      </c>
      <c r="K1756">
        <v>35.450000000000003</v>
      </c>
      <c r="L1756" t="s">
        <v>18</v>
      </c>
      <c r="M1756">
        <v>4</v>
      </c>
    </row>
    <row r="1757" spans="1:13" x14ac:dyDescent="0.3">
      <c r="A1757" t="s">
        <v>1878</v>
      </c>
      <c r="B1757" t="s">
        <v>38</v>
      </c>
      <c r="C1757" s="4">
        <v>44585.125</v>
      </c>
      <c r="D1757" s="1" t="str">
        <f t="shared" si="54"/>
        <v>January</v>
      </c>
      <c r="E1757" s="1" t="str">
        <f t="shared" si="55"/>
        <v>2022</v>
      </c>
      <c r="F1757" t="s">
        <v>24</v>
      </c>
      <c r="G1757" t="s">
        <v>14</v>
      </c>
      <c r="H1757">
        <v>6316.39</v>
      </c>
      <c r="I1757">
        <v>61196.5</v>
      </c>
      <c r="J1757">
        <v>455.71</v>
      </c>
      <c r="K1757">
        <v>36.42</v>
      </c>
      <c r="L1757" t="s">
        <v>15</v>
      </c>
      <c r="M1757">
        <v>5</v>
      </c>
    </row>
    <row r="1758" spans="1:13" x14ac:dyDescent="0.3">
      <c r="A1758" t="s">
        <v>1879</v>
      </c>
      <c r="B1758" t="s">
        <v>114</v>
      </c>
      <c r="C1758" s="4">
        <v>44620.083333333336</v>
      </c>
      <c r="D1758" s="1" t="str">
        <f t="shared" si="54"/>
        <v>February</v>
      </c>
      <c r="E1758" s="1" t="str">
        <f t="shared" si="55"/>
        <v>2022</v>
      </c>
      <c r="F1758" t="s">
        <v>31</v>
      </c>
      <c r="G1758" t="s">
        <v>14</v>
      </c>
      <c r="H1758">
        <v>34241.81</v>
      </c>
      <c r="I1758">
        <v>51992.36</v>
      </c>
      <c r="J1758">
        <v>52</v>
      </c>
      <c r="K1758">
        <v>260.83999999999997</v>
      </c>
      <c r="L1758" t="s">
        <v>39</v>
      </c>
      <c r="M1758">
        <v>5</v>
      </c>
    </row>
    <row r="1759" spans="1:13" x14ac:dyDescent="0.3">
      <c r="A1759" t="s">
        <v>1880</v>
      </c>
      <c r="B1759" t="s">
        <v>30</v>
      </c>
      <c r="C1759" s="4">
        <v>44618.958333333336</v>
      </c>
      <c r="D1759" s="1" t="str">
        <f t="shared" si="54"/>
        <v>February</v>
      </c>
      <c r="E1759" s="1" t="str">
        <f t="shared" si="55"/>
        <v>2022</v>
      </c>
      <c r="F1759" t="s">
        <v>31</v>
      </c>
      <c r="G1759" t="s">
        <v>25</v>
      </c>
      <c r="H1759">
        <v>36942.68</v>
      </c>
      <c r="I1759">
        <v>50686.5</v>
      </c>
      <c r="J1759">
        <v>418.56</v>
      </c>
      <c r="K1759">
        <v>133.44</v>
      </c>
      <c r="L1759" t="s">
        <v>39</v>
      </c>
      <c r="M1759">
        <v>1</v>
      </c>
    </row>
    <row r="1760" spans="1:13" x14ac:dyDescent="0.3">
      <c r="A1760" t="s">
        <v>1881</v>
      </c>
      <c r="B1760" t="s">
        <v>263</v>
      </c>
      <c r="C1760" s="4">
        <v>44643.208333333336</v>
      </c>
      <c r="D1760" s="1" t="str">
        <f t="shared" si="54"/>
        <v>March</v>
      </c>
      <c r="E1760" s="1" t="str">
        <f t="shared" si="55"/>
        <v>2022</v>
      </c>
      <c r="F1760" t="s">
        <v>31</v>
      </c>
      <c r="G1760" t="s">
        <v>25</v>
      </c>
      <c r="H1760">
        <v>48051.44</v>
      </c>
      <c r="I1760">
        <v>4455.13</v>
      </c>
      <c r="J1760">
        <v>128.88</v>
      </c>
      <c r="K1760">
        <v>94.95</v>
      </c>
      <c r="L1760" t="s">
        <v>18</v>
      </c>
      <c r="M1760">
        <v>1</v>
      </c>
    </row>
    <row r="1761" spans="1:13" x14ac:dyDescent="0.3">
      <c r="A1761" t="s">
        <v>1882</v>
      </c>
      <c r="B1761" t="s">
        <v>501</v>
      </c>
      <c r="C1761" s="4">
        <v>44628</v>
      </c>
      <c r="D1761" s="1" t="str">
        <f t="shared" si="54"/>
        <v>March</v>
      </c>
      <c r="E1761" s="1" t="str">
        <f t="shared" si="55"/>
        <v>2022</v>
      </c>
      <c r="F1761" t="s">
        <v>24</v>
      </c>
      <c r="G1761" t="s">
        <v>34</v>
      </c>
      <c r="H1761">
        <v>1023.81</v>
      </c>
      <c r="I1761">
        <v>34831.800000000003</v>
      </c>
      <c r="J1761">
        <v>145.96</v>
      </c>
      <c r="K1761">
        <v>135.36000000000001</v>
      </c>
      <c r="L1761" t="s">
        <v>39</v>
      </c>
      <c r="M1761">
        <v>5</v>
      </c>
    </row>
    <row r="1762" spans="1:13" x14ac:dyDescent="0.3">
      <c r="A1762" t="s">
        <v>1883</v>
      </c>
      <c r="B1762" t="s">
        <v>267</v>
      </c>
      <c r="C1762" s="4">
        <v>44639.333333333336</v>
      </c>
      <c r="D1762" s="1" t="str">
        <f t="shared" si="54"/>
        <v>March</v>
      </c>
      <c r="E1762" s="1" t="str">
        <f t="shared" si="55"/>
        <v>2022</v>
      </c>
      <c r="F1762" t="s">
        <v>31</v>
      </c>
      <c r="G1762" t="s">
        <v>25</v>
      </c>
      <c r="H1762">
        <v>8743.68</v>
      </c>
      <c r="I1762">
        <v>72448.56</v>
      </c>
      <c r="J1762">
        <v>232.27</v>
      </c>
      <c r="K1762">
        <v>40.69</v>
      </c>
      <c r="L1762" t="s">
        <v>15</v>
      </c>
      <c r="M1762">
        <v>1</v>
      </c>
    </row>
    <row r="1763" spans="1:13" x14ac:dyDescent="0.3">
      <c r="A1763" t="s">
        <v>1884</v>
      </c>
      <c r="B1763" t="s">
        <v>154</v>
      </c>
      <c r="C1763" s="4">
        <v>44653.541666666664</v>
      </c>
      <c r="D1763" s="1" t="str">
        <f t="shared" si="54"/>
        <v>April</v>
      </c>
      <c r="E1763" s="1" t="str">
        <f t="shared" si="55"/>
        <v>2022</v>
      </c>
      <c r="F1763" t="s">
        <v>13</v>
      </c>
      <c r="G1763" t="s">
        <v>14</v>
      </c>
      <c r="H1763">
        <v>40252.69</v>
      </c>
      <c r="I1763">
        <v>88400.83</v>
      </c>
      <c r="J1763">
        <v>180.9</v>
      </c>
      <c r="K1763">
        <v>243.89</v>
      </c>
      <c r="L1763" t="s">
        <v>15</v>
      </c>
      <c r="M1763">
        <v>3</v>
      </c>
    </row>
    <row r="1764" spans="1:13" x14ac:dyDescent="0.3">
      <c r="A1764" t="s">
        <v>1885</v>
      </c>
      <c r="B1764" t="s">
        <v>81</v>
      </c>
      <c r="C1764" s="4">
        <v>44621.708333333336</v>
      </c>
      <c r="D1764" s="1" t="str">
        <f t="shared" si="54"/>
        <v>March</v>
      </c>
      <c r="E1764" s="1" t="str">
        <f t="shared" si="55"/>
        <v>2022</v>
      </c>
      <c r="F1764" t="s">
        <v>24</v>
      </c>
      <c r="G1764" t="s">
        <v>21</v>
      </c>
      <c r="H1764">
        <v>18302.310000000001</v>
      </c>
      <c r="I1764">
        <v>78230.789999999994</v>
      </c>
      <c r="J1764">
        <v>114.06</v>
      </c>
      <c r="K1764">
        <v>107.65</v>
      </c>
      <c r="L1764" t="s">
        <v>18</v>
      </c>
      <c r="M1764">
        <v>1</v>
      </c>
    </row>
    <row r="1765" spans="1:13" x14ac:dyDescent="0.3">
      <c r="A1765" t="s">
        <v>1886</v>
      </c>
      <c r="B1765" t="s">
        <v>128</v>
      </c>
      <c r="C1765" s="4">
        <v>44661.958333333336</v>
      </c>
      <c r="D1765" s="1" t="str">
        <f t="shared" si="54"/>
        <v>April</v>
      </c>
      <c r="E1765" s="1" t="str">
        <f t="shared" si="55"/>
        <v>2022</v>
      </c>
      <c r="F1765" t="s">
        <v>24</v>
      </c>
      <c r="G1765" t="s">
        <v>34</v>
      </c>
      <c r="H1765">
        <v>31198.21</v>
      </c>
      <c r="I1765">
        <v>23723.72</v>
      </c>
      <c r="J1765">
        <v>423.82</v>
      </c>
      <c r="K1765">
        <v>41.07</v>
      </c>
      <c r="L1765" t="s">
        <v>39</v>
      </c>
      <c r="M1765">
        <v>3</v>
      </c>
    </row>
    <row r="1766" spans="1:13" x14ac:dyDescent="0.3">
      <c r="A1766" t="s">
        <v>1887</v>
      </c>
      <c r="B1766" t="s">
        <v>145</v>
      </c>
      <c r="C1766" s="4">
        <v>44602.666666666664</v>
      </c>
      <c r="D1766" s="1" t="str">
        <f t="shared" si="54"/>
        <v>February</v>
      </c>
      <c r="E1766" s="1" t="str">
        <f t="shared" si="55"/>
        <v>2022</v>
      </c>
      <c r="F1766" t="s">
        <v>55</v>
      </c>
      <c r="G1766" t="s">
        <v>34</v>
      </c>
      <c r="H1766">
        <v>7084.64</v>
      </c>
      <c r="I1766">
        <v>12914.85</v>
      </c>
      <c r="J1766">
        <v>4.03</v>
      </c>
      <c r="K1766">
        <v>138.22</v>
      </c>
      <c r="L1766" t="s">
        <v>39</v>
      </c>
      <c r="M1766">
        <v>3</v>
      </c>
    </row>
    <row r="1767" spans="1:13" x14ac:dyDescent="0.3">
      <c r="A1767" t="s">
        <v>1888</v>
      </c>
      <c r="B1767" t="s">
        <v>504</v>
      </c>
      <c r="C1767" s="4">
        <v>44662.916666666664</v>
      </c>
      <c r="D1767" s="1" t="str">
        <f t="shared" si="54"/>
        <v>April</v>
      </c>
      <c r="E1767" s="1" t="str">
        <f t="shared" si="55"/>
        <v>2022</v>
      </c>
      <c r="F1767" t="s">
        <v>31</v>
      </c>
      <c r="G1767" t="s">
        <v>25</v>
      </c>
      <c r="H1767">
        <v>39666.97</v>
      </c>
      <c r="I1767">
        <v>80472.81</v>
      </c>
      <c r="J1767">
        <v>320.94</v>
      </c>
      <c r="K1767">
        <v>41.55</v>
      </c>
      <c r="L1767" t="s">
        <v>18</v>
      </c>
      <c r="M1767">
        <v>4</v>
      </c>
    </row>
    <row r="1768" spans="1:13" x14ac:dyDescent="0.3">
      <c r="A1768" t="s">
        <v>1889</v>
      </c>
      <c r="B1768" t="s">
        <v>164</v>
      </c>
      <c r="C1768" s="4">
        <v>44618.458333333336</v>
      </c>
      <c r="D1768" s="1" t="str">
        <f t="shared" si="54"/>
        <v>February</v>
      </c>
      <c r="E1768" s="1" t="str">
        <f t="shared" si="55"/>
        <v>2022</v>
      </c>
      <c r="F1768" t="s">
        <v>31</v>
      </c>
      <c r="G1768" t="s">
        <v>14</v>
      </c>
      <c r="H1768">
        <v>6503.64</v>
      </c>
      <c r="I1768">
        <v>35801.9</v>
      </c>
      <c r="J1768">
        <v>325.98</v>
      </c>
      <c r="K1768">
        <v>264.95999999999998</v>
      </c>
      <c r="L1768" t="s">
        <v>39</v>
      </c>
      <c r="M1768">
        <v>1</v>
      </c>
    </row>
    <row r="1769" spans="1:13" x14ac:dyDescent="0.3">
      <c r="A1769" t="s">
        <v>1890</v>
      </c>
      <c r="B1769" t="s">
        <v>304</v>
      </c>
      <c r="C1769" s="4">
        <v>44585.458333333336</v>
      </c>
      <c r="D1769" s="1" t="str">
        <f t="shared" si="54"/>
        <v>January</v>
      </c>
      <c r="E1769" s="1" t="str">
        <f t="shared" si="55"/>
        <v>2022</v>
      </c>
      <c r="F1769" t="s">
        <v>24</v>
      </c>
      <c r="G1769" t="s">
        <v>14</v>
      </c>
      <c r="H1769">
        <v>49629.96</v>
      </c>
      <c r="I1769">
        <v>80061.05</v>
      </c>
      <c r="J1769">
        <v>477.64</v>
      </c>
      <c r="K1769">
        <v>111.55</v>
      </c>
      <c r="L1769" t="s">
        <v>18</v>
      </c>
      <c r="M1769">
        <v>4</v>
      </c>
    </row>
    <row r="1770" spans="1:13" x14ac:dyDescent="0.3">
      <c r="A1770" t="s">
        <v>1891</v>
      </c>
      <c r="B1770" t="s">
        <v>79</v>
      </c>
      <c r="C1770" s="4">
        <v>44564.125</v>
      </c>
      <c r="D1770" s="1" t="str">
        <f t="shared" si="54"/>
        <v>January</v>
      </c>
      <c r="E1770" s="1" t="str">
        <f t="shared" si="55"/>
        <v>2022</v>
      </c>
      <c r="F1770" t="s">
        <v>24</v>
      </c>
      <c r="G1770" t="s">
        <v>14</v>
      </c>
      <c r="H1770">
        <v>26010.57</v>
      </c>
      <c r="I1770">
        <v>4566.22</v>
      </c>
      <c r="J1770">
        <v>428.88</v>
      </c>
      <c r="K1770">
        <v>225.61</v>
      </c>
      <c r="L1770" t="s">
        <v>26</v>
      </c>
      <c r="M1770">
        <v>3</v>
      </c>
    </row>
    <row r="1771" spans="1:13" x14ac:dyDescent="0.3">
      <c r="A1771" t="s">
        <v>1892</v>
      </c>
      <c r="B1771" t="s">
        <v>91</v>
      </c>
      <c r="C1771" s="4">
        <v>44682.416666666664</v>
      </c>
      <c r="D1771" s="1" t="str">
        <f t="shared" si="54"/>
        <v>May</v>
      </c>
      <c r="E1771" s="1" t="str">
        <f t="shared" si="55"/>
        <v>2022</v>
      </c>
      <c r="F1771" t="s">
        <v>31</v>
      </c>
      <c r="G1771" t="s">
        <v>34</v>
      </c>
      <c r="H1771">
        <v>41393.15</v>
      </c>
      <c r="I1771">
        <v>53080.24</v>
      </c>
      <c r="J1771">
        <v>338.96</v>
      </c>
      <c r="K1771">
        <v>173.89</v>
      </c>
      <c r="L1771" t="s">
        <v>18</v>
      </c>
      <c r="M1771">
        <v>3</v>
      </c>
    </row>
    <row r="1772" spans="1:13" x14ac:dyDescent="0.3">
      <c r="A1772" t="s">
        <v>1893</v>
      </c>
      <c r="B1772" t="s">
        <v>84</v>
      </c>
      <c r="C1772" s="4">
        <v>44652.25</v>
      </c>
      <c r="D1772" s="1" t="str">
        <f t="shared" si="54"/>
        <v>April</v>
      </c>
      <c r="E1772" s="1" t="str">
        <f t="shared" si="55"/>
        <v>2022</v>
      </c>
      <c r="F1772" t="s">
        <v>24</v>
      </c>
      <c r="G1772" t="s">
        <v>25</v>
      </c>
      <c r="H1772">
        <v>46918.7</v>
      </c>
      <c r="I1772">
        <v>707.72</v>
      </c>
      <c r="J1772">
        <v>216.29</v>
      </c>
      <c r="K1772">
        <v>186.07</v>
      </c>
      <c r="L1772" t="s">
        <v>26</v>
      </c>
      <c r="M1772">
        <v>2</v>
      </c>
    </row>
    <row r="1773" spans="1:13" x14ac:dyDescent="0.3">
      <c r="A1773" t="s">
        <v>1894</v>
      </c>
      <c r="B1773" t="s">
        <v>304</v>
      </c>
      <c r="C1773" s="4">
        <v>44655.791666666664</v>
      </c>
      <c r="D1773" s="1" t="str">
        <f t="shared" si="54"/>
        <v>April</v>
      </c>
      <c r="E1773" s="1" t="str">
        <f t="shared" si="55"/>
        <v>2022</v>
      </c>
      <c r="F1773" t="s">
        <v>13</v>
      </c>
      <c r="G1773" t="s">
        <v>25</v>
      </c>
      <c r="H1773">
        <v>26584.720000000001</v>
      </c>
      <c r="I1773">
        <v>42273.3</v>
      </c>
      <c r="J1773">
        <v>265.63</v>
      </c>
      <c r="K1773">
        <v>20.83</v>
      </c>
      <c r="L1773" t="s">
        <v>39</v>
      </c>
      <c r="M1773">
        <v>4</v>
      </c>
    </row>
    <row r="1774" spans="1:13" x14ac:dyDescent="0.3">
      <c r="A1774" t="s">
        <v>1895</v>
      </c>
      <c r="B1774" t="s">
        <v>128</v>
      </c>
      <c r="C1774" s="4">
        <v>44606.5</v>
      </c>
      <c r="D1774" s="1" t="str">
        <f t="shared" si="54"/>
        <v>February</v>
      </c>
      <c r="E1774" s="1" t="str">
        <f t="shared" si="55"/>
        <v>2022</v>
      </c>
      <c r="F1774" t="s">
        <v>24</v>
      </c>
      <c r="G1774" t="s">
        <v>25</v>
      </c>
      <c r="H1774">
        <v>14347.92</v>
      </c>
      <c r="I1774">
        <v>36138.699999999997</v>
      </c>
      <c r="J1774">
        <v>493.21</v>
      </c>
      <c r="K1774">
        <v>61.85</v>
      </c>
      <c r="L1774" t="s">
        <v>15</v>
      </c>
      <c r="M1774">
        <v>2</v>
      </c>
    </row>
    <row r="1775" spans="1:13" x14ac:dyDescent="0.3">
      <c r="A1775" t="s">
        <v>1896</v>
      </c>
      <c r="B1775" t="s">
        <v>263</v>
      </c>
      <c r="C1775" s="4">
        <v>44635.625</v>
      </c>
      <c r="D1775" s="1" t="str">
        <f t="shared" si="54"/>
        <v>March</v>
      </c>
      <c r="E1775" s="1" t="str">
        <f t="shared" si="55"/>
        <v>2022</v>
      </c>
      <c r="F1775" t="s">
        <v>13</v>
      </c>
      <c r="G1775" t="s">
        <v>34</v>
      </c>
      <c r="H1775">
        <v>20981.49</v>
      </c>
      <c r="I1775">
        <v>7193.01</v>
      </c>
      <c r="J1775">
        <v>347.93</v>
      </c>
      <c r="K1775">
        <v>83.57</v>
      </c>
      <c r="L1775" t="s">
        <v>39</v>
      </c>
      <c r="M1775">
        <v>1</v>
      </c>
    </row>
    <row r="1776" spans="1:13" x14ac:dyDescent="0.3">
      <c r="A1776" t="s">
        <v>1897</v>
      </c>
      <c r="B1776" t="s">
        <v>333</v>
      </c>
      <c r="C1776" s="4">
        <v>44649.666666666664</v>
      </c>
      <c r="D1776" s="1" t="str">
        <f t="shared" si="54"/>
        <v>March</v>
      </c>
      <c r="E1776" s="1" t="str">
        <f t="shared" si="55"/>
        <v>2022</v>
      </c>
      <c r="F1776" t="s">
        <v>24</v>
      </c>
      <c r="G1776" t="s">
        <v>34</v>
      </c>
      <c r="H1776">
        <v>11848.28</v>
      </c>
      <c r="I1776">
        <v>9333.0499999999993</v>
      </c>
      <c r="J1776">
        <v>408.41</v>
      </c>
      <c r="K1776">
        <v>1.02</v>
      </c>
      <c r="L1776" t="s">
        <v>18</v>
      </c>
      <c r="M1776">
        <v>3</v>
      </c>
    </row>
    <row r="1777" spans="1:13" x14ac:dyDescent="0.3">
      <c r="A1777" t="s">
        <v>1898</v>
      </c>
      <c r="B1777" t="s">
        <v>98</v>
      </c>
      <c r="C1777" s="4">
        <v>44658.041666666664</v>
      </c>
      <c r="D1777" s="1" t="str">
        <f t="shared" si="54"/>
        <v>April</v>
      </c>
      <c r="E1777" s="1" t="str">
        <f t="shared" si="55"/>
        <v>2022</v>
      </c>
      <c r="F1777" t="s">
        <v>31</v>
      </c>
      <c r="G1777" t="s">
        <v>34</v>
      </c>
      <c r="H1777">
        <v>39741.94</v>
      </c>
      <c r="I1777">
        <v>70572.88</v>
      </c>
      <c r="J1777">
        <v>281.07</v>
      </c>
      <c r="K1777">
        <v>115.05</v>
      </c>
      <c r="L1777" t="s">
        <v>15</v>
      </c>
      <c r="M1777">
        <v>1</v>
      </c>
    </row>
    <row r="1778" spans="1:13" x14ac:dyDescent="0.3">
      <c r="A1778" t="s">
        <v>1899</v>
      </c>
      <c r="B1778" t="s">
        <v>164</v>
      </c>
      <c r="C1778" s="4">
        <v>44617.166666666664</v>
      </c>
      <c r="D1778" s="1" t="str">
        <f t="shared" si="54"/>
        <v>February</v>
      </c>
      <c r="E1778" s="1" t="str">
        <f t="shared" si="55"/>
        <v>2022</v>
      </c>
      <c r="F1778" t="s">
        <v>55</v>
      </c>
      <c r="G1778" t="s">
        <v>14</v>
      </c>
      <c r="H1778">
        <v>2647.3</v>
      </c>
      <c r="I1778">
        <v>96846.28</v>
      </c>
      <c r="J1778">
        <v>409.67</v>
      </c>
      <c r="K1778">
        <v>113.97</v>
      </c>
      <c r="L1778" t="s">
        <v>18</v>
      </c>
      <c r="M1778">
        <v>1</v>
      </c>
    </row>
    <row r="1779" spans="1:13" x14ac:dyDescent="0.3">
      <c r="A1779" t="s">
        <v>1900</v>
      </c>
      <c r="B1779" t="s">
        <v>96</v>
      </c>
      <c r="C1779" s="4">
        <v>44648.375</v>
      </c>
      <c r="D1779" s="1" t="str">
        <f t="shared" si="54"/>
        <v>March</v>
      </c>
      <c r="E1779" s="1" t="str">
        <f t="shared" si="55"/>
        <v>2022</v>
      </c>
      <c r="F1779" t="s">
        <v>55</v>
      </c>
      <c r="G1779" t="s">
        <v>25</v>
      </c>
      <c r="H1779">
        <v>5688.23</v>
      </c>
      <c r="I1779">
        <v>22920.79</v>
      </c>
      <c r="J1779">
        <v>90.12</v>
      </c>
      <c r="K1779">
        <v>229.64</v>
      </c>
      <c r="L1779" t="s">
        <v>18</v>
      </c>
      <c r="M1779">
        <v>3</v>
      </c>
    </row>
    <row r="1780" spans="1:13" x14ac:dyDescent="0.3">
      <c r="A1780" t="s">
        <v>1901</v>
      </c>
      <c r="B1780" t="s">
        <v>194</v>
      </c>
      <c r="C1780" s="4">
        <v>44609.875</v>
      </c>
      <c r="D1780" s="1" t="str">
        <f t="shared" si="54"/>
        <v>February</v>
      </c>
      <c r="E1780" s="1" t="str">
        <f t="shared" si="55"/>
        <v>2022</v>
      </c>
      <c r="F1780" t="s">
        <v>31</v>
      </c>
      <c r="G1780" t="s">
        <v>21</v>
      </c>
      <c r="H1780">
        <v>18738.71</v>
      </c>
      <c r="I1780">
        <v>81695.08</v>
      </c>
      <c r="J1780">
        <v>263.92</v>
      </c>
      <c r="K1780">
        <v>176.38</v>
      </c>
      <c r="L1780" t="s">
        <v>26</v>
      </c>
      <c r="M1780">
        <v>3</v>
      </c>
    </row>
    <row r="1781" spans="1:13" x14ac:dyDescent="0.3">
      <c r="A1781" t="s">
        <v>1902</v>
      </c>
      <c r="B1781" t="s">
        <v>194</v>
      </c>
      <c r="C1781" s="4">
        <v>44627.25</v>
      </c>
      <c r="D1781" s="1" t="str">
        <f t="shared" si="54"/>
        <v>March</v>
      </c>
      <c r="E1781" s="1" t="str">
        <f t="shared" si="55"/>
        <v>2022</v>
      </c>
      <c r="F1781" t="s">
        <v>55</v>
      </c>
      <c r="G1781" t="s">
        <v>21</v>
      </c>
      <c r="H1781">
        <v>1266.73</v>
      </c>
      <c r="I1781">
        <v>69453.259999999995</v>
      </c>
      <c r="J1781">
        <v>134</v>
      </c>
      <c r="K1781">
        <v>121.64</v>
      </c>
      <c r="L1781" t="s">
        <v>39</v>
      </c>
      <c r="M1781">
        <v>4</v>
      </c>
    </row>
    <row r="1782" spans="1:13" x14ac:dyDescent="0.3">
      <c r="A1782" t="s">
        <v>1903</v>
      </c>
      <c r="B1782" t="s">
        <v>110</v>
      </c>
      <c r="C1782" s="4">
        <v>44579.833333333336</v>
      </c>
      <c r="D1782" s="1" t="str">
        <f t="shared" si="54"/>
        <v>January</v>
      </c>
      <c r="E1782" s="1" t="str">
        <f t="shared" si="55"/>
        <v>2022</v>
      </c>
      <c r="F1782" t="s">
        <v>31</v>
      </c>
      <c r="G1782" t="s">
        <v>34</v>
      </c>
      <c r="H1782">
        <v>2329.6799999999998</v>
      </c>
      <c r="I1782">
        <v>37077.78</v>
      </c>
      <c r="J1782">
        <v>180.49</v>
      </c>
      <c r="K1782">
        <v>271.61</v>
      </c>
      <c r="L1782" t="s">
        <v>39</v>
      </c>
      <c r="M1782">
        <v>5</v>
      </c>
    </row>
    <row r="1783" spans="1:13" x14ac:dyDescent="0.3">
      <c r="A1783" t="s">
        <v>1904</v>
      </c>
      <c r="B1783" t="s">
        <v>185</v>
      </c>
      <c r="C1783" s="4">
        <v>44627.041666666664</v>
      </c>
      <c r="D1783" s="1" t="str">
        <f t="shared" si="54"/>
        <v>March</v>
      </c>
      <c r="E1783" s="1" t="str">
        <f t="shared" si="55"/>
        <v>2022</v>
      </c>
      <c r="F1783" t="s">
        <v>24</v>
      </c>
      <c r="G1783" t="s">
        <v>21</v>
      </c>
      <c r="H1783">
        <v>1692.15</v>
      </c>
      <c r="I1783">
        <v>4516.6499999999996</v>
      </c>
      <c r="J1783">
        <v>35.94</v>
      </c>
      <c r="K1783">
        <v>291.88</v>
      </c>
      <c r="L1783" t="s">
        <v>18</v>
      </c>
      <c r="M1783">
        <v>5</v>
      </c>
    </row>
    <row r="1784" spans="1:13" x14ac:dyDescent="0.3">
      <c r="A1784" t="s">
        <v>1905</v>
      </c>
      <c r="B1784" t="s">
        <v>57</v>
      </c>
      <c r="C1784" s="4">
        <v>44677.458333333336</v>
      </c>
      <c r="D1784" s="1" t="str">
        <f t="shared" si="54"/>
        <v>April</v>
      </c>
      <c r="E1784" s="1" t="str">
        <f t="shared" si="55"/>
        <v>2022</v>
      </c>
      <c r="F1784" t="s">
        <v>31</v>
      </c>
      <c r="G1784" t="s">
        <v>21</v>
      </c>
      <c r="H1784">
        <v>145.03</v>
      </c>
      <c r="I1784">
        <v>50727.66</v>
      </c>
      <c r="J1784">
        <v>476.12</v>
      </c>
      <c r="K1784">
        <v>204.82</v>
      </c>
      <c r="L1784" t="s">
        <v>39</v>
      </c>
      <c r="M1784">
        <v>2</v>
      </c>
    </row>
    <row r="1785" spans="1:13" x14ac:dyDescent="0.3">
      <c r="A1785" t="s">
        <v>1906</v>
      </c>
      <c r="B1785" t="s">
        <v>479</v>
      </c>
      <c r="C1785" s="4">
        <v>44662.333333333336</v>
      </c>
      <c r="D1785" s="1" t="str">
        <f t="shared" si="54"/>
        <v>April</v>
      </c>
      <c r="E1785" s="1" t="str">
        <f t="shared" si="55"/>
        <v>2022</v>
      </c>
      <c r="F1785" t="s">
        <v>31</v>
      </c>
      <c r="G1785" t="s">
        <v>14</v>
      </c>
      <c r="H1785">
        <v>48045.599999999999</v>
      </c>
      <c r="I1785">
        <v>33486.25</v>
      </c>
      <c r="J1785">
        <v>4.99</v>
      </c>
      <c r="K1785">
        <v>160.91</v>
      </c>
      <c r="L1785" t="s">
        <v>39</v>
      </c>
      <c r="M1785">
        <v>1</v>
      </c>
    </row>
    <row r="1786" spans="1:13" x14ac:dyDescent="0.3">
      <c r="A1786" t="s">
        <v>1907</v>
      </c>
      <c r="B1786" t="s">
        <v>41</v>
      </c>
      <c r="C1786" s="4">
        <v>44596.083333333336</v>
      </c>
      <c r="D1786" s="1" t="str">
        <f t="shared" si="54"/>
        <v>February</v>
      </c>
      <c r="E1786" s="1" t="str">
        <f t="shared" si="55"/>
        <v>2022</v>
      </c>
      <c r="F1786" t="s">
        <v>31</v>
      </c>
      <c r="G1786" t="s">
        <v>34</v>
      </c>
      <c r="H1786">
        <v>22813.38</v>
      </c>
      <c r="I1786">
        <v>30308.12</v>
      </c>
      <c r="J1786">
        <v>268.95</v>
      </c>
      <c r="K1786">
        <v>27.59</v>
      </c>
      <c r="L1786" t="s">
        <v>18</v>
      </c>
      <c r="M1786">
        <v>4</v>
      </c>
    </row>
    <row r="1787" spans="1:13" x14ac:dyDescent="0.3">
      <c r="A1787" t="s">
        <v>1908</v>
      </c>
      <c r="B1787" t="s">
        <v>101</v>
      </c>
      <c r="C1787" s="4">
        <v>44629.625</v>
      </c>
      <c r="D1787" s="1" t="str">
        <f t="shared" si="54"/>
        <v>March</v>
      </c>
      <c r="E1787" s="1" t="str">
        <f t="shared" si="55"/>
        <v>2022</v>
      </c>
      <c r="F1787" t="s">
        <v>31</v>
      </c>
      <c r="G1787" t="s">
        <v>21</v>
      </c>
      <c r="H1787">
        <v>30401.89</v>
      </c>
      <c r="I1787">
        <v>74325.89</v>
      </c>
      <c r="J1787">
        <v>484.97</v>
      </c>
      <c r="K1787">
        <v>130.75</v>
      </c>
      <c r="L1787" t="s">
        <v>18</v>
      </c>
      <c r="M1787">
        <v>1</v>
      </c>
    </row>
    <row r="1788" spans="1:13" x14ac:dyDescent="0.3">
      <c r="A1788" t="s">
        <v>1909</v>
      </c>
      <c r="B1788" t="s">
        <v>61</v>
      </c>
      <c r="C1788" s="4">
        <v>44633.833333333336</v>
      </c>
      <c r="D1788" s="1" t="str">
        <f t="shared" si="54"/>
        <v>March</v>
      </c>
      <c r="E1788" s="1" t="str">
        <f t="shared" si="55"/>
        <v>2022</v>
      </c>
      <c r="F1788" t="s">
        <v>31</v>
      </c>
      <c r="G1788" t="s">
        <v>14</v>
      </c>
      <c r="H1788">
        <v>3600.01</v>
      </c>
      <c r="I1788">
        <v>9977.42</v>
      </c>
      <c r="J1788">
        <v>192.77</v>
      </c>
      <c r="K1788">
        <v>39.380000000000003</v>
      </c>
      <c r="L1788" t="s">
        <v>18</v>
      </c>
      <c r="M1788">
        <v>3</v>
      </c>
    </row>
    <row r="1789" spans="1:13" x14ac:dyDescent="0.3">
      <c r="A1789" t="s">
        <v>1910</v>
      </c>
      <c r="B1789" t="s">
        <v>75</v>
      </c>
      <c r="C1789" s="4">
        <v>44645.083333333336</v>
      </c>
      <c r="D1789" s="1" t="str">
        <f t="shared" si="54"/>
        <v>March</v>
      </c>
      <c r="E1789" s="1" t="str">
        <f t="shared" si="55"/>
        <v>2022</v>
      </c>
      <c r="F1789" t="s">
        <v>24</v>
      </c>
      <c r="G1789" t="s">
        <v>25</v>
      </c>
      <c r="H1789">
        <v>31888.77</v>
      </c>
      <c r="I1789">
        <v>19761.490000000002</v>
      </c>
      <c r="J1789">
        <v>386.57</v>
      </c>
      <c r="K1789">
        <v>171.51</v>
      </c>
      <c r="L1789" t="s">
        <v>39</v>
      </c>
      <c r="M1789">
        <v>5</v>
      </c>
    </row>
    <row r="1790" spans="1:13" x14ac:dyDescent="0.3">
      <c r="A1790" t="s">
        <v>1911</v>
      </c>
      <c r="B1790" t="s">
        <v>212</v>
      </c>
      <c r="C1790" s="4">
        <v>44566</v>
      </c>
      <c r="D1790" s="1" t="str">
        <f t="shared" si="54"/>
        <v>January</v>
      </c>
      <c r="E1790" s="1" t="str">
        <f t="shared" si="55"/>
        <v>2022</v>
      </c>
      <c r="F1790" t="s">
        <v>31</v>
      </c>
      <c r="G1790" t="s">
        <v>21</v>
      </c>
      <c r="H1790">
        <v>2735.05</v>
      </c>
      <c r="I1790">
        <v>3303.06</v>
      </c>
      <c r="J1790">
        <v>68.44</v>
      </c>
      <c r="K1790">
        <v>187.77</v>
      </c>
      <c r="L1790" t="s">
        <v>18</v>
      </c>
      <c r="M1790">
        <v>5</v>
      </c>
    </row>
    <row r="1791" spans="1:13" x14ac:dyDescent="0.3">
      <c r="A1791" t="s">
        <v>1912</v>
      </c>
      <c r="B1791" t="s">
        <v>306</v>
      </c>
      <c r="C1791" s="4">
        <v>44681</v>
      </c>
      <c r="D1791" s="1" t="str">
        <f t="shared" si="54"/>
        <v>April</v>
      </c>
      <c r="E1791" s="1" t="str">
        <f t="shared" si="55"/>
        <v>2022</v>
      </c>
      <c r="F1791" t="s">
        <v>31</v>
      </c>
      <c r="G1791" t="s">
        <v>21</v>
      </c>
      <c r="H1791">
        <v>7802.48</v>
      </c>
      <c r="I1791">
        <v>49514.13</v>
      </c>
      <c r="J1791">
        <v>249.16</v>
      </c>
      <c r="K1791">
        <v>224.73</v>
      </c>
      <c r="L1791" t="s">
        <v>39</v>
      </c>
      <c r="M1791">
        <v>5</v>
      </c>
    </row>
    <row r="1792" spans="1:13" x14ac:dyDescent="0.3">
      <c r="A1792" t="s">
        <v>1913</v>
      </c>
      <c r="B1792" t="s">
        <v>304</v>
      </c>
      <c r="C1792" s="4">
        <v>44654.958333333336</v>
      </c>
      <c r="D1792" s="1" t="str">
        <f t="shared" si="54"/>
        <v>April</v>
      </c>
      <c r="E1792" s="1" t="str">
        <f t="shared" si="55"/>
        <v>2022</v>
      </c>
      <c r="F1792" t="s">
        <v>31</v>
      </c>
      <c r="G1792" t="s">
        <v>25</v>
      </c>
      <c r="H1792">
        <v>41270.65</v>
      </c>
      <c r="I1792">
        <v>9928.7099999999991</v>
      </c>
      <c r="J1792">
        <v>482.11</v>
      </c>
      <c r="K1792">
        <v>244.66</v>
      </c>
      <c r="L1792" t="s">
        <v>26</v>
      </c>
      <c r="M1792">
        <v>1</v>
      </c>
    </row>
    <row r="1793" spans="1:13" x14ac:dyDescent="0.3">
      <c r="A1793" t="s">
        <v>1914</v>
      </c>
      <c r="B1793" t="s">
        <v>185</v>
      </c>
      <c r="C1793" s="4">
        <v>44596.916666666664</v>
      </c>
      <c r="D1793" s="1" t="str">
        <f t="shared" si="54"/>
        <v>February</v>
      </c>
      <c r="E1793" s="1" t="str">
        <f t="shared" si="55"/>
        <v>2022</v>
      </c>
      <c r="F1793" t="s">
        <v>24</v>
      </c>
      <c r="G1793" t="s">
        <v>25</v>
      </c>
      <c r="H1793">
        <v>26539.45</v>
      </c>
      <c r="I1793">
        <v>64986.1</v>
      </c>
      <c r="J1793">
        <v>38.770000000000003</v>
      </c>
      <c r="K1793">
        <v>211.94</v>
      </c>
      <c r="L1793" t="s">
        <v>15</v>
      </c>
      <c r="M1793">
        <v>3</v>
      </c>
    </row>
    <row r="1794" spans="1:13" x14ac:dyDescent="0.3">
      <c r="A1794" t="s">
        <v>1915</v>
      </c>
      <c r="B1794" t="s">
        <v>151</v>
      </c>
      <c r="C1794" s="4">
        <v>44667.958333333336</v>
      </c>
      <c r="D1794" s="1" t="str">
        <f t="shared" si="54"/>
        <v>April</v>
      </c>
      <c r="E1794" s="1" t="str">
        <f t="shared" si="55"/>
        <v>2022</v>
      </c>
      <c r="F1794" t="s">
        <v>13</v>
      </c>
      <c r="G1794" t="s">
        <v>21</v>
      </c>
      <c r="H1794">
        <v>13135.99</v>
      </c>
      <c r="I1794">
        <v>30016.720000000001</v>
      </c>
      <c r="J1794">
        <v>157.77000000000001</v>
      </c>
      <c r="K1794">
        <v>163.19999999999999</v>
      </c>
      <c r="L1794" t="s">
        <v>15</v>
      </c>
      <c r="M1794">
        <v>3</v>
      </c>
    </row>
    <row r="1795" spans="1:13" x14ac:dyDescent="0.3">
      <c r="A1795" t="s">
        <v>1916</v>
      </c>
      <c r="B1795" t="s">
        <v>182</v>
      </c>
      <c r="C1795" s="4">
        <v>44596.041666666664</v>
      </c>
      <c r="D1795" s="1" t="str">
        <f t="shared" ref="D1795:D1858" si="56">TEXT(C1795,"MMMM")</f>
        <v>February</v>
      </c>
      <c r="E1795" s="1" t="str">
        <f t="shared" ref="E1795:E1858" si="57">TEXT(C1795,"YYYY")</f>
        <v>2022</v>
      </c>
      <c r="F1795" t="s">
        <v>24</v>
      </c>
      <c r="G1795" t="s">
        <v>25</v>
      </c>
      <c r="H1795">
        <v>7440.17</v>
      </c>
      <c r="I1795">
        <v>39875.68</v>
      </c>
      <c r="J1795">
        <v>216.29</v>
      </c>
      <c r="K1795">
        <v>212.51</v>
      </c>
      <c r="L1795" t="s">
        <v>18</v>
      </c>
      <c r="M1795">
        <v>3</v>
      </c>
    </row>
    <row r="1796" spans="1:13" x14ac:dyDescent="0.3">
      <c r="A1796" t="s">
        <v>1917</v>
      </c>
      <c r="B1796" t="s">
        <v>408</v>
      </c>
      <c r="C1796" s="4">
        <v>44625.833333333336</v>
      </c>
      <c r="D1796" s="1" t="str">
        <f t="shared" si="56"/>
        <v>March</v>
      </c>
      <c r="E1796" s="1" t="str">
        <f t="shared" si="57"/>
        <v>2022</v>
      </c>
      <c r="F1796" t="s">
        <v>31</v>
      </c>
      <c r="G1796" t="s">
        <v>14</v>
      </c>
      <c r="H1796">
        <v>2039.39</v>
      </c>
      <c r="I1796">
        <v>34872.230000000003</v>
      </c>
      <c r="J1796">
        <v>483.13</v>
      </c>
      <c r="K1796">
        <v>40.61</v>
      </c>
      <c r="L1796" t="s">
        <v>15</v>
      </c>
      <c r="M1796">
        <v>4</v>
      </c>
    </row>
    <row r="1797" spans="1:13" x14ac:dyDescent="0.3">
      <c r="A1797" t="s">
        <v>1918</v>
      </c>
      <c r="B1797" t="s">
        <v>263</v>
      </c>
      <c r="C1797" s="4">
        <v>44652.875</v>
      </c>
      <c r="D1797" s="1" t="str">
        <f t="shared" si="56"/>
        <v>April</v>
      </c>
      <c r="E1797" s="1" t="str">
        <f t="shared" si="57"/>
        <v>2022</v>
      </c>
      <c r="F1797" t="s">
        <v>31</v>
      </c>
      <c r="G1797" t="s">
        <v>21</v>
      </c>
      <c r="H1797">
        <v>2603.59</v>
      </c>
      <c r="I1797">
        <v>48114.01</v>
      </c>
      <c r="J1797">
        <v>428.15</v>
      </c>
      <c r="K1797">
        <v>76.900000000000006</v>
      </c>
      <c r="L1797" t="s">
        <v>26</v>
      </c>
      <c r="M1797">
        <v>3</v>
      </c>
    </row>
    <row r="1798" spans="1:13" x14ac:dyDescent="0.3">
      <c r="A1798" t="s">
        <v>1919</v>
      </c>
      <c r="B1798" t="s">
        <v>433</v>
      </c>
      <c r="C1798" s="4">
        <v>44643.666666666664</v>
      </c>
      <c r="D1798" s="1" t="str">
        <f t="shared" si="56"/>
        <v>March</v>
      </c>
      <c r="E1798" s="1" t="str">
        <f t="shared" si="57"/>
        <v>2022</v>
      </c>
      <c r="F1798" t="s">
        <v>55</v>
      </c>
      <c r="G1798" t="s">
        <v>14</v>
      </c>
      <c r="H1798">
        <v>24990.29</v>
      </c>
      <c r="I1798">
        <v>17313.95</v>
      </c>
      <c r="J1798">
        <v>266.89</v>
      </c>
      <c r="K1798">
        <v>177.32</v>
      </c>
      <c r="L1798" t="s">
        <v>15</v>
      </c>
      <c r="M1798">
        <v>5</v>
      </c>
    </row>
    <row r="1799" spans="1:13" x14ac:dyDescent="0.3">
      <c r="A1799" t="s">
        <v>1920</v>
      </c>
      <c r="B1799" t="s">
        <v>49</v>
      </c>
      <c r="C1799" s="4">
        <v>44646.125</v>
      </c>
      <c r="D1799" s="1" t="str">
        <f t="shared" si="56"/>
        <v>March</v>
      </c>
      <c r="E1799" s="1" t="str">
        <f t="shared" si="57"/>
        <v>2022</v>
      </c>
      <c r="F1799" t="s">
        <v>31</v>
      </c>
      <c r="G1799" t="s">
        <v>21</v>
      </c>
      <c r="H1799">
        <v>14091.15</v>
      </c>
      <c r="I1799">
        <v>80544.28</v>
      </c>
      <c r="J1799">
        <v>195.91</v>
      </c>
      <c r="K1799">
        <v>123.09</v>
      </c>
      <c r="L1799" t="s">
        <v>15</v>
      </c>
      <c r="M1799">
        <v>5</v>
      </c>
    </row>
    <row r="1800" spans="1:13" x14ac:dyDescent="0.3">
      <c r="A1800" t="s">
        <v>1921</v>
      </c>
      <c r="B1800" t="s">
        <v>135</v>
      </c>
      <c r="C1800" s="4">
        <v>44627.875</v>
      </c>
      <c r="D1800" s="1" t="str">
        <f t="shared" si="56"/>
        <v>March</v>
      </c>
      <c r="E1800" s="1" t="str">
        <f t="shared" si="57"/>
        <v>2022</v>
      </c>
      <c r="F1800" t="s">
        <v>31</v>
      </c>
      <c r="G1800" t="s">
        <v>25</v>
      </c>
      <c r="H1800">
        <v>47807.08</v>
      </c>
      <c r="I1800">
        <v>83444.36</v>
      </c>
      <c r="J1800">
        <v>367.08</v>
      </c>
      <c r="K1800">
        <v>97.54</v>
      </c>
      <c r="L1800" t="s">
        <v>15</v>
      </c>
      <c r="M1800">
        <v>5</v>
      </c>
    </row>
    <row r="1801" spans="1:13" x14ac:dyDescent="0.3">
      <c r="A1801" t="s">
        <v>1922</v>
      </c>
      <c r="B1801" t="s">
        <v>52</v>
      </c>
      <c r="C1801" s="4">
        <v>44629.583333333336</v>
      </c>
      <c r="D1801" s="1" t="str">
        <f t="shared" si="56"/>
        <v>March</v>
      </c>
      <c r="E1801" s="1" t="str">
        <f t="shared" si="57"/>
        <v>2022</v>
      </c>
      <c r="F1801" t="s">
        <v>31</v>
      </c>
      <c r="G1801" t="s">
        <v>25</v>
      </c>
      <c r="H1801">
        <v>16773.560000000001</v>
      </c>
      <c r="I1801">
        <v>59072.17</v>
      </c>
      <c r="J1801">
        <v>215.11</v>
      </c>
      <c r="K1801">
        <v>274.87</v>
      </c>
      <c r="L1801" t="s">
        <v>15</v>
      </c>
      <c r="M1801">
        <v>3</v>
      </c>
    </row>
    <row r="1802" spans="1:13" x14ac:dyDescent="0.3">
      <c r="A1802" t="s">
        <v>1923</v>
      </c>
      <c r="B1802" t="s">
        <v>72</v>
      </c>
      <c r="C1802" s="4">
        <v>44604.791666666664</v>
      </c>
      <c r="D1802" s="1" t="str">
        <f t="shared" si="56"/>
        <v>February</v>
      </c>
      <c r="E1802" s="1" t="str">
        <f t="shared" si="57"/>
        <v>2022</v>
      </c>
      <c r="F1802" t="s">
        <v>24</v>
      </c>
      <c r="G1802" t="s">
        <v>25</v>
      </c>
      <c r="H1802">
        <v>40294.83</v>
      </c>
      <c r="I1802">
        <v>75237.070000000007</v>
      </c>
      <c r="J1802">
        <v>13.42</v>
      </c>
      <c r="K1802">
        <v>248.66</v>
      </c>
      <c r="L1802" t="s">
        <v>15</v>
      </c>
      <c r="M1802">
        <v>3</v>
      </c>
    </row>
    <row r="1803" spans="1:13" x14ac:dyDescent="0.3">
      <c r="A1803" t="s">
        <v>1924</v>
      </c>
      <c r="B1803" t="s">
        <v>571</v>
      </c>
      <c r="C1803" s="4">
        <v>44588.083333333336</v>
      </c>
      <c r="D1803" s="1" t="str">
        <f t="shared" si="56"/>
        <v>January</v>
      </c>
      <c r="E1803" s="1" t="str">
        <f t="shared" si="57"/>
        <v>2022</v>
      </c>
      <c r="F1803" t="s">
        <v>13</v>
      </c>
      <c r="G1803" t="s">
        <v>25</v>
      </c>
      <c r="H1803">
        <v>41486.49</v>
      </c>
      <c r="I1803">
        <v>96854.5</v>
      </c>
      <c r="J1803">
        <v>360.19</v>
      </c>
      <c r="K1803">
        <v>269.47000000000003</v>
      </c>
      <c r="L1803" t="s">
        <v>39</v>
      </c>
      <c r="M1803">
        <v>1</v>
      </c>
    </row>
    <row r="1804" spans="1:13" x14ac:dyDescent="0.3">
      <c r="A1804" t="s">
        <v>1925</v>
      </c>
      <c r="B1804" t="s">
        <v>137</v>
      </c>
      <c r="C1804" s="4">
        <v>44667.875</v>
      </c>
      <c r="D1804" s="1" t="str">
        <f t="shared" si="56"/>
        <v>April</v>
      </c>
      <c r="E1804" s="1" t="str">
        <f t="shared" si="57"/>
        <v>2022</v>
      </c>
      <c r="F1804" t="s">
        <v>13</v>
      </c>
      <c r="G1804" t="s">
        <v>25</v>
      </c>
      <c r="H1804">
        <v>17853.3</v>
      </c>
      <c r="I1804">
        <v>57201.73</v>
      </c>
      <c r="J1804">
        <v>395.14</v>
      </c>
      <c r="K1804">
        <v>113.41</v>
      </c>
      <c r="L1804" t="s">
        <v>26</v>
      </c>
      <c r="M1804">
        <v>5</v>
      </c>
    </row>
    <row r="1805" spans="1:13" x14ac:dyDescent="0.3">
      <c r="A1805" t="s">
        <v>1926</v>
      </c>
      <c r="B1805" t="s">
        <v>28</v>
      </c>
      <c r="C1805" s="4">
        <v>44589.416666666664</v>
      </c>
      <c r="D1805" s="1" t="str">
        <f t="shared" si="56"/>
        <v>January</v>
      </c>
      <c r="E1805" s="1" t="str">
        <f t="shared" si="57"/>
        <v>2022</v>
      </c>
      <c r="F1805" t="s">
        <v>31</v>
      </c>
      <c r="G1805" t="s">
        <v>25</v>
      </c>
      <c r="H1805">
        <v>14923.9</v>
      </c>
      <c r="I1805">
        <v>13208.43</v>
      </c>
      <c r="J1805">
        <v>271.39</v>
      </c>
      <c r="K1805">
        <v>19.75</v>
      </c>
      <c r="L1805" t="s">
        <v>15</v>
      </c>
      <c r="M1805">
        <v>5</v>
      </c>
    </row>
    <row r="1806" spans="1:13" x14ac:dyDescent="0.3">
      <c r="A1806" t="s">
        <v>1927</v>
      </c>
      <c r="B1806" t="s">
        <v>52</v>
      </c>
      <c r="C1806" s="4">
        <v>44650.708333333336</v>
      </c>
      <c r="D1806" s="1" t="str">
        <f t="shared" si="56"/>
        <v>March</v>
      </c>
      <c r="E1806" s="1" t="str">
        <f t="shared" si="57"/>
        <v>2022</v>
      </c>
      <c r="F1806" t="s">
        <v>55</v>
      </c>
      <c r="G1806" t="s">
        <v>14</v>
      </c>
      <c r="H1806">
        <v>6317.22</v>
      </c>
      <c r="I1806">
        <v>36202.120000000003</v>
      </c>
      <c r="J1806">
        <v>67.34</v>
      </c>
      <c r="K1806">
        <v>264.95999999999998</v>
      </c>
      <c r="L1806" t="s">
        <v>15</v>
      </c>
      <c r="M1806">
        <v>1</v>
      </c>
    </row>
    <row r="1807" spans="1:13" x14ac:dyDescent="0.3">
      <c r="A1807" t="s">
        <v>1928</v>
      </c>
      <c r="B1807" t="s">
        <v>28</v>
      </c>
      <c r="C1807" s="4">
        <v>44632.625</v>
      </c>
      <c r="D1807" s="1" t="str">
        <f t="shared" si="56"/>
        <v>March</v>
      </c>
      <c r="E1807" s="1" t="str">
        <f t="shared" si="57"/>
        <v>2022</v>
      </c>
      <c r="F1807" t="s">
        <v>24</v>
      </c>
      <c r="G1807" t="s">
        <v>25</v>
      </c>
      <c r="H1807">
        <v>17210.330000000002</v>
      </c>
      <c r="I1807">
        <v>79169.69</v>
      </c>
      <c r="J1807">
        <v>478.93</v>
      </c>
      <c r="K1807">
        <v>232.29</v>
      </c>
      <c r="L1807" t="s">
        <v>15</v>
      </c>
      <c r="M1807">
        <v>2</v>
      </c>
    </row>
    <row r="1808" spans="1:13" x14ac:dyDescent="0.3">
      <c r="A1808" t="s">
        <v>1929</v>
      </c>
      <c r="B1808" t="s">
        <v>267</v>
      </c>
      <c r="C1808" s="4">
        <v>44587.416666666664</v>
      </c>
      <c r="D1808" s="1" t="str">
        <f t="shared" si="56"/>
        <v>January</v>
      </c>
      <c r="E1808" s="1" t="str">
        <f t="shared" si="57"/>
        <v>2022</v>
      </c>
      <c r="F1808" t="s">
        <v>13</v>
      </c>
      <c r="G1808" t="s">
        <v>25</v>
      </c>
      <c r="H1808">
        <v>37144.14</v>
      </c>
      <c r="I1808">
        <v>6056.59</v>
      </c>
      <c r="J1808">
        <v>270.93</v>
      </c>
      <c r="K1808">
        <v>64.900000000000006</v>
      </c>
      <c r="L1808" t="s">
        <v>26</v>
      </c>
      <c r="M1808">
        <v>1</v>
      </c>
    </row>
    <row r="1809" spans="1:13" x14ac:dyDescent="0.3">
      <c r="A1809" t="s">
        <v>1930</v>
      </c>
      <c r="B1809" t="s">
        <v>176</v>
      </c>
      <c r="C1809" s="4">
        <v>44667.583333333336</v>
      </c>
      <c r="D1809" s="1" t="str">
        <f t="shared" si="56"/>
        <v>April</v>
      </c>
      <c r="E1809" s="1" t="str">
        <f t="shared" si="57"/>
        <v>2022</v>
      </c>
      <c r="F1809" t="s">
        <v>24</v>
      </c>
      <c r="G1809" t="s">
        <v>34</v>
      </c>
      <c r="H1809">
        <v>41632.120000000003</v>
      </c>
      <c r="I1809">
        <v>77624.62</v>
      </c>
      <c r="J1809">
        <v>453.63</v>
      </c>
      <c r="K1809">
        <v>59.89</v>
      </c>
      <c r="L1809" t="s">
        <v>18</v>
      </c>
      <c r="M1809">
        <v>3</v>
      </c>
    </row>
    <row r="1810" spans="1:13" x14ac:dyDescent="0.3">
      <c r="A1810" t="s">
        <v>1931</v>
      </c>
      <c r="B1810" t="s">
        <v>172</v>
      </c>
      <c r="C1810" s="4">
        <v>44567.375</v>
      </c>
      <c r="D1810" s="1" t="str">
        <f t="shared" si="56"/>
        <v>January</v>
      </c>
      <c r="E1810" s="1" t="str">
        <f t="shared" si="57"/>
        <v>2022</v>
      </c>
      <c r="F1810" t="s">
        <v>55</v>
      </c>
      <c r="G1810" t="s">
        <v>25</v>
      </c>
      <c r="H1810">
        <v>16556.29</v>
      </c>
      <c r="I1810">
        <v>79018.48</v>
      </c>
      <c r="J1810">
        <v>341.38</v>
      </c>
      <c r="K1810">
        <v>96</v>
      </c>
      <c r="L1810" t="s">
        <v>18</v>
      </c>
      <c r="M1810">
        <v>1</v>
      </c>
    </row>
    <row r="1811" spans="1:13" x14ac:dyDescent="0.3">
      <c r="A1811" t="s">
        <v>1932</v>
      </c>
      <c r="B1811" t="s">
        <v>168</v>
      </c>
      <c r="C1811" s="4">
        <v>44665.458333333336</v>
      </c>
      <c r="D1811" s="1" t="str">
        <f t="shared" si="56"/>
        <v>April</v>
      </c>
      <c r="E1811" s="1" t="str">
        <f t="shared" si="57"/>
        <v>2022</v>
      </c>
      <c r="F1811" t="s">
        <v>55</v>
      </c>
      <c r="G1811" t="s">
        <v>34</v>
      </c>
      <c r="H1811">
        <v>25284.240000000002</v>
      </c>
      <c r="I1811">
        <v>92415.79</v>
      </c>
      <c r="J1811">
        <v>211.01</v>
      </c>
      <c r="K1811">
        <v>172.41</v>
      </c>
      <c r="L1811" t="s">
        <v>39</v>
      </c>
      <c r="M1811">
        <v>3</v>
      </c>
    </row>
    <row r="1812" spans="1:13" x14ac:dyDescent="0.3">
      <c r="A1812" t="s">
        <v>1933</v>
      </c>
      <c r="B1812" t="s">
        <v>30</v>
      </c>
      <c r="C1812" s="4">
        <v>44569.458333333336</v>
      </c>
      <c r="D1812" s="1" t="str">
        <f t="shared" si="56"/>
        <v>January</v>
      </c>
      <c r="E1812" s="1" t="str">
        <f t="shared" si="57"/>
        <v>2022</v>
      </c>
      <c r="F1812" t="s">
        <v>13</v>
      </c>
      <c r="G1812" t="s">
        <v>21</v>
      </c>
      <c r="H1812">
        <v>24175.279999999999</v>
      </c>
      <c r="I1812">
        <v>79426.66</v>
      </c>
      <c r="J1812">
        <v>142.02000000000001</v>
      </c>
      <c r="K1812">
        <v>295.02</v>
      </c>
      <c r="L1812" t="s">
        <v>15</v>
      </c>
      <c r="M1812">
        <v>5</v>
      </c>
    </row>
    <row r="1813" spans="1:13" x14ac:dyDescent="0.3">
      <c r="A1813" t="s">
        <v>1934</v>
      </c>
      <c r="B1813" t="s">
        <v>240</v>
      </c>
      <c r="C1813" s="4">
        <v>44675.916666666664</v>
      </c>
      <c r="D1813" s="1" t="str">
        <f t="shared" si="56"/>
        <v>April</v>
      </c>
      <c r="E1813" s="1" t="str">
        <f t="shared" si="57"/>
        <v>2022</v>
      </c>
      <c r="F1813" t="s">
        <v>31</v>
      </c>
      <c r="G1813" t="s">
        <v>34</v>
      </c>
      <c r="H1813">
        <v>39635.949999999997</v>
      </c>
      <c r="I1813">
        <v>46158.79</v>
      </c>
      <c r="J1813">
        <v>459.06</v>
      </c>
      <c r="K1813">
        <v>131.47</v>
      </c>
      <c r="L1813" t="s">
        <v>18</v>
      </c>
      <c r="M1813">
        <v>1</v>
      </c>
    </row>
    <row r="1814" spans="1:13" x14ac:dyDescent="0.3">
      <c r="A1814" t="s">
        <v>1935</v>
      </c>
      <c r="B1814" t="s">
        <v>196</v>
      </c>
      <c r="C1814" s="4">
        <v>44625.958333333336</v>
      </c>
      <c r="D1814" s="1" t="str">
        <f t="shared" si="56"/>
        <v>March</v>
      </c>
      <c r="E1814" s="1" t="str">
        <f t="shared" si="57"/>
        <v>2022</v>
      </c>
      <c r="F1814" t="s">
        <v>31</v>
      </c>
      <c r="G1814" t="s">
        <v>25</v>
      </c>
      <c r="H1814">
        <v>40152.269999999997</v>
      </c>
      <c r="I1814">
        <v>97100.44</v>
      </c>
      <c r="J1814">
        <v>460.93</v>
      </c>
      <c r="K1814">
        <v>273.61</v>
      </c>
      <c r="L1814" t="s">
        <v>18</v>
      </c>
      <c r="M1814">
        <v>4</v>
      </c>
    </row>
    <row r="1815" spans="1:13" x14ac:dyDescent="0.3">
      <c r="A1815" t="s">
        <v>1936</v>
      </c>
      <c r="B1815" t="s">
        <v>392</v>
      </c>
      <c r="C1815" s="4">
        <v>44684.416666666664</v>
      </c>
      <c r="D1815" s="1" t="str">
        <f t="shared" si="56"/>
        <v>May</v>
      </c>
      <c r="E1815" s="1" t="str">
        <f t="shared" si="57"/>
        <v>2022</v>
      </c>
      <c r="F1815" t="s">
        <v>31</v>
      </c>
      <c r="G1815" t="s">
        <v>25</v>
      </c>
      <c r="H1815">
        <v>34958.32</v>
      </c>
      <c r="I1815">
        <v>94193.32</v>
      </c>
      <c r="J1815">
        <v>463.03</v>
      </c>
      <c r="K1815">
        <v>130</v>
      </c>
      <c r="L1815" t="s">
        <v>18</v>
      </c>
      <c r="M1815">
        <v>2</v>
      </c>
    </row>
    <row r="1816" spans="1:13" x14ac:dyDescent="0.3">
      <c r="A1816" t="s">
        <v>1937</v>
      </c>
      <c r="B1816" t="s">
        <v>23</v>
      </c>
      <c r="C1816" s="4">
        <v>44571.041666666664</v>
      </c>
      <c r="D1816" s="1" t="str">
        <f t="shared" si="56"/>
        <v>January</v>
      </c>
      <c r="E1816" s="1" t="str">
        <f t="shared" si="57"/>
        <v>2022</v>
      </c>
      <c r="F1816" t="s">
        <v>24</v>
      </c>
      <c r="G1816" t="s">
        <v>25</v>
      </c>
      <c r="H1816">
        <v>7954.65</v>
      </c>
      <c r="I1816">
        <v>89824.6</v>
      </c>
      <c r="J1816">
        <v>216.99</v>
      </c>
      <c r="K1816">
        <v>139.30000000000001</v>
      </c>
      <c r="L1816" t="s">
        <v>39</v>
      </c>
      <c r="M1816">
        <v>3</v>
      </c>
    </row>
    <row r="1817" spans="1:13" x14ac:dyDescent="0.3">
      <c r="A1817" t="s">
        <v>1938</v>
      </c>
      <c r="B1817" t="s">
        <v>194</v>
      </c>
      <c r="C1817" s="4">
        <v>44563.5</v>
      </c>
      <c r="D1817" s="1" t="str">
        <f t="shared" si="56"/>
        <v>January</v>
      </c>
      <c r="E1817" s="1" t="str">
        <f t="shared" si="57"/>
        <v>2022</v>
      </c>
      <c r="F1817" t="s">
        <v>13</v>
      </c>
      <c r="G1817" t="s">
        <v>25</v>
      </c>
      <c r="H1817">
        <v>25920.75</v>
      </c>
      <c r="I1817">
        <v>34216.559999999998</v>
      </c>
      <c r="J1817">
        <v>261.14</v>
      </c>
      <c r="K1817">
        <v>242.14</v>
      </c>
      <c r="L1817" t="s">
        <v>18</v>
      </c>
      <c r="M1817">
        <v>4</v>
      </c>
    </row>
    <row r="1818" spans="1:13" x14ac:dyDescent="0.3">
      <c r="A1818" t="s">
        <v>1939</v>
      </c>
      <c r="B1818" t="s">
        <v>70</v>
      </c>
      <c r="C1818" s="4">
        <v>44610.416666666664</v>
      </c>
      <c r="D1818" s="1" t="str">
        <f t="shared" si="56"/>
        <v>February</v>
      </c>
      <c r="E1818" s="1" t="str">
        <f t="shared" si="57"/>
        <v>2022</v>
      </c>
      <c r="F1818" t="s">
        <v>24</v>
      </c>
      <c r="G1818" t="s">
        <v>25</v>
      </c>
      <c r="H1818">
        <v>11221.43</v>
      </c>
      <c r="I1818">
        <v>40569.699999999997</v>
      </c>
      <c r="J1818">
        <v>74.430000000000007</v>
      </c>
      <c r="K1818">
        <v>51.33</v>
      </c>
      <c r="L1818" t="s">
        <v>18</v>
      </c>
      <c r="M1818">
        <v>1</v>
      </c>
    </row>
    <row r="1819" spans="1:13" x14ac:dyDescent="0.3">
      <c r="A1819" t="s">
        <v>1940</v>
      </c>
      <c r="B1819" t="s">
        <v>110</v>
      </c>
      <c r="C1819" s="4">
        <v>44613.375</v>
      </c>
      <c r="D1819" s="1" t="str">
        <f t="shared" si="56"/>
        <v>February</v>
      </c>
      <c r="E1819" s="1" t="str">
        <f t="shared" si="57"/>
        <v>2022</v>
      </c>
      <c r="F1819" t="s">
        <v>31</v>
      </c>
      <c r="G1819" t="s">
        <v>34</v>
      </c>
      <c r="H1819">
        <v>33178.47</v>
      </c>
      <c r="I1819">
        <v>98170.28</v>
      </c>
      <c r="J1819">
        <v>90.15</v>
      </c>
      <c r="K1819">
        <v>217.94</v>
      </c>
      <c r="L1819" t="s">
        <v>18</v>
      </c>
      <c r="M1819">
        <v>3</v>
      </c>
    </row>
    <row r="1820" spans="1:13" x14ac:dyDescent="0.3">
      <c r="A1820" t="s">
        <v>1941</v>
      </c>
      <c r="B1820" t="s">
        <v>96</v>
      </c>
      <c r="C1820" s="4">
        <v>44628.791666666664</v>
      </c>
      <c r="D1820" s="1" t="str">
        <f t="shared" si="56"/>
        <v>March</v>
      </c>
      <c r="E1820" s="1" t="str">
        <f t="shared" si="57"/>
        <v>2022</v>
      </c>
      <c r="F1820" t="s">
        <v>55</v>
      </c>
      <c r="G1820" t="s">
        <v>14</v>
      </c>
      <c r="H1820">
        <v>2970.57</v>
      </c>
      <c r="I1820">
        <v>64029.08</v>
      </c>
      <c r="J1820">
        <v>99.37</v>
      </c>
      <c r="K1820">
        <v>78.37</v>
      </c>
      <c r="L1820" t="s">
        <v>39</v>
      </c>
      <c r="M1820">
        <v>3</v>
      </c>
    </row>
    <row r="1821" spans="1:13" x14ac:dyDescent="0.3">
      <c r="A1821" t="s">
        <v>1942</v>
      </c>
      <c r="B1821" t="s">
        <v>395</v>
      </c>
      <c r="C1821" s="4">
        <v>44583.375</v>
      </c>
      <c r="D1821" s="1" t="str">
        <f t="shared" si="56"/>
        <v>January</v>
      </c>
      <c r="E1821" s="1" t="str">
        <f t="shared" si="57"/>
        <v>2022</v>
      </c>
      <c r="F1821" t="s">
        <v>13</v>
      </c>
      <c r="G1821" t="s">
        <v>25</v>
      </c>
      <c r="H1821">
        <v>17165.259999999998</v>
      </c>
      <c r="I1821">
        <v>41631.85</v>
      </c>
      <c r="J1821">
        <v>215.6</v>
      </c>
      <c r="K1821">
        <v>94.55</v>
      </c>
      <c r="L1821" t="s">
        <v>18</v>
      </c>
      <c r="M1821">
        <v>3</v>
      </c>
    </row>
    <row r="1822" spans="1:13" x14ac:dyDescent="0.3">
      <c r="A1822" t="s">
        <v>1943</v>
      </c>
      <c r="B1822" t="s">
        <v>47</v>
      </c>
      <c r="C1822" s="4">
        <v>44632.916666666664</v>
      </c>
      <c r="D1822" s="1" t="str">
        <f t="shared" si="56"/>
        <v>March</v>
      </c>
      <c r="E1822" s="1" t="str">
        <f t="shared" si="57"/>
        <v>2022</v>
      </c>
      <c r="F1822" t="s">
        <v>55</v>
      </c>
      <c r="G1822" t="s">
        <v>14</v>
      </c>
      <c r="H1822">
        <v>8307.7000000000007</v>
      </c>
      <c r="I1822">
        <v>59495.56</v>
      </c>
      <c r="J1822">
        <v>93.42</v>
      </c>
      <c r="K1822">
        <v>189.45</v>
      </c>
      <c r="L1822" t="s">
        <v>18</v>
      </c>
      <c r="M1822">
        <v>3</v>
      </c>
    </row>
    <row r="1823" spans="1:13" x14ac:dyDescent="0.3">
      <c r="A1823" t="s">
        <v>1944</v>
      </c>
      <c r="B1823" t="s">
        <v>67</v>
      </c>
      <c r="C1823" s="4">
        <v>44570.583333333336</v>
      </c>
      <c r="D1823" s="1" t="str">
        <f t="shared" si="56"/>
        <v>January</v>
      </c>
      <c r="E1823" s="1" t="str">
        <f t="shared" si="57"/>
        <v>2022</v>
      </c>
      <c r="F1823" t="s">
        <v>13</v>
      </c>
      <c r="G1823" t="s">
        <v>25</v>
      </c>
      <c r="H1823">
        <v>8616.7099999999991</v>
      </c>
      <c r="I1823">
        <v>2145.66</v>
      </c>
      <c r="J1823">
        <v>190.85</v>
      </c>
      <c r="K1823">
        <v>11.39</v>
      </c>
      <c r="L1823" t="s">
        <v>18</v>
      </c>
      <c r="M1823">
        <v>5</v>
      </c>
    </row>
    <row r="1824" spans="1:13" x14ac:dyDescent="0.3">
      <c r="A1824" t="s">
        <v>1945</v>
      </c>
      <c r="B1824" t="s">
        <v>98</v>
      </c>
      <c r="C1824" s="4">
        <v>44667.708333333336</v>
      </c>
      <c r="D1824" s="1" t="str">
        <f t="shared" si="56"/>
        <v>April</v>
      </c>
      <c r="E1824" s="1" t="str">
        <f t="shared" si="57"/>
        <v>2022</v>
      </c>
      <c r="F1824" t="s">
        <v>13</v>
      </c>
      <c r="G1824" t="s">
        <v>34</v>
      </c>
      <c r="H1824">
        <v>43835.44</v>
      </c>
      <c r="I1824">
        <v>37537.620000000003</v>
      </c>
      <c r="J1824">
        <v>93.18</v>
      </c>
      <c r="K1824">
        <v>221.03</v>
      </c>
      <c r="L1824" t="s">
        <v>39</v>
      </c>
      <c r="M1824">
        <v>2</v>
      </c>
    </row>
    <row r="1825" spans="1:13" x14ac:dyDescent="0.3">
      <c r="A1825" t="s">
        <v>1946</v>
      </c>
      <c r="B1825" t="s">
        <v>469</v>
      </c>
      <c r="C1825" s="4">
        <v>44564</v>
      </c>
      <c r="D1825" s="1" t="str">
        <f t="shared" si="56"/>
        <v>January</v>
      </c>
      <c r="E1825" s="1" t="str">
        <f t="shared" si="57"/>
        <v>2022</v>
      </c>
      <c r="F1825" t="s">
        <v>31</v>
      </c>
      <c r="G1825" t="s">
        <v>25</v>
      </c>
      <c r="H1825">
        <v>48626.400000000001</v>
      </c>
      <c r="I1825">
        <v>73257.19</v>
      </c>
      <c r="J1825">
        <v>273.62</v>
      </c>
      <c r="K1825">
        <v>13.46</v>
      </c>
      <c r="L1825" t="s">
        <v>26</v>
      </c>
      <c r="M1825">
        <v>4</v>
      </c>
    </row>
    <row r="1826" spans="1:13" x14ac:dyDescent="0.3">
      <c r="A1826" t="s">
        <v>1947</v>
      </c>
      <c r="B1826" t="s">
        <v>86</v>
      </c>
      <c r="C1826" s="4">
        <v>44680.041666666664</v>
      </c>
      <c r="D1826" s="1" t="str">
        <f t="shared" si="56"/>
        <v>April</v>
      </c>
      <c r="E1826" s="1" t="str">
        <f t="shared" si="57"/>
        <v>2022</v>
      </c>
      <c r="F1826" t="s">
        <v>13</v>
      </c>
      <c r="G1826" t="s">
        <v>25</v>
      </c>
      <c r="H1826">
        <v>41346.910000000003</v>
      </c>
      <c r="I1826">
        <v>2061.2600000000002</v>
      </c>
      <c r="J1826">
        <v>150.63</v>
      </c>
      <c r="K1826">
        <v>38.72</v>
      </c>
      <c r="L1826" t="s">
        <v>18</v>
      </c>
      <c r="M1826">
        <v>5</v>
      </c>
    </row>
    <row r="1827" spans="1:13" x14ac:dyDescent="0.3">
      <c r="A1827" t="s">
        <v>1948</v>
      </c>
      <c r="B1827" t="s">
        <v>118</v>
      </c>
      <c r="C1827" s="4">
        <v>44579.875</v>
      </c>
      <c r="D1827" s="1" t="str">
        <f t="shared" si="56"/>
        <v>January</v>
      </c>
      <c r="E1827" s="1" t="str">
        <f t="shared" si="57"/>
        <v>2022</v>
      </c>
      <c r="F1827" t="s">
        <v>13</v>
      </c>
      <c r="G1827" t="s">
        <v>25</v>
      </c>
      <c r="H1827">
        <v>31201.74</v>
      </c>
      <c r="I1827">
        <v>7208.41</v>
      </c>
      <c r="J1827">
        <v>138.38999999999999</v>
      </c>
      <c r="K1827">
        <v>57.74</v>
      </c>
      <c r="L1827" t="s">
        <v>39</v>
      </c>
      <c r="M1827">
        <v>4</v>
      </c>
    </row>
    <row r="1828" spans="1:13" x14ac:dyDescent="0.3">
      <c r="A1828" t="s">
        <v>1949</v>
      </c>
      <c r="B1828" t="s">
        <v>17</v>
      </c>
      <c r="C1828" s="4">
        <v>44562.375</v>
      </c>
      <c r="D1828" s="1" t="str">
        <f t="shared" si="56"/>
        <v>January</v>
      </c>
      <c r="E1828" s="1" t="str">
        <f t="shared" si="57"/>
        <v>2022</v>
      </c>
      <c r="F1828" t="s">
        <v>31</v>
      </c>
      <c r="G1828" t="s">
        <v>34</v>
      </c>
      <c r="H1828">
        <v>28757.77</v>
      </c>
      <c r="I1828">
        <v>16375.37</v>
      </c>
      <c r="J1828">
        <v>188.52</v>
      </c>
      <c r="K1828">
        <v>76.84</v>
      </c>
      <c r="L1828" t="s">
        <v>18</v>
      </c>
      <c r="M1828">
        <v>1</v>
      </c>
    </row>
    <row r="1829" spans="1:13" x14ac:dyDescent="0.3">
      <c r="A1829" t="s">
        <v>1950</v>
      </c>
      <c r="B1829" t="s">
        <v>353</v>
      </c>
      <c r="C1829" s="4">
        <v>44674.166666666664</v>
      </c>
      <c r="D1829" s="1" t="str">
        <f t="shared" si="56"/>
        <v>April</v>
      </c>
      <c r="E1829" s="1" t="str">
        <f t="shared" si="57"/>
        <v>2022</v>
      </c>
      <c r="F1829" t="s">
        <v>31</v>
      </c>
      <c r="G1829" t="s">
        <v>21</v>
      </c>
      <c r="H1829">
        <v>2723.02</v>
      </c>
      <c r="I1829">
        <v>68578.710000000006</v>
      </c>
      <c r="J1829">
        <v>340.03</v>
      </c>
      <c r="K1829">
        <v>44.61</v>
      </c>
      <c r="L1829" t="s">
        <v>18</v>
      </c>
      <c r="M1829">
        <v>2</v>
      </c>
    </row>
    <row r="1830" spans="1:13" x14ac:dyDescent="0.3">
      <c r="A1830" t="s">
        <v>1951</v>
      </c>
      <c r="B1830" t="s">
        <v>504</v>
      </c>
      <c r="C1830" s="4">
        <v>44643.291666666664</v>
      </c>
      <c r="D1830" s="1" t="str">
        <f t="shared" si="56"/>
        <v>March</v>
      </c>
      <c r="E1830" s="1" t="str">
        <f t="shared" si="57"/>
        <v>2022</v>
      </c>
      <c r="F1830" t="s">
        <v>13</v>
      </c>
      <c r="G1830" t="s">
        <v>34</v>
      </c>
      <c r="H1830">
        <v>8593.32</v>
      </c>
      <c r="I1830">
        <v>69610.649999999994</v>
      </c>
      <c r="J1830">
        <v>416.13</v>
      </c>
      <c r="K1830">
        <v>101.83</v>
      </c>
      <c r="L1830" t="s">
        <v>39</v>
      </c>
      <c r="M1830">
        <v>3</v>
      </c>
    </row>
    <row r="1831" spans="1:13" x14ac:dyDescent="0.3">
      <c r="A1831" t="s">
        <v>1952</v>
      </c>
      <c r="B1831" t="s">
        <v>306</v>
      </c>
      <c r="C1831" s="4">
        <v>44664.541666666664</v>
      </c>
      <c r="D1831" s="1" t="str">
        <f t="shared" si="56"/>
        <v>April</v>
      </c>
      <c r="E1831" s="1" t="str">
        <f t="shared" si="57"/>
        <v>2022</v>
      </c>
      <c r="F1831" t="s">
        <v>31</v>
      </c>
      <c r="G1831" t="s">
        <v>21</v>
      </c>
      <c r="H1831">
        <v>29519.759999999998</v>
      </c>
      <c r="I1831">
        <v>39256.42</v>
      </c>
      <c r="J1831">
        <v>32.590000000000003</v>
      </c>
      <c r="K1831">
        <v>275.61</v>
      </c>
      <c r="L1831" t="s">
        <v>39</v>
      </c>
      <c r="M1831">
        <v>3</v>
      </c>
    </row>
    <row r="1832" spans="1:13" x14ac:dyDescent="0.3">
      <c r="A1832" t="s">
        <v>1953</v>
      </c>
      <c r="B1832" t="s">
        <v>38</v>
      </c>
      <c r="C1832" s="4">
        <v>44668.625</v>
      </c>
      <c r="D1832" s="1" t="str">
        <f t="shared" si="56"/>
        <v>April</v>
      </c>
      <c r="E1832" s="1" t="str">
        <f t="shared" si="57"/>
        <v>2022</v>
      </c>
      <c r="F1832" t="s">
        <v>31</v>
      </c>
      <c r="G1832" t="s">
        <v>21</v>
      </c>
      <c r="H1832">
        <v>40527.72</v>
      </c>
      <c r="I1832">
        <v>7895.38</v>
      </c>
      <c r="J1832">
        <v>71.3</v>
      </c>
      <c r="K1832">
        <v>131.65</v>
      </c>
      <c r="L1832" t="s">
        <v>15</v>
      </c>
      <c r="M1832">
        <v>4</v>
      </c>
    </row>
    <row r="1833" spans="1:13" x14ac:dyDescent="0.3">
      <c r="A1833" t="s">
        <v>1954</v>
      </c>
      <c r="B1833" t="s">
        <v>139</v>
      </c>
      <c r="C1833" s="4">
        <v>44569.041666666664</v>
      </c>
      <c r="D1833" s="1" t="str">
        <f t="shared" si="56"/>
        <v>January</v>
      </c>
      <c r="E1833" s="1" t="str">
        <f t="shared" si="57"/>
        <v>2022</v>
      </c>
      <c r="F1833" t="s">
        <v>31</v>
      </c>
      <c r="G1833" t="s">
        <v>34</v>
      </c>
      <c r="H1833">
        <v>254.17</v>
      </c>
      <c r="I1833">
        <v>71441.789999999994</v>
      </c>
      <c r="J1833">
        <v>111.39</v>
      </c>
      <c r="K1833">
        <v>65.14</v>
      </c>
      <c r="L1833" t="s">
        <v>18</v>
      </c>
      <c r="M1833">
        <v>2</v>
      </c>
    </row>
    <row r="1834" spans="1:13" x14ac:dyDescent="0.3">
      <c r="A1834" t="s">
        <v>1955</v>
      </c>
      <c r="B1834" t="s">
        <v>75</v>
      </c>
      <c r="C1834" s="4">
        <v>44620.875</v>
      </c>
      <c r="D1834" s="1" t="str">
        <f t="shared" si="56"/>
        <v>February</v>
      </c>
      <c r="E1834" s="1" t="str">
        <f t="shared" si="57"/>
        <v>2022</v>
      </c>
      <c r="F1834" t="s">
        <v>31</v>
      </c>
      <c r="G1834" t="s">
        <v>25</v>
      </c>
      <c r="H1834">
        <v>1625.84</v>
      </c>
      <c r="I1834">
        <v>50883.88</v>
      </c>
      <c r="J1834">
        <v>97.17</v>
      </c>
      <c r="K1834">
        <v>83.81</v>
      </c>
      <c r="L1834" t="s">
        <v>18</v>
      </c>
      <c r="M1834">
        <v>1</v>
      </c>
    </row>
    <row r="1835" spans="1:13" x14ac:dyDescent="0.3">
      <c r="A1835" t="s">
        <v>1956</v>
      </c>
      <c r="B1835" t="s">
        <v>320</v>
      </c>
      <c r="C1835" s="4">
        <v>44655.916666666664</v>
      </c>
      <c r="D1835" s="1" t="str">
        <f t="shared" si="56"/>
        <v>April</v>
      </c>
      <c r="E1835" s="1" t="str">
        <f t="shared" si="57"/>
        <v>2022</v>
      </c>
      <c r="F1835" t="s">
        <v>24</v>
      </c>
      <c r="G1835" t="s">
        <v>14</v>
      </c>
      <c r="H1835">
        <v>27478.98</v>
      </c>
      <c r="I1835">
        <v>24685.3</v>
      </c>
      <c r="J1835">
        <v>277.14999999999998</v>
      </c>
      <c r="K1835">
        <v>55.73</v>
      </c>
      <c r="L1835" t="s">
        <v>26</v>
      </c>
      <c r="M1835">
        <v>3</v>
      </c>
    </row>
    <row r="1836" spans="1:13" x14ac:dyDescent="0.3">
      <c r="A1836" t="s">
        <v>1957</v>
      </c>
      <c r="B1836" t="s">
        <v>112</v>
      </c>
      <c r="C1836" s="4">
        <v>44662.458333333336</v>
      </c>
      <c r="D1836" s="1" t="str">
        <f t="shared" si="56"/>
        <v>April</v>
      </c>
      <c r="E1836" s="1" t="str">
        <f t="shared" si="57"/>
        <v>2022</v>
      </c>
      <c r="F1836" t="s">
        <v>31</v>
      </c>
      <c r="G1836" t="s">
        <v>14</v>
      </c>
      <c r="H1836">
        <v>29253.79</v>
      </c>
      <c r="I1836">
        <v>57968.86</v>
      </c>
      <c r="J1836">
        <v>130.81</v>
      </c>
      <c r="K1836">
        <v>46.72</v>
      </c>
      <c r="L1836" t="s">
        <v>39</v>
      </c>
      <c r="M1836">
        <v>3</v>
      </c>
    </row>
    <row r="1837" spans="1:13" x14ac:dyDescent="0.3">
      <c r="A1837" t="s">
        <v>1958</v>
      </c>
      <c r="B1837" t="s">
        <v>38</v>
      </c>
      <c r="C1837" s="4">
        <v>44648.083333333336</v>
      </c>
      <c r="D1837" s="1" t="str">
        <f t="shared" si="56"/>
        <v>March</v>
      </c>
      <c r="E1837" s="1" t="str">
        <f t="shared" si="57"/>
        <v>2022</v>
      </c>
      <c r="F1837" t="s">
        <v>24</v>
      </c>
      <c r="G1837" t="s">
        <v>14</v>
      </c>
      <c r="H1837">
        <v>15982.88</v>
      </c>
      <c r="I1837">
        <v>97531.88</v>
      </c>
      <c r="J1837">
        <v>384.82</v>
      </c>
      <c r="K1837">
        <v>271.06</v>
      </c>
      <c r="L1837" t="s">
        <v>15</v>
      </c>
      <c r="M1837">
        <v>5</v>
      </c>
    </row>
    <row r="1838" spans="1:13" x14ac:dyDescent="0.3">
      <c r="A1838" t="s">
        <v>1959</v>
      </c>
      <c r="B1838" t="s">
        <v>28</v>
      </c>
      <c r="C1838" s="4">
        <v>44585.333333333336</v>
      </c>
      <c r="D1838" s="1" t="str">
        <f t="shared" si="56"/>
        <v>January</v>
      </c>
      <c r="E1838" s="1" t="str">
        <f t="shared" si="57"/>
        <v>2022</v>
      </c>
      <c r="F1838" t="s">
        <v>13</v>
      </c>
      <c r="G1838" t="s">
        <v>14</v>
      </c>
      <c r="H1838">
        <v>32996.89</v>
      </c>
      <c r="I1838">
        <v>58468.39</v>
      </c>
      <c r="J1838">
        <v>325.98</v>
      </c>
      <c r="K1838">
        <v>203.56</v>
      </c>
      <c r="L1838" t="s">
        <v>15</v>
      </c>
      <c r="M1838">
        <v>4</v>
      </c>
    </row>
    <row r="1839" spans="1:13" x14ac:dyDescent="0.3">
      <c r="A1839" t="s">
        <v>1960</v>
      </c>
      <c r="B1839" t="s">
        <v>41</v>
      </c>
      <c r="C1839" s="4">
        <v>44562.625</v>
      </c>
      <c r="D1839" s="1" t="str">
        <f t="shared" si="56"/>
        <v>January</v>
      </c>
      <c r="E1839" s="1" t="str">
        <f t="shared" si="57"/>
        <v>2022</v>
      </c>
      <c r="F1839" t="s">
        <v>24</v>
      </c>
      <c r="G1839" t="s">
        <v>25</v>
      </c>
      <c r="H1839">
        <v>215.27</v>
      </c>
      <c r="I1839">
        <v>26901.39</v>
      </c>
      <c r="J1839">
        <v>326.83999999999997</v>
      </c>
      <c r="K1839">
        <v>244.41</v>
      </c>
      <c r="L1839" t="s">
        <v>18</v>
      </c>
      <c r="M1839">
        <v>4</v>
      </c>
    </row>
    <row r="1840" spans="1:13" x14ac:dyDescent="0.3">
      <c r="A1840" t="s">
        <v>1961</v>
      </c>
      <c r="B1840" t="s">
        <v>49</v>
      </c>
      <c r="C1840" s="4">
        <v>44583.75</v>
      </c>
      <c r="D1840" s="1" t="str">
        <f t="shared" si="56"/>
        <v>January</v>
      </c>
      <c r="E1840" s="1" t="str">
        <f t="shared" si="57"/>
        <v>2022</v>
      </c>
      <c r="F1840" t="s">
        <v>31</v>
      </c>
      <c r="G1840" t="s">
        <v>25</v>
      </c>
      <c r="H1840">
        <v>8237.26</v>
      </c>
      <c r="I1840">
        <v>41965.56</v>
      </c>
      <c r="J1840">
        <v>366.84</v>
      </c>
      <c r="K1840">
        <v>160.09</v>
      </c>
      <c r="L1840" t="s">
        <v>18</v>
      </c>
      <c r="M1840">
        <v>1</v>
      </c>
    </row>
    <row r="1841" spans="1:13" x14ac:dyDescent="0.3">
      <c r="A1841" t="s">
        <v>1962</v>
      </c>
      <c r="B1841" t="s">
        <v>93</v>
      </c>
      <c r="C1841" s="4">
        <v>44584.25</v>
      </c>
      <c r="D1841" s="1" t="str">
        <f t="shared" si="56"/>
        <v>January</v>
      </c>
      <c r="E1841" s="1" t="str">
        <f t="shared" si="57"/>
        <v>2022</v>
      </c>
      <c r="F1841" t="s">
        <v>24</v>
      </c>
      <c r="G1841" t="s">
        <v>25</v>
      </c>
      <c r="H1841">
        <v>16129.27</v>
      </c>
      <c r="I1841">
        <v>93149.08</v>
      </c>
      <c r="J1841">
        <v>202.45</v>
      </c>
      <c r="K1841">
        <v>38.450000000000003</v>
      </c>
      <c r="L1841" t="s">
        <v>39</v>
      </c>
      <c r="M1841">
        <v>2</v>
      </c>
    </row>
    <row r="1842" spans="1:13" x14ac:dyDescent="0.3">
      <c r="A1842" t="s">
        <v>1963</v>
      </c>
      <c r="B1842" t="s">
        <v>128</v>
      </c>
      <c r="C1842" s="4">
        <v>44585.833333333336</v>
      </c>
      <c r="D1842" s="1" t="str">
        <f t="shared" si="56"/>
        <v>January</v>
      </c>
      <c r="E1842" s="1" t="str">
        <f t="shared" si="57"/>
        <v>2022</v>
      </c>
      <c r="F1842" t="s">
        <v>24</v>
      </c>
      <c r="G1842" t="s">
        <v>14</v>
      </c>
      <c r="H1842">
        <v>47491.96</v>
      </c>
      <c r="I1842">
        <v>95556.22</v>
      </c>
      <c r="J1842">
        <v>203.77</v>
      </c>
      <c r="K1842">
        <v>293.39</v>
      </c>
      <c r="L1842" t="s">
        <v>18</v>
      </c>
      <c r="M1842">
        <v>1</v>
      </c>
    </row>
    <row r="1843" spans="1:13" x14ac:dyDescent="0.3">
      <c r="A1843" t="s">
        <v>1964</v>
      </c>
      <c r="B1843" t="s">
        <v>205</v>
      </c>
      <c r="C1843" s="4">
        <v>44660.833333333336</v>
      </c>
      <c r="D1843" s="1" t="str">
        <f t="shared" si="56"/>
        <v>April</v>
      </c>
      <c r="E1843" s="1" t="str">
        <f t="shared" si="57"/>
        <v>2022</v>
      </c>
      <c r="F1843" t="s">
        <v>31</v>
      </c>
      <c r="G1843" t="s">
        <v>25</v>
      </c>
      <c r="H1843">
        <v>40124.97</v>
      </c>
      <c r="I1843">
        <v>44108.12</v>
      </c>
      <c r="J1843">
        <v>385.22</v>
      </c>
      <c r="K1843">
        <v>181.37</v>
      </c>
      <c r="L1843" t="s">
        <v>18</v>
      </c>
      <c r="M1843">
        <v>5</v>
      </c>
    </row>
    <row r="1844" spans="1:13" x14ac:dyDescent="0.3">
      <c r="A1844" t="s">
        <v>1965</v>
      </c>
      <c r="B1844" t="s">
        <v>493</v>
      </c>
      <c r="C1844" s="4">
        <v>44573.041666666664</v>
      </c>
      <c r="D1844" s="1" t="str">
        <f t="shared" si="56"/>
        <v>January</v>
      </c>
      <c r="E1844" s="1" t="str">
        <f t="shared" si="57"/>
        <v>2022</v>
      </c>
      <c r="F1844" t="s">
        <v>55</v>
      </c>
      <c r="G1844" t="s">
        <v>25</v>
      </c>
      <c r="H1844">
        <v>25439.51</v>
      </c>
      <c r="I1844">
        <v>57991.47</v>
      </c>
      <c r="J1844">
        <v>436.5</v>
      </c>
      <c r="K1844">
        <v>278.62</v>
      </c>
      <c r="L1844" t="s">
        <v>39</v>
      </c>
      <c r="M1844">
        <v>5</v>
      </c>
    </row>
    <row r="1845" spans="1:13" x14ac:dyDescent="0.3">
      <c r="A1845" t="s">
        <v>1966</v>
      </c>
      <c r="B1845" t="s">
        <v>207</v>
      </c>
      <c r="C1845" s="4">
        <v>44635.958333333336</v>
      </c>
      <c r="D1845" s="1" t="str">
        <f t="shared" si="56"/>
        <v>March</v>
      </c>
      <c r="E1845" s="1" t="str">
        <f t="shared" si="57"/>
        <v>2022</v>
      </c>
      <c r="F1845" t="s">
        <v>13</v>
      </c>
      <c r="G1845" t="s">
        <v>21</v>
      </c>
      <c r="H1845">
        <v>39963.910000000003</v>
      </c>
      <c r="I1845">
        <v>68978.44</v>
      </c>
      <c r="J1845">
        <v>347.93</v>
      </c>
      <c r="K1845">
        <v>235.23</v>
      </c>
      <c r="L1845" t="s">
        <v>26</v>
      </c>
      <c r="M1845">
        <v>1</v>
      </c>
    </row>
    <row r="1846" spans="1:13" x14ac:dyDescent="0.3">
      <c r="A1846" t="s">
        <v>1967</v>
      </c>
      <c r="B1846" t="s">
        <v>232</v>
      </c>
      <c r="C1846" s="4">
        <v>44631.916666666664</v>
      </c>
      <c r="D1846" s="1" t="str">
        <f t="shared" si="56"/>
        <v>March</v>
      </c>
      <c r="E1846" s="1" t="str">
        <f t="shared" si="57"/>
        <v>2022</v>
      </c>
      <c r="F1846" t="s">
        <v>24</v>
      </c>
      <c r="G1846" t="s">
        <v>34</v>
      </c>
      <c r="H1846">
        <v>8788.25</v>
      </c>
      <c r="I1846">
        <v>44566.59</v>
      </c>
      <c r="J1846">
        <v>62.09</v>
      </c>
      <c r="K1846">
        <v>202.1</v>
      </c>
      <c r="L1846" t="s">
        <v>18</v>
      </c>
      <c r="M1846">
        <v>1</v>
      </c>
    </row>
    <row r="1847" spans="1:13" x14ac:dyDescent="0.3">
      <c r="A1847" t="s">
        <v>1968</v>
      </c>
      <c r="B1847" t="s">
        <v>93</v>
      </c>
      <c r="C1847" s="4">
        <v>44673.208333333336</v>
      </c>
      <c r="D1847" s="1" t="str">
        <f t="shared" si="56"/>
        <v>April</v>
      </c>
      <c r="E1847" s="1" t="str">
        <f t="shared" si="57"/>
        <v>2022</v>
      </c>
      <c r="F1847" t="s">
        <v>31</v>
      </c>
      <c r="G1847" t="s">
        <v>21</v>
      </c>
      <c r="H1847">
        <v>2361.48</v>
      </c>
      <c r="I1847">
        <v>45228.09</v>
      </c>
      <c r="J1847">
        <v>341.47</v>
      </c>
      <c r="K1847">
        <v>75.67</v>
      </c>
      <c r="L1847" t="s">
        <v>15</v>
      </c>
      <c r="M1847">
        <v>2</v>
      </c>
    </row>
    <row r="1848" spans="1:13" x14ac:dyDescent="0.3">
      <c r="A1848" t="s">
        <v>1969</v>
      </c>
      <c r="B1848" t="s">
        <v>311</v>
      </c>
      <c r="C1848" s="4">
        <v>44670.541666666664</v>
      </c>
      <c r="D1848" s="1" t="str">
        <f t="shared" si="56"/>
        <v>April</v>
      </c>
      <c r="E1848" s="1" t="str">
        <f t="shared" si="57"/>
        <v>2022</v>
      </c>
      <c r="F1848" t="s">
        <v>31</v>
      </c>
      <c r="G1848" t="s">
        <v>25</v>
      </c>
      <c r="H1848">
        <v>30814.71</v>
      </c>
      <c r="I1848">
        <v>96613.1</v>
      </c>
      <c r="J1848">
        <v>269.25</v>
      </c>
      <c r="K1848">
        <v>49.93</v>
      </c>
      <c r="L1848" t="s">
        <v>18</v>
      </c>
      <c r="M1848">
        <v>4</v>
      </c>
    </row>
    <row r="1849" spans="1:13" x14ac:dyDescent="0.3">
      <c r="A1849" t="s">
        <v>1970</v>
      </c>
      <c r="B1849" t="s">
        <v>253</v>
      </c>
      <c r="C1849" s="4">
        <v>44681.708333333336</v>
      </c>
      <c r="D1849" s="1" t="str">
        <f t="shared" si="56"/>
        <v>April</v>
      </c>
      <c r="E1849" s="1" t="str">
        <f t="shared" si="57"/>
        <v>2022</v>
      </c>
      <c r="F1849" t="s">
        <v>13</v>
      </c>
      <c r="G1849" t="s">
        <v>21</v>
      </c>
      <c r="H1849">
        <v>38360.74</v>
      </c>
      <c r="I1849">
        <v>66731.789999999994</v>
      </c>
      <c r="J1849">
        <v>409.76</v>
      </c>
      <c r="K1849">
        <v>72.61</v>
      </c>
      <c r="L1849" t="s">
        <v>18</v>
      </c>
      <c r="M1849">
        <v>3</v>
      </c>
    </row>
    <row r="1850" spans="1:13" x14ac:dyDescent="0.3">
      <c r="A1850" t="s">
        <v>1971</v>
      </c>
      <c r="B1850" t="s">
        <v>54</v>
      </c>
      <c r="C1850" s="4">
        <v>44640.458333333336</v>
      </c>
      <c r="D1850" s="1" t="str">
        <f t="shared" si="56"/>
        <v>March</v>
      </c>
      <c r="E1850" s="1" t="str">
        <f t="shared" si="57"/>
        <v>2022</v>
      </c>
      <c r="F1850" t="s">
        <v>31</v>
      </c>
      <c r="G1850" t="s">
        <v>25</v>
      </c>
      <c r="H1850">
        <v>20141.560000000001</v>
      </c>
      <c r="I1850">
        <v>25839.85</v>
      </c>
      <c r="J1850">
        <v>192.36</v>
      </c>
      <c r="K1850">
        <v>3.65</v>
      </c>
      <c r="L1850" t="s">
        <v>15</v>
      </c>
      <c r="M1850">
        <v>3</v>
      </c>
    </row>
    <row r="1851" spans="1:13" x14ac:dyDescent="0.3">
      <c r="A1851" t="s">
        <v>1972</v>
      </c>
      <c r="B1851" t="s">
        <v>243</v>
      </c>
      <c r="C1851" s="4">
        <v>44614.416666666664</v>
      </c>
      <c r="D1851" s="1" t="str">
        <f t="shared" si="56"/>
        <v>February</v>
      </c>
      <c r="E1851" s="1" t="str">
        <f t="shared" si="57"/>
        <v>2022</v>
      </c>
      <c r="F1851" t="s">
        <v>31</v>
      </c>
      <c r="G1851" t="s">
        <v>14</v>
      </c>
      <c r="H1851">
        <v>1804.28</v>
      </c>
      <c r="I1851">
        <v>92275.88</v>
      </c>
      <c r="J1851">
        <v>179.12</v>
      </c>
      <c r="K1851">
        <v>278.99</v>
      </c>
      <c r="L1851" t="s">
        <v>15</v>
      </c>
      <c r="M1851">
        <v>2</v>
      </c>
    </row>
    <row r="1852" spans="1:13" x14ac:dyDescent="0.3">
      <c r="A1852" t="s">
        <v>1973</v>
      </c>
      <c r="B1852" t="s">
        <v>98</v>
      </c>
      <c r="C1852" s="4">
        <v>44598.375</v>
      </c>
      <c r="D1852" s="1" t="str">
        <f t="shared" si="56"/>
        <v>February</v>
      </c>
      <c r="E1852" s="1" t="str">
        <f t="shared" si="57"/>
        <v>2022</v>
      </c>
      <c r="F1852" t="s">
        <v>13</v>
      </c>
      <c r="G1852" t="s">
        <v>25</v>
      </c>
      <c r="H1852">
        <v>30421.42</v>
      </c>
      <c r="I1852">
        <v>87795.43</v>
      </c>
      <c r="J1852">
        <v>177.53</v>
      </c>
      <c r="K1852">
        <v>213.98</v>
      </c>
      <c r="L1852" t="s">
        <v>18</v>
      </c>
      <c r="M1852">
        <v>3</v>
      </c>
    </row>
    <row r="1853" spans="1:13" x14ac:dyDescent="0.3">
      <c r="A1853" t="s">
        <v>1974</v>
      </c>
      <c r="B1853" t="s">
        <v>57</v>
      </c>
      <c r="C1853" s="4">
        <v>44639.916666666664</v>
      </c>
      <c r="D1853" s="1" t="str">
        <f t="shared" si="56"/>
        <v>March</v>
      </c>
      <c r="E1853" s="1" t="str">
        <f t="shared" si="57"/>
        <v>2022</v>
      </c>
      <c r="F1853" t="s">
        <v>31</v>
      </c>
      <c r="G1853" t="s">
        <v>34</v>
      </c>
      <c r="H1853">
        <v>6903.37</v>
      </c>
      <c r="I1853">
        <v>24498.59</v>
      </c>
      <c r="J1853">
        <v>371.32</v>
      </c>
      <c r="K1853">
        <v>231.01</v>
      </c>
      <c r="L1853" t="s">
        <v>15</v>
      </c>
      <c r="M1853">
        <v>1</v>
      </c>
    </row>
    <row r="1854" spans="1:13" x14ac:dyDescent="0.3">
      <c r="A1854" t="s">
        <v>1975</v>
      </c>
      <c r="B1854" t="s">
        <v>43</v>
      </c>
      <c r="C1854" s="4">
        <v>44614.125</v>
      </c>
      <c r="D1854" s="1" t="str">
        <f t="shared" si="56"/>
        <v>February</v>
      </c>
      <c r="E1854" s="1" t="str">
        <f t="shared" si="57"/>
        <v>2022</v>
      </c>
      <c r="F1854" t="s">
        <v>31</v>
      </c>
      <c r="G1854" t="s">
        <v>25</v>
      </c>
      <c r="H1854">
        <v>34419.65</v>
      </c>
      <c r="I1854">
        <v>91292.6</v>
      </c>
      <c r="J1854">
        <v>483.43</v>
      </c>
      <c r="K1854">
        <v>211.5</v>
      </c>
      <c r="L1854" t="s">
        <v>39</v>
      </c>
      <c r="M1854">
        <v>4</v>
      </c>
    </row>
    <row r="1855" spans="1:13" x14ac:dyDescent="0.3">
      <c r="A1855" t="s">
        <v>1976</v>
      </c>
      <c r="B1855" t="s">
        <v>88</v>
      </c>
      <c r="C1855" s="4">
        <v>44671.5</v>
      </c>
      <c r="D1855" s="1" t="str">
        <f t="shared" si="56"/>
        <v>April</v>
      </c>
      <c r="E1855" s="1" t="str">
        <f t="shared" si="57"/>
        <v>2022</v>
      </c>
      <c r="F1855" t="s">
        <v>31</v>
      </c>
      <c r="G1855" t="s">
        <v>14</v>
      </c>
      <c r="H1855">
        <v>19151.64</v>
      </c>
      <c r="I1855">
        <v>86484.92</v>
      </c>
      <c r="J1855">
        <v>315.13</v>
      </c>
      <c r="K1855">
        <v>149.87</v>
      </c>
      <c r="L1855" t="s">
        <v>18</v>
      </c>
      <c r="M1855">
        <v>2</v>
      </c>
    </row>
    <row r="1856" spans="1:13" x14ac:dyDescent="0.3">
      <c r="A1856" t="s">
        <v>1977</v>
      </c>
      <c r="B1856" t="s">
        <v>203</v>
      </c>
      <c r="C1856" s="4">
        <v>44565.791666666664</v>
      </c>
      <c r="D1856" s="1" t="str">
        <f t="shared" si="56"/>
        <v>January</v>
      </c>
      <c r="E1856" s="1" t="str">
        <f t="shared" si="57"/>
        <v>2022</v>
      </c>
      <c r="F1856" t="s">
        <v>31</v>
      </c>
      <c r="G1856" t="s">
        <v>34</v>
      </c>
      <c r="H1856">
        <v>47896.02</v>
      </c>
      <c r="I1856">
        <v>25723.1</v>
      </c>
      <c r="J1856">
        <v>339.83</v>
      </c>
      <c r="K1856">
        <v>122.36</v>
      </c>
      <c r="L1856" t="s">
        <v>15</v>
      </c>
      <c r="M1856">
        <v>4</v>
      </c>
    </row>
    <row r="1857" spans="1:13" x14ac:dyDescent="0.3">
      <c r="A1857" t="s">
        <v>1978</v>
      </c>
      <c r="B1857" t="s">
        <v>12</v>
      </c>
      <c r="C1857" s="4">
        <v>44600.5</v>
      </c>
      <c r="D1857" s="1" t="str">
        <f t="shared" si="56"/>
        <v>February</v>
      </c>
      <c r="E1857" s="1" t="str">
        <f t="shared" si="57"/>
        <v>2022</v>
      </c>
      <c r="F1857" t="s">
        <v>13</v>
      </c>
      <c r="G1857" t="s">
        <v>25</v>
      </c>
      <c r="H1857">
        <v>44699.69</v>
      </c>
      <c r="I1857">
        <v>16873.53</v>
      </c>
      <c r="J1857">
        <v>14.8</v>
      </c>
      <c r="K1857">
        <v>217.26</v>
      </c>
      <c r="L1857" t="s">
        <v>26</v>
      </c>
      <c r="M1857">
        <v>3</v>
      </c>
    </row>
    <row r="1858" spans="1:13" x14ac:dyDescent="0.3">
      <c r="A1858" t="s">
        <v>1979</v>
      </c>
      <c r="B1858" t="s">
        <v>79</v>
      </c>
      <c r="C1858" s="4">
        <v>44629.25</v>
      </c>
      <c r="D1858" s="1" t="str">
        <f t="shared" si="56"/>
        <v>March</v>
      </c>
      <c r="E1858" s="1" t="str">
        <f t="shared" si="57"/>
        <v>2022</v>
      </c>
      <c r="F1858" t="s">
        <v>31</v>
      </c>
      <c r="G1858" t="s">
        <v>14</v>
      </c>
      <c r="H1858">
        <v>5558.63</v>
      </c>
      <c r="I1858">
        <v>82657.240000000005</v>
      </c>
      <c r="J1858">
        <v>425.31</v>
      </c>
      <c r="K1858">
        <v>2.92</v>
      </c>
      <c r="L1858" t="s">
        <v>18</v>
      </c>
      <c r="M1858">
        <v>3</v>
      </c>
    </row>
    <row r="1859" spans="1:13" x14ac:dyDescent="0.3">
      <c r="A1859" t="s">
        <v>1980</v>
      </c>
      <c r="B1859" t="s">
        <v>33</v>
      </c>
      <c r="C1859" s="4">
        <v>44635.791666666664</v>
      </c>
      <c r="D1859" s="1" t="str">
        <f t="shared" ref="D1859:D1922" si="58">TEXT(C1859,"MMMM")</f>
        <v>March</v>
      </c>
      <c r="E1859" s="1" t="str">
        <f t="shared" ref="E1859:E1922" si="59">TEXT(C1859,"YYYY")</f>
        <v>2022</v>
      </c>
      <c r="F1859" t="s">
        <v>13</v>
      </c>
      <c r="G1859" t="s">
        <v>25</v>
      </c>
      <c r="H1859">
        <v>38204.199999999997</v>
      </c>
      <c r="I1859">
        <v>25043.07</v>
      </c>
      <c r="J1859">
        <v>460.95</v>
      </c>
      <c r="K1859">
        <v>183.14</v>
      </c>
      <c r="L1859" t="s">
        <v>18</v>
      </c>
      <c r="M1859">
        <v>5</v>
      </c>
    </row>
    <row r="1860" spans="1:13" x14ac:dyDescent="0.3">
      <c r="A1860" t="s">
        <v>1981</v>
      </c>
      <c r="B1860" t="s">
        <v>139</v>
      </c>
      <c r="C1860" s="4">
        <v>44637.875</v>
      </c>
      <c r="D1860" s="1" t="str">
        <f t="shared" si="58"/>
        <v>March</v>
      </c>
      <c r="E1860" s="1" t="str">
        <f t="shared" si="59"/>
        <v>2022</v>
      </c>
      <c r="F1860" t="s">
        <v>24</v>
      </c>
      <c r="G1860" t="s">
        <v>25</v>
      </c>
      <c r="H1860">
        <v>14275.22</v>
      </c>
      <c r="I1860">
        <v>64568.55</v>
      </c>
      <c r="J1860">
        <v>441.31</v>
      </c>
      <c r="K1860">
        <v>39.93</v>
      </c>
      <c r="L1860" t="s">
        <v>18</v>
      </c>
      <c r="M1860">
        <v>1</v>
      </c>
    </row>
    <row r="1861" spans="1:13" x14ac:dyDescent="0.3">
      <c r="A1861" t="s">
        <v>1982</v>
      </c>
      <c r="B1861" t="s">
        <v>306</v>
      </c>
      <c r="C1861" s="4">
        <v>44580.625</v>
      </c>
      <c r="D1861" s="1" t="str">
        <f t="shared" si="58"/>
        <v>January</v>
      </c>
      <c r="E1861" s="1" t="str">
        <f t="shared" si="59"/>
        <v>2022</v>
      </c>
      <c r="F1861" t="s">
        <v>55</v>
      </c>
      <c r="G1861" t="s">
        <v>25</v>
      </c>
      <c r="H1861">
        <v>24983.33</v>
      </c>
      <c r="I1861">
        <v>41215.22</v>
      </c>
      <c r="J1861">
        <v>200.85</v>
      </c>
      <c r="K1861">
        <v>238.98</v>
      </c>
      <c r="L1861" t="s">
        <v>18</v>
      </c>
      <c r="M1861">
        <v>2</v>
      </c>
    </row>
    <row r="1862" spans="1:13" x14ac:dyDescent="0.3">
      <c r="A1862" t="s">
        <v>1983</v>
      </c>
      <c r="B1862" t="s">
        <v>151</v>
      </c>
      <c r="C1862" s="4">
        <v>44642.041666666664</v>
      </c>
      <c r="D1862" s="1" t="str">
        <f t="shared" si="58"/>
        <v>March</v>
      </c>
      <c r="E1862" s="1" t="str">
        <f t="shared" si="59"/>
        <v>2022</v>
      </c>
      <c r="F1862" t="s">
        <v>31</v>
      </c>
      <c r="G1862" t="s">
        <v>25</v>
      </c>
      <c r="H1862">
        <v>47352.54</v>
      </c>
      <c r="I1862">
        <v>69470.289999999994</v>
      </c>
      <c r="J1862">
        <v>15.64</v>
      </c>
      <c r="K1862">
        <v>116.88</v>
      </c>
      <c r="L1862" t="s">
        <v>18</v>
      </c>
      <c r="M1862">
        <v>5</v>
      </c>
    </row>
    <row r="1863" spans="1:13" x14ac:dyDescent="0.3">
      <c r="A1863" t="s">
        <v>1984</v>
      </c>
      <c r="B1863" t="s">
        <v>207</v>
      </c>
      <c r="C1863" s="4">
        <v>44570.125</v>
      </c>
      <c r="D1863" s="1" t="str">
        <f t="shared" si="58"/>
        <v>January</v>
      </c>
      <c r="E1863" s="1" t="str">
        <f t="shared" si="59"/>
        <v>2022</v>
      </c>
      <c r="F1863" t="s">
        <v>24</v>
      </c>
      <c r="G1863" t="s">
        <v>14</v>
      </c>
      <c r="H1863">
        <v>3493.84</v>
      </c>
      <c r="I1863">
        <v>1932.01</v>
      </c>
      <c r="J1863">
        <v>44.86</v>
      </c>
      <c r="K1863">
        <v>132.86000000000001</v>
      </c>
      <c r="L1863" t="s">
        <v>18</v>
      </c>
      <c r="M1863">
        <v>2</v>
      </c>
    </row>
    <row r="1864" spans="1:13" x14ac:dyDescent="0.3">
      <c r="A1864" t="s">
        <v>1985</v>
      </c>
      <c r="B1864" t="s">
        <v>335</v>
      </c>
      <c r="C1864" s="4">
        <v>44595.333333333336</v>
      </c>
      <c r="D1864" s="1" t="str">
        <f t="shared" si="58"/>
        <v>February</v>
      </c>
      <c r="E1864" s="1" t="str">
        <f t="shared" si="59"/>
        <v>2022</v>
      </c>
      <c r="F1864" t="s">
        <v>13</v>
      </c>
      <c r="G1864" t="s">
        <v>34</v>
      </c>
      <c r="H1864">
        <v>16892.580000000002</v>
      </c>
      <c r="I1864">
        <v>32297.52</v>
      </c>
      <c r="J1864">
        <v>491.21</v>
      </c>
      <c r="K1864">
        <v>292.27999999999997</v>
      </c>
      <c r="L1864" t="s">
        <v>26</v>
      </c>
      <c r="M1864">
        <v>3</v>
      </c>
    </row>
    <row r="1865" spans="1:13" x14ac:dyDescent="0.3">
      <c r="A1865" t="s">
        <v>1986</v>
      </c>
      <c r="B1865" t="s">
        <v>255</v>
      </c>
      <c r="C1865" s="4">
        <v>44603.333333333336</v>
      </c>
      <c r="D1865" s="1" t="str">
        <f t="shared" si="58"/>
        <v>February</v>
      </c>
      <c r="E1865" s="1" t="str">
        <f t="shared" si="59"/>
        <v>2022</v>
      </c>
      <c r="F1865" t="s">
        <v>31</v>
      </c>
      <c r="G1865" t="s">
        <v>25</v>
      </c>
      <c r="H1865">
        <v>23981.17</v>
      </c>
      <c r="I1865">
        <v>72810.63</v>
      </c>
      <c r="J1865">
        <v>285.05</v>
      </c>
      <c r="K1865">
        <v>247.63</v>
      </c>
      <c r="L1865" t="s">
        <v>26</v>
      </c>
      <c r="M1865">
        <v>3</v>
      </c>
    </row>
    <row r="1866" spans="1:13" x14ac:dyDescent="0.3">
      <c r="A1866" t="s">
        <v>1987</v>
      </c>
      <c r="B1866" t="s">
        <v>229</v>
      </c>
      <c r="C1866" s="4">
        <v>44592.416666666664</v>
      </c>
      <c r="D1866" s="1" t="str">
        <f t="shared" si="58"/>
        <v>January</v>
      </c>
      <c r="E1866" s="1" t="str">
        <f t="shared" si="59"/>
        <v>2022</v>
      </c>
      <c r="F1866" t="s">
        <v>31</v>
      </c>
      <c r="G1866" t="s">
        <v>14</v>
      </c>
      <c r="H1866">
        <v>42120.14</v>
      </c>
      <c r="I1866">
        <v>25615.5</v>
      </c>
      <c r="J1866">
        <v>436.85</v>
      </c>
      <c r="K1866">
        <v>26.45</v>
      </c>
      <c r="L1866" t="s">
        <v>26</v>
      </c>
      <c r="M1866">
        <v>5</v>
      </c>
    </row>
    <row r="1867" spans="1:13" x14ac:dyDescent="0.3">
      <c r="A1867" t="s">
        <v>1988</v>
      </c>
      <c r="B1867" t="s">
        <v>84</v>
      </c>
      <c r="C1867" s="4">
        <v>44585.208333333336</v>
      </c>
      <c r="D1867" s="1" t="str">
        <f t="shared" si="58"/>
        <v>January</v>
      </c>
      <c r="E1867" s="1" t="str">
        <f t="shared" si="59"/>
        <v>2022</v>
      </c>
      <c r="F1867" t="s">
        <v>55</v>
      </c>
      <c r="G1867" t="s">
        <v>34</v>
      </c>
      <c r="H1867">
        <v>7381.16</v>
      </c>
      <c r="I1867">
        <v>71931.429999999993</v>
      </c>
      <c r="J1867">
        <v>138.49</v>
      </c>
      <c r="K1867">
        <v>56.03</v>
      </c>
      <c r="L1867" t="s">
        <v>15</v>
      </c>
      <c r="M1867">
        <v>5</v>
      </c>
    </row>
    <row r="1868" spans="1:13" x14ac:dyDescent="0.3">
      <c r="A1868" t="s">
        <v>1989</v>
      </c>
      <c r="B1868" t="s">
        <v>52</v>
      </c>
      <c r="C1868" s="4">
        <v>44563.333333333336</v>
      </c>
      <c r="D1868" s="1" t="str">
        <f t="shared" si="58"/>
        <v>January</v>
      </c>
      <c r="E1868" s="1" t="str">
        <f t="shared" si="59"/>
        <v>2022</v>
      </c>
      <c r="F1868" t="s">
        <v>55</v>
      </c>
      <c r="G1868" t="s">
        <v>34</v>
      </c>
      <c r="H1868">
        <v>37382.379999999997</v>
      </c>
      <c r="I1868">
        <v>64278.41</v>
      </c>
      <c r="J1868">
        <v>176.26</v>
      </c>
      <c r="K1868">
        <v>257.01</v>
      </c>
      <c r="L1868" t="s">
        <v>39</v>
      </c>
      <c r="M1868">
        <v>5</v>
      </c>
    </row>
    <row r="1869" spans="1:13" x14ac:dyDescent="0.3">
      <c r="A1869" t="s">
        <v>1990</v>
      </c>
      <c r="B1869" t="s">
        <v>114</v>
      </c>
      <c r="C1869" s="4">
        <v>44678.041666666664</v>
      </c>
      <c r="D1869" s="1" t="str">
        <f t="shared" si="58"/>
        <v>April</v>
      </c>
      <c r="E1869" s="1" t="str">
        <f t="shared" si="59"/>
        <v>2022</v>
      </c>
      <c r="F1869" t="s">
        <v>13</v>
      </c>
      <c r="G1869" t="s">
        <v>21</v>
      </c>
      <c r="H1869">
        <v>4761.37</v>
      </c>
      <c r="I1869">
        <v>31169.93</v>
      </c>
      <c r="J1869">
        <v>300.33</v>
      </c>
      <c r="K1869">
        <v>214.2</v>
      </c>
      <c r="L1869" t="s">
        <v>26</v>
      </c>
      <c r="M1869">
        <v>2</v>
      </c>
    </row>
    <row r="1870" spans="1:13" x14ac:dyDescent="0.3">
      <c r="A1870" t="s">
        <v>1991</v>
      </c>
      <c r="B1870" t="s">
        <v>274</v>
      </c>
      <c r="C1870" s="4">
        <v>44671.916666666664</v>
      </c>
      <c r="D1870" s="1" t="str">
        <f t="shared" si="58"/>
        <v>April</v>
      </c>
      <c r="E1870" s="1" t="str">
        <f t="shared" si="59"/>
        <v>2022</v>
      </c>
      <c r="F1870" t="s">
        <v>31</v>
      </c>
      <c r="G1870" t="s">
        <v>21</v>
      </c>
      <c r="H1870">
        <v>14787.16</v>
      </c>
      <c r="I1870">
        <v>95507.32</v>
      </c>
      <c r="J1870">
        <v>327.66000000000003</v>
      </c>
      <c r="K1870">
        <v>134.25</v>
      </c>
      <c r="L1870" t="s">
        <v>26</v>
      </c>
      <c r="M1870">
        <v>2</v>
      </c>
    </row>
    <row r="1871" spans="1:13" x14ac:dyDescent="0.3">
      <c r="A1871" t="s">
        <v>1992</v>
      </c>
      <c r="B1871" t="s">
        <v>23</v>
      </c>
      <c r="C1871" s="4">
        <v>44662.25</v>
      </c>
      <c r="D1871" s="1" t="str">
        <f t="shared" si="58"/>
        <v>April</v>
      </c>
      <c r="E1871" s="1" t="str">
        <f t="shared" si="59"/>
        <v>2022</v>
      </c>
      <c r="F1871" t="s">
        <v>55</v>
      </c>
      <c r="G1871" t="s">
        <v>25</v>
      </c>
      <c r="H1871">
        <v>21411.4</v>
      </c>
      <c r="I1871">
        <v>82362.740000000005</v>
      </c>
      <c r="J1871">
        <v>393</v>
      </c>
      <c r="K1871">
        <v>93.41</v>
      </c>
      <c r="L1871" t="s">
        <v>26</v>
      </c>
      <c r="M1871">
        <v>2</v>
      </c>
    </row>
    <row r="1872" spans="1:13" x14ac:dyDescent="0.3">
      <c r="A1872" t="s">
        <v>1993</v>
      </c>
      <c r="B1872" t="s">
        <v>274</v>
      </c>
      <c r="C1872" s="4">
        <v>44676.208333333336</v>
      </c>
      <c r="D1872" s="1" t="str">
        <f t="shared" si="58"/>
        <v>April</v>
      </c>
      <c r="E1872" s="1" t="str">
        <f t="shared" si="59"/>
        <v>2022</v>
      </c>
      <c r="F1872" t="s">
        <v>31</v>
      </c>
      <c r="G1872" t="s">
        <v>14</v>
      </c>
      <c r="H1872">
        <v>41261.39</v>
      </c>
      <c r="I1872">
        <v>8675.64</v>
      </c>
      <c r="J1872">
        <v>255.26</v>
      </c>
      <c r="K1872">
        <v>273.86</v>
      </c>
      <c r="L1872" t="s">
        <v>18</v>
      </c>
      <c r="M1872">
        <v>5</v>
      </c>
    </row>
    <row r="1873" spans="1:13" x14ac:dyDescent="0.3">
      <c r="A1873" t="s">
        <v>1994</v>
      </c>
      <c r="B1873" t="s">
        <v>240</v>
      </c>
      <c r="C1873" s="4">
        <v>44664.416666666664</v>
      </c>
      <c r="D1873" s="1" t="str">
        <f t="shared" si="58"/>
        <v>April</v>
      </c>
      <c r="E1873" s="1" t="str">
        <f t="shared" si="59"/>
        <v>2022</v>
      </c>
      <c r="F1873" t="s">
        <v>31</v>
      </c>
      <c r="G1873" t="s">
        <v>34</v>
      </c>
      <c r="H1873">
        <v>31095.01</v>
      </c>
      <c r="I1873">
        <v>83768.179999999993</v>
      </c>
      <c r="J1873">
        <v>268.73</v>
      </c>
      <c r="K1873">
        <v>112.09</v>
      </c>
      <c r="L1873" t="s">
        <v>26</v>
      </c>
      <c r="M1873">
        <v>5</v>
      </c>
    </row>
    <row r="1874" spans="1:13" x14ac:dyDescent="0.3">
      <c r="A1874" t="s">
        <v>1995</v>
      </c>
      <c r="B1874" t="s">
        <v>209</v>
      </c>
      <c r="C1874" s="4">
        <v>44649.916666666664</v>
      </c>
      <c r="D1874" s="1" t="str">
        <f t="shared" si="58"/>
        <v>March</v>
      </c>
      <c r="E1874" s="1" t="str">
        <f t="shared" si="59"/>
        <v>2022</v>
      </c>
      <c r="F1874" t="s">
        <v>31</v>
      </c>
      <c r="G1874" t="s">
        <v>34</v>
      </c>
      <c r="H1874">
        <v>20840.580000000002</v>
      </c>
      <c r="I1874">
        <v>13149.39</v>
      </c>
      <c r="J1874">
        <v>236.46</v>
      </c>
      <c r="K1874">
        <v>190.8</v>
      </c>
      <c r="L1874" t="s">
        <v>18</v>
      </c>
      <c r="M1874">
        <v>2</v>
      </c>
    </row>
    <row r="1875" spans="1:13" x14ac:dyDescent="0.3">
      <c r="A1875" t="s">
        <v>1996</v>
      </c>
      <c r="B1875" t="s">
        <v>353</v>
      </c>
      <c r="C1875" s="4">
        <v>44609.375</v>
      </c>
      <c r="D1875" s="1" t="str">
        <f t="shared" si="58"/>
        <v>February</v>
      </c>
      <c r="E1875" s="1" t="str">
        <f t="shared" si="59"/>
        <v>2022</v>
      </c>
      <c r="F1875" t="s">
        <v>24</v>
      </c>
      <c r="G1875" t="s">
        <v>21</v>
      </c>
      <c r="H1875">
        <v>41829.25</v>
      </c>
      <c r="I1875">
        <v>10536.85</v>
      </c>
      <c r="J1875">
        <v>58.42</v>
      </c>
      <c r="K1875">
        <v>107.12</v>
      </c>
      <c r="L1875" t="s">
        <v>15</v>
      </c>
      <c r="M1875">
        <v>2</v>
      </c>
    </row>
    <row r="1876" spans="1:13" x14ac:dyDescent="0.3">
      <c r="A1876" t="s">
        <v>1997</v>
      </c>
      <c r="B1876" t="s">
        <v>232</v>
      </c>
      <c r="C1876" s="4">
        <v>44568.583333333336</v>
      </c>
      <c r="D1876" s="1" t="str">
        <f t="shared" si="58"/>
        <v>January</v>
      </c>
      <c r="E1876" s="1" t="str">
        <f t="shared" si="59"/>
        <v>2022</v>
      </c>
      <c r="F1876" t="s">
        <v>31</v>
      </c>
      <c r="G1876" t="s">
        <v>34</v>
      </c>
      <c r="H1876">
        <v>16436.93</v>
      </c>
      <c r="I1876">
        <v>17268.5</v>
      </c>
      <c r="J1876">
        <v>437.83</v>
      </c>
      <c r="K1876">
        <v>294.98</v>
      </c>
      <c r="L1876" t="s">
        <v>18</v>
      </c>
      <c r="M1876">
        <v>5</v>
      </c>
    </row>
    <row r="1877" spans="1:13" x14ac:dyDescent="0.3">
      <c r="A1877" t="s">
        <v>1998</v>
      </c>
      <c r="B1877" t="s">
        <v>93</v>
      </c>
      <c r="C1877" s="4">
        <v>44655.833333333336</v>
      </c>
      <c r="D1877" s="1" t="str">
        <f t="shared" si="58"/>
        <v>April</v>
      </c>
      <c r="E1877" s="1" t="str">
        <f t="shared" si="59"/>
        <v>2022</v>
      </c>
      <c r="F1877" t="s">
        <v>31</v>
      </c>
      <c r="G1877" t="s">
        <v>14</v>
      </c>
      <c r="H1877">
        <v>9347.17</v>
      </c>
      <c r="I1877">
        <v>61905.8</v>
      </c>
      <c r="J1877">
        <v>455.79</v>
      </c>
      <c r="K1877">
        <v>297.58999999999997</v>
      </c>
      <c r="L1877" t="s">
        <v>18</v>
      </c>
      <c r="M1877">
        <v>4</v>
      </c>
    </row>
    <row r="1878" spans="1:13" x14ac:dyDescent="0.3">
      <c r="A1878" t="s">
        <v>1999</v>
      </c>
      <c r="B1878" t="s">
        <v>353</v>
      </c>
      <c r="C1878" s="4">
        <v>44587.291666666664</v>
      </c>
      <c r="D1878" s="1" t="str">
        <f t="shared" si="58"/>
        <v>January</v>
      </c>
      <c r="E1878" s="1" t="str">
        <f t="shared" si="59"/>
        <v>2022</v>
      </c>
      <c r="F1878" t="s">
        <v>31</v>
      </c>
      <c r="G1878" t="s">
        <v>25</v>
      </c>
      <c r="H1878">
        <v>20139.53</v>
      </c>
      <c r="I1878">
        <v>42305.63</v>
      </c>
      <c r="J1878">
        <v>176.07</v>
      </c>
      <c r="K1878">
        <v>6.93</v>
      </c>
      <c r="L1878" t="s">
        <v>39</v>
      </c>
      <c r="M1878">
        <v>4</v>
      </c>
    </row>
    <row r="1879" spans="1:13" x14ac:dyDescent="0.3">
      <c r="A1879" t="s">
        <v>2000</v>
      </c>
      <c r="B1879" t="s">
        <v>253</v>
      </c>
      <c r="C1879" s="4">
        <v>44617.541666666664</v>
      </c>
      <c r="D1879" s="1" t="str">
        <f t="shared" si="58"/>
        <v>February</v>
      </c>
      <c r="E1879" s="1" t="str">
        <f t="shared" si="59"/>
        <v>2022</v>
      </c>
      <c r="F1879" t="s">
        <v>31</v>
      </c>
      <c r="G1879" t="s">
        <v>25</v>
      </c>
      <c r="H1879">
        <v>35552.29</v>
      </c>
      <c r="I1879">
        <v>16921.689999999999</v>
      </c>
      <c r="J1879">
        <v>81.56</v>
      </c>
      <c r="K1879">
        <v>271.73</v>
      </c>
      <c r="L1879" t="s">
        <v>18</v>
      </c>
      <c r="M1879">
        <v>3</v>
      </c>
    </row>
    <row r="1880" spans="1:13" x14ac:dyDescent="0.3">
      <c r="A1880" t="s">
        <v>2001</v>
      </c>
      <c r="B1880" t="s">
        <v>81</v>
      </c>
      <c r="C1880" s="4">
        <v>44595.291666666664</v>
      </c>
      <c r="D1880" s="1" t="str">
        <f t="shared" si="58"/>
        <v>February</v>
      </c>
      <c r="E1880" s="1" t="str">
        <f t="shared" si="59"/>
        <v>2022</v>
      </c>
      <c r="F1880" t="s">
        <v>13</v>
      </c>
      <c r="G1880" t="s">
        <v>25</v>
      </c>
      <c r="H1880">
        <v>24420.6</v>
      </c>
      <c r="I1880">
        <v>33078.17</v>
      </c>
      <c r="J1880">
        <v>253.64</v>
      </c>
      <c r="K1880">
        <v>42.51</v>
      </c>
      <c r="L1880" t="s">
        <v>26</v>
      </c>
      <c r="M1880">
        <v>5</v>
      </c>
    </row>
    <row r="1881" spans="1:13" x14ac:dyDescent="0.3">
      <c r="A1881" t="s">
        <v>2002</v>
      </c>
      <c r="B1881" t="s">
        <v>145</v>
      </c>
      <c r="C1881" s="4">
        <v>44576.333333333336</v>
      </c>
      <c r="D1881" s="1" t="str">
        <f t="shared" si="58"/>
        <v>January</v>
      </c>
      <c r="E1881" s="1" t="str">
        <f t="shared" si="59"/>
        <v>2022</v>
      </c>
      <c r="F1881" t="s">
        <v>13</v>
      </c>
      <c r="G1881" t="s">
        <v>25</v>
      </c>
      <c r="H1881">
        <v>23011.26</v>
      </c>
      <c r="I1881">
        <v>53738.63</v>
      </c>
      <c r="J1881">
        <v>249.49</v>
      </c>
      <c r="K1881">
        <v>14.03</v>
      </c>
      <c r="L1881" t="s">
        <v>15</v>
      </c>
      <c r="M1881">
        <v>4</v>
      </c>
    </row>
    <row r="1882" spans="1:13" x14ac:dyDescent="0.3">
      <c r="A1882" t="s">
        <v>2003</v>
      </c>
      <c r="B1882" t="s">
        <v>114</v>
      </c>
      <c r="C1882" s="4">
        <v>44565.666666666664</v>
      </c>
      <c r="D1882" s="1" t="str">
        <f t="shared" si="58"/>
        <v>January</v>
      </c>
      <c r="E1882" s="1" t="str">
        <f t="shared" si="59"/>
        <v>2022</v>
      </c>
      <c r="F1882" t="s">
        <v>31</v>
      </c>
      <c r="G1882" t="s">
        <v>21</v>
      </c>
      <c r="H1882">
        <v>26775.31</v>
      </c>
      <c r="I1882">
        <v>30604.79</v>
      </c>
      <c r="J1882">
        <v>233.65</v>
      </c>
      <c r="K1882">
        <v>212.07</v>
      </c>
      <c r="L1882" t="s">
        <v>39</v>
      </c>
      <c r="M1882">
        <v>5</v>
      </c>
    </row>
    <row r="1883" spans="1:13" x14ac:dyDescent="0.3">
      <c r="A1883" t="s">
        <v>2004</v>
      </c>
      <c r="B1883" t="s">
        <v>504</v>
      </c>
      <c r="C1883" s="4">
        <v>44591.875</v>
      </c>
      <c r="D1883" s="1" t="str">
        <f t="shared" si="58"/>
        <v>January</v>
      </c>
      <c r="E1883" s="1" t="str">
        <f t="shared" si="59"/>
        <v>2022</v>
      </c>
      <c r="F1883" t="s">
        <v>31</v>
      </c>
      <c r="G1883" t="s">
        <v>25</v>
      </c>
      <c r="H1883">
        <v>21588.69</v>
      </c>
      <c r="I1883">
        <v>67068.33</v>
      </c>
      <c r="J1883">
        <v>36.94</v>
      </c>
      <c r="K1883">
        <v>289.64999999999998</v>
      </c>
      <c r="L1883" t="s">
        <v>18</v>
      </c>
      <c r="M1883">
        <v>5</v>
      </c>
    </row>
    <row r="1884" spans="1:13" x14ac:dyDescent="0.3">
      <c r="A1884" t="s">
        <v>2005</v>
      </c>
      <c r="B1884" t="s">
        <v>63</v>
      </c>
      <c r="C1884" s="4">
        <v>44593.625</v>
      </c>
      <c r="D1884" s="1" t="str">
        <f t="shared" si="58"/>
        <v>February</v>
      </c>
      <c r="E1884" s="1" t="str">
        <f t="shared" si="59"/>
        <v>2022</v>
      </c>
      <c r="F1884" t="s">
        <v>13</v>
      </c>
      <c r="G1884" t="s">
        <v>14</v>
      </c>
      <c r="H1884">
        <v>34944.699999999997</v>
      </c>
      <c r="I1884">
        <v>46230.86</v>
      </c>
      <c r="J1884">
        <v>337.89</v>
      </c>
      <c r="K1884">
        <v>276.41000000000003</v>
      </c>
      <c r="L1884" t="s">
        <v>15</v>
      </c>
      <c r="M1884">
        <v>2</v>
      </c>
    </row>
    <row r="1885" spans="1:13" x14ac:dyDescent="0.3">
      <c r="A1885" t="s">
        <v>2006</v>
      </c>
      <c r="B1885" t="s">
        <v>353</v>
      </c>
      <c r="C1885" s="4">
        <v>44566.208333333336</v>
      </c>
      <c r="D1885" s="1" t="str">
        <f t="shared" si="58"/>
        <v>January</v>
      </c>
      <c r="E1885" s="1" t="str">
        <f t="shared" si="59"/>
        <v>2022</v>
      </c>
      <c r="F1885" t="s">
        <v>13</v>
      </c>
      <c r="G1885" t="s">
        <v>14</v>
      </c>
      <c r="H1885">
        <v>26778.17</v>
      </c>
      <c r="I1885">
        <v>2313.4499999999998</v>
      </c>
      <c r="J1885">
        <v>208.9</v>
      </c>
      <c r="K1885">
        <v>92.14</v>
      </c>
      <c r="L1885" t="s">
        <v>39</v>
      </c>
      <c r="M1885">
        <v>3</v>
      </c>
    </row>
    <row r="1886" spans="1:13" x14ac:dyDescent="0.3">
      <c r="A1886" t="s">
        <v>2007</v>
      </c>
      <c r="B1886" t="s">
        <v>182</v>
      </c>
      <c r="C1886" s="4">
        <v>44586.958333333336</v>
      </c>
      <c r="D1886" s="1" t="str">
        <f t="shared" si="58"/>
        <v>January</v>
      </c>
      <c r="E1886" s="1" t="str">
        <f t="shared" si="59"/>
        <v>2022</v>
      </c>
      <c r="F1886" t="s">
        <v>55</v>
      </c>
      <c r="G1886" t="s">
        <v>14</v>
      </c>
      <c r="H1886">
        <v>33428.559999999998</v>
      </c>
      <c r="I1886">
        <v>94037.15</v>
      </c>
      <c r="J1886">
        <v>38.659999999999997</v>
      </c>
      <c r="K1886">
        <v>69.05</v>
      </c>
      <c r="L1886" t="s">
        <v>18</v>
      </c>
      <c r="M1886">
        <v>1</v>
      </c>
    </row>
    <row r="1887" spans="1:13" x14ac:dyDescent="0.3">
      <c r="A1887" t="s">
        <v>2008</v>
      </c>
      <c r="B1887" t="s">
        <v>258</v>
      </c>
      <c r="C1887" s="4">
        <v>44645.541666666664</v>
      </c>
      <c r="D1887" s="1" t="str">
        <f t="shared" si="58"/>
        <v>March</v>
      </c>
      <c r="E1887" s="1" t="str">
        <f t="shared" si="59"/>
        <v>2022</v>
      </c>
      <c r="F1887" t="s">
        <v>13</v>
      </c>
      <c r="G1887" t="s">
        <v>14</v>
      </c>
      <c r="H1887">
        <v>34139.54</v>
      </c>
      <c r="I1887">
        <v>75350.63</v>
      </c>
      <c r="J1887">
        <v>195.91</v>
      </c>
      <c r="K1887">
        <v>113.14</v>
      </c>
      <c r="L1887" t="s">
        <v>26</v>
      </c>
      <c r="M1887">
        <v>3</v>
      </c>
    </row>
    <row r="1888" spans="1:13" x14ac:dyDescent="0.3">
      <c r="A1888" t="s">
        <v>2009</v>
      </c>
      <c r="B1888" t="s">
        <v>493</v>
      </c>
      <c r="C1888" s="4">
        <v>44590.583333333336</v>
      </c>
      <c r="D1888" s="1" t="str">
        <f t="shared" si="58"/>
        <v>January</v>
      </c>
      <c r="E1888" s="1" t="str">
        <f t="shared" si="59"/>
        <v>2022</v>
      </c>
      <c r="F1888" t="s">
        <v>31</v>
      </c>
      <c r="G1888" t="s">
        <v>14</v>
      </c>
      <c r="H1888">
        <v>7535.72</v>
      </c>
      <c r="I1888">
        <v>60907.55</v>
      </c>
      <c r="J1888">
        <v>256.61</v>
      </c>
      <c r="K1888">
        <v>123.18</v>
      </c>
      <c r="L1888" t="s">
        <v>18</v>
      </c>
      <c r="M1888">
        <v>1</v>
      </c>
    </row>
    <row r="1889" spans="1:13" x14ac:dyDescent="0.3">
      <c r="A1889" t="s">
        <v>2010</v>
      </c>
      <c r="B1889" t="s">
        <v>229</v>
      </c>
      <c r="C1889" s="4">
        <v>44632.458333333336</v>
      </c>
      <c r="D1889" s="1" t="str">
        <f t="shared" si="58"/>
        <v>March</v>
      </c>
      <c r="E1889" s="1" t="str">
        <f t="shared" si="59"/>
        <v>2022</v>
      </c>
      <c r="F1889" t="s">
        <v>24</v>
      </c>
      <c r="G1889" t="s">
        <v>14</v>
      </c>
      <c r="H1889">
        <v>21202.29</v>
      </c>
      <c r="I1889">
        <v>48921.75</v>
      </c>
      <c r="J1889">
        <v>449.56</v>
      </c>
      <c r="K1889">
        <v>242.9</v>
      </c>
      <c r="L1889" t="s">
        <v>15</v>
      </c>
      <c r="M1889">
        <v>3</v>
      </c>
    </row>
    <row r="1890" spans="1:13" x14ac:dyDescent="0.3">
      <c r="A1890" t="s">
        <v>2011</v>
      </c>
      <c r="B1890" t="s">
        <v>63</v>
      </c>
      <c r="C1890" s="4">
        <v>44608.041666666664</v>
      </c>
      <c r="D1890" s="1" t="str">
        <f t="shared" si="58"/>
        <v>February</v>
      </c>
      <c r="E1890" s="1" t="str">
        <f t="shared" si="59"/>
        <v>2022</v>
      </c>
      <c r="F1890" t="s">
        <v>13</v>
      </c>
      <c r="G1890" t="s">
        <v>21</v>
      </c>
      <c r="H1890">
        <v>47662.33</v>
      </c>
      <c r="I1890">
        <v>13558.57</v>
      </c>
      <c r="J1890">
        <v>142.94999999999999</v>
      </c>
      <c r="K1890">
        <v>295.47000000000003</v>
      </c>
      <c r="L1890" t="s">
        <v>18</v>
      </c>
      <c r="M1890">
        <v>2</v>
      </c>
    </row>
    <row r="1891" spans="1:13" x14ac:dyDescent="0.3">
      <c r="A1891" t="s">
        <v>2012</v>
      </c>
      <c r="B1891" t="s">
        <v>253</v>
      </c>
      <c r="C1891" s="4">
        <v>44588.708333333336</v>
      </c>
      <c r="D1891" s="1" t="str">
        <f t="shared" si="58"/>
        <v>January</v>
      </c>
      <c r="E1891" s="1" t="str">
        <f t="shared" si="59"/>
        <v>2022</v>
      </c>
      <c r="F1891" t="s">
        <v>24</v>
      </c>
      <c r="G1891" t="s">
        <v>25</v>
      </c>
      <c r="H1891">
        <v>8812.3700000000008</v>
      </c>
      <c r="I1891">
        <v>65310.7</v>
      </c>
      <c r="J1891">
        <v>498.92</v>
      </c>
      <c r="K1891">
        <v>228.59</v>
      </c>
      <c r="L1891" t="s">
        <v>18</v>
      </c>
      <c r="M1891">
        <v>3</v>
      </c>
    </row>
    <row r="1892" spans="1:13" x14ac:dyDescent="0.3">
      <c r="A1892" t="s">
        <v>2013</v>
      </c>
      <c r="B1892" t="s">
        <v>232</v>
      </c>
      <c r="C1892" s="4">
        <v>44632.541666666664</v>
      </c>
      <c r="D1892" s="1" t="str">
        <f t="shared" si="58"/>
        <v>March</v>
      </c>
      <c r="E1892" s="1" t="str">
        <f t="shared" si="59"/>
        <v>2022</v>
      </c>
      <c r="F1892" t="s">
        <v>31</v>
      </c>
      <c r="G1892" t="s">
        <v>34</v>
      </c>
      <c r="H1892">
        <v>89.22</v>
      </c>
      <c r="I1892">
        <v>84549.19</v>
      </c>
      <c r="J1892">
        <v>85.12</v>
      </c>
      <c r="K1892">
        <v>119.25</v>
      </c>
      <c r="L1892" t="s">
        <v>26</v>
      </c>
      <c r="M1892">
        <v>3</v>
      </c>
    </row>
    <row r="1893" spans="1:13" x14ac:dyDescent="0.3">
      <c r="A1893" t="s">
        <v>2014</v>
      </c>
      <c r="B1893" t="s">
        <v>469</v>
      </c>
      <c r="C1893" s="4">
        <v>44680.791666666664</v>
      </c>
      <c r="D1893" s="1" t="str">
        <f t="shared" si="58"/>
        <v>April</v>
      </c>
      <c r="E1893" s="1" t="str">
        <f t="shared" si="59"/>
        <v>2022</v>
      </c>
      <c r="F1893" t="s">
        <v>31</v>
      </c>
      <c r="G1893" t="s">
        <v>25</v>
      </c>
      <c r="H1893">
        <v>21966.13</v>
      </c>
      <c r="I1893">
        <v>28587.39</v>
      </c>
      <c r="J1893">
        <v>455.71</v>
      </c>
      <c r="K1893">
        <v>31.28</v>
      </c>
      <c r="L1893" t="s">
        <v>18</v>
      </c>
      <c r="M1893">
        <v>3</v>
      </c>
    </row>
    <row r="1894" spans="1:13" x14ac:dyDescent="0.3">
      <c r="A1894" t="s">
        <v>2015</v>
      </c>
      <c r="B1894" t="s">
        <v>139</v>
      </c>
      <c r="C1894" s="4">
        <v>44666.666666666664</v>
      </c>
      <c r="D1894" s="1" t="str">
        <f t="shared" si="58"/>
        <v>April</v>
      </c>
      <c r="E1894" s="1" t="str">
        <f t="shared" si="59"/>
        <v>2022</v>
      </c>
      <c r="F1894" t="s">
        <v>31</v>
      </c>
      <c r="G1894" t="s">
        <v>21</v>
      </c>
      <c r="H1894">
        <v>22423.86</v>
      </c>
      <c r="I1894">
        <v>25774.86</v>
      </c>
      <c r="J1894">
        <v>177.36</v>
      </c>
      <c r="K1894">
        <v>136.28</v>
      </c>
      <c r="L1894" t="s">
        <v>39</v>
      </c>
      <c r="M1894">
        <v>1</v>
      </c>
    </row>
    <row r="1895" spans="1:13" x14ac:dyDescent="0.3">
      <c r="A1895" t="s">
        <v>2016</v>
      </c>
      <c r="B1895" t="s">
        <v>43</v>
      </c>
      <c r="C1895" s="4">
        <v>44660.541666666664</v>
      </c>
      <c r="D1895" s="1" t="str">
        <f t="shared" si="58"/>
        <v>April</v>
      </c>
      <c r="E1895" s="1" t="str">
        <f t="shared" si="59"/>
        <v>2022</v>
      </c>
      <c r="F1895" t="s">
        <v>55</v>
      </c>
      <c r="G1895" t="s">
        <v>25</v>
      </c>
      <c r="H1895">
        <v>37295.75</v>
      </c>
      <c r="I1895">
        <v>58665.24</v>
      </c>
      <c r="J1895">
        <v>120.56</v>
      </c>
      <c r="K1895">
        <v>147.35</v>
      </c>
      <c r="L1895" t="s">
        <v>18</v>
      </c>
      <c r="M1895">
        <v>1</v>
      </c>
    </row>
    <row r="1896" spans="1:13" x14ac:dyDescent="0.3">
      <c r="A1896" t="s">
        <v>2017</v>
      </c>
      <c r="B1896" t="s">
        <v>54</v>
      </c>
      <c r="C1896" s="4">
        <v>44622.25</v>
      </c>
      <c r="D1896" s="1" t="str">
        <f t="shared" si="58"/>
        <v>March</v>
      </c>
      <c r="E1896" s="1" t="str">
        <f t="shared" si="59"/>
        <v>2022</v>
      </c>
      <c r="F1896" t="s">
        <v>13</v>
      </c>
      <c r="G1896" t="s">
        <v>14</v>
      </c>
      <c r="H1896">
        <v>24575.45</v>
      </c>
      <c r="I1896">
        <v>90229.21</v>
      </c>
      <c r="J1896">
        <v>323.45999999999998</v>
      </c>
      <c r="K1896">
        <v>149.32</v>
      </c>
      <c r="L1896" t="s">
        <v>15</v>
      </c>
      <c r="M1896">
        <v>1</v>
      </c>
    </row>
    <row r="1897" spans="1:13" x14ac:dyDescent="0.3">
      <c r="A1897" t="s">
        <v>2018</v>
      </c>
      <c r="B1897" t="s">
        <v>118</v>
      </c>
      <c r="C1897" s="4">
        <v>44676.25</v>
      </c>
      <c r="D1897" s="1" t="str">
        <f t="shared" si="58"/>
        <v>April</v>
      </c>
      <c r="E1897" s="1" t="str">
        <f t="shared" si="59"/>
        <v>2022</v>
      </c>
      <c r="F1897" t="s">
        <v>31</v>
      </c>
      <c r="G1897" t="s">
        <v>25</v>
      </c>
      <c r="H1897">
        <v>15250.92</v>
      </c>
      <c r="I1897">
        <v>73018.570000000007</v>
      </c>
      <c r="J1897">
        <v>368.46</v>
      </c>
      <c r="K1897">
        <v>18.940000000000001</v>
      </c>
      <c r="L1897" t="s">
        <v>39</v>
      </c>
      <c r="M1897">
        <v>1</v>
      </c>
    </row>
    <row r="1898" spans="1:13" x14ac:dyDescent="0.3">
      <c r="A1898" t="s">
        <v>2019</v>
      </c>
      <c r="B1898" t="s">
        <v>154</v>
      </c>
      <c r="C1898" s="4">
        <v>44563.625</v>
      </c>
      <c r="D1898" s="1" t="str">
        <f t="shared" si="58"/>
        <v>January</v>
      </c>
      <c r="E1898" s="1" t="str">
        <f t="shared" si="59"/>
        <v>2022</v>
      </c>
      <c r="F1898" t="s">
        <v>13</v>
      </c>
      <c r="G1898" t="s">
        <v>34</v>
      </c>
      <c r="H1898">
        <v>48144.95</v>
      </c>
      <c r="I1898">
        <v>98528.47</v>
      </c>
      <c r="J1898">
        <v>90.66</v>
      </c>
      <c r="K1898">
        <v>242.9</v>
      </c>
      <c r="L1898" t="s">
        <v>26</v>
      </c>
      <c r="M1898">
        <v>4</v>
      </c>
    </row>
    <row r="1899" spans="1:13" x14ac:dyDescent="0.3">
      <c r="A1899" t="s">
        <v>2020</v>
      </c>
      <c r="B1899" t="s">
        <v>151</v>
      </c>
      <c r="C1899" s="4">
        <v>44650.75</v>
      </c>
      <c r="D1899" s="1" t="str">
        <f t="shared" si="58"/>
        <v>March</v>
      </c>
      <c r="E1899" s="1" t="str">
        <f t="shared" si="59"/>
        <v>2022</v>
      </c>
      <c r="F1899" t="s">
        <v>55</v>
      </c>
      <c r="G1899" t="s">
        <v>34</v>
      </c>
      <c r="H1899">
        <v>9278.74</v>
      </c>
      <c r="I1899">
        <v>62643.35</v>
      </c>
      <c r="J1899">
        <v>93.42</v>
      </c>
      <c r="K1899">
        <v>198.06</v>
      </c>
      <c r="L1899" t="s">
        <v>18</v>
      </c>
      <c r="M1899">
        <v>3</v>
      </c>
    </row>
    <row r="1900" spans="1:13" x14ac:dyDescent="0.3">
      <c r="A1900" t="s">
        <v>2021</v>
      </c>
      <c r="B1900" t="s">
        <v>96</v>
      </c>
      <c r="C1900" s="4">
        <v>44612.166666666664</v>
      </c>
      <c r="D1900" s="1" t="str">
        <f t="shared" si="58"/>
        <v>February</v>
      </c>
      <c r="E1900" s="1" t="str">
        <f t="shared" si="59"/>
        <v>2022</v>
      </c>
      <c r="F1900" t="s">
        <v>31</v>
      </c>
      <c r="G1900" t="s">
        <v>21</v>
      </c>
      <c r="H1900">
        <v>5412.79</v>
      </c>
      <c r="I1900">
        <v>46565.85</v>
      </c>
      <c r="J1900">
        <v>85.45</v>
      </c>
      <c r="K1900">
        <v>87.99</v>
      </c>
      <c r="L1900" t="s">
        <v>39</v>
      </c>
      <c r="M1900">
        <v>3</v>
      </c>
    </row>
    <row r="1901" spans="1:13" x14ac:dyDescent="0.3">
      <c r="A1901" t="s">
        <v>2022</v>
      </c>
      <c r="B1901" t="s">
        <v>249</v>
      </c>
      <c r="C1901" s="4">
        <v>44649.416666666664</v>
      </c>
      <c r="D1901" s="1" t="str">
        <f t="shared" si="58"/>
        <v>March</v>
      </c>
      <c r="E1901" s="1" t="str">
        <f t="shared" si="59"/>
        <v>2022</v>
      </c>
      <c r="F1901" t="s">
        <v>55</v>
      </c>
      <c r="G1901" t="s">
        <v>14</v>
      </c>
      <c r="H1901">
        <v>31018.23</v>
      </c>
      <c r="I1901">
        <v>55891.43</v>
      </c>
      <c r="J1901">
        <v>446.89</v>
      </c>
      <c r="K1901">
        <v>96.51</v>
      </c>
      <c r="L1901" t="s">
        <v>18</v>
      </c>
      <c r="M1901">
        <v>3</v>
      </c>
    </row>
    <row r="1902" spans="1:13" x14ac:dyDescent="0.3">
      <c r="A1902" t="s">
        <v>2023</v>
      </c>
      <c r="B1902" t="s">
        <v>33</v>
      </c>
      <c r="C1902" s="4">
        <v>44682.041666666664</v>
      </c>
      <c r="D1902" s="1" t="str">
        <f t="shared" si="58"/>
        <v>May</v>
      </c>
      <c r="E1902" s="1" t="str">
        <f t="shared" si="59"/>
        <v>2022</v>
      </c>
      <c r="F1902" t="s">
        <v>13</v>
      </c>
      <c r="G1902" t="s">
        <v>34</v>
      </c>
      <c r="H1902">
        <v>3229.61</v>
      </c>
      <c r="I1902">
        <v>47421.16</v>
      </c>
      <c r="J1902">
        <v>307.64999999999998</v>
      </c>
      <c r="K1902">
        <v>204.77</v>
      </c>
      <c r="L1902" t="s">
        <v>39</v>
      </c>
      <c r="M1902">
        <v>2</v>
      </c>
    </row>
    <row r="1903" spans="1:13" x14ac:dyDescent="0.3">
      <c r="A1903" t="s">
        <v>2024</v>
      </c>
      <c r="B1903" t="s">
        <v>196</v>
      </c>
      <c r="C1903" s="4">
        <v>44570.5</v>
      </c>
      <c r="D1903" s="1" t="str">
        <f t="shared" si="58"/>
        <v>January</v>
      </c>
      <c r="E1903" s="1" t="str">
        <f t="shared" si="59"/>
        <v>2022</v>
      </c>
      <c r="F1903" t="s">
        <v>24</v>
      </c>
      <c r="G1903" t="s">
        <v>21</v>
      </c>
      <c r="H1903">
        <v>40610.86</v>
      </c>
      <c r="I1903">
        <v>30533.119999999999</v>
      </c>
      <c r="J1903">
        <v>26.12</v>
      </c>
      <c r="K1903">
        <v>67.62</v>
      </c>
      <c r="L1903" t="s">
        <v>18</v>
      </c>
      <c r="M1903">
        <v>5</v>
      </c>
    </row>
    <row r="1904" spans="1:13" x14ac:dyDescent="0.3">
      <c r="A1904" t="s">
        <v>2025</v>
      </c>
      <c r="B1904" t="s">
        <v>196</v>
      </c>
      <c r="C1904" s="4">
        <v>44605.916666666664</v>
      </c>
      <c r="D1904" s="1" t="str">
        <f t="shared" si="58"/>
        <v>February</v>
      </c>
      <c r="E1904" s="1" t="str">
        <f t="shared" si="59"/>
        <v>2022</v>
      </c>
      <c r="F1904" t="s">
        <v>13</v>
      </c>
      <c r="G1904" t="s">
        <v>25</v>
      </c>
      <c r="H1904">
        <v>16944.11</v>
      </c>
      <c r="I1904">
        <v>99963.6</v>
      </c>
      <c r="J1904">
        <v>106.57</v>
      </c>
      <c r="K1904">
        <v>229.76</v>
      </c>
      <c r="L1904" t="s">
        <v>26</v>
      </c>
      <c r="M1904">
        <v>5</v>
      </c>
    </row>
    <row r="1905" spans="1:13" x14ac:dyDescent="0.3">
      <c r="A1905" t="s">
        <v>2026</v>
      </c>
      <c r="B1905" t="s">
        <v>106</v>
      </c>
      <c r="C1905" s="4">
        <v>44619.583333333336</v>
      </c>
      <c r="D1905" s="1" t="str">
        <f t="shared" si="58"/>
        <v>February</v>
      </c>
      <c r="E1905" s="1" t="str">
        <f t="shared" si="59"/>
        <v>2022</v>
      </c>
      <c r="F1905" t="s">
        <v>13</v>
      </c>
      <c r="G1905" t="s">
        <v>25</v>
      </c>
      <c r="H1905">
        <v>37414.199999999997</v>
      </c>
      <c r="I1905">
        <v>1203.6099999999999</v>
      </c>
      <c r="J1905">
        <v>446.77</v>
      </c>
      <c r="K1905">
        <v>72.55</v>
      </c>
      <c r="L1905" t="s">
        <v>26</v>
      </c>
      <c r="M1905">
        <v>3</v>
      </c>
    </row>
    <row r="1906" spans="1:13" x14ac:dyDescent="0.3">
      <c r="A1906" t="s">
        <v>2027</v>
      </c>
      <c r="B1906" t="s">
        <v>101</v>
      </c>
      <c r="C1906" s="4">
        <v>44580.041666666664</v>
      </c>
      <c r="D1906" s="1" t="str">
        <f t="shared" si="58"/>
        <v>January</v>
      </c>
      <c r="E1906" s="1" t="str">
        <f t="shared" si="59"/>
        <v>2022</v>
      </c>
      <c r="F1906" t="s">
        <v>13</v>
      </c>
      <c r="G1906" t="s">
        <v>25</v>
      </c>
      <c r="H1906">
        <v>3866.45</v>
      </c>
      <c r="I1906">
        <v>84523.66</v>
      </c>
      <c r="J1906">
        <v>296.74</v>
      </c>
      <c r="K1906">
        <v>208.59</v>
      </c>
      <c r="L1906" t="s">
        <v>15</v>
      </c>
      <c r="M1906">
        <v>3</v>
      </c>
    </row>
    <row r="1907" spans="1:13" x14ac:dyDescent="0.3">
      <c r="A1907" t="s">
        <v>2028</v>
      </c>
      <c r="B1907" t="s">
        <v>23</v>
      </c>
      <c r="C1907" s="4">
        <v>44640.833333333336</v>
      </c>
      <c r="D1907" s="1" t="str">
        <f t="shared" si="58"/>
        <v>March</v>
      </c>
      <c r="E1907" s="1" t="str">
        <f t="shared" si="59"/>
        <v>2022</v>
      </c>
      <c r="F1907" t="s">
        <v>13</v>
      </c>
      <c r="G1907" t="s">
        <v>25</v>
      </c>
      <c r="H1907">
        <v>24407.03</v>
      </c>
      <c r="I1907">
        <v>12937.55</v>
      </c>
      <c r="J1907">
        <v>284.58999999999997</v>
      </c>
      <c r="K1907">
        <v>151.75</v>
      </c>
      <c r="L1907" t="s">
        <v>18</v>
      </c>
      <c r="M1907">
        <v>3</v>
      </c>
    </row>
    <row r="1908" spans="1:13" x14ac:dyDescent="0.3">
      <c r="A1908" t="s">
        <v>2029</v>
      </c>
      <c r="B1908" t="s">
        <v>253</v>
      </c>
      <c r="C1908" s="4">
        <v>44629.541666666664</v>
      </c>
      <c r="D1908" s="1" t="str">
        <f t="shared" si="58"/>
        <v>March</v>
      </c>
      <c r="E1908" s="1" t="str">
        <f t="shared" si="59"/>
        <v>2022</v>
      </c>
      <c r="F1908" t="s">
        <v>31</v>
      </c>
      <c r="G1908" t="s">
        <v>25</v>
      </c>
      <c r="H1908">
        <v>8507.7900000000009</v>
      </c>
      <c r="I1908">
        <v>15845.37</v>
      </c>
      <c r="J1908">
        <v>202.94</v>
      </c>
      <c r="K1908">
        <v>212.87</v>
      </c>
      <c r="L1908" t="s">
        <v>18</v>
      </c>
      <c r="M1908">
        <v>3</v>
      </c>
    </row>
    <row r="1909" spans="1:13" x14ac:dyDescent="0.3">
      <c r="A1909" t="s">
        <v>2030</v>
      </c>
      <c r="B1909" t="s">
        <v>333</v>
      </c>
      <c r="C1909" s="4">
        <v>44686.958333333336</v>
      </c>
      <c r="D1909" s="1" t="str">
        <f t="shared" si="58"/>
        <v>May</v>
      </c>
      <c r="E1909" s="1" t="str">
        <f t="shared" si="59"/>
        <v>2022</v>
      </c>
      <c r="F1909" t="s">
        <v>31</v>
      </c>
      <c r="G1909" t="s">
        <v>21</v>
      </c>
      <c r="H1909">
        <v>23954.91</v>
      </c>
      <c r="I1909">
        <v>91603.45</v>
      </c>
      <c r="J1909">
        <v>137.19</v>
      </c>
      <c r="K1909">
        <v>126.47</v>
      </c>
      <c r="L1909" t="s">
        <v>18</v>
      </c>
      <c r="M1909">
        <v>2</v>
      </c>
    </row>
    <row r="1910" spans="1:13" x14ac:dyDescent="0.3">
      <c r="A1910" t="s">
        <v>2031</v>
      </c>
      <c r="B1910" t="s">
        <v>96</v>
      </c>
      <c r="C1910" s="4">
        <v>44636.541666666664</v>
      </c>
      <c r="D1910" s="1" t="str">
        <f t="shared" si="58"/>
        <v>March</v>
      </c>
      <c r="E1910" s="1" t="str">
        <f t="shared" si="59"/>
        <v>2022</v>
      </c>
      <c r="F1910" t="s">
        <v>31</v>
      </c>
      <c r="G1910" t="s">
        <v>21</v>
      </c>
      <c r="H1910">
        <v>34545.769999999997</v>
      </c>
      <c r="I1910">
        <v>35591.199999999997</v>
      </c>
      <c r="J1910">
        <v>421.23</v>
      </c>
      <c r="K1910">
        <v>174.22</v>
      </c>
      <c r="L1910" t="s">
        <v>39</v>
      </c>
      <c r="M1910">
        <v>3</v>
      </c>
    </row>
    <row r="1911" spans="1:13" x14ac:dyDescent="0.3">
      <c r="A1911" t="s">
        <v>2032</v>
      </c>
      <c r="B1911" t="s">
        <v>121</v>
      </c>
      <c r="C1911" s="4">
        <v>44563.541666666664</v>
      </c>
      <c r="D1911" s="1" t="str">
        <f t="shared" si="58"/>
        <v>January</v>
      </c>
      <c r="E1911" s="1" t="str">
        <f t="shared" si="59"/>
        <v>2022</v>
      </c>
      <c r="F1911" t="s">
        <v>31</v>
      </c>
      <c r="G1911" t="s">
        <v>14</v>
      </c>
      <c r="H1911">
        <v>29371.52</v>
      </c>
      <c r="I1911">
        <v>77979.69</v>
      </c>
      <c r="J1911">
        <v>292.23</v>
      </c>
      <c r="K1911">
        <v>88.48</v>
      </c>
      <c r="L1911" t="s">
        <v>18</v>
      </c>
      <c r="M1911">
        <v>4</v>
      </c>
    </row>
    <row r="1912" spans="1:13" x14ac:dyDescent="0.3">
      <c r="A1912" t="s">
        <v>2033</v>
      </c>
      <c r="B1912" t="s">
        <v>45</v>
      </c>
      <c r="C1912" s="4">
        <v>44658</v>
      </c>
      <c r="D1912" s="1" t="str">
        <f t="shared" si="58"/>
        <v>April</v>
      </c>
      <c r="E1912" s="1" t="str">
        <f t="shared" si="59"/>
        <v>2022</v>
      </c>
      <c r="F1912" t="s">
        <v>55</v>
      </c>
      <c r="G1912" t="s">
        <v>14</v>
      </c>
      <c r="H1912">
        <v>34197.83</v>
      </c>
      <c r="I1912">
        <v>32966.68</v>
      </c>
      <c r="J1912">
        <v>80.180000000000007</v>
      </c>
      <c r="K1912">
        <v>119.06</v>
      </c>
      <c r="L1912" t="s">
        <v>18</v>
      </c>
      <c r="M1912">
        <v>5</v>
      </c>
    </row>
    <row r="1913" spans="1:13" x14ac:dyDescent="0.3">
      <c r="A1913" t="s">
        <v>2034</v>
      </c>
      <c r="B1913" t="s">
        <v>205</v>
      </c>
      <c r="C1913" s="4">
        <v>44627.083333333336</v>
      </c>
      <c r="D1913" s="1" t="str">
        <f t="shared" si="58"/>
        <v>March</v>
      </c>
      <c r="E1913" s="1" t="str">
        <f t="shared" si="59"/>
        <v>2022</v>
      </c>
      <c r="F1913" t="s">
        <v>55</v>
      </c>
      <c r="G1913" t="s">
        <v>14</v>
      </c>
      <c r="H1913">
        <v>7064.07</v>
      </c>
      <c r="I1913">
        <v>24536.81</v>
      </c>
      <c r="J1913">
        <v>182.61</v>
      </c>
      <c r="K1913">
        <v>13.53</v>
      </c>
      <c r="L1913" t="s">
        <v>18</v>
      </c>
      <c r="M1913">
        <v>3</v>
      </c>
    </row>
    <row r="1914" spans="1:13" x14ac:dyDescent="0.3">
      <c r="A1914" t="s">
        <v>2035</v>
      </c>
      <c r="B1914" t="s">
        <v>387</v>
      </c>
      <c r="C1914" s="4">
        <v>44586.333333333336</v>
      </c>
      <c r="D1914" s="1" t="str">
        <f t="shared" si="58"/>
        <v>January</v>
      </c>
      <c r="E1914" s="1" t="str">
        <f t="shared" si="59"/>
        <v>2022</v>
      </c>
      <c r="F1914" t="s">
        <v>31</v>
      </c>
      <c r="G1914" t="s">
        <v>25</v>
      </c>
      <c r="H1914">
        <v>40082.959999999999</v>
      </c>
      <c r="I1914">
        <v>73874.55</v>
      </c>
      <c r="J1914">
        <v>29.25</v>
      </c>
      <c r="K1914">
        <v>5.29</v>
      </c>
      <c r="L1914" t="s">
        <v>39</v>
      </c>
      <c r="M1914">
        <v>1</v>
      </c>
    </row>
    <row r="1915" spans="1:13" x14ac:dyDescent="0.3">
      <c r="A1915" t="s">
        <v>2036</v>
      </c>
      <c r="B1915" t="s">
        <v>93</v>
      </c>
      <c r="C1915" s="4">
        <v>44581.208333333336</v>
      </c>
      <c r="D1915" s="1" t="str">
        <f t="shared" si="58"/>
        <v>January</v>
      </c>
      <c r="E1915" s="1" t="str">
        <f t="shared" si="59"/>
        <v>2022</v>
      </c>
      <c r="F1915" t="s">
        <v>55</v>
      </c>
      <c r="G1915" t="s">
        <v>25</v>
      </c>
      <c r="H1915">
        <v>32633.57</v>
      </c>
      <c r="I1915">
        <v>68994.61</v>
      </c>
      <c r="J1915">
        <v>469.12</v>
      </c>
      <c r="K1915">
        <v>51.86</v>
      </c>
      <c r="L1915" t="s">
        <v>15</v>
      </c>
      <c r="M1915">
        <v>5</v>
      </c>
    </row>
    <row r="1916" spans="1:13" x14ac:dyDescent="0.3">
      <c r="A1916" t="s">
        <v>2037</v>
      </c>
      <c r="B1916" t="s">
        <v>263</v>
      </c>
      <c r="C1916" s="4">
        <v>44675.208333333336</v>
      </c>
      <c r="D1916" s="1" t="str">
        <f t="shared" si="58"/>
        <v>April</v>
      </c>
      <c r="E1916" s="1" t="str">
        <f t="shared" si="59"/>
        <v>2022</v>
      </c>
      <c r="F1916" t="s">
        <v>24</v>
      </c>
      <c r="G1916" t="s">
        <v>21</v>
      </c>
      <c r="H1916">
        <v>33086.04</v>
      </c>
      <c r="I1916">
        <v>42493.94</v>
      </c>
      <c r="J1916">
        <v>394.7</v>
      </c>
      <c r="K1916">
        <v>154.82</v>
      </c>
      <c r="L1916" t="s">
        <v>26</v>
      </c>
      <c r="M1916">
        <v>1</v>
      </c>
    </row>
    <row r="1917" spans="1:13" x14ac:dyDescent="0.3">
      <c r="A1917" t="s">
        <v>2038</v>
      </c>
      <c r="B1917" t="s">
        <v>23</v>
      </c>
      <c r="C1917" s="4">
        <v>44629.166666666664</v>
      </c>
      <c r="D1917" s="1" t="str">
        <f t="shared" si="58"/>
        <v>March</v>
      </c>
      <c r="E1917" s="1" t="str">
        <f t="shared" si="59"/>
        <v>2022</v>
      </c>
      <c r="F1917" t="s">
        <v>24</v>
      </c>
      <c r="G1917" t="s">
        <v>14</v>
      </c>
      <c r="H1917">
        <v>27935.53</v>
      </c>
      <c r="I1917">
        <v>76635.56</v>
      </c>
      <c r="J1917">
        <v>18.32</v>
      </c>
      <c r="K1917">
        <v>26.85</v>
      </c>
      <c r="L1917" t="s">
        <v>18</v>
      </c>
      <c r="M1917">
        <v>3</v>
      </c>
    </row>
    <row r="1918" spans="1:13" x14ac:dyDescent="0.3">
      <c r="A1918" t="s">
        <v>2039</v>
      </c>
      <c r="B1918" t="s">
        <v>205</v>
      </c>
      <c r="C1918" s="4">
        <v>44682.208333333336</v>
      </c>
      <c r="D1918" s="1" t="str">
        <f t="shared" si="58"/>
        <v>May</v>
      </c>
      <c r="E1918" s="1" t="str">
        <f t="shared" si="59"/>
        <v>2022</v>
      </c>
      <c r="F1918" t="s">
        <v>55</v>
      </c>
      <c r="G1918" t="s">
        <v>14</v>
      </c>
      <c r="H1918">
        <v>26004.71</v>
      </c>
      <c r="I1918">
        <v>46828.01</v>
      </c>
      <c r="J1918">
        <v>372.11</v>
      </c>
      <c r="K1918">
        <v>207.58</v>
      </c>
      <c r="L1918" t="s">
        <v>26</v>
      </c>
      <c r="M1918">
        <v>3</v>
      </c>
    </row>
    <row r="1919" spans="1:13" x14ac:dyDescent="0.3">
      <c r="A1919" t="s">
        <v>2040</v>
      </c>
      <c r="B1919" t="s">
        <v>91</v>
      </c>
      <c r="C1919" s="4">
        <v>44667.791666666664</v>
      </c>
      <c r="D1919" s="1" t="str">
        <f t="shared" si="58"/>
        <v>April</v>
      </c>
      <c r="E1919" s="1" t="str">
        <f t="shared" si="59"/>
        <v>2022</v>
      </c>
      <c r="F1919" t="s">
        <v>13</v>
      </c>
      <c r="G1919" t="s">
        <v>34</v>
      </c>
      <c r="H1919">
        <v>40361.53</v>
      </c>
      <c r="I1919">
        <v>69399.009999999995</v>
      </c>
      <c r="J1919">
        <v>496.89</v>
      </c>
      <c r="K1919">
        <v>228.29</v>
      </c>
      <c r="L1919" t="s">
        <v>18</v>
      </c>
      <c r="M1919">
        <v>3</v>
      </c>
    </row>
    <row r="1920" spans="1:13" x14ac:dyDescent="0.3">
      <c r="A1920" t="s">
        <v>2041</v>
      </c>
      <c r="B1920" t="s">
        <v>232</v>
      </c>
      <c r="C1920" s="4">
        <v>44614.458333333336</v>
      </c>
      <c r="D1920" s="1" t="str">
        <f t="shared" si="58"/>
        <v>February</v>
      </c>
      <c r="E1920" s="1" t="str">
        <f t="shared" si="59"/>
        <v>2022</v>
      </c>
      <c r="F1920" t="s">
        <v>31</v>
      </c>
      <c r="G1920" t="s">
        <v>25</v>
      </c>
      <c r="H1920">
        <v>45743.74</v>
      </c>
      <c r="I1920">
        <v>366.55</v>
      </c>
      <c r="J1920">
        <v>276.85000000000002</v>
      </c>
      <c r="K1920">
        <v>144.63</v>
      </c>
      <c r="L1920" t="s">
        <v>18</v>
      </c>
      <c r="M1920">
        <v>3</v>
      </c>
    </row>
    <row r="1921" spans="1:13" x14ac:dyDescent="0.3">
      <c r="A1921" t="s">
        <v>2042</v>
      </c>
      <c r="B1921" t="s">
        <v>30</v>
      </c>
      <c r="C1921" s="4">
        <v>44579.5</v>
      </c>
      <c r="D1921" s="1" t="str">
        <f t="shared" si="58"/>
        <v>January</v>
      </c>
      <c r="E1921" s="1" t="str">
        <f t="shared" si="59"/>
        <v>2022</v>
      </c>
      <c r="F1921" t="s">
        <v>31</v>
      </c>
      <c r="G1921" t="s">
        <v>14</v>
      </c>
      <c r="H1921">
        <v>45888.75</v>
      </c>
      <c r="I1921">
        <v>62559.18</v>
      </c>
      <c r="J1921">
        <v>221.87</v>
      </c>
      <c r="K1921">
        <v>189.51</v>
      </c>
      <c r="L1921" t="s">
        <v>18</v>
      </c>
      <c r="M1921">
        <v>2</v>
      </c>
    </row>
    <row r="1922" spans="1:13" x14ac:dyDescent="0.3">
      <c r="A1922" t="s">
        <v>2043</v>
      </c>
      <c r="B1922" t="s">
        <v>59</v>
      </c>
      <c r="C1922" s="4">
        <v>44618.291666666664</v>
      </c>
      <c r="D1922" s="1" t="str">
        <f t="shared" si="58"/>
        <v>February</v>
      </c>
      <c r="E1922" s="1" t="str">
        <f t="shared" si="59"/>
        <v>2022</v>
      </c>
      <c r="F1922" t="s">
        <v>24</v>
      </c>
      <c r="G1922" t="s">
        <v>21</v>
      </c>
      <c r="H1922">
        <v>11911.88</v>
      </c>
      <c r="I1922">
        <v>8277.9599999999991</v>
      </c>
      <c r="J1922">
        <v>351.4</v>
      </c>
      <c r="K1922">
        <v>169.1</v>
      </c>
      <c r="L1922" t="s">
        <v>15</v>
      </c>
      <c r="M1922">
        <v>5</v>
      </c>
    </row>
    <row r="1923" spans="1:13" x14ac:dyDescent="0.3">
      <c r="A1923" t="s">
        <v>2044</v>
      </c>
      <c r="B1923" t="s">
        <v>139</v>
      </c>
      <c r="C1923" s="4">
        <v>44636.5</v>
      </c>
      <c r="D1923" s="1" t="str">
        <f t="shared" ref="D1923:D1986" si="60">TEXT(C1923,"MMMM")</f>
        <v>March</v>
      </c>
      <c r="E1923" s="1" t="str">
        <f t="shared" ref="E1923:E1986" si="61">TEXT(C1923,"YYYY")</f>
        <v>2022</v>
      </c>
      <c r="F1923" t="s">
        <v>24</v>
      </c>
      <c r="G1923" t="s">
        <v>14</v>
      </c>
      <c r="H1923">
        <v>33259.360000000001</v>
      </c>
      <c r="I1923">
        <v>87980.1</v>
      </c>
      <c r="J1923">
        <v>458.34</v>
      </c>
      <c r="K1923">
        <v>227.75</v>
      </c>
      <c r="L1923" t="s">
        <v>18</v>
      </c>
      <c r="M1923">
        <v>5</v>
      </c>
    </row>
    <row r="1924" spans="1:13" x14ac:dyDescent="0.3">
      <c r="A1924" t="s">
        <v>2045</v>
      </c>
      <c r="B1924" t="s">
        <v>17</v>
      </c>
      <c r="C1924" s="4">
        <v>44574.791666666664</v>
      </c>
      <c r="D1924" s="1" t="str">
        <f t="shared" si="60"/>
        <v>January</v>
      </c>
      <c r="E1924" s="1" t="str">
        <f t="shared" si="61"/>
        <v>2022</v>
      </c>
      <c r="F1924" t="s">
        <v>31</v>
      </c>
      <c r="G1924" t="s">
        <v>25</v>
      </c>
      <c r="H1924">
        <v>42939.01</v>
      </c>
      <c r="I1924">
        <v>59200.77</v>
      </c>
      <c r="J1924">
        <v>206.48</v>
      </c>
      <c r="K1924">
        <v>239.13</v>
      </c>
      <c r="L1924" t="s">
        <v>18</v>
      </c>
      <c r="M1924">
        <v>3</v>
      </c>
    </row>
    <row r="1925" spans="1:13" x14ac:dyDescent="0.3">
      <c r="A1925" t="s">
        <v>2046</v>
      </c>
      <c r="B1925" t="s">
        <v>72</v>
      </c>
      <c r="C1925" s="4">
        <v>44607.875</v>
      </c>
      <c r="D1925" s="1" t="str">
        <f t="shared" si="60"/>
        <v>February</v>
      </c>
      <c r="E1925" s="1" t="str">
        <f t="shared" si="61"/>
        <v>2022</v>
      </c>
      <c r="F1925" t="s">
        <v>55</v>
      </c>
      <c r="G1925" t="s">
        <v>14</v>
      </c>
      <c r="H1925">
        <v>31222.39</v>
      </c>
      <c r="I1925">
        <v>15674.53</v>
      </c>
      <c r="J1925">
        <v>486.45</v>
      </c>
      <c r="K1925">
        <v>71.63</v>
      </c>
      <c r="L1925" t="s">
        <v>15</v>
      </c>
      <c r="M1925">
        <v>2</v>
      </c>
    </row>
    <row r="1926" spans="1:13" x14ac:dyDescent="0.3">
      <c r="A1926" t="s">
        <v>2047</v>
      </c>
      <c r="B1926" t="s">
        <v>335</v>
      </c>
      <c r="C1926" s="4">
        <v>44612.25</v>
      </c>
      <c r="D1926" s="1" t="str">
        <f t="shared" si="60"/>
        <v>February</v>
      </c>
      <c r="E1926" s="1" t="str">
        <f t="shared" si="61"/>
        <v>2022</v>
      </c>
      <c r="F1926" t="s">
        <v>55</v>
      </c>
      <c r="G1926" t="s">
        <v>25</v>
      </c>
      <c r="H1926">
        <v>48597.82</v>
      </c>
      <c r="I1926">
        <v>67885.289999999994</v>
      </c>
      <c r="J1926">
        <v>99.05</v>
      </c>
      <c r="K1926">
        <v>219.52</v>
      </c>
      <c r="L1926" t="s">
        <v>39</v>
      </c>
      <c r="M1926">
        <v>3</v>
      </c>
    </row>
    <row r="1927" spans="1:13" x14ac:dyDescent="0.3">
      <c r="A1927" t="s">
        <v>2048</v>
      </c>
      <c r="B1927" t="s">
        <v>75</v>
      </c>
      <c r="C1927" s="4">
        <v>44632.041666666664</v>
      </c>
      <c r="D1927" s="1" t="str">
        <f t="shared" si="60"/>
        <v>March</v>
      </c>
      <c r="E1927" s="1" t="str">
        <f t="shared" si="61"/>
        <v>2022</v>
      </c>
      <c r="F1927" t="s">
        <v>13</v>
      </c>
      <c r="G1927" t="s">
        <v>34</v>
      </c>
      <c r="H1927">
        <v>17897.09</v>
      </c>
      <c r="I1927">
        <v>73329.119999999995</v>
      </c>
      <c r="J1927">
        <v>365.23</v>
      </c>
      <c r="K1927">
        <v>182.24</v>
      </c>
      <c r="L1927" t="s">
        <v>26</v>
      </c>
      <c r="M1927">
        <v>3</v>
      </c>
    </row>
    <row r="1928" spans="1:13" x14ac:dyDescent="0.3">
      <c r="A1928" t="s">
        <v>2049</v>
      </c>
      <c r="B1928" t="s">
        <v>72</v>
      </c>
      <c r="C1928" s="4">
        <v>44644.708333333336</v>
      </c>
      <c r="D1928" s="1" t="str">
        <f t="shared" si="60"/>
        <v>March</v>
      </c>
      <c r="E1928" s="1" t="str">
        <f t="shared" si="61"/>
        <v>2022</v>
      </c>
      <c r="F1928" t="s">
        <v>55</v>
      </c>
      <c r="G1928" t="s">
        <v>34</v>
      </c>
      <c r="H1928">
        <v>17499.009999999998</v>
      </c>
      <c r="I1928">
        <v>46864.43</v>
      </c>
      <c r="J1928">
        <v>298.44</v>
      </c>
      <c r="K1928">
        <v>203.3</v>
      </c>
      <c r="L1928" t="s">
        <v>15</v>
      </c>
      <c r="M1928">
        <v>3</v>
      </c>
    </row>
    <row r="1929" spans="1:13" x14ac:dyDescent="0.3">
      <c r="A1929" t="s">
        <v>2050</v>
      </c>
      <c r="B1929" t="s">
        <v>81</v>
      </c>
      <c r="C1929" s="4">
        <v>44631.625</v>
      </c>
      <c r="D1929" s="1" t="str">
        <f t="shared" si="60"/>
        <v>March</v>
      </c>
      <c r="E1929" s="1" t="str">
        <f t="shared" si="61"/>
        <v>2022</v>
      </c>
      <c r="F1929" t="s">
        <v>24</v>
      </c>
      <c r="G1929" t="s">
        <v>25</v>
      </c>
      <c r="H1929">
        <v>35157.660000000003</v>
      </c>
      <c r="I1929">
        <v>59854.29</v>
      </c>
      <c r="J1929">
        <v>275.14999999999998</v>
      </c>
      <c r="K1929">
        <v>70.3</v>
      </c>
      <c r="L1929" t="s">
        <v>26</v>
      </c>
      <c r="M1929">
        <v>3</v>
      </c>
    </row>
    <row r="1930" spans="1:13" x14ac:dyDescent="0.3">
      <c r="A1930" t="s">
        <v>2051</v>
      </c>
      <c r="B1930" t="s">
        <v>176</v>
      </c>
      <c r="C1930" s="4">
        <v>44571.083333333336</v>
      </c>
      <c r="D1930" s="1" t="str">
        <f t="shared" si="60"/>
        <v>January</v>
      </c>
      <c r="E1930" s="1" t="str">
        <f t="shared" si="61"/>
        <v>2022</v>
      </c>
      <c r="F1930" t="s">
        <v>31</v>
      </c>
      <c r="G1930" t="s">
        <v>21</v>
      </c>
      <c r="H1930">
        <v>2682.4</v>
      </c>
      <c r="I1930">
        <v>95271.28</v>
      </c>
      <c r="J1930">
        <v>229.01</v>
      </c>
      <c r="K1930">
        <v>3.06</v>
      </c>
      <c r="L1930" t="s">
        <v>18</v>
      </c>
      <c r="M1930">
        <v>2</v>
      </c>
    </row>
    <row r="1931" spans="1:13" x14ac:dyDescent="0.3">
      <c r="A1931" t="s">
        <v>2052</v>
      </c>
      <c r="B1931" t="s">
        <v>164</v>
      </c>
      <c r="C1931" s="4">
        <v>44674.041666666664</v>
      </c>
      <c r="D1931" s="1" t="str">
        <f t="shared" si="60"/>
        <v>April</v>
      </c>
      <c r="E1931" s="1" t="str">
        <f t="shared" si="61"/>
        <v>2022</v>
      </c>
      <c r="F1931" t="s">
        <v>55</v>
      </c>
      <c r="G1931" t="s">
        <v>25</v>
      </c>
      <c r="H1931">
        <v>639.63</v>
      </c>
      <c r="I1931">
        <v>19059.7</v>
      </c>
      <c r="J1931">
        <v>123.65</v>
      </c>
      <c r="K1931">
        <v>148.66</v>
      </c>
      <c r="L1931" t="s">
        <v>15</v>
      </c>
      <c r="M1931">
        <v>2</v>
      </c>
    </row>
    <row r="1932" spans="1:13" x14ac:dyDescent="0.3">
      <c r="A1932" t="s">
        <v>2053</v>
      </c>
      <c r="B1932" t="s">
        <v>469</v>
      </c>
      <c r="C1932" s="4">
        <v>44654.083333333336</v>
      </c>
      <c r="D1932" s="1" t="str">
        <f t="shared" si="60"/>
        <v>April</v>
      </c>
      <c r="E1932" s="1" t="str">
        <f t="shared" si="61"/>
        <v>2022</v>
      </c>
      <c r="F1932" t="s">
        <v>31</v>
      </c>
      <c r="G1932" t="s">
        <v>25</v>
      </c>
      <c r="H1932">
        <v>306.35000000000002</v>
      </c>
      <c r="I1932">
        <v>45099.06</v>
      </c>
      <c r="J1932">
        <v>276.85000000000002</v>
      </c>
      <c r="K1932">
        <v>56.48</v>
      </c>
      <c r="L1932" t="s">
        <v>18</v>
      </c>
      <c r="M1932">
        <v>2</v>
      </c>
    </row>
    <row r="1933" spans="1:13" x14ac:dyDescent="0.3">
      <c r="A1933" t="s">
        <v>2054</v>
      </c>
      <c r="B1933" t="s">
        <v>118</v>
      </c>
      <c r="C1933" s="4">
        <v>44633.083333333336</v>
      </c>
      <c r="D1933" s="1" t="str">
        <f t="shared" si="60"/>
        <v>March</v>
      </c>
      <c r="E1933" s="1" t="str">
        <f t="shared" si="61"/>
        <v>2022</v>
      </c>
      <c r="F1933" t="s">
        <v>24</v>
      </c>
      <c r="G1933" t="s">
        <v>25</v>
      </c>
      <c r="H1933">
        <v>31523.58</v>
      </c>
      <c r="I1933">
        <v>25755.67</v>
      </c>
      <c r="J1933">
        <v>473.39</v>
      </c>
      <c r="K1933">
        <v>149.18</v>
      </c>
      <c r="L1933" t="s">
        <v>26</v>
      </c>
      <c r="M1933">
        <v>5</v>
      </c>
    </row>
    <row r="1934" spans="1:13" x14ac:dyDescent="0.3">
      <c r="A1934" t="s">
        <v>2055</v>
      </c>
      <c r="B1934" t="s">
        <v>182</v>
      </c>
      <c r="C1934" s="4">
        <v>44652.5</v>
      </c>
      <c r="D1934" s="1" t="str">
        <f t="shared" si="60"/>
        <v>April</v>
      </c>
      <c r="E1934" s="1" t="str">
        <f t="shared" si="61"/>
        <v>2022</v>
      </c>
      <c r="F1934" t="s">
        <v>31</v>
      </c>
      <c r="G1934" t="s">
        <v>25</v>
      </c>
      <c r="H1934">
        <v>21447.66</v>
      </c>
      <c r="I1934">
        <v>44252.21</v>
      </c>
      <c r="J1934">
        <v>268.8</v>
      </c>
      <c r="K1934">
        <v>65.650000000000006</v>
      </c>
      <c r="L1934" t="s">
        <v>18</v>
      </c>
      <c r="M1934">
        <v>3</v>
      </c>
    </row>
    <row r="1935" spans="1:13" x14ac:dyDescent="0.3">
      <c r="A1935" t="s">
        <v>2056</v>
      </c>
      <c r="B1935" t="s">
        <v>176</v>
      </c>
      <c r="C1935" s="4">
        <v>44565</v>
      </c>
      <c r="D1935" s="1" t="str">
        <f t="shared" si="60"/>
        <v>January</v>
      </c>
      <c r="E1935" s="1" t="str">
        <f t="shared" si="61"/>
        <v>2022</v>
      </c>
      <c r="F1935" t="s">
        <v>13</v>
      </c>
      <c r="G1935" t="s">
        <v>25</v>
      </c>
      <c r="H1935">
        <v>43095.4</v>
      </c>
      <c r="I1935">
        <v>3401.91</v>
      </c>
      <c r="J1935">
        <v>499.12</v>
      </c>
      <c r="K1935">
        <v>136.01</v>
      </c>
      <c r="L1935" t="s">
        <v>39</v>
      </c>
      <c r="M1935">
        <v>3</v>
      </c>
    </row>
    <row r="1936" spans="1:13" x14ac:dyDescent="0.3">
      <c r="A1936" t="s">
        <v>2057</v>
      </c>
      <c r="B1936" t="s">
        <v>96</v>
      </c>
      <c r="C1936" s="4">
        <v>44623.625</v>
      </c>
      <c r="D1936" s="1" t="str">
        <f t="shared" si="60"/>
        <v>March</v>
      </c>
      <c r="E1936" s="1" t="str">
        <f t="shared" si="61"/>
        <v>2022</v>
      </c>
      <c r="F1936" t="s">
        <v>13</v>
      </c>
      <c r="G1936" t="s">
        <v>34</v>
      </c>
      <c r="H1936">
        <v>17543.36</v>
      </c>
      <c r="I1936">
        <v>18948.36</v>
      </c>
      <c r="J1936">
        <v>414.3</v>
      </c>
      <c r="K1936">
        <v>126.76</v>
      </c>
      <c r="L1936" t="s">
        <v>26</v>
      </c>
      <c r="M1936">
        <v>4</v>
      </c>
    </row>
    <row r="1937" spans="1:13" x14ac:dyDescent="0.3">
      <c r="A1937" t="s">
        <v>2058</v>
      </c>
      <c r="B1937" t="s">
        <v>168</v>
      </c>
      <c r="C1937" s="4">
        <v>44623.916666666664</v>
      </c>
      <c r="D1937" s="1" t="str">
        <f t="shared" si="60"/>
        <v>March</v>
      </c>
      <c r="E1937" s="1" t="str">
        <f t="shared" si="61"/>
        <v>2022</v>
      </c>
      <c r="F1937" t="s">
        <v>31</v>
      </c>
      <c r="G1937" t="s">
        <v>25</v>
      </c>
      <c r="H1937">
        <v>46545.599999999999</v>
      </c>
      <c r="I1937">
        <v>81966.12</v>
      </c>
      <c r="J1937">
        <v>325.27999999999997</v>
      </c>
      <c r="K1937">
        <v>238.85</v>
      </c>
      <c r="L1937" t="s">
        <v>15</v>
      </c>
      <c r="M1937">
        <v>3</v>
      </c>
    </row>
    <row r="1938" spans="1:13" x14ac:dyDescent="0.3">
      <c r="A1938" t="s">
        <v>2059</v>
      </c>
      <c r="B1938" t="s">
        <v>38</v>
      </c>
      <c r="C1938" s="4">
        <v>44585.541666666664</v>
      </c>
      <c r="D1938" s="1" t="str">
        <f t="shared" si="60"/>
        <v>January</v>
      </c>
      <c r="E1938" s="1" t="str">
        <f t="shared" si="61"/>
        <v>2022</v>
      </c>
      <c r="F1938" t="s">
        <v>31</v>
      </c>
      <c r="G1938" t="s">
        <v>25</v>
      </c>
      <c r="H1938">
        <v>2532.27</v>
      </c>
      <c r="I1938">
        <v>99702.48</v>
      </c>
      <c r="J1938">
        <v>467.26</v>
      </c>
      <c r="K1938">
        <v>109.92</v>
      </c>
      <c r="L1938" t="s">
        <v>15</v>
      </c>
      <c r="M1938">
        <v>1</v>
      </c>
    </row>
    <row r="1939" spans="1:13" x14ac:dyDescent="0.3">
      <c r="A1939" t="s">
        <v>2060</v>
      </c>
      <c r="B1939" t="s">
        <v>137</v>
      </c>
      <c r="C1939" s="4">
        <v>44647.666666666664</v>
      </c>
      <c r="D1939" s="1" t="str">
        <f t="shared" si="60"/>
        <v>March</v>
      </c>
      <c r="E1939" s="1" t="str">
        <f t="shared" si="61"/>
        <v>2022</v>
      </c>
      <c r="F1939" t="s">
        <v>24</v>
      </c>
      <c r="G1939" t="s">
        <v>14</v>
      </c>
      <c r="H1939">
        <v>24527.42</v>
      </c>
      <c r="I1939">
        <v>96454.5</v>
      </c>
      <c r="J1939">
        <v>45.92</v>
      </c>
      <c r="K1939">
        <v>62.32</v>
      </c>
      <c r="L1939" t="s">
        <v>39</v>
      </c>
      <c r="M1939">
        <v>2</v>
      </c>
    </row>
    <row r="1940" spans="1:13" x14ac:dyDescent="0.3">
      <c r="A1940" t="s">
        <v>2061</v>
      </c>
      <c r="B1940" t="s">
        <v>311</v>
      </c>
      <c r="C1940" s="4">
        <v>44568.916666666664</v>
      </c>
      <c r="D1940" s="1" t="str">
        <f t="shared" si="60"/>
        <v>January</v>
      </c>
      <c r="E1940" s="1" t="str">
        <f t="shared" si="61"/>
        <v>2022</v>
      </c>
      <c r="F1940" t="s">
        <v>55</v>
      </c>
      <c r="G1940" t="s">
        <v>25</v>
      </c>
      <c r="H1940">
        <v>3765.39</v>
      </c>
      <c r="I1940">
        <v>56310.69</v>
      </c>
      <c r="J1940">
        <v>405.93</v>
      </c>
      <c r="K1940">
        <v>19.100000000000001</v>
      </c>
      <c r="L1940" t="s">
        <v>39</v>
      </c>
      <c r="M1940">
        <v>5</v>
      </c>
    </row>
    <row r="1941" spans="1:13" x14ac:dyDescent="0.3">
      <c r="A1941" t="s">
        <v>2062</v>
      </c>
      <c r="B1941" t="s">
        <v>205</v>
      </c>
      <c r="C1941" s="4">
        <v>44648.166666666664</v>
      </c>
      <c r="D1941" s="1" t="str">
        <f t="shared" si="60"/>
        <v>March</v>
      </c>
      <c r="E1941" s="1" t="str">
        <f t="shared" si="61"/>
        <v>2022</v>
      </c>
      <c r="F1941" t="s">
        <v>31</v>
      </c>
      <c r="G1941" t="s">
        <v>34</v>
      </c>
      <c r="H1941">
        <v>21798.06</v>
      </c>
      <c r="I1941">
        <v>71247.95</v>
      </c>
      <c r="J1941">
        <v>209.67</v>
      </c>
      <c r="K1941">
        <v>205.1</v>
      </c>
      <c r="L1941" t="s">
        <v>18</v>
      </c>
      <c r="M1941">
        <v>3</v>
      </c>
    </row>
    <row r="1942" spans="1:13" x14ac:dyDescent="0.3">
      <c r="A1942" t="s">
        <v>2063</v>
      </c>
      <c r="B1942" t="s">
        <v>306</v>
      </c>
      <c r="C1942" s="4">
        <v>44586.708333333336</v>
      </c>
      <c r="D1942" s="1" t="str">
        <f t="shared" si="60"/>
        <v>January</v>
      </c>
      <c r="E1942" s="1" t="str">
        <f t="shared" si="61"/>
        <v>2022</v>
      </c>
      <c r="F1942" t="s">
        <v>55</v>
      </c>
      <c r="G1942" t="s">
        <v>25</v>
      </c>
      <c r="H1942">
        <v>20125.650000000001</v>
      </c>
      <c r="I1942">
        <v>64567.43</v>
      </c>
      <c r="J1942">
        <v>361.68</v>
      </c>
      <c r="K1942">
        <v>78.37</v>
      </c>
      <c r="L1942" t="s">
        <v>18</v>
      </c>
      <c r="M1942">
        <v>3</v>
      </c>
    </row>
    <row r="1943" spans="1:13" x14ac:dyDescent="0.3">
      <c r="A1943" t="s">
        <v>2064</v>
      </c>
      <c r="B1943" t="s">
        <v>20</v>
      </c>
      <c r="C1943" s="4">
        <v>44645.875</v>
      </c>
      <c r="D1943" s="1" t="str">
        <f t="shared" si="60"/>
        <v>March</v>
      </c>
      <c r="E1943" s="1" t="str">
        <f t="shared" si="61"/>
        <v>2022</v>
      </c>
      <c r="F1943" t="s">
        <v>31</v>
      </c>
      <c r="G1943" t="s">
        <v>21</v>
      </c>
      <c r="H1943">
        <v>32869.370000000003</v>
      </c>
      <c r="I1943">
        <v>26520.77</v>
      </c>
      <c r="J1943">
        <v>322.92</v>
      </c>
      <c r="K1943">
        <v>283.94</v>
      </c>
      <c r="L1943" t="s">
        <v>26</v>
      </c>
      <c r="M1943">
        <v>5</v>
      </c>
    </row>
    <row r="1944" spans="1:13" x14ac:dyDescent="0.3">
      <c r="A1944" t="s">
        <v>2065</v>
      </c>
      <c r="B1944" t="s">
        <v>86</v>
      </c>
      <c r="C1944" s="4">
        <v>44640</v>
      </c>
      <c r="D1944" s="1" t="str">
        <f t="shared" si="60"/>
        <v>March</v>
      </c>
      <c r="E1944" s="1" t="str">
        <f t="shared" si="61"/>
        <v>2022</v>
      </c>
      <c r="F1944" t="s">
        <v>24</v>
      </c>
      <c r="G1944" t="s">
        <v>14</v>
      </c>
      <c r="H1944">
        <v>39879.15</v>
      </c>
      <c r="I1944">
        <v>86319.13</v>
      </c>
      <c r="J1944">
        <v>135.99</v>
      </c>
      <c r="K1944">
        <v>227.34</v>
      </c>
      <c r="L1944" t="s">
        <v>26</v>
      </c>
      <c r="M1944">
        <v>3</v>
      </c>
    </row>
    <row r="1945" spans="1:13" x14ac:dyDescent="0.3">
      <c r="A1945" t="s">
        <v>2066</v>
      </c>
      <c r="B1945" t="s">
        <v>75</v>
      </c>
      <c r="C1945" s="4">
        <v>44640.083333333336</v>
      </c>
      <c r="D1945" s="1" t="str">
        <f t="shared" si="60"/>
        <v>March</v>
      </c>
      <c r="E1945" s="1" t="str">
        <f t="shared" si="61"/>
        <v>2022</v>
      </c>
      <c r="F1945" t="s">
        <v>13</v>
      </c>
      <c r="G1945" t="s">
        <v>34</v>
      </c>
      <c r="H1945">
        <v>15491</v>
      </c>
      <c r="I1945">
        <v>52882.38</v>
      </c>
      <c r="J1945">
        <v>385.45</v>
      </c>
      <c r="K1945">
        <v>241.99</v>
      </c>
      <c r="L1945" t="s">
        <v>15</v>
      </c>
      <c r="M1945">
        <v>4</v>
      </c>
    </row>
    <row r="1946" spans="1:13" x14ac:dyDescent="0.3">
      <c r="A1946" t="s">
        <v>2067</v>
      </c>
      <c r="B1946" t="s">
        <v>320</v>
      </c>
      <c r="C1946" s="4">
        <v>44616.625</v>
      </c>
      <c r="D1946" s="1" t="str">
        <f t="shared" si="60"/>
        <v>February</v>
      </c>
      <c r="E1946" s="1" t="str">
        <f t="shared" si="61"/>
        <v>2022</v>
      </c>
      <c r="F1946" t="s">
        <v>55</v>
      </c>
      <c r="G1946" t="s">
        <v>25</v>
      </c>
      <c r="H1946">
        <v>543.51</v>
      </c>
      <c r="I1946">
        <v>46647.8</v>
      </c>
      <c r="J1946">
        <v>207.9</v>
      </c>
      <c r="K1946">
        <v>143.81</v>
      </c>
      <c r="L1946" t="s">
        <v>18</v>
      </c>
      <c r="M1946">
        <v>1</v>
      </c>
    </row>
    <row r="1947" spans="1:13" x14ac:dyDescent="0.3">
      <c r="A1947" t="s">
        <v>2068</v>
      </c>
      <c r="B1947" t="s">
        <v>229</v>
      </c>
      <c r="C1947" s="4">
        <v>44645.666666666664</v>
      </c>
      <c r="D1947" s="1" t="str">
        <f t="shared" si="60"/>
        <v>March</v>
      </c>
      <c r="E1947" s="1" t="str">
        <f t="shared" si="61"/>
        <v>2022</v>
      </c>
      <c r="F1947" t="s">
        <v>24</v>
      </c>
      <c r="G1947" t="s">
        <v>14</v>
      </c>
      <c r="H1947">
        <v>47130.71</v>
      </c>
      <c r="I1947">
        <v>1976.55</v>
      </c>
      <c r="J1947">
        <v>336.88</v>
      </c>
      <c r="K1947">
        <v>200.69</v>
      </c>
      <c r="L1947" t="s">
        <v>18</v>
      </c>
      <c r="M1947">
        <v>3</v>
      </c>
    </row>
    <row r="1948" spans="1:13" x14ac:dyDescent="0.3">
      <c r="A1948" t="s">
        <v>2069</v>
      </c>
      <c r="B1948" t="s">
        <v>118</v>
      </c>
      <c r="C1948" s="4">
        <v>44580.125</v>
      </c>
      <c r="D1948" s="1" t="str">
        <f t="shared" si="60"/>
        <v>January</v>
      </c>
      <c r="E1948" s="1" t="str">
        <f t="shared" si="61"/>
        <v>2022</v>
      </c>
      <c r="F1948" t="s">
        <v>31</v>
      </c>
      <c r="G1948" t="s">
        <v>14</v>
      </c>
      <c r="H1948">
        <v>32784.910000000003</v>
      </c>
      <c r="I1948">
        <v>17825.419999999998</v>
      </c>
      <c r="J1948">
        <v>290.89</v>
      </c>
      <c r="K1948">
        <v>221.94</v>
      </c>
      <c r="L1948" t="s">
        <v>15</v>
      </c>
      <c r="M1948">
        <v>3</v>
      </c>
    </row>
    <row r="1949" spans="1:13" x14ac:dyDescent="0.3">
      <c r="A1949" t="s">
        <v>2070</v>
      </c>
      <c r="B1949" t="s">
        <v>493</v>
      </c>
      <c r="C1949" s="4">
        <v>44590.875</v>
      </c>
      <c r="D1949" s="1" t="str">
        <f t="shared" si="60"/>
        <v>January</v>
      </c>
      <c r="E1949" s="1" t="str">
        <f t="shared" si="61"/>
        <v>2022</v>
      </c>
      <c r="F1949" t="s">
        <v>31</v>
      </c>
      <c r="G1949" t="s">
        <v>25</v>
      </c>
      <c r="H1949">
        <v>3568.3</v>
      </c>
      <c r="I1949">
        <v>17758.009999999998</v>
      </c>
      <c r="J1949">
        <v>490.2</v>
      </c>
      <c r="K1949">
        <v>186.98</v>
      </c>
      <c r="L1949" t="s">
        <v>39</v>
      </c>
      <c r="M1949">
        <v>2</v>
      </c>
    </row>
    <row r="1950" spans="1:13" x14ac:dyDescent="0.3">
      <c r="A1950" t="s">
        <v>2071</v>
      </c>
      <c r="B1950" t="s">
        <v>196</v>
      </c>
      <c r="C1950" s="4">
        <v>44648.625</v>
      </c>
      <c r="D1950" s="1" t="str">
        <f t="shared" si="60"/>
        <v>March</v>
      </c>
      <c r="E1950" s="1" t="str">
        <f t="shared" si="61"/>
        <v>2022</v>
      </c>
      <c r="F1950" t="s">
        <v>24</v>
      </c>
      <c r="G1950" t="s">
        <v>25</v>
      </c>
      <c r="H1950">
        <v>16181.15</v>
      </c>
      <c r="I1950">
        <v>45013.7</v>
      </c>
      <c r="J1950">
        <v>267.8</v>
      </c>
      <c r="K1950">
        <v>62.41</v>
      </c>
      <c r="L1950" t="s">
        <v>18</v>
      </c>
      <c r="M1950">
        <v>3</v>
      </c>
    </row>
    <row r="1951" spans="1:13" x14ac:dyDescent="0.3">
      <c r="A1951" t="s">
        <v>2072</v>
      </c>
      <c r="B1951" t="s">
        <v>17</v>
      </c>
      <c r="C1951" s="4">
        <v>44662.083333333336</v>
      </c>
      <c r="D1951" s="1" t="str">
        <f t="shared" si="60"/>
        <v>April</v>
      </c>
      <c r="E1951" s="1" t="str">
        <f t="shared" si="61"/>
        <v>2022</v>
      </c>
      <c r="F1951" t="s">
        <v>24</v>
      </c>
      <c r="G1951" t="s">
        <v>25</v>
      </c>
      <c r="H1951">
        <v>32198.26</v>
      </c>
      <c r="I1951">
        <v>42513.67</v>
      </c>
      <c r="J1951">
        <v>389.25</v>
      </c>
      <c r="K1951">
        <v>161.72999999999999</v>
      </c>
      <c r="L1951" t="s">
        <v>18</v>
      </c>
      <c r="M1951">
        <v>3</v>
      </c>
    </row>
    <row r="1952" spans="1:13" x14ac:dyDescent="0.3">
      <c r="A1952" t="s">
        <v>2073</v>
      </c>
      <c r="B1952" t="s">
        <v>185</v>
      </c>
      <c r="C1952" s="4">
        <v>44619.166666666664</v>
      </c>
      <c r="D1952" s="1" t="str">
        <f t="shared" si="60"/>
        <v>February</v>
      </c>
      <c r="E1952" s="1" t="str">
        <f t="shared" si="61"/>
        <v>2022</v>
      </c>
      <c r="F1952" t="s">
        <v>13</v>
      </c>
      <c r="G1952" t="s">
        <v>25</v>
      </c>
      <c r="H1952">
        <v>42520.34</v>
      </c>
      <c r="I1952">
        <v>10613.67</v>
      </c>
      <c r="J1952">
        <v>313.39</v>
      </c>
      <c r="K1952">
        <v>94.44</v>
      </c>
      <c r="L1952" t="s">
        <v>18</v>
      </c>
      <c r="M1952">
        <v>5</v>
      </c>
    </row>
    <row r="1953" spans="1:13" x14ac:dyDescent="0.3">
      <c r="A1953" t="s">
        <v>2074</v>
      </c>
      <c r="B1953" t="s">
        <v>20</v>
      </c>
      <c r="C1953" s="4">
        <v>44684.458333333336</v>
      </c>
      <c r="D1953" s="1" t="str">
        <f t="shared" si="60"/>
        <v>May</v>
      </c>
      <c r="E1953" s="1" t="str">
        <f t="shared" si="61"/>
        <v>2022</v>
      </c>
      <c r="F1953" t="s">
        <v>31</v>
      </c>
      <c r="G1953" t="s">
        <v>21</v>
      </c>
      <c r="H1953">
        <v>46090.239999999998</v>
      </c>
      <c r="I1953">
        <v>85002.16</v>
      </c>
      <c r="J1953">
        <v>400.12</v>
      </c>
      <c r="K1953">
        <v>182.24</v>
      </c>
      <c r="L1953" t="s">
        <v>15</v>
      </c>
      <c r="M1953">
        <v>3</v>
      </c>
    </row>
    <row r="1954" spans="1:13" x14ac:dyDescent="0.3">
      <c r="A1954" t="s">
        <v>2075</v>
      </c>
      <c r="B1954" t="s">
        <v>17</v>
      </c>
      <c r="C1954" s="4">
        <v>44686.333333333336</v>
      </c>
      <c r="D1954" s="1" t="str">
        <f t="shared" si="60"/>
        <v>May</v>
      </c>
      <c r="E1954" s="1" t="str">
        <f t="shared" si="61"/>
        <v>2022</v>
      </c>
      <c r="F1954" t="s">
        <v>55</v>
      </c>
      <c r="G1954" t="s">
        <v>21</v>
      </c>
      <c r="H1954">
        <v>10345.959999999999</v>
      </c>
      <c r="I1954">
        <v>73318.929999999993</v>
      </c>
      <c r="J1954">
        <v>73.319999999999993</v>
      </c>
      <c r="K1954">
        <v>86.35</v>
      </c>
      <c r="L1954" t="s">
        <v>18</v>
      </c>
      <c r="M1954">
        <v>5</v>
      </c>
    </row>
    <row r="1955" spans="1:13" x14ac:dyDescent="0.3">
      <c r="A1955" t="s">
        <v>2076</v>
      </c>
      <c r="B1955" t="s">
        <v>203</v>
      </c>
      <c r="C1955" s="4">
        <v>44654</v>
      </c>
      <c r="D1955" s="1" t="str">
        <f t="shared" si="60"/>
        <v>April</v>
      </c>
      <c r="E1955" s="1" t="str">
        <f t="shared" si="61"/>
        <v>2022</v>
      </c>
      <c r="F1955" t="s">
        <v>31</v>
      </c>
      <c r="G1955" t="s">
        <v>14</v>
      </c>
      <c r="H1955">
        <v>25118.720000000001</v>
      </c>
      <c r="I1955">
        <v>10329.790000000001</v>
      </c>
      <c r="J1955">
        <v>277.94</v>
      </c>
      <c r="K1955">
        <v>163.12</v>
      </c>
      <c r="L1955" t="s">
        <v>26</v>
      </c>
      <c r="M1955">
        <v>3</v>
      </c>
    </row>
    <row r="1956" spans="1:13" x14ac:dyDescent="0.3">
      <c r="A1956" t="s">
        <v>2077</v>
      </c>
      <c r="B1956" t="s">
        <v>263</v>
      </c>
      <c r="C1956" s="4">
        <v>44658.875</v>
      </c>
      <c r="D1956" s="1" t="str">
        <f t="shared" si="60"/>
        <v>April</v>
      </c>
      <c r="E1956" s="1" t="str">
        <f t="shared" si="61"/>
        <v>2022</v>
      </c>
      <c r="F1956" t="s">
        <v>24</v>
      </c>
      <c r="G1956" t="s">
        <v>21</v>
      </c>
      <c r="H1956">
        <v>6921.88</v>
      </c>
      <c r="I1956">
        <v>64293.73</v>
      </c>
      <c r="J1956">
        <v>335.88</v>
      </c>
      <c r="K1956">
        <v>49</v>
      </c>
      <c r="L1956" t="s">
        <v>18</v>
      </c>
      <c r="M1956">
        <v>1</v>
      </c>
    </row>
    <row r="1957" spans="1:13" x14ac:dyDescent="0.3">
      <c r="A1957" t="s">
        <v>2078</v>
      </c>
      <c r="B1957" t="s">
        <v>185</v>
      </c>
      <c r="C1957" s="4">
        <v>44591.25</v>
      </c>
      <c r="D1957" s="1" t="str">
        <f t="shared" si="60"/>
        <v>January</v>
      </c>
      <c r="E1957" s="1" t="str">
        <f t="shared" si="61"/>
        <v>2022</v>
      </c>
      <c r="F1957" t="s">
        <v>31</v>
      </c>
      <c r="G1957" t="s">
        <v>34</v>
      </c>
      <c r="H1957">
        <v>9657.27</v>
      </c>
      <c r="I1957">
        <v>15811.63</v>
      </c>
      <c r="J1957">
        <v>229.42</v>
      </c>
      <c r="K1957">
        <v>48.11</v>
      </c>
      <c r="L1957" t="s">
        <v>18</v>
      </c>
      <c r="M1957">
        <v>2</v>
      </c>
    </row>
    <row r="1958" spans="1:13" x14ac:dyDescent="0.3">
      <c r="A1958" t="s">
        <v>2079</v>
      </c>
      <c r="B1958" t="s">
        <v>38</v>
      </c>
      <c r="C1958" s="4">
        <v>44650.791666666664</v>
      </c>
      <c r="D1958" s="1" t="str">
        <f t="shared" si="60"/>
        <v>March</v>
      </c>
      <c r="E1958" s="1" t="str">
        <f t="shared" si="61"/>
        <v>2022</v>
      </c>
      <c r="F1958" t="s">
        <v>31</v>
      </c>
      <c r="G1958" t="s">
        <v>25</v>
      </c>
      <c r="H1958">
        <v>25605.79</v>
      </c>
      <c r="I1958">
        <v>3153.78</v>
      </c>
      <c r="J1958">
        <v>6.91</v>
      </c>
      <c r="K1958">
        <v>209.78</v>
      </c>
      <c r="L1958" t="s">
        <v>39</v>
      </c>
      <c r="M1958">
        <v>1</v>
      </c>
    </row>
    <row r="1959" spans="1:13" x14ac:dyDescent="0.3">
      <c r="A1959" t="s">
        <v>2080</v>
      </c>
      <c r="B1959" t="s">
        <v>135</v>
      </c>
      <c r="C1959" s="4">
        <v>44565.583333333336</v>
      </c>
      <c r="D1959" s="1" t="str">
        <f t="shared" si="60"/>
        <v>January</v>
      </c>
      <c r="E1959" s="1" t="str">
        <f t="shared" si="61"/>
        <v>2022</v>
      </c>
      <c r="F1959" t="s">
        <v>55</v>
      </c>
      <c r="G1959" t="s">
        <v>25</v>
      </c>
      <c r="H1959">
        <v>31396.91</v>
      </c>
      <c r="I1959">
        <v>97151.27</v>
      </c>
      <c r="J1959">
        <v>222.09</v>
      </c>
      <c r="K1959">
        <v>212.66</v>
      </c>
      <c r="L1959" t="s">
        <v>26</v>
      </c>
      <c r="M1959">
        <v>1</v>
      </c>
    </row>
    <row r="1960" spans="1:13" x14ac:dyDescent="0.3">
      <c r="A1960" t="s">
        <v>2081</v>
      </c>
      <c r="B1960" t="s">
        <v>212</v>
      </c>
      <c r="C1960" s="4">
        <v>44592.166666666664</v>
      </c>
      <c r="D1960" s="1" t="str">
        <f t="shared" si="60"/>
        <v>January</v>
      </c>
      <c r="E1960" s="1" t="str">
        <f t="shared" si="61"/>
        <v>2022</v>
      </c>
      <c r="F1960" t="s">
        <v>55</v>
      </c>
      <c r="G1960" t="s">
        <v>21</v>
      </c>
      <c r="H1960">
        <v>45591.96</v>
      </c>
      <c r="I1960">
        <v>82292.73</v>
      </c>
      <c r="J1960">
        <v>179.47</v>
      </c>
      <c r="K1960">
        <v>65.14</v>
      </c>
      <c r="L1960" t="s">
        <v>39</v>
      </c>
      <c r="M1960">
        <v>1</v>
      </c>
    </row>
    <row r="1961" spans="1:13" x14ac:dyDescent="0.3">
      <c r="A1961" t="s">
        <v>2082</v>
      </c>
      <c r="B1961" t="s">
        <v>240</v>
      </c>
      <c r="C1961" s="4">
        <v>44682.125</v>
      </c>
      <c r="D1961" s="1" t="str">
        <f t="shared" si="60"/>
        <v>May</v>
      </c>
      <c r="E1961" s="1" t="str">
        <f t="shared" si="61"/>
        <v>2022</v>
      </c>
      <c r="F1961" t="s">
        <v>31</v>
      </c>
      <c r="G1961" t="s">
        <v>25</v>
      </c>
      <c r="H1961">
        <v>9375.65</v>
      </c>
      <c r="I1961">
        <v>80185.61</v>
      </c>
      <c r="J1961">
        <v>191.98</v>
      </c>
      <c r="K1961">
        <v>286.17</v>
      </c>
      <c r="L1961" t="s">
        <v>39</v>
      </c>
      <c r="M1961">
        <v>3</v>
      </c>
    </row>
    <row r="1962" spans="1:13" x14ac:dyDescent="0.3">
      <c r="A1962" t="s">
        <v>2083</v>
      </c>
      <c r="B1962" t="s">
        <v>114</v>
      </c>
      <c r="C1962" s="4">
        <v>44660.416666666664</v>
      </c>
      <c r="D1962" s="1" t="str">
        <f t="shared" si="60"/>
        <v>April</v>
      </c>
      <c r="E1962" s="1" t="str">
        <f t="shared" si="61"/>
        <v>2022</v>
      </c>
      <c r="F1962" t="s">
        <v>31</v>
      </c>
      <c r="G1962" t="s">
        <v>14</v>
      </c>
      <c r="H1962">
        <v>2265.34</v>
      </c>
      <c r="I1962">
        <v>44180.46</v>
      </c>
      <c r="J1962">
        <v>149.56</v>
      </c>
      <c r="K1962">
        <v>115.53</v>
      </c>
      <c r="L1962" t="s">
        <v>18</v>
      </c>
      <c r="M1962">
        <v>1</v>
      </c>
    </row>
    <row r="1963" spans="1:13" x14ac:dyDescent="0.3">
      <c r="A1963" t="s">
        <v>2084</v>
      </c>
      <c r="B1963" t="s">
        <v>137</v>
      </c>
      <c r="C1963" s="4">
        <v>44682.375</v>
      </c>
      <c r="D1963" s="1" t="str">
        <f t="shared" si="60"/>
        <v>May</v>
      </c>
      <c r="E1963" s="1" t="str">
        <f t="shared" si="61"/>
        <v>2022</v>
      </c>
      <c r="F1963" t="s">
        <v>55</v>
      </c>
      <c r="G1963" t="s">
        <v>14</v>
      </c>
      <c r="H1963">
        <v>17920.89</v>
      </c>
      <c r="I1963">
        <v>38623.5</v>
      </c>
      <c r="J1963">
        <v>320.31</v>
      </c>
      <c r="K1963">
        <v>53.63</v>
      </c>
      <c r="L1963" t="s">
        <v>26</v>
      </c>
      <c r="M1963">
        <v>3</v>
      </c>
    </row>
    <row r="1964" spans="1:13" x14ac:dyDescent="0.3">
      <c r="A1964" t="s">
        <v>2085</v>
      </c>
      <c r="B1964" t="s">
        <v>88</v>
      </c>
      <c r="C1964" s="4">
        <v>44592.125</v>
      </c>
      <c r="D1964" s="1" t="str">
        <f t="shared" si="60"/>
        <v>January</v>
      </c>
      <c r="E1964" s="1" t="str">
        <f t="shared" si="61"/>
        <v>2022</v>
      </c>
      <c r="F1964" t="s">
        <v>31</v>
      </c>
      <c r="G1964" t="s">
        <v>21</v>
      </c>
      <c r="H1964">
        <v>1768.38</v>
      </c>
      <c r="I1964">
        <v>14499.15</v>
      </c>
      <c r="J1964">
        <v>372.11</v>
      </c>
      <c r="K1964">
        <v>38.340000000000003</v>
      </c>
      <c r="L1964" t="s">
        <v>18</v>
      </c>
      <c r="M1964">
        <v>5</v>
      </c>
    </row>
    <row r="1965" spans="1:13" x14ac:dyDescent="0.3">
      <c r="A1965" t="s">
        <v>2086</v>
      </c>
      <c r="B1965" t="s">
        <v>88</v>
      </c>
      <c r="C1965" s="4">
        <v>44682.708333333336</v>
      </c>
      <c r="D1965" s="1" t="str">
        <f t="shared" si="60"/>
        <v>May</v>
      </c>
      <c r="E1965" s="1" t="str">
        <f t="shared" si="61"/>
        <v>2022</v>
      </c>
      <c r="F1965" t="s">
        <v>55</v>
      </c>
      <c r="G1965" t="s">
        <v>21</v>
      </c>
      <c r="H1965">
        <v>22479.64</v>
      </c>
      <c r="I1965">
        <v>73844.350000000006</v>
      </c>
      <c r="J1965">
        <v>350.78</v>
      </c>
      <c r="K1965">
        <v>7.32</v>
      </c>
      <c r="L1965" t="s">
        <v>39</v>
      </c>
      <c r="M1965">
        <v>5</v>
      </c>
    </row>
    <row r="1966" spans="1:13" x14ac:dyDescent="0.3">
      <c r="A1966" t="s">
        <v>2087</v>
      </c>
      <c r="B1966" t="s">
        <v>493</v>
      </c>
      <c r="C1966" s="4">
        <v>44571.625</v>
      </c>
      <c r="D1966" s="1" t="str">
        <f t="shared" si="60"/>
        <v>January</v>
      </c>
      <c r="E1966" s="1" t="str">
        <f t="shared" si="61"/>
        <v>2022</v>
      </c>
      <c r="F1966" t="s">
        <v>13</v>
      </c>
      <c r="G1966" t="s">
        <v>21</v>
      </c>
      <c r="H1966">
        <v>7359.28</v>
      </c>
      <c r="I1966">
        <v>13566.3</v>
      </c>
      <c r="J1966">
        <v>220.44</v>
      </c>
      <c r="K1966">
        <v>131.24</v>
      </c>
      <c r="L1966" t="s">
        <v>26</v>
      </c>
      <c r="M1966">
        <v>1</v>
      </c>
    </row>
    <row r="1967" spans="1:13" x14ac:dyDescent="0.3">
      <c r="A1967" t="s">
        <v>2088</v>
      </c>
      <c r="B1967" t="s">
        <v>38</v>
      </c>
      <c r="C1967" s="4">
        <v>44593.041666666664</v>
      </c>
      <c r="D1967" s="1" t="str">
        <f t="shared" si="60"/>
        <v>February</v>
      </c>
      <c r="E1967" s="1" t="str">
        <f t="shared" si="61"/>
        <v>2022</v>
      </c>
      <c r="F1967" t="s">
        <v>31</v>
      </c>
      <c r="G1967" t="s">
        <v>21</v>
      </c>
      <c r="H1967">
        <v>42279.1</v>
      </c>
      <c r="I1967">
        <v>46151.11</v>
      </c>
      <c r="J1967">
        <v>64.37</v>
      </c>
      <c r="K1967">
        <v>106.35</v>
      </c>
      <c r="L1967" t="s">
        <v>39</v>
      </c>
      <c r="M1967">
        <v>2</v>
      </c>
    </row>
    <row r="1968" spans="1:13" x14ac:dyDescent="0.3">
      <c r="A1968" t="s">
        <v>2089</v>
      </c>
      <c r="B1968" t="s">
        <v>501</v>
      </c>
      <c r="C1968" s="4">
        <v>44570.333333333336</v>
      </c>
      <c r="D1968" s="1" t="str">
        <f t="shared" si="60"/>
        <v>January</v>
      </c>
      <c r="E1968" s="1" t="str">
        <f t="shared" si="61"/>
        <v>2022</v>
      </c>
      <c r="F1968" t="s">
        <v>55</v>
      </c>
      <c r="G1968" t="s">
        <v>14</v>
      </c>
      <c r="H1968">
        <v>37755.47</v>
      </c>
      <c r="I1968">
        <v>26469.69</v>
      </c>
      <c r="J1968">
        <v>296.22000000000003</v>
      </c>
      <c r="K1968">
        <v>182.87</v>
      </c>
      <c r="L1968" t="s">
        <v>15</v>
      </c>
      <c r="M1968">
        <v>3</v>
      </c>
    </row>
    <row r="1969" spans="1:13" x14ac:dyDescent="0.3">
      <c r="A1969" t="s">
        <v>2090</v>
      </c>
      <c r="B1969" t="s">
        <v>263</v>
      </c>
      <c r="C1969" s="4">
        <v>44632.5</v>
      </c>
      <c r="D1969" s="1" t="str">
        <f t="shared" si="60"/>
        <v>March</v>
      </c>
      <c r="E1969" s="1" t="str">
        <f t="shared" si="61"/>
        <v>2022</v>
      </c>
      <c r="F1969" t="s">
        <v>55</v>
      </c>
      <c r="G1969" t="s">
        <v>14</v>
      </c>
      <c r="H1969">
        <v>3332.99</v>
      </c>
      <c r="I1969">
        <v>89007.37</v>
      </c>
      <c r="J1969">
        <v>57.16</v>
      </c>
      <c r="K1969">
        <v>147.03</v>
      </c>
      <c r="L1969" t="s">
        <v>39</v>
      </c>
      <c r="M1969">
        <v>4</v>
      </c>
    </row>
    <row r="1970" spans="1:13" x14ac:dyDescent="0.3">
      <c r="A1970" t="s">
        <v>2091</v>
      </c>
      <c r="B1970" t="s">
        <v>118</v>
      </c>
      <c r="C1970" s="4">
        <v>44629.125</v>
      </c>
      <c r="D1970" s="1" t="str">
        <f t="shared" si="60"/>
        <v>March</v>
      </c>
      <c r="E1970" s="1" t="str">
        <f t="shared" si="61"/>
        <v>2022</v>
      </c>
      <c r="F1970" t="s">
        <v>31</v>
      </c>
      <c r="G1970" t="s">
        <v>25</v>
      </c>
      <c r="H1970">
        <v>35215.910000000003</v>
      </c>
      <c r="I1970">
        <v>14919.95</v>
      </c>
      <c r="J1970">
        <v>222.31</v>
      </c>
      <c r="K1970">
        <v>125.77</v>
      </c>
      <c r="L1970" t="s">
        <v>39</v>
      </c>
      <c r="M1970">
        <v>5</v>
      </c>
    </row>
    <row r="1971" spans="1:13" x14ac:dyDescent="0.3">
      <c r="A1971" t="s">
        <v>2092</v>
      </c>
      <c r="B1971" t="s">
        <v>49</v>
      </c>
      <c r="C1971" s="4">
        <v>44620.291666666664</v>
      </c>
      <c r="D1971" s="1" t="str">
        <f t="shared" si="60"/>
        <v>February</v>
      </c>
      <c r="E1971" s="1" t="str">
        <f t="shared" si="61"/>
        <v>2022</v>
      </c>
      <c r="F1971" t="s">
        <v>31</v>
      </c>
      <c r="G1971" t="s">
        <v>21</v>
      </c>
      <c r="H1971">
        <v>16557.5</v>
      </c>
      <c r="I1971">
        <v>17326.86</v>
      </c>
      <c r="J1971">
        <v>322.92</v>
      </c>
      <c r="K1971">
        <v>154.59</v>
      </c>
      <c r="L1971" t="s">
        <v>18</v>
      </c>
      <c r="M1971">
        <v>5</v>
      </c>
    </row>
    <row r="1972" spans="1:13" x14ac:dyDescent="0.3">
      <c r="A1972" t="s">
        <v>2093</v>
      </c>
      <c r="B1972" t="s">
        <v>479</v>
      </c>
      <c r="C1972" s="4">
        <v>44611.583333333336</v>
      </c>
      <c r="D1972" s="1" t="str">
        <f t="shared" si="60"/>
        <v>February</v>
      </c>
      <c r="E1972" s="1" t="str">
        <f t="shared" si="61"/>
        <v>2022</v>
      </c>
      <c r="F1972" t="s">
        <v>31</v>
      </c>
      <c r="G1972" t="s">
        <v>25</v>
      </c>
      <c r="H1972">
        <v>15484.87</v>
      </c>
      <c r="I1972">
        <v>16121.39</v>
      </c>
      <c r="J1972">
        <v>114.06</v>
      </c>
      <c r="K1972">
        <v>268.39999999999998</v>
      </c>
      <c r="L1972" t="s">
        <v>18</v>
      </c>
      <c r="M1972">
        <v>4</v>
      </c>
    </row>
    <row r="1973" spans="1:13" x14ac:dyDescent="0.3">
      <c r="A1973" t="s">
        <v>2094</v>
      </c>
      <c r="B1973" t="s">
        <v>45</v>
      </c>
      <c r="C1973" s="4">
        <v>44571.875</v>
      </c>
      <c r="D1973" s="1" t="str">
        <f t="shared" si="60"/>
        <v>January</v>
      </c>
      <c r="E1973" s="1" t="str">
        <f t="shared" si="61"/>
        <v>2022</v>
      </c>
      <c r="F1973" t="s">
        <v>55</v>
      </c>
      <c r="G1973" t="s">
        <v>25</v>
      </c>
      <c r="H1973">
        <v>4664.43</v>
      </c>
      <c r="I1973">
        <v>35423.760000000002</v>
      </c>
      <c r="J1973">
        <v>343.79</v>
      </c>
      <c r="K1973">
        <v>107.65</v>
      </c>
      <c r="L1973" t="s">
        <v>18</v>
      </c>
      <c r="M1973">
        <v>4</v>
      </c>
    </row>
    <row r="1974" spans="1:13" x14ac:dyDescent="0.3">
      <c r="A1974" t="s">
        <v>2095</v>
      </c>
      <c r="B1974" t="s">
        <v>84</v>
      </c>
      <c r="C1974" s="4">
        <v>44679.083333333336</v>
      </c>
      <c r="D1974" s="1" t="str">
        <f t="shared" si="60"/>
        <v>April</v>
      </c>
      <c r="E1974" s="1" t="str">
        <f t="shared" si="61"/>
        <v>2022</v>
      </c>
      <c r="F1974" t="s">
        <v>55</v>
      </c>
      <c r="G1974" t="s">
        <v>25</v>
      </c>
      <c r="H1974">
        <v>23230.97</v>
      </c>
      <c r="I1974">
        <v>82867.12</v>
      </c>
      <c r="J1974">
        <v>38.79</v>
      </c>
      <c r="K1974">
        <v>271.06</v>
      </c>
      <c r="L1974" t="s">
        <v>15</v>
      </c>
      <c r="M1974">
        <v>3</v>
      </c>
    </row>
    <row r="1975" spans="1:13" x14ac:dyDescent="0.3">
      <c r="A1975" t="s">
        <v>2096</v>
      </c>
      <c r="B1975" t="s">
        <v>57</v>
      </c>
      <c r="C1975" s="4">
        <v>44615.916666666664</v>
      </c>
      <c r="D1975" s="1" t="str">
        <f t="shared" si="60"/>
        <v>February</v>
      </c>
      <c r="E1975" s="1" t="str">
        <f t="shared" si="61"/>
        <v>2022</v>
      </c>
      <c r="F1975" t="s">
        <v>13</v>
      </c>
      <c r="G1975" t="s">
        <v>14</v>
      </c>
      <c r="H1975">
        <v>2833.61</v>
      </c>
      <c r="I1975">
        <v>9300.5300000000007</v>
      </c>
      <c r="J1975">
        <v>342.6</v>
      </c>
      <c r="K1975">
        <v>71.239999999999995</v>
      </c>
      <c r="L1975" t="s">
        <v>18</v>
      </c>
      <c r="M1975">
        <v>2</v>
      </c>
    </row>
    <row r="1976" spans="1:13" x14ac:dyDescent="0.3">
      <c r="A1976" t="s">
        <v>2097</v>
      </c>
      <c r="B1976" t="s">
        <v>255</v>
      </c>
      <c r="C1976" s="4">
        <v>44594.125</v>
      </c>
      <c r="D1976" s="1" t="str">
        <f t="shared" si="60"/>
        <v>February</v>
      </c>
      <c r="E1976" s="1" t="str">
        <f t="shared" si="61"/>
        <v>2022</v>
      </c>
      <c r="F1976" t="s">
        <v>24</v>
      </c>
      <c r="G1976" t="s">
        <v>25</v>
      </c>
      <c r="H1976">
        <v>40659.370000000003</v>
      </c>
      <c r="I1976">
        <v>83607.37</v>
      </c>
      <c r="J1976">
        <v>47.77</v>
      </c>
      <c r="K1976">
        <v>39.93</v>
      </c>
      <c r="L1976" t="s">
        <v>26</v>
      </c>
      <c r="M1976">
        <v>3</v>
      </c>
    </row>
    <row r="1977" spans="1:13" x14ac:dyDescent="0.3">
      <c r="A1977" t="s">
        <v>2098</v>
      </c>
      <c r="B1977" t="s">
        <v>392</v>
      </c>
      <c r="C1977" s="4">
        <v>44626.291666666664</v>
      </c>
      <c r="D1977" s="1" t="str">
        <f t="shared" si="60"/>
        <v>March</v>
      </c>
      <c r="E1977" s="1" t="str">
        <f t="shared" si="61"/>
        <v>2022</v>
      </c>
      <c r="F1977" t="s">
        <v>31</v>
      </c>
      <c r="G1977" t="s">
        <v>14</v>
      </c>
      <c r="H1977">
        <v>16389.47</v>
      </c>
      <c r="I1977">
        <v>40043.26</v>
      </c>
      <c r="J1977">
        <v>456.43</v>
      </c>
      <c r="K1977">
        <v>249.22</v>
      </c>
      <c r="L1977" t="s">
        <v>18</v>
      </c>
      <c r="M1977">
        <v>3</v>
      </c>
    </row>
    <row r="1978" spans="1:13" x14ac:dyDescent="0.3">
      <c r="A1978" t="s">
        <v>2099</v>
      </c>
      <c r="B1978" t="s">
        <v>311</v>
      </c>
      <c r="C1978" s="4">
        <v>44656.166666666664</v>
      </c>
      <c r="D1978" s="1" t="str">
        <f t="shared" si="60"/>
        <v>April</v>
      </c>
      <c r="E1978" s="1" t="str">
        <f t="shared" si="61"/>
        <v>2022</v>
      </c>
      <c r="F1978" t="s">
        <v>31</v>
      </c>
      <c r="G1978" t="s">
        <v>21</v>
      </c>
      <c r="H1978">
        <v>34695.33</v>
      </c>
      <c r="I1978">
        <v>40193.46</v>
      </c>
      <c r="J1978">
        <v>319.44</v>
      </c>
      <c r="K1978">
        <v>245.2</v>
      </c>
      <c r="L1978" t="s">
        <v>26</v>
      </c>
      <c r="M1978">
        <v>3</v>
      </c>
    </row>
    <row r="1979" spans="1:13" x14ac:dyDescent="0.3">
      <c r="A1979" t="s">
        <v>2100</v>
      </c>
      <c r="B1979" t="s">
        <v>63</v>
      </c>
      <c r="C1979" s="4">
        <v>44644.041666666664</v>
      </c>
      <c r="D1979" s="1" t="str">
        <f t="shared" si="60"/>
        <v>March</v>
      </c>
      <c r="E1979" s="1" t="str">
        <f t="shared" si="61"/>
        <v>2022</v>
      </c>
      <c r="F1979" t="s">
        <v>31</v>
      </c>
      <c r="G1979" t="s">
        <v>25</v>
      </c>
      <c r="H1979">
        <v>34331.85</v>
      </c>
      <c r="I1979">
        <v>81309.19</v>
      </c>
      <c r="J1979">
        <v>473.94</v>
      </c>
      <c r="K1979">
        <v>197.63</v>
      </c>
      <c r="L1979" t="s">
        <v>15</v>
      </c>
      <c r="M1979">
        <v>3</v>
      </c>
    </row>
    <row r="1980" spans="1:13" x14ac:dyDescent="0.3">
      <c r="A1980" t="s">
        <v>2101</v>
      </c>
      <c r="B1980" t="s">
        <v>255</v>
      </c>
      <c r="C1980" s="4">
        <v>44653.416666666664</v>
      </c>
      <c r="D1980" s="1" t="str">
        <f t="shared" si="60"/>
        <v>April</v>
      </c>
      <c r="E1980" s="1" t="str">
        <f t="shared" si="61"/>
        <v>2022</v>
      </c>
      <c r="F1980" t="s">
        <v>31</v>
      </c>
      <c r="G1980" t="s">
        <v>21</v>
      </c>
      <c r="H1980">
        <v>21411.89</v>
      </c>
      <c r="I1980">
        <v>41534.959999999999</v>
      </c>
      <c r="J1980">
        <v>322.57</v>
      </c>
      <c r="K1980">
        <v>129.61000000000001</v>
      </c>
      <c r="L1980" t="s">
        <v>18</v>
      </c>
      <c r="M1980">
        <v>1</v>
      </c>
    </row>
    <row r="1981" spans="1:13" x14ac:dyDescent="0.3">
      <c r="A1981" t="s">
        <v>2102</v>
      </c>
      <c r="B1981" t="s">
        <v>49</v>
      </c>
      <c r="C1981" s="4">
        <v>44594.083333333336</v>
      </c>
      <c r="D1981" s="1" t="str">
        <f t="shared" si="60"/>
        <v>February</v>
      </c>
      <c r="E1981" s="1" t="str">
        <f t="shared" si="61"/>
        <v>2022</v>
      </c>
      <c r="F1981" t="s">
        <v>31</v>
      </c>
      <c r="G1981" t="s">
        <v>21</v>
      </c>
      <c r="H1981">
        <v>43886.87</v>
      </c>
      <c r="I1981">
        <v>10462.64</v>
      </c>
      <c r="J1981">
        <v>379.47</v>
      </c>
      <c r="K1981">
        <v>269.47000000000003</v>
      </c>
      <c r="L1981" t="s">
        <v>18</v>
      </c>
      <c r="M1981">
        <v>3</v>
      </c>
    </row>
    <row r="1982" spans="1:13" x14ac:dyDescent="0.3">
      <c r="A1982" t="s">
        <v>2103</v>
      </c>
      <c r="B1982" t="s">
        <v>81</v>
      </c>
      <c r="C1982" s="4">
        <v>44641.708333333336</v>
      </c>
      <c r="D1982" s="1" t="str">
        <f t="shared" si="60"/>
        <v>March</v>
      </c>
      <c r="E1982" s="1" t="str">
        <f t="shared" si="61"/>
        <v>2022</v>
      </c>
      <c r="F1982" t="s">
        <v>13</v>
      </c>
      <c r="G1982" t="s">
        <v>25</v>
      </c>
      <c r="H1982">
        <v>21530.37</v>
      </c>
      <c r="I1982">
        <v>45057.85</v>
      </c>
      <c r="J1982">
        <v>156.58000000000001</v>
      </c>
      <c r="K1982">
        <v>285.25</v>
      </c>
      <c r="L1982" t="s">
        <v>39</v>
      </c>
      <c r="M1982">
        <v>3</v>
      </c>
    </row>
    <row r="1983" spans="1:13" x14ac:dyDescent="0.3">
      <c r="A1983" t="s">
        <v>2104</v>
      </c>
      <c r="B1983" t="s">
        <v>469</v>
      </c>
      <c r="C1983" s="4">
        <v>44674.458333333336</v>
      </c>
      <c r="D1983" s="1" t="str">
        <f t="shared" si="60"/>
        <v>April</v>
      </c>
      <c r="E1983" s="1" t="str">
        <f t="shared" si="61"/>
        <v>2022</v>
      </c>
      <c r="F1983" t="s">
        <v>31</v>
      </c>
      <c r="G1983" t="s">
        <v>14</v>
      </c>
      <c r="H1983">
        <v>44829.61</v>
      </c>
      <c r="I1983">
        <v>17937.43</v>
      </c>
      <c r="J1983">
        <v>483.16</v>
      </c>
      <c r="K1983">
        <v>65.14</v>
      </c>
      <c r="L1983" t="s">
        <v>18</v>
      </c>
      <c r="M1983">
        <v>3</v>
      </c>
    </row>
    <row r="1984" spans="1:13" x14ac:dyDescent="0.3">
      <c r="A1984" t="s">
        <v>2105</v>
      </c>
      <c r="B1984" t="s">
        <v>125</v>
      </c>
      <c r="C1984" s="4">
        <v>44593.375</v>
      </c>
      <c r="D1984" s="1" t="str">
        <f t="shared" si="60"/>
        <v>February</v>
      </c>
      <c r="E1984" s="1" t="str">
        <f t="shared" si="61"/>
        <v>2022</v>
      </c>
      <c r="F1984" t="s">
        <v>55</v>
      </c>
      <c r="G1984" t="s">
        <v>21</v>
      </c>
      <c r="H1984">
        <v>34911.71</v>
      </c>
      <c r="I1984">
        <v>5303.58</v>
      </c>
      <c r="J1984">
        <v>151.83000000000001</v>
      </c>
      <c r="K1984">
        <v>107.65</v>
      </c>
      <c r="L1984" t="s">
        <v>18</v>
      </c>
      <c r="M1984">
        <v>3</v>
      </c>
    </row>
    <row r="1985" spans="1:13" x14ac:dyDescent="0.3">
      <c r="A1985" t="s">
        <v>2106</v>
      </c>
      <c r="B1985" t="s">
        <v>151</v>
      </c>
      <c r="C1985" s="4">
        <v>44686.583333333336</v>
      </c>
      <c r="D1985" s="1" t="str">
        <f t="shared" si="60"/>
        <v>May</v>
      </c>
      <c r="E1985" s="1" t="str">
        <f t="shared" si="61"/>
        <v>2022</v>
      </c>
      <c r="F1985" t="s">
        <v>13</v>
      </c>
      <c r="G1985" t="s">
        <v>34</v>
      </c>
      <c r="H1985">
        <v>48292.28</v>
      </c>
      <c r="I1985">
        <v>74303.39</v>
      </c>
      <c r="J1985">
        <v>257.74</v>
      </c>
      <c r="K1985">
        <v>73.91</v>
      </c>
      <c r="L1985" t="s">
        <v>26</v>
      </c>
      <c r="M1985">
        <v>4</v>
      </c>
    </row>
    <row r="1986" spans="1:13" x14ac:dyDescent="0.3">
      <c r="A1986" t="s">
        <v>2107</v>
      </c>
      <c r="B1986" t="s">
        <v>52</v>
      </c>
      <c r="C1986" s="4">
        <v>44580.708333333336</v>
      </c>
      <c r="D1986" s="1" t="str">
        <f t="shared" si="60"/>
        <v>January</v>
      </c>
      <c r="E1986" s="1" t="str">
        <f t="shared" si="61"/>
        <v>2022</v>
      </c>
      <c r="F1986" t="s">
        <v>55</v>
      </c>
      <c r="G1986" t="s">
        <v>25</v>
      </c>
      <c r="H1986">
        <v>30555.06</v>
      </c>
      <c r="I1986">
        <v>3461.67</v>
      </c>
      <c r="J1986">
        <v>181.83</v>
      </c>
      <c r="K1986">
        <v>85.73</v>
      </c>
      <c r="L1986" t="s">
        <v>39</v>
      </c>
      <c r="M1986">
        <v>2</v>
      </c>
    </row>
    <row r="1987" spans="1:13" x14ac:dyDescent="0.3">
      <c r="A1987" t="s">
        <v>2108</v>
      </c>
      <c r="B1987" t="s">
        <v>54</v>
      </c>
      <c r="C1987" s="4">
        <v>44651.125</v>
      </c>
      <c r="D1987" s="1" t="str">
        <f t="shared" ref="D1987:D2050" si="62">TEXT(C1987,"MMMM")</f>
        <v>March</v>
      </c>
      <c r="E1987" s="1" t="str">
        <f t="shared" ref="E1987:E2050" si="63">TEXT(C1987,"YYYY")</f>
        <v>2022</v>
      </c>
      <c r="F1987" t="s">
        <v>55</v>
      </c>
      <c r="G1987" t="s">
        <v>25</v>
      </c>
      <c r="H1987">
        <v>22043.85</v>
      </c>
      <c r="I1987">
        <v>79045.42</v>
      </c>
      <c r="J1987">
        <v>296.39</v>
      </c>
      <c r="K1987">
        <v>28.61</v>
      </c>
      <c r="L1987" t="s">
        <v>26</v>
      </c>
      <c r="M1987">
        <v>2</v>
      </c>
    </row>
    <row r="1988" spans="1:13" x14ac:dyDescent="0.3">
      <c r="A1988" t="s">
        <v>2109</v>
      </c>
      <c r="B1988" t="s">
        <v>408</v>
      </c>
      <c r="C1988" s="4">
        <v>44642.25</v>
      </c>
      <c r="D1988" s="1" t="str">
        <f t="shared" si="62"/>
        <v>March</v>
      </c>
      <c r="E1988" s="1" t="str">
        <f t="shared" si="63"/>
        <v>2022</v>
      </c>
      <c r="F1988" t="s">
        <v>24</v>
      </c>
      <c r="G1988" t="s">
        <v>14</v>
      </c>
      <c r="H1988">
        <v>20912.349999999999</v>
      </c>
      <c r="I1988">
        <v>50513.78</v>
      </c>
      <c r="J1988">
        <v>250.43</v>
      </c>
      <c r="K1988">
        <v>207.49</v>
      </c>
      <c r="L1988" t="s">
        <v>18</v>
      </c>
      <c r="M1988">
        <v>1</v>
      </c>
    </row>
    <row r="1989" spans="1:13" x14ac:dyDescent="0.3">
      <c r="A1989" t="s">
        <v>2110</v>
      </c>
      <c r="B1989" t="s">
        <v>267</v>
      </c>
      <c r="C1989" s="4">
        <v>44572.125</v>
      </c>
      <c r="D1989" s="1" t="str">
        <f t="shared" si="62"/>
        <v>January</v>
      </c>
      <c r="E1989" s="1" t="str">
        <f t="shared" si="63"/>
        <v>2022</v>
      </c>
      <c r="F1989" t="s">
        <v>31</v>
      </c>
      <c r="G1989" t="s">
        <v>21</v>
      </c>
      <c r="H1989">
        <v>18761.22</v>
      </c>
      <c r="I1989">
        <v>79192.45</v>
      </c>
      <c r="J1989">
        <v>311.16000000000003</v>
      </c>
      <c r="K1989">
        <v>258.24</v>
      </c>
      <c r="L1989" t="s">
        <v>39</v>
      </c>
      <c r="M1989">
        <v>5</v>
      </c>
    </row>
    <row r="1990" spans="1:13" x14ac:dyDescent="0.3">
      <c r="A1990" t="s">
        <v>2111</v>
      </c>
      <c r="B1990" t="s">
        <v>116</v>
      </c>
      <c r="C1990" s="4">
        <v>44589.791666666664</v>
      </c>
      <c r="D1990" s="1" t="str">
        <f t="shared" si="62"/>
        <v>January</v>
      </c>
      <c r="E1990" s="1" t="str">
        <f t="shared" si="63"/>
        <v>2022</v>
      </c>
      <c r="F1990" t="s">
        <v>31</v>
      </c>
      <c r="G1990" t="s">
        <v>14</v>
      </c>
      <c r="H1990">
        <v>42068.57</v>
      </c>
      <c r="I1990">
        <v>43498.879999999997</v>
      </c>
      <c r="J1990">
        <v>201.22</v>
      </c>
      <c r="K1990">
        <v>15.18</v>
      </c>
      <c r="L1990" t="s">
        <v>39</v>
      </c>
      <c r="M1990">
        <v>5</v>
      </c>
    </row>
    <row r="1991" spans="1:13" x14ac:dyDescent="0.3">
      <c r="A1991" t="s">
        <v>2112</v>
      </c>
      <c r="B1991" t="s">
        <v>229</v>
      </c>
      <c r="C1991" s="4">
        <v>44649.875</v>
      </c>
      <c r="D1991" s="1" t="str">
        <f t="shared" si="62"/>
        <v>March</v>
      </c>
      <c r="E1991" s="1" t="str">
        <f t="shared" si="63"/>
        <v>2022</v>
      </c>
      <c r="F1991" t="s">
        <v>13</v>
      </c>
      <c r="G1991" t="s">
        <v>25</v>
      </c>
      <c r="H1991">
        <v>6844.75</v>
      </c>
      <c r="I1991">
        <v>80614.7</v>
      </c>
      <c r="J1991">
        <v>128.29</v>
      </c>
      <c r="K1991">
        <v>239.34</v>
      </c>
      <c r="L1991" t="s">
        <v>15</v>
      </c>
      <c r="M1991">
        <v>2</v>
      </c>
    </row>
    <row r="1992" spans="1:13" x14ac:dyDescent="0.3">
      <c r="A1992" t="s">
        <v>2113</v>
      </c>
      <c r="B1992" t="s">
        <v>504</v>
      </c>
      <c r="C1992" s="4">
        <v>44655.291666666664</v>
      </c>
      <c r="D1992" s="1" t="str">
        <f t="shared" si="62"/>
        <v>April</v>
      </c>
      <c r="E1992" s="1" t="str">
        <f t="shared" si="63"/>
        <v>2022</v>
      </c>
      <c r="F1992" t="s">
        <v>24</v>
      </c>
      <c r="G1992" t="s">
        <v>25</v>
      </c>
      <c r="H1992">
        <v>43757.3</v>
      </c>
      <c r="I1992">
        <v>84506.92</v>
      </c>
      <c r="J1992">
        <v>435.94</v>
      </c>
      <c r="K1992">
        <v>278.62</v>
      </c>
      <c r="L1992" t="s">
        <v>26</v>
      </c>
      <c r="M1992">
        <v>3</v>
      </c>
    </row>
    <row r="1993" spans="1:13" x14ac:dyDescent="0.3">
      <c r="A1993" t="s">
        <v>2114</v>
      </c>
      <c r="B1993" t="s">
        <v>79</v>
      </c>
      <c r="C1993" s="4">
        <v>44584.375</v>
      </c>
      <c r="D1993" s="1" t="str">
        <f t="shared" si="62"/>
        <v>January</v>
      </c>
      <c r="E1993" s="1" t="str">
        <f t="shared" si="63"/>
        <v>2022</v>
      </c>
      <c r="F1993" t="s">
        <v>24</v>
      </c>
      <c r="G1993" t="s">
        <v>21</v>
      </c>
      <c r="H1993">
        <v>46471.08</v>
      </c>
      <c r="I1993">
        <v>79321.52</v>
      </c>
      <c r="J1993">
        <v>431.85</v>
      </c>
      <c r="K1993">
        <v>100.78</v>
      </c>
      <c r="L1993" t="s">
        <v>15</v>
      </c>
      <c r="M1993">
        <v>3</v>
      </c>
    </row>
    <row r="1994" spans="1:13" x14ac:dyDescent="0.3">
      <c r="A1994" t="s">
        <v>2115</v>
      </c>
      <c r="B1994" t="s">
        <v>209</v>
      </c>
      <c r="C1994" s="4">
        <v>44648.916666666664</v>
      </c>
      <c r="D1994" s="1" t="str">
        <f t="shared" si="62"/>
        <v>March</v>
      </c>
      <c r="E1994" s="1" t="str">
        <f t="shared" si="63"/>
        <v>2022</v>
      </c>
      <c r="F1994" t="s">
        <v>31</v>
      </c>
      <c r="G1994" t="s">
        <v>21</v>
      </c>
      <c r="H1994">
        <v>16956.310000000001</v>
      </c>
      <c r="I1994">
        <v>27854.17</v>
      </c>
      <c r="J1994">
        <v>30.93</v>
      </c>
      <c r="K1994">
        <v>124.41</v>
      </c>
      <c r="L1994" t="s">
        <v>18</v>
      </c>
      <c r="M1994">
        <v>2</v>
      </c>
    </row>
    <row r="1995" spans="1:13" x14ac:dyDescent="0.3">
      <c r="A1995" t="s">
        <v>2116</v>
      </c>
      <c r="B1995" t="s">
        <v>135</v>
      </c>
      <c r="C1995" s="4">
        <v>44639.625</v>
      </c>
      <c r="D1995" s="1" t="str">
        <f t="shared" si="62"/>
        <v>March</v>
      </c>
      <c r="E1995" s="1" t="str">
        <f t="shared" si="63"/>
        <v>2022</v>
      </c>
      <c r="F1995" t="s">
        <v>55</v>
      </c>
      <c r="G1995" t="s">
        <v>25</v>
      </c>
      <c r="H1995">
        <v>14705.13</v>
      </c>
      <c r="I1995">
        <v>30625.75</v>
      </c>
      <c r="J1995">
        <v>491.76</v>
      </c>
      <c r="K1995">
        <v>240.27</v>
      </c>
      <c r="L1995" t="s">
        <v>18</v>
      </c>
      <c r="M1995">
        <v>3</v>
      </c>
    </row>
    <row r="1996" spans="1:13" x14ac:dyDescent="0.3">
      <c r="A1996" t="s">
        <v>2117</v>
      </c>
      <c r="B1996" t="s">
        <v>205</v>
      </c>
      <c r="C1996" s="4">
        <v>44672.916666666664</v>
      </c>
      <c r="D1996" s="1" t="str">
        <f t="shared" si="62"/>
        <v>April</v>
      </c>
      <c r="E1996" s="1" t="str">
        <f t="shared" si="63"/>
        <v>2022</v>
      </c>
      <c r="F1996" t="s">
        <v>55</v>
      </c>
      <c r="G1996" t="s">
        <v>21</v>
      </c>
      <c r="H1996">
        <v>46131.93</v>
      </c>
      <c r="I1996">
        <v>69358.12</v>
      </c>
      <c r="J1996">
        <v>128.88</v>
      </c>
      <c r="K1996">
        <v>55.1</v>
      </c>
      <c r="L1996" t="s">
        <v>18</v>
      </c>
      <c r="M1996">
        <v>2</v>
      </c>
    </row>
    <row r="1997" spans="1:13" x14ac:dyDescent="0.3">
      <c r="A1997" t="s">
        <v>2118</v>
      </c>
      <c r="B1997" t="s">
        <v>255</v>
      </c>
      <c r="C1997" s="4">
        <v>44606.25</v>
      </c>
      <c r="D1997" s="1" t="str">
        <f t="shared" si="62"/>
        <v>February</v>
      </c>
      <c r="E1997" s="1" t="str">
        <f t="shared" si="63"/>
        <v>2022</v>
      </c>
      <c r="F1997" t="s">
        <v>55</v>
      </c>
      <c r="G1997" t="s">
        <v>34</v>
      </c>
      <c r="H1997">
        <v>37482.480000000003</v>
      </c>
      <c r="I1997">
        <v>16498.36</v>
      </c>
      <c r="J1997">
        <v>499.5</v>
      </c>
      <c r="K1997">
        <v>84.69</v>
      </c>
      <c r="L1997" t="s">
        <v>18</v>
      </c>
      <c r="M1997">
        <v>2</v>
      </c>
    </row>
    <row r="1998" spans="1:13" x14ac:dyDescent="0.3">
      <c r="A1998" t="s">
        <v>2119</v>
      </c>
      <c r="B1998" t="s">
        <v>52</v>
      </c>
      <c r="C1998" s="4">
        <v>44568.458333333336</v>
      </c>
      <c r="D1998" s="1" t="str">
        <f t="shared" si="62"/>
        <v>January</v>
      </c>
      <c r="E1998" s="1" t="str">
        <f t="shared" si="63"/>
        <v>2022</v>
      </c>
      <c r="F1998" t="s">
        <v>31</v>
      </c>
      <c r="G1998" t="s">
        <v>14</v>
      </c>
      <c r="H1998">
        <v>21381.1</v>
      </c>
      <c r="I1998">
        <v>20606.669999999998</v>
      </c>
      <c r="J1998">
        <v>286.64</v>
      </c>
      <c r="K1998">
        <v>34.76</v>
      </c>
      <c r="L1998" t="s">
        <v>26</v>
      </c>
      <c r="M1998">
        <v>4</v>
      </c>
    </row>
    <row r="1999" spans="1:13" x14ac:dyDescent="0.3">
      <c r="A1999" t="s">
        <v>2120</v>
      </c>
      <c r="B1999" t="s">
        <v>43</v>
      </c>
      <c r="C1999" s="4">
        <v>44578.416666666664</v>
      </c>
      <c r="D1999" s="1" t="str">
        <f t="shared" si="62"/>
        <v>January</v>
      </c>
      <c r="E1999" s="1" t="str">
        <f t="shared" si="63"/>
        <v>2022</v>
      </c>
      <c r="F1999" t="s">
        <v>31</v>
      </c>
      <c r="G1999" t="s">
        <v>25</v>
      </c>
      <c r="H1999">
        <v>36202.22</v>
      </c>
      <c r="I1999">
        <v>46302.77</v>
      </c>
      <c r="J1999">
        <v>115.85</v>
      </c>
      <c r="K1999">
        <v>37.53</v>
      </c>
      <c r="L1999" t="s">
        <v>26</v>
      </c>
      <c r="M1999">
        <v>5</v>
      </c>
    </row>
    <row r="2000" spans="1:13" x14ac:dyDescent="0.3">
      <c r="A2000" t="s">
        <v>2121</v>
      </c>
      <c r="B2000" t="s">
        <v>63</v>
      </c>
      <c r="C2000" s="4">
        <v>44673.083333333336</v>
      </c>
      <c r="D2000" s="1" t="str">
        <f t="shared" si="62"/>
        <v>April</v>
      </c>
      <c r="E2000" s="1" t="str">
        <f t="shared" si="63"/>
        <v>2022</v>
      </c>
      <c r="F2000" t="s">
        <v>24</v>
      </c>
      <c r="G2000" t="s">
        <v>14</v>
      </c>
      <c r="H2000">
        <v>49322.52</v>
      </c>
      <c r="I2000">
        <v>9244.36</v>
      </c>
      <c r="J2000">
        <v>348.61</v>
      </c>
      <c r="K2000">
        <v>170.2</v>
      </c>
      <c r="L2000" t="s">
        <v>18</v>
      </c>
      <c r="M2000">
        <v>1</v>
      </c>
    </row>
    <row r="2001" spans="1:13" x14ac:dyDescent="0.3">
      <c r="A2001" t="s">
        <v>2122</v>
      </c>
      <c r="B2001" t="s">
        <v>121</v>
      </c>
      <c r="C2001" s="4">
        <v>44668.333333333336</v>
      </c>
      <c r="D2001" s="1" t="str">
        <f t="shared" si="62"/>
        <v>April</v>
      </c>
      <c r="E2001" s="1" t="str">
        <f t="shared" si="63"/>
        <v>2022</v>
      </c>
      <c r="F2001" t="s">
        <v>31</v>
      </c>
      <c r="G2001" t="s">
        <v>21</v>
      </c>
      <c r="H2001">
        <v>47866.11</v>
      </c>
      <c r="I2001">
        <v>79150.64</v>
      </c>
      <c r="J2001">
        <v>352.54</v>
      </c>
      <c r="K2001">
        <v>288.92</v>
      </c>
      <c r="L2001" t="s">
        <v>26</v>
      </c>
      <c r="M2001">
        <v>3</v>
      </c>
    </row>
    <row r="2002" spans="1:13" x14ac:dyDescent="0.3">
      <c r="A2002" t="s">
        <v>2123</v>
      </c>
      <c r="B2002" t="s">
        <v>135</v>
      </c>
      <c r="C2002" s="4">
        <v>44575.708333333336</v>
      </c>
      <c r="D2002" s="1" t="str">
        <f t="shared" si="62"/>
        <v>January</v>
      </c>
      <c r="E2002" s="1" t="str">
        <f t="shared" si="63"/>
        <v>2022</v>
      </c>
      <c r="F2002" t="s">
        <v>55</v>
      </c>
      <c r="G2002" t="s">
        <v>34</v>
      </c>
      <c r="H2002">
        <v>3925.57</v>
      </c>
      <c r="I2002">
        <v>46982.06</v>
      </c>
      <c r="J2002">
        <v>400.49</v>
      </c>
      <c r="K2002">
        <v>92.79</v>
      </c>
      <c r="L2002" t="s">
        <v>39</v>
      </c>
      <c r="M2002">
        <v>2</v>
      </c>
    </row>
    <row r="2003" spans="1:13" x14ac:dyDescent="0.3">
      <c r="A2003" t="s">
        <v>2124</v>
      </c>
      <c r="B2003" t="s">
        <v>108</v>
      </c>
      <c r="C2003" s="4">
        <v>44666.166666666664</v>
      </c>
      <c r="D2003" s="1" t="str">
        <f t="shared" si="62"/>
        <v>April</v>
      </c>
      <c r="E2003" s="1" t="str">
        <f t="shared" si="63"/>
        <v>2022</v>
      </c>
      <c r="F2003" t="s">
        <v>55</v>
      </c>
      <c r="G2003" t="s">
        <v>34</v>
      </c>
      <c r="H2003">
        <v>15914.43</v>
      </c>
      <c r="I2003">
        <v>12861.5</v>
      </c>
      <c r="J2003">
        <v>456.03</v>
      </c>
      <c r="K2003">
        <v>65.33</v>
      </c>
      <c r="L2003" t="s">
        <v>26</v>
      </c>
      <c r="M2003">
        <v>5</v>
      </c>
    </row>
    <row r="2004" spans="1:13" x14ac:dyDescent="0.3">
      <c r="A2004" t="s">
        <v>2125</v>
      </c>
      <c r="B2004" t="s">
        <v>311</v>
      </c>
      <c r="C2004" s="4">
        <v>44679.333333333336</v>
      </c>
      <c r="D2004" s="1" t="str">
        <f t="shared" si="62"/>
        <v>April</v>
      </c>
      <c r="E2004" s="1" t="str">
        <f t="shared" si="63"/>
        <v>2022</v>
      </c>
      <c r="F2004" t="s">
        <v>55</v>
      </c>
      <c r="G2004" t="s">
        <v>21</v>
      </c>
      <c r="H2004">
        <v>7792.2</v>
      </c>
      <c r="I2004">
        <v>33374.019999999997</v>
      </c>
      <c r="J2004">
        <v>259.27</v>
      </c>
      <c r="K2004">
        <v>97.12</v>
      </c>
      <c r="L2004" t="s">
        <v>26</v>
      </c>
      <c r="M2004">
        <v>2</v>
      </c>
    </row>
    <row r="2005" spans="1:13" x14ac:dyDescent="0.3">
      <c r="A2005" t="s">
        <v>2126</v>
      </c>
      <c r="B2005" t="s">
        <v>320</v>
      </c>
      <c r="C2005" s="4">
        <v>44603.625</v>
      </c>
      <c r="D2005" s="1" t="str">
        <f t="shared" si="62"/>
        <v>February</v>
      </c>
      <c r="E2005" s="1" t="str">
        <f t="shared" si="63"/>
        <v>2022</v>
      </c>
      <c r="F2005" t="s">
        <v>55</v>
      </c>
      <c r="G2005" t="s">
        <v>25</v>
      </c>
      <c r="H2005">
        <v>2776.94</v>
      </c>
      <c r="I2005">
        <v>24333.46</v>
      </c>
      <c r="J2005">
        <v>488.31</v>
      </c>
      <c r="K2005">
        <v>21.52</v>
      </c>
      <c r="L2005" t="s">
        <v>39</v>
      </c>
      <c r="M2005">
        <v>5</v>
      </c>
    </row>
    <row r="2006" spans="1:13" x14ac:dyDescent="0.3">
      <c r="A2006" t="s">
        <v>2127</v>
      </c>
      <c r="B2006" t="s">
        <v>38</v>
      </c>
      <c r="C2006" s="4">
        <v>44587.833333333336</v>
      </c>
      <c r="D2006" s="1" t="str">
        <f t="shared" si="62"/>
        <v>January</v>
      </c>
      <c r="E2006" s="1" t="str">
        <f t="shared" si="63"/>
        <v>2022</v>
      </c>
      <c r="F2006" t="s">
        <v>55</v>
      </c>
      <c r="G2006" t="s">
        <v>25</v>
      </c>
      <c r="H2006">
        <v>39181.360000000001</v>
      </c>
      <c r="I2006">
        <v>91716.11</v>
      </c>
      <c r="J2006">
        <v>38.11</v>
      </c>
      <c r="K2006">
        <v>131.83000000000001</v>
      </c>
      <c r="L2006" t="s">
        <v>39</v>
      </c>
      <c r="M2006">
        <v>3</v>
      </c>
    </row>
    <row r="2007" spans="1:13" x14ac:dyDescent="0.3">
      <c r="A2007" t="s">
        <v>2128</v>
      </c>
      <c r="B2007" t="s">
        <v>335</v>
      </c>
      <c r="C2007" s="4">
        <v>44637.958333333336</v>
      </c>
      <c r="D2007" s="1" t="str">
        <f t="shared" si="62"/>
        <v>March</v>
      </c>
      <c r="E2007" s="1" t="str">
        <f t="shared" si="63"/>
        <v>2022</v>
      </c>
      <c r="F2007" t="s">
        <v>31</v>
      </c>
      <c r="G2007" t="s">
        <v>25</v>
      </c>
      <c r="H2007">
        <v>36708.089999999997</v>
      </c>
      <c r="I2007">
        <v>74384.58</v>
      </c>
      <c r="J2007">
        <v>24.12</v>
      </c>
      <c r="K2007">
        <v>124.67</v>
      </c>
      <c r="L2007" t="s">
        <v>15</v>
      </c>
      <c r="M2007">
        <v>5</v>
      </c>
    </row>
    <row r="2008" spans="1:13" x14ac:dyDescent="0.3">
      <c r="A2008" t="s">
        <v>2129</v>
      </c>
      <c r="B2008" t="s">
        <v>135</v>
      </c>
      <c r="C2008" s="4">
        <v>44630.916666666664</v>
      </c>
      <c r="D2008" s="1" t="str">
        <f t="shared" si="62"/>
        <v>March</v>
      </c>
      <c r="E2008" s="1" t="str">
        <f t="shared" si="63"/>
        <v>2022</v>
      </c>
      <c r="F2008" t="s">
        <v>55</v>
      </c>
      <c r="G2008" t="s">
        <v>34</v>
      </c>
      <c r="H2008">
        <v>3152.25</v>
      </c>
      <c r="I2008">
        <v>21976.12</v>
      </c>
      <c r="J2008">
        <v>296.02999999999997</v>
      </c>
      <c r="K2008">
        <v>94.44</v>
      </c>
      <c r="L2008" t="s">
        <v>18</v>
      </c>
      <c r="M2008">
        <v>2</v>
      </c>
    </row>
    <row r="2009" spans="1:13" x14ac:dyDescent="0.3">
      <c r="A2009" t="s">
        <v>2130</v>
      </c>
      <c r="B2009" t="s">
        <v>240</v>
      </c>
      <c r="C2009" s="4">
        <v>44587.166666666664</v>
      </c>
      <c r="D2009" s="1" t="str">
        <f t="shared" si="62"/>
        <v>January</v>
      </c>
      <c r="E2009" s="1" t="str">
        <f t="shared" si="63"/>
        <v>2022</v>
      </c>
      <c r="F2009" t="s">
        <v>24</v>
      </c>
      <c r="G2009" t="s">
        <v>25</v>
      </c>
      <c r="H2009">
        <v>43383.4</v>
      </c>
      <c r="I2009">
        <v>42333.599999999999</v>
      </c>
      <c r="J2009">
        <v>478.56</v>
      </c>
      <c r="K2009">
        <v>172.41</v>
      </c>
      <c r="L2009" t="s">
        <v>18</v>
      </c>
      <c r="M2009">
        <v>3</v>
      </c>
    </row>
    <row r="2010" spans="1:13" x14ac:dyDescent="0.3">
      <c r="A2010" t="s">
        <v>2131</v>
      </c>
      <c r="B2010" t="s">
        <v>196</v>
      </c>
      <c r="C2010" s="4">
        <v>44610.5</v>
      </c>
      <c r="D2010" s="1" t="str">
        <f t="shared" si="62"/>
        <v>February</v>
      </c>
      <c r="E2010" s="1" t="str">
        <f t="shared" si="63"/>
        <v>2022</v>
      </c>
      <c r="F2010" t="s">
        <v>55</v>
      </c>
      <c r="G2010" t="s">
        <v>25</v>
      </c>
      <c r="H2010">
        <v>20805.32</v>
      </c>
      <c r="I2010">
        <v>8234.6299999999992</v>
      </c>
      <c r="J2010">
        <v>369.4</v>
      </c>
      <c r="K2010">
        <v>127.63</v>
      </c>
      <c r="L2010" t="s">
        <v>18</v>
      </c>
      <c r="M2010">
        <v>3</v>
      </c>
    </row>
    <row r="2011" spans="1:13" x14ac:dyDescent="0.3">
      <c r="A2011" t="s">
        <v>2132</v>
      </c>
      <c r="B2011" t="s">
        <v>255</v>
      </c>
      <c r="C2011" s="4">
        <v>44587.5</v>
      </c>
      <c r="D2011" s="1" t="str">
        <f t="shared" si="62"/>
        <v>January</v>
      </c>
      <c r="E2011" s="1" t="str">
        <f t="shared" si="63"/>
        <v>2022</v>
      </c>
      <c r="F2011" t="s">
        <v>55</v>
      </c>
      <c r="G2011" t="s">
        <v>25</v>
      </c>
      <c r="H2011">
        <v>11824.47</v>
      </c>
      <c r="I2011">
        <v>30138.84</v>
      </c>
      <c r="J2011">
        <v>162.5</v>
      </c>
      <c r="K2011">
        <v>163.12</v>
      </c>
      <c r="L2011" t="s">
        <v>39</v>
      </c>
      <c r="M2011">
        <v>2</v>
      </c>
    </row>
    <row r="2012" spans="1:13" x14ac:dyDescent="0.3">
      <c r="A2012" t="s">
        <v>2133</v>
      </c>
      <c r="B2012" t="s">
        <v>240</v>
      </c>
      <c r="C2012" s="4">
        <v>44629.083333333336</v>
      </c>
      <c r="D2012" s="1" t="str">
        <f t="shared" si="62"/>
        <v>March</v>
      </c>
      <c r="E2012" s="1" t="str">
        <f t="shared" si="63"/>
        <v>2022</v>
      </c>
      <c r="F2012" t="s">
        <v>31</v>
      </c>
      <c r="G2012" t="s">
        <v>25</v>
      </c>
      <c r="H2012">
        <v>33629.39</v>
      </c>
      <c r="I2012">
        <v>63598.57</v>
      </c>
      <c r="J2012">
        <v>338.58</v>
      </c>
      <c r="K2012">
        <v>157.44999999999999</v>
      </c>
      <c r="L2012" t="s">
        <v>26</v>
      </c>
      <c r="M2012">
        <v>3</v>
      </c>
    </row>
    <row r="2013" spans="1:13" x14ac:dyDescent="0.3">
      <c r="A2013" t="s">
        <v>2134</v>
      </c>
      <c r="B2013" t="s">
        <v>93</v>
      </c>
      <c r="C2013" s="4">
        <v>44638.5</v>
      </c>
      <c r="D2013" s="1" t="str">
        <f t="shared" si="62"/>
        <v>March</v>
      </c>
      <c r="E2013" s="1" t="str">
        <f t="shared" si="63"/>
        <v>2022</v>
      </c>
      <c r="F2013" t="s">
        <v>24</v>
      </c>
      <c r="G2013" t="s">
        <v>25</v>
      </c>
      <c r="H2013">
        <v>17879.91</v>
      </c>
      <c r="I2013">
        <v>84213.01</v>
      </c>
      <c r="J2013">
        <v>213.8</v>
      </c>
      <c r="K2013">
        <v>247.24</v>
      </c>
      <c r="L2013" t="s">
        <v>18</v>
      </c>
      <c r="M2013">
        <v>5</v>
      </c>
    </row>
    <row r="2014" spans="1:13" x14ac:dyDescent="0.3">
      <c r="A2014" t="s">
        <v>2135</v>
      </c>
      <c r="B2014" t="s">
        <v>132</v>
      </c>
      <c r="C2014" s="4">
        <v>44581.333333333336</v>
      </c>
      <c r="D2014" s="1" t="str">
        <f t="shared" si="62"/>
        <v>January</v>
      </c>
      <c r="E2014" s="1" t="str">
        <f t="shared" si="63"/>
        <v>2022</v>
      </c>
      <c r="F2014" t="s">
        <v>31</v>
      </c>
      <c r="G2014" t="s">
        <v>25</v>
      </c>
      <c r="H2014">
        <v>16242.02</v>
      </c>
      <c r="I2014">
        <v>44684.04</v>
      </c>
      <c r="J2014">
        <v>181.96</v>
      </c>
      <c r="K2014">
        <v>103.99</v>
      </c>
      <c r="L2014" t="s">
        <v>18</v>
      </c>
      <c r="M2014">
        <v>3</v>
      </c>
    </row>
    <row r="2015" spans="1:13" x14ac:dyDescent="0.3">
      <c r="A2015" t="s">
        <v>2136</v>
      </c>
      <c r="B2015" t="s">
        <v>232</v>
      </c>
      <c r="C2015" s="4">
        <v>44618.041666666664</v>
      </c>
      <c r="D2015" s="1" t="str">
        <f t="shared" si="62"/>
        <v>February</v>
      </c>
      <c r="E2015" s="1" t="str">
        <f t="shared" si="63"/>
        <v>2022</v>
      </c>
      <c r="F2015" t="s">
        <v>24</v>
      </c>
      <c r="G2015" t="s">
        <v>14</v>
      </c>
      <c r="H2015">
        <v>6140.18</v>
      </c>
      <c r="I2015">
        <v>25234.74</v>
      </c>
      <c r="J2015">
        <v>296.35000000000002</v>
      </c>
      <c r="K2015">
        <v>212.07</v>
      </c>
      <c r="L2015" t="s">
        <v>18</v>
      </c>
      <c r="M2015">
        <v>1</v>
      </c>
    </row>
    <row r="2016" spans="1:13" x14ac:dyDescent="0.3">
      <c r="A2016" t="s">
        <v>2137</v>
      </c>
      <c r="B2016" t="s">
        <v>207</v>
      </c>
      <c r="C2016" s="4">
        <v>44646.166666666664</v>
      </c>
      <c r="D2016" s="1" t="str">
        <f t="shared" si="62"/>
        <v>March</v>
      </c>
      <c r="E2016" s="1" t="str">
        <f t="shared" si="63"/>
        <v>2022</v>
      </c>
      <c r="F2016" t="s">
        <v>13</v>
      </c>
      <c r="G2016" t="s">
        <v>34</v>
      </c>
      <c r="H2016">
        <v>24038.7</v>
      </c>
      <c r="I2016">
        <v>27517.759999999998</v>
      </c>
      <c r="J2016">
        <v>186.73</v>
      </c>
      <c r="K2016">
        <v>237.86</v>
      </c>
      <c r="L2016" t="s">
        <v>18</v>
      </c>
      <c r="M2016">
        <v>1</v>
      </c>
    </row>
    <row r="2017" spans="1:13" x14ac:dyDescent="0.3">
      <c r="A2017" t="s">
        <v>2138</v>
      </c>
      <c r="B2017" t="s">
        <v>141</v>
      </c>
      <c r="C2017" s="4">
        <v>44627.583333333336</v>
      </c>
      <c r="D2017" s="1" t="str">
        <f t="shared" si="62"/>
        <v>March</v>
      </c>
      <c r="E2017" s="1" t="str">
        <f t="shared" si="63"/>
        <v>2022</v>
      </c>
      <c r="F2017" t="s">
        <v>13</v>
      </c>
      <c r="G2017" t="s">
        <v>25</v>
      </c>
      <c r="H2017">
        <v>22363.55</v>
      </c>
      <c r="I2017">
        <v>22635.439999999999</v>
      </c>
      <c r="J2017">
        <v>72.930000000000007</v>
      </c>
      <c r="K2017">
        <v>49.57</v>
      </c>
      <c r="L2017" t="s">
        <v>18</v>
      </c>
      <c r="M2017">
        <v>4</v>
      </c>
    </row>
    <row r="2018" spans="1:13" x14ac:dyDescent="0.3">
      <c r="A2018" t="s">
        <v>2139</v>
      </c>
      <c r="B2018" t="s">
        <v>17</v>
      </c>
      <c r="C2018" s="4">
        <v>44604.625</v>
      </c>
      <c r="D2018" s="1" t="str">
        <f t="shared" si="62"/>
        <v>February</v>
      </c>
      <c r="E2018" s="1" t="str">
        <f t="shared" si="63"/>
        <v>2022</v>
      </c>
      <c r="F2018" t="s">
        <v>31</v>
      </c>
      <c r="G2018" t="s">
        <v>25</v>
      </c>
      <c r="H2018">
        <v>28995.91</v>
      </c>
      <c r="I2018">
        <v>49258.61</v>
      </c>
      <c r="J2018">
        <v>195.67</v>
      </c>
      <c r="K2018">
        <v>33.880000000000003</v>
      </c>
      <c r="L2018" t="s">
        <v>18</v>
      </c>
      <c r="M2018">
        <v>5</v>
      </c>
    </row>
    <row r="2019" spans="1:13" x14ac:dyDescent="0.3">
      <c r="A2019" t="s">
        <v>2140</v>
      </c>
      <c r="B2019" t="s">
        <v>205</v>
      </c>
      <c r="C2019" s="4">
        <v>44680.75</v>
      </c>
      <c r="D2019" s="1" t="str">
        <f t="shared" si="62"/>
        <v>April</v>
      </c>
      <c r="E2019" s="1" t="str">
        <f t="shared" si="63"/>
        <v>2022</v>
      </c>
      <c r="F2019" t="s">
        <v>31</v>
      </c>
      <c r="G2019" t="s">
        <v>21</v>
      </c>
      <c r="H2019">
        <v>544.49</v>
      </c>
      <c r="I2019">
        <v>89997.96</v>
      </c>
      <c r="J2019">
        <v>460.62</v>
      </c>
      <c r="K2019">
        <v>28.61</v>
      </c>
      <c r="L2019" t="s">
        <v>18</v>
      </c>
      <c r="M2019">
        <v>5</v>
      </c>
    </row>
    <row r="2020" spans="1:13" x14ac:dyDescent="0.3">
      <c r="A2020" t="s">
        <v>2141</v>
      </c>
      <c r="B2020" t="s">
        <v>141</v>
      </c>
      <c r="C2020" s="4">
        <v>44658.416666666664</v>
      </c>
      <c r="D2020" s="1" t="str">
        <f t="shared" si="62"/>
        <v>April</v>
      </c>
      <c r="E2020" s="1" t="str">
        <f t="shared" si="63"/>
        <v>2022</v>
      </c>
      <c r="F2020" t="s">
        <v>31</v>
      </c>
      <c r="G2020" t="s">
        <v>14</v>
      </c>
      <c r="H2020">
        <v>2084.5500000000002</v>
      </c>
      <c r="I2020">
        <v>25334.25</v>
      </c>
      <c r="J2020">
        <v>178.12</v>
      </c>
      <c r="K2020">
        <v>47.15</v>
      </c>
      <c r="L2020" t="s">
        <v>18</v>
      </c>
      <c r="M2020">
        <v>3</v>
      </c>
    </row>
    <row r="2021" spans="1:13" x14ac:dyDescent="0.3">
      <c r="A2021" t="s">
        <v>2142</v>
      </c>
      <c r="B2021" t="s">
        <v>168</v>
      </c>
      <c r="C2021" s="4">
        <v>44657.291666666664</v>
      </c>
      <c r="D2021" s="1" t="str">
        <f t="shared" si="62"/>
        <v>April</v>
      </c>
      <c r="E2021" s="1" t="str">
        <f t="shared" si="63"/>
        <v>2022</v>
      </c>
      <c r="F2021" t="s">
        <v>24</v>
      </c>
      <c r="G2021" t="s">
        <v>25</v>
      </c>
      <c r="H2021">
        <v>34488.19</v>
      </c>
      <c r="I2021">
        <v>72026.92</v>
      </c>
      <c r="J2021">
        <v>41.4</v>
      </c>
      <c r="K2021">
        <v>88.96</v>
      </c>
      <c r="L2021" t="s">
        <v>15</v>
      </c>
      <c r="M2021">
        <v>4</v>
      </c>
    </row>
    <row r="2022" spans="1:13" x14ac:dyDescent="0.3">
      <c r="A2022" t="s">
        <v>2143</v>
      </c>
      <c r="B2022" t="s">
        <v>41</v>
      </c>
      <c r="C2022" s="4">
        <v>44599.291666666664</v>
      </c>
      <c r="D2022" s="1" t="str">
        <f t="shared" si="62"/>
        <v>February</v>
      </c>
      <c r="E2022" s="1" t="str">
        <f t="shared" si="63"/>
        <v>2022</v>
      </c>
      <c r="F2022" t="s">
        <v>31</v>
      </c>
      <c r="G2022" t="s">
        <v>34</v>
      </c>
      <c r="H2022">
        <v>14798.18</v>
      </c>
      <c r="I2022">
        <v>89096.61</v>
      </c>
      <c r="J2022">
        <v>291.18</v>
      </c>
      <c r="K2022">
        <v>7.32</v>
      </c>
      <c r="L2022" t="s">
        <v>18</v>
      </c>
      <c r="M2022">
        <v>3</v>
      </c>
    </row>
    <row r="2023" spans="1:13" x14ac:dyDescent="0.3">
      <c r="A2023" t="s">
        <v>2144</v>
      </c>
      <c r="B2023" t="s">
        <v>33</v>
      </c>
      <c r="C2023" s="4">
        <v>44625.458333333336</v>
      </c>
      <c r="D2023" s="1" t="str">
        <f t="shared" si="62"/>
        <v>March</v>
      </c>
      <c r="E2023" s="1" t="str">
        <f t="shared" si="63"/>
        <v>2022</v>
      </c>
      <c r="F2023" t="s">
        <v>24</v>
      </c>
      <c r="G2023" t="s">
        <v>34</v>
      </c>
      <c r="H2023">
        <v>2467.14</v>
      </c>
      <c r="I2023">
        <v>67128.789999999994</v>
      </c>
      <c r="J2023">
        <v>97.23</v>
      </c>
      <c r="K2023">
        <v>27.93</v>
      </c>
      <c r="L2023" t="s">
        <v>18</v>
      </c>
      <c r="M2023">
        <v>5</v>
      </c>
    </row>
    <row r="2024" spans="1:13" x14ac:dyDescent="0.3">
      <c r="A2024" t="s">
        <v>2145</v>
      </c>
      <c r="B2024" t="s">
        <v>110</v>
      </c>
      <c r="C2024" s="4">
        <v>44608.291666666664</v>
      </c>
      <c r="D2024" s="1" t="str">
        <f t="shared" si="62"/>
        <v>February</v>
      </c>
      <c r="E2024" s="1" t="str">
        <f t="shared" si="63"/>
        <v>2022</v>
      </c>
      <c r="F2024" t="s">
        <v>55</v>
      </c>
      <c r="G2024" t="s">
        <v>34</v>
      </c>
      <c r="H2024">
        <v>9219.15</v>
      </c>
      <c r="I2024">
        <v>34367.25</v>
      </c>
      <c r="J2024">
        <v>427.27</v>
      </c>
      <c r="K2024">
        <v>296.91000000000003</v>
      </c>
      <c r="L2024" t="s">
        <v>18</v>
      </c>
      <c r="M2024">
        <v>5</v>
      </c>
    </row>
    <row r="2025" spans="1:13" x14ac:dyDescent="0.3">
      <c r="A2025" t="s">
        <v>2146</v>
      </c>
      <c r="B2025" t="s">
        <v>212</v>
      </c>
      <c r="C2025" s="4">
        <v>44636.166666666664</v>
      </c>
      <c r="D2025" s="1" t="str">
        <f t="shared" si="62"/>
        <v>March</v>
      </c>
      <c r="E2025" s="1" t="str">
        <f t="shared" si="63"/>
        <v>2022</v>
      </c>
      <c r="F2025" t="s">
        <v>13</v>
      </c>
      <c r="G2025" t="s">
        <v>14</v>
      </c>
      <c r="H2025">
        <v>16661.03</v>
      </c>
      <c r="I2025">
        <v>96517.56</v>
      </c>
      <c r="J2025">
        <v>261.48</v>
      </c>
      <c r="K2025">
        <v>92.52</v>
      </c>
      <c r="L2025" t="s">
        <v>18</v>
      </c>
      <c r="M2025">
        <v>3</v>
      </c>
    </row>
    <row r="2026" spans="1:13" x14ac:dyDescent="0.3">
      <c r="A2026" t="s">
        <v>2147</v>
      </c>
      <c r="B2026" t="s">
        <v>335</v>
      </c>
      <c r="C2026" s="4">
        <v>44675.625</v>
      </c>
      <c r="D2026" s="1" t="str">
        <f t="shared" si="62"/>
        <v>April</v>
      </c>
      <c r="E2026" s="1" t="str">
        <f t="shared" si="63"/>
        <v>2022</v>
      </c>
      <c r="F2026" t="s">
        <v>55</v>
      </c>
      <c r="G2026" t="s">
        <v>34</v>
      </c>
      <c r="H2026">
        <v>3484.74</v>
      </c>
      <c r="I2026">
        <v>15452.06</v>
      </c>
      <c r="J2026">
        <v>475.46</v>
      </c>
      <c r="K2026">
        <v>129.19999999999999</v>
      </c>
      <c r="L2026" t="s">
        <v>26</v>
      </c>
      <c r="M2026">
        <v>5</v>
      </c>
    </row>
    <row r="2027" spans="1:13" x14ac:dyDescent="0.3">
      <c r="A2027" t="s">
        <v>2148</v>
      </c>
      <c r="B2027" t="s">
        <v>84</v>
      </c>
      <c r="C2027" s="4">
        <v>44624.041666666664</v>
      </c>
      <c r="D2027" s="1" t="str">
        <f t="shared" si="62"/>
        <v>March</v>
      </c>
      <c r="E2027" s="1" t="str">
        <f t="shared" si="63"/>
        <v>2022</v>
      </c>
      <c r="F2027" t="s">
        <v>24</v>
      </c>
      <c r="G2027" t="s">
        <v>14</v>
      </c>
      <c r="H2027">
        <v>38554.21</v>
      </c>
      <c r="I2027">
        <v>907.66</v>
      </c>
      <c r="J2027">
        <v>106.61</v>
      </c>
      <c r="K2027">
        <v>19.97</v>
      </c>
      <c r="L2027" t="s">
        <v>18</v>
      </c>
      <c r="M2027">
        <v>3</v>
      </c>
    </row>
    <row r="2028" spans="1:13" x14ac:dyDescent="0.3">
      <c r="A2028" t="s">
        <v>2149</v>
      </c>
      <c r="B2028" t="s">
        <v>408</v>
      </c>
      <c r="C2028" s="4">
        <v>44619.5</v>
      </c>
      <c r="D2028" s="1" t="str">
        <f t="shared" si="62"/>
        <v>February</v>
      </c>
      <c r="E2028" s="1" t="str">
        <f t="shared" si="63"/>
        <v>2022</v>
      </c>
      <c r="F2028" t="s">
        <v>55</v>
      </c>
      <c r="G2028" t="s">
        <v>14</v>
      </c>
      <c r="H2028">
        <v>45673.1</v>
      </c>
      <c r="I2028">
        <v>95802.41</v>
      </c>
      <c r="J2028">
        <v>338.52</v>
      </c>
      <c r="K2028">
        <v>223.55</v>
      </c>
      <c r="L2028" t="s">
        <v>18</v>
      </c>
      <c r="M2028">
        <v>1</v>
      </c>
    </row>
    <row r="2029" spans="1:13" x14ac:dyDescent="0.3">
      <c r="A2029" t="s">
        <v>2150</v>
      </c>
      <c r="B2029" t="s">
        <v>501</v>
      </c>
      <c r="C2029" s="4">
        <v>44677.833333333336</v>
      </c>
      <c r="D2029" s="1" t="str">
        <f t="shared" si="62"/>
        <v>April</v>
      </c>
      <c r="E2029" s="1" t="str">
        <f t="shared" si="63"/>
        <v>2022</v>
      </c>
      <c r="F2029" t="s">
        <v>31</v>
      </c>
      <c r="G2029" t="s">
        <v>14</v>
      </c>
      <c r="H2029">
        <v>29198.65</v>
      </c>
      <c r="I2029">
        <v>29983.119999999999</v>
      </c>
      <c r="J2029">
        <v>174.94</v>
      </c>
      <c r="K2029">
        <v>1.52</v>
      </c>
      <c r="L2029" t="s">
        <v>26</v>
      </c>
      <c r="M2029">
        <v>1</v>
      </c>
    </row>
    <row r="2030" spans="1:13" x14ac:dyDescent="0.3">
      <c r="A2030" t="s">
        <v>2151</v>
      </c>
      <c r="B2030" t="s">
        <v>203</v>
      </c>
      <c r="C2030" s="4">
        <v>44619.625</v>
      </c>
      <c r="D2030" s="1" t="str">
        <f t="shared" si="62"/>
        <v>February</v>
      </c>
      <c r="E2030" s="1" t="str">
        <f t="shared" si="63"/>
        <v>2022</v>
      </c>
      <c r="F2030" t="s">
        <v>24</v>
      </c>
      <c r="G2030" t="s">
        <v>25</v>
      </c>
      <c r="H2030">
        <v>5681.97</v>
      </c>
      <c r="I2030">
        <v>6065.12</v>
      </c>
      <c r="J2030">
        <v>14.8</v>
      </c>
      <c r="K2030">
        <v>212.58</v>
      </c>
      <c r="L2030" t="s">
        <v>18</v>
      </c>
      <c r="M2030">
        <v>2</v>
      </c>
    </row>
    <row r="2031" spans="1:13" x14ac:dyDescent="0.3">
      <c r="A2031" t="s">
        <v>2152</v>
      </c>
      <c r="B2031" t="s">
        <v>98</v>
      </c>
      <c r="C2031" s="4">
        <v>44626.041666666664</v>
      </c>
      <c r="D2031" s="1" t="str">
        <f t="shared" si="62"/>
        <v>March</v>
      </c>
      <c r="E2031" s="1" t="str">
        <f t="shared" si="63"/>
        <v>2022</v>
      </c>
      <c r="F2031" t="s">
        <v>55</v>
      </c>
      <c r="G2031" t="s">
        <v>25</v>
      </c>
      <c r="H2031">
        <v>10219.89</v>
      </c>
      <c r="I2031">
        <v>58007.83</v>
      </c>
      <c r="J2031">
        <v>488.46</v>
      </c>
      <c r="K2031">
        <v>132.04</v>
      </c>
      <c r="L2031" t="s">
        <v>26</v>
      </c>
      <c r="M2031">
        <v>1</v>
      </c>
    </row>
    <row r="2032" spans="1:13" x14ac:dyDescent="0.3">
      <c r="A2032" t="s">
        <v>2153</v>
      </c>
      <c r="B2032" t="s">
        <v>185</v>
      </c>
      <c r="C2032" s="4">
        <v>44678.583333333336</v>
      </c>
      <c r="D2032" s="1" t="str">
        <f t="shared" si="62"/>
        <v>April</v>
      </c>
      <c r="E2032" s="1" t="str">
        <f t="shared" si="63"/>
        <v>2022</v>
      </c>
      <c r="F2032" t="s">
        <v>31</v>
      </c>
      <c r="G2032" t="s">
        <v>34</v>
      </c>
      <c r="H2032">
        <v>41127.660000000003</v>
      </c>
      <c r="I2032">
        <v>36105.14</v>
      </c>
      <c r="J2032">
        <v>186.06</v>
      </c>
      <c r="K2032">
        <v>169.1</v>
      </c>
      <c r="L2032" t="s">
        <v>18</v>
      </c>
      <c r="M2032">
        <v>4</v>
      </c>
    </row>
    <row r="2033" spans="1:13" x14ac:dyDescent="0.3">
      <c r="A2033" t="s">
        <v>2154</v>
      </c>
      <c r="B2033" t="s">
        <v>121</v>
      </c>
      <c r="C2033" s="4">
        <v>44617.208333333336</v>
      </c>
      <c r="D2033" s="1" t="str">
        <f t="shared" si="62"/>
        <v>February</v>
      </c>
      <c r="E2033" s="1" t="str">
        <f t="shared" si="63"/>
        <v>2022</v>
      </c>
      <c r="F2033" t="s">
        <v>24</v>
      </c>
      <c r="G2033" t="s">
        <v>14</v>
      </c>
      <c r="H2033">
        <v>22852.37</v>
      </c>
      <c r="I2033">
        <v>88728.15</v>
      </c>
      <c r="J2033">
        <v>142.79</v>
      </c>
      <c r="K2033">
        <v>233.17</v>
      </c>
      <c r="L2033" t="s">
        <v>18</v>
      </c>
      <c r="M2033">
        <v>3</v>
      </c>
    </row>
    <row r="2034" spans="1:13" x14ac:dyDescent="0.3">
      <c r="A2034" t="s">
        <v>2155</v>
      </c>
      <c r="B2034" t="s">
        <v>306</v>
      </c>
      <c r="C2034" s="4">
        <v>44661.833333333336</v>
      </c>
      <c r="D2034" s="1" t="str">
        <f t="shared" si="62"/>
        <v>April</v>
      </c>
      <c r="E2034" s="1" t="str">
        <f t="shared" si="63"/>
        <v>2022</v>
      </c>
      <c r="F2034" t="s">
        <v>24</v>
      </c>
      <c r="G2034" t="s">
        <v>34</v>
      </c>
      <c r="H2034">
        <v>40140.26</v>
      </c>
      <c r="I2034">
        <v>93247.31</v>
      </c>
      <c r="J2034">
        <v>70.489999999999995</v>
      </c>
      <c r="K2034">
        <v>70.05</v>
      </c>
      <c r="L2034" t="s">
        <v>39</v>
      </c>
      <c r="M2034">
        <v>4</v>
      </c>
    </row>
    <row r="2035" spans="1:13" x14ac:dyDescent="0.3">
      <c r="A2035" t="s">
        <v>2156</v>
      </c>
      <c r="B2035" t="s">
        <v>232</v>
      </c>
      <c r="C2035" s="4">
        <v>44616.166666666664</v>
      </c>
      <c r="D2035" s="1" t="str">
        <f t="shared" si="62"/>
        <v>February</v>
      </c>
      <c r="E2035" s="1" t="str">
        <f t="shared" si="63"/>
        <v>2022</v>
      </c>
      <c r="F2035" t="s">
        <v>55</v>
      </c>
      <c r="G2035" t="s">
        <v>34</v>
      </c>
      <c r="H2035">
        <v>15031.43</v>
      </c>
      <c r="I2035">
        <v>52230.14</v>
      </c>
      <c r="J2035">
        <v>154.46</v>
      </c>
      <c r="K2035">
        <v>102.97</v>
      </c>
      <c r="L2035" t="s">
        <v>18</v>
      </c>
      <c r="M2035">
        <v>4</v>
      </c>
    </row>
    <row r="2036" spans="1:13" x14ac:dyDescent="0.3">
      <c r="A2036" t="s">
        <v>2157</v>
      </c>
      <c r="B2036" t="s">
        <v>128</v>
      </c>
      <c r="C2036" s="4">
        <v>44581.916666666664</v>
      </c>
      <c r="D2036" s="1" t="str">
        <f t="shared" si="62"/>
        <v>January</v>
      </c>
      <c r="E2036" s="1" t="str">
        <f t="shared" si="63"/>
        <v>2022</v>
      </c>
      <c r="F2036" t="s">
        <v>55</v>
      </c>
      <c r="G2036" t="s">
        <v>25</v>
      </c>
      <c r="H2036">
        <v>40490.42</v>
      </c>
      <c r="I2036">
        <v>8666.5300000000007</v>
      </c>
      <c r="J2036">
        <v>129.69</v>
      </c>
      <c r="K2036">
        <v>70.790000000000006</v>
      </c>
      <c r="L2036" t="s">
        <v>18</v>
      </c>
      <c r="M2036">
        <v>3</v>
      </c>
    </row>
    <row r="2037" spans="1:13" x14ac:dyDescent="0.3">
      <c r="A2037" t="s">
        <v>2158</v>
      </c>
      <c r="B2037" t="s">
        <v>205</v>
      </c>
      <c r="C2037" s="4">
        <v>44634.25</v>
      </c>
      <c r="D2037" s="1" t="str">
        <f t="shared" si="62"/>
        <v>March</v>
      </c>
      <c r="E2037" s="1" t="str">
        <f t="shared" si="63"/>
        <v>2022</v>
      </c>
      <c r="F2037" t="s">
        <v>55</v>
      </c>
      <c r="G2037" t="s">
        <v>25</v>
      </c>
      <c r="H2037">
        <v>13930.48</v>
      </c>
      <c r="I2037">
        <v>82653.679999999993</v>
      </c>
      <c r="J2037">
        <v>285.72000000000003</v>
      </c>
      <c r="K2037">
        <v>228.61</v>
      </c>
      <c r="L2037" t="s">
        <v>18</v>
      </c>
      <c r="M2037">
        <v>3</v>
      </c>
    </row>
    <row r="2038" spans="1:13" x14ac:dyDescent="0.3">
      <c r="A2038" t="s">
        <v>2159</v>
      </c>
      <c r="B2038" t="s">
        <v>392</v>
      </c>
      <c r="C2038" s="4">
        <v>44600.25</v>
      </c>
      <c r="D2038" s="1" t="str">
        <f t="shared" si="62"/>
        <v>February</v>
      </c>
      <c r="E2038" s="1" t="str">
        <f t="shared" si="63"/>
        <v>2022</v>
      </c>
      <c r="F2038" t="s">
        <v>31</v>
      </c>
      <c r="G2038" t="s">
        <v>25</v>
      </c>
      <c r="H2038">
        <v>41895.279999999999</v>
      </c>
      <c r="I2038">
        <v>68281.05</v>
      </c>
      <c r="J2038">
        <v>177.53</v>
      </c>
      <c r="K2038">
        <v>159.44</v>
      </c>
      <c r="L2038" t="s">
        <v>39</v>
      </c>
      <c r="M2038">
        <v>4</v>
      </c>
    </row>
    <row r="2039" spans="1:13" x14ac:dyDescent="0.3">
      <c r="A2039" t="s">
        <v>2160</v>
      </c>
      <c r="B2039" t="s">
        <v>23</v>
      </c>
      <c r="C2039" s="4">
        <v>44583.666666666664</v>
      </c>
      <c r="D2039" s="1" t="str">
        <f t="shared" si="62"/>
        <v>January</v>
      </c>
      <c r="E2039" s="1" t="str">
        <f t="shared" si="63"/>
        <v>2022</v>
      </c>
      <c r="F2039" t="s">
        <v>31</v>
      </c>
      <c r="G2039" t="s">
        <v>25</v>
      </c>
      <c r="H2039">
        <v>7149.78</v>
      </c>
      <c r="I2039">
        <v>8476.19</v>
      </c>
      <c r="J2039">
        <v>343.64</v>
      </c>
      <c r="K2039">
        <v>182.72</v>
      </c>
      <c r="L2039" t="s">
        <v>18</v>
      </c>
      <c r="M2039">
        <v>3</v>
      </c>
    </row>
    <row r="2040" spans="1:13" x14ac:dyDescent="0.3">
      <c r="A2040" t="s">
        <v>2161</v>
      </c>
      <c r="B2040" t="s">
        <v>33</v>
      </c>
      <c r="C2040" s="4">
        <v>44635.458333333336</v>
      </c>
      <c r="D2040" s="1" t="str">
        <f t="shared" si="62"/>
        <v>March</v>
      </c>
      <c r="E2040" s="1" t="str">
        <f t="shared" si="63"/>
        <v>2022</v>
      </c>
      <c r="F2040" t="s">
        <v>31</v>
      </c>
      <c r="G2040" t="s">
        <v>21</v>
      </c>
      <c r="H2040">
        <v>7790.84</v>
      </c>
      <c r="I2040">
        <v>57551.13</v>
      </c>
      <c r="J2040">
        <v>294.67</v>
      </c>
      <c r="K2040">
        <v>157.74</v>
      </c>
      <c r="L2040" t="s">
        <v>26</v>
      </c>
      <c r="M2040">
        <v>3</v>
      </c>
    </row>
    <row r="2041" spans="1:13" x14ac:dyDescent="0.3">
      <c r="A2041" t="s">
        <v>2162</v>
      </c>
      <c r="B2041" t="s">
        <v>116</v>
      </c>
      <c r="C2041" s="4">
        <v>44650.166666666664</v>
      </c>
      <c r="D2041" s="1" t="str">
        <f t="shared" si="62"/>
        <v>March</v>
      </c>
      <c r="E2041" s="1" t="str">
        <f t="shared" si="63"/>
        <v>2022</v>
      </c>
      <c r="F2041" t="s">
        <v>24</v>
      </c>
      <c r="G2041" t="s">
        <v>21</v>
      </c>
      <c r="H2041">
        <v>32774.230000000003</v>
      </c>
      <c r="I2041">
        <v>46234.47</v>
      </c>
      <c r="J2041">
        <v>376.65</v>
      </c>
      <c r="K2041">
        <v>126.69</v>
      </c>
      <c r="L2041" t="s">
        <v>15</v>
      </c>
      <c r="M2041">
        <v>3</v>
      </c>
    </row>
    <row r="2042" spans="1:13" x14ac:dyDescent="0.3">
      <c r="A2042" t="s">
        <v>2163</v>
      </c>
      <c r="B2042" t="s">
        <v>88</v>
      </c>
      <c r="C2042" s="4">
        <v>44685.5</v>
      </c>
      <c r="D2042" s="1" t="str">
        <f t="shared" si="62"/>
        <v>May</v>
      </c>
      <c r="E2042" s="1" t="str">
        <f t="shared" si="63"/>
        <v>2022</v>
      </c>
      <c r="F2042" t="s">
        <v>31</v>
      </c>
      <c r="G2042" t="s">
        <v>34</v>
      </c>
      <c r="H2042">
        <v>16292.11</v>
      </c>
      <c r="I2042">
        <v>22356.22</v>
      </c>
      <c r="J2042">
        <v>334.74</v>
      </c>
      <c r="K2042">
        <v>276.41000000000003</v>
      </c>
      <c r="L2042" t="s">
        <v>18</v>
      </c>
      <c r="M2042">
        <v>2</v>
      </c>
    </row>
    <row r="2043" spans="1:13" x14ac:dyDescent="0.3">
      <c r="A2043" t="s">
        <v>2164</v>
      </c>
      <c r="B2043" t="s">
        <v>96</v>
      </c>
      <c r="C2043" s="4">
        <v>44630.875</v>
      </c>
      <c r="D2043" s="1" t="str">
        <f t="shared" si="62"/>
        <v>March</v>
      </c>
      <c r="E2043" s="1" t="str">
        <f t="shared" si="63"/>
        <v>2022</v>
      </c>
      <c r="F2043" t="s">
        <v>55</v>
      </c>
      <c r="G2043" t="s">
        <v>25</v>
      </c>
      <c r="H2043">
        <v>22447.1</v>
      </c>
      <c r="I2043">
        <v>13992.01</v>
      </c>
      <c r="J2043">
        <v>7.48</v>
      </c>
      <c r="K2043">
        <v>37.78</v>
      </c>
      <c r="L2043" t="s">
        <v>18</v>
      </c>
      <c r="M2043">
        <v>4</v>
      </c>
    </row>
    <row r="2044" spans="1:13" x14ac:dyDescent="0.3">
      <c r="A2044" t="s">
        <v>2165</v>
      </c>
      <c r="B2044" t="s">
        <v>57</v>
      </c>
      <c r="C2044" s="4">
        <v>44614.916666666664</v>
      </c>
      <c r="D2044" s="1" t="str">
        <f t="shared" si="62"/>
        <v>February</v>
      </c>
      <c r="E2044" s="1" t="str">
        <f t="shared" si="63"/>
        <v>2022</v>
      </c>
      <c r="F2044" t="s">
        <v>31</v>
      </c>
      <c r="G2044" t="s">
        <v>14</v>
      </c>
      <c r="H2044">
        <v>16160.32</v>
      </c>
      <c r="I2044">
        <v>90619.14</v>
      </c>
      <c r="J2044">
        <v>178.15</v>
      </c>
      <c r="K2044">
        <v>165.15</v>
      </c>
      <c r="L2044" t="s">
        <v>18</v>
      </c>
      <c r="M2044">
        <v>3</v>
      </c>
    </row>
    <row r="2045" spans="1:13" x14ac:dyDescent="0.3">
      <c r="A2045" t="s">
        <v>2166</v>
      </c>
      <c r="B2045" t="s">
        <v>72</v>
      </c>
      <c r="C2045" s="4">
        <v>44684.041666666664</v>
      </c>
      <c r="D2045" s="1" t="str">
        <f t="shared" si="62"/>
        <v>May</v>
      </c>
      <c r="E2045" s="1" t="str">
        <f t="shared" si="63"/>
        <v>2022</v>
      </c>
      <c r="F2045" t="s">
        <v>24</v>
      </c>
      <c r="G2045" t="s">
        <v>14</v>
      </c>
      <c r="H2045">
        <v>8120.16</v>
      </c>
      <c r="I2045">
        <v>24171.87</v>
      </c>
      <c r="J2045">
        <v>380.95</v>
      </c>
      <c r="K2045">
        <v>80.790000000000006</v>
      </c>
      <c r="L2045" t="s">
        <v>15</v>
      </c>
      <c r="M2045">
        <v>5</v>
      </c>
    </row>
    <row r="2046" spans="1:13" x14ac:dyDescent="0.3">
      <c r="A2046" t="s">
        <v>2167</v>
      </c>
      <c r="B2046" t="s">
        <v>335</v>
      </c>
      <c r="C2046" s="4">
        <v>44570.041666666664</v>
      </c>
      <c r="D2046" s="1" t="str">
        <f t="shared" si="62"/>
        <v>January</v>
      </c>
      <c r="E2046" s="1" t="str">
        <f t="shared" si="63"/>
        <v>2022</v>
      </c>
      <c r="F2046" t="s">
        <v>31</v>
      </c>
      <c r="G2046" t="s">
        <v>25</v>
      </c>
      <c r="H2046">
        <v>18865.169999999998</v>
      </c>
      <c r="I2046">
        <v>58024.2</v>
      </c>
      <c r="J2046">
        <v>241.95</v>
      </c>
      <c r="K2046">
        <v>99.29</v>
      </c>
      <c r="L2046" t="s">
        <v>18</v>
      </c>
      <c r="M2046">
        <v>2</v>
      </c>
    </row>
    <row r="2047" spans="1:13" x14ac:dyDescent="0.3">
      <c r="A2047" t="s">
        <v>2168</v>
      </c>
      <c r="B2047" t="s">
        <v>392</v>
      </c>
      <c r="C2047" s="4">
        <v>44642.208333333336</v>
      </c>
      <c r="D2047" s="1" t="str">
        <f t="shared" si="62"/>
        <v>March</v>
      </c>
      <c r="E2047" s="1" t="str">
        <f t="shared" si="63"/>
        <v>2022</v>
      </c>
      <c r="F2047" t="s">
        <v>24</v>
      </c>
      <c r="G2047" t="s">
        <v>21</v>
      </c>
      <c r="H2047">
        <v>18938.330000000002</v>
      </c>
      <c r="I2047">
        <v>82262.86</v>
      </c>
      <c r="J2047">
        <v>389.86</v>
      </c>
      <c r="K2047">
        <v>56.03</v>
      </c>
      <c r="L2047" t="s">
        <v>18</v>
      </c>
      <c r="M2047">
        <v>3</v>
      </c>
    </row>
    <row r="2048" spans="1:13" x14ac:dyDescent="0.3">
      <c r="A2048" t="s">
        <v>2169</v>
      </c>
      <c r="B2048" t="s">
        <v>263</v>
      </c>
      <c r="C2048" s="4">
        <v>44673.708333333336</v>
      </c>
      <c r="D2048" s="1" t="str">
        <f t="shared" si="62"/>
        <v>April</v>
      </c>
      <c r="E2048" s="1" t="str">
        <f t="shared" si="63"/>
        <v>2022</v>
      </c>
      <c r="F2048" t="s">
        <v>13</v>
      </c>
      <c r="G2048" t="s">
        <v>14</v>
      </c>
      <c r="H2048">
        <v>26985.4</v>
      </c>
      <c r="I2048">
        <v>73735.06</v>
      </c>
      <c r="J2048">
        <v>255.78</v>
      </c>
      <c r="K2048">
        <v>138.58000000000001</v>
      </c>
      <c r="L2048" t="s">
        <v>26</v>
      </c>
      <c r="M2048">
        <v>5</v>
      </c>
    </row>
    <row r="2049" spans="1:13" x14ac:dyDescent="0.3">
      <c r="A2049" t="s">
        <v>2170</v>
      </c>
      <c r="B2049" t="s">
        <v>311</v>
      </c>
      <c r="C2049" s="4">
        <v>44613.333333333336</v>
      </c>
      <c r="D2049" s="1" t="str">
        <f t="shared" si="62"/>
        <v>February</v>
      </c>
      <c r="E2049" s="1" t="str">
        <f t="shared" si="63"/>
        <v>2022</v>
      </c>
      <c r="F2049" t="s">
        <v>31</v>
      </c>
      <c r="G2049" t="s">
        <v>21</v>
      </c>
      <c r="H2049">
        <v>39490.19</v>
      </c>
      <c r="I2049">
        <v>90597.05</v>
      </c>
      <c r="J2049">
        <v>101.8</v>
      </c>
      <c r="K2049">
        <v>3.06</v>
      </c>
      <c r="L2049" t="s">
        <v>18</v>
      </c>
      <c r="M2049">
        <v>4</v>
      </c>
    </row>
    <row r="2050" spans="1:13" x14ac:dyDescent="0.3">
      <c r="A2050" t="s">
        <v>2171</v>
      </c>
      <c r="B2050" t="s">
        <v>72</v>
      </c>
      <c r="C2050" s="4">
        <v>44577.75</v>
      </c>
      <c r="D2050" s="1" t="str">
        <f t="shared" si="62"/>
        <v>January</v>
      </c>
      <c r="E2050" s="1" t="str">
        <f t="shared" si="63"/>
        <v>2022</v>
      </c>
      <c r="F2050" t="s">
        <v>55</v>
      </c>
      <c r="G2050" t="s">
        <v>14</v>
      </c>
      <c r="H2050">
        <v>2168.08</v>
      </c>
      <c r="I2050">
        <v>97859.98</v>
      </c>
      <c r="J2050">
        <v>246.08</v>
      </c>
      <c r="K2050">
        <v>219.97</v>
      </c>
      <c r="L2050" t="s">
        <v>18</v>
      </c>
      <c r="M2050">
        <v>4</v>
      </c>
    </row>
    <row r="2051" spans="1:13" x14ac:dyDescent="0.3">
      <c r="A2051" t="s">
        <v>2172</v>
      </c>
      <c r="B2051" t="s">
        <v>387</v>
      </c>
      <c r="C2051" s="4">
        <v>44569</v>
      </c>
      <c r="D2051" s="1" t="str">
        <f t="shared" ref="D2051:D2114" si="64">TEXT(C2051,"MMMM")</f>
        <v>January</v>
      </c>
      <c r="E2051" s="1" t="str">
        <f t="shared" ref="E2051:E2114" si="65">TEXT(C2051,"YYYY")</f>
        <v>2022</v>
      </c>
      <c r="F2051" t="s">
        <v>31</v>
      </c>
      <c r="G2051" t="s">
        <v>25</v>
      </c>
      <c r="H2051">
        <v>42724.21</v>
      </c>
      <c r="I2051">
        <v>21800.69</v>
      </c>
      <c r="J2051">
        <v>310.23</v>
      </c>
      <c r="K2051">
        <v>133.58000000000001</v>
      </c>
      <c r="L2051" t="s">
        <v>26</v>
      </c>
      <c r="M2051">
        <v>1</v>
      </c>
    </row>
    <row r="2052" spans="1:13" x14ac:dyDescent="0.3">
      <c r="A2052" t="s">
        <v>2173</v>
      </c>
      <c r="B2052" t="s">
        <v>249</v>
      </c>
      <c r="C2052" s="4">
        <v>44598.208333333336</v>
      </c>
      <c r="D2052" s="1" t="str">
        <f t="shared" si="64"/>
        <v>February</v>
      </c>
      <c r="E2052" s="1" t="str">
        <f t="shared" si="65"/>
        <v>2022</v>
      </c>
      <c r="F2052" t="s">
        <v>31</v>
      </c>
      <c r="G2052" t="s">
        <v>34</v>
      </c>
      <c r="H2052">
        <v>24466.6</v>
      </c>
      <c r="I2052">
        <v>47768.29</v>
      </c>
      <c r="J2052">
        <v>196.97</v>
      </c>
      <c r="K2052">
        <v>178.59</v>
      </c>
      <c r="L2052" t="s">
        <v>39</v>
      </c>
      <c r="M2052">
        <v>2</v>
      </c>
    </row>
    <row r="2053" spans="1:13" x14ac:dyDescent="0.3">
      <c r="A2053" t="s">
        <v>2174</v>
      </c>
      <c r="B2053" t="s">
        <v>86</v>
      </c>
      <c r="C2053" s="4">
        <v>44671.291666666664</v>
      </c>
      <c r="D2053" s="1" t="str">
        <f t="shared" si="64"/>
        <v>April</v>
      </c>
      <c r="E2053" s="1" t="str">
        <f t="shared" si="65"/>
        <v>2022</v>
      </c>
      <c r="F2053" t="s">
        <v>24</v>
      </c>
      <c r="G2053" t="s">
        <v>25</v>
      </c>
      <c r="H2053">
        <v>34766.75</v>
      </c>
      <c r="I2053">
        <v>20081.62</v>
      </c>
      <c r="J2053">
        <v>169.27</v>
      </c>
      <c r="K2053">
        <v>19.03</v>
      </c>
      <c r="L2053" t="s">
        <v>18</v>
      </c>
      <c r="M2053">
        <v>3</v>
      </c>
    </row>
    <row r="2054" spans="1:13" x14ac:dyDescent="0.3">
      <c r="A2054" t="s">
        <v>2175</v>
      </c>
      <c r="B2054" t="s">
        <v>128</v>
      </c>
      <c r="C2054" s="4">
        <v>44600.875</v>
      </c>
      <c r="D2054" s="1" t="str">
        <f t="shared" si="64"/>
        <v>February</v>
      </c>
      <c r="E2054" s="1" t="str">
        <f t="shared" si="65"/>
        <v>2022</v>
      </c>
      <c r="F2054" t="s">
        <v>31</v>
      </c>
      <c r="G2054" t="s">
        <v>34</v>
      </c>
      <c r="H2054">
        <v>34275.17</v>
      </c>
      <c r="I2054">
        <v>98365.89</v>
      </c>
      <c r="J2054">
        <v>236.31</v>
      </c>
      <c r="K2054">
        <v>101.69</v>
      </c>
      <c r="L2054" t="s">
        <v>39</v>
      </c>
      <c r="M2054">
        <v>5</v>
      </c>
    </row>
    <row r="2055" spans="1:13" x14ac:dyDescent="0.3">
      <c r="A2055" t="s">
        <v>2176</v>
      </c>
      <c r="B2055" t="s">
        <v>47</v>
      </c>
      <c r="C2055" s="4">
        <v>44655.875</v>
      </c>
      <c r="D2055" s="1" t="str">
        <f t="shared" si="64"/>
        <v>April</v>
      </c>
      <c r="E2055" s="1" t="str">
        <f t="shared" si="65"/>
        <v>2022</v>
      </c>
      <c r="F2055" t="s">
        <v>55</v>
      </c>
      <c r="G2055" t="s">
        <v>21</v>
      </c>
      <c r="H2055">
        <v>21283.91</v>
      </c>
      <c r="I2055">
        <v>44436.89</v>
      </c>
      <c r="J2055">
        <v>252.83</v>
      </c>
      <c r="K2055">
        <v>260.61</v>
      </c>
      <c r="L2055" t="s">
        <v>18</v>
      </c>
      <c r="M2055">
        <v>3</v>
      </c>
    </row>
    <row r="2056" spans="1:13" x14ac:dyDescent="0.3">
      <c r="A2056" t="s">
        <v>2177</v>
      </c>
      <c r="B2056" t="s">
        <v>145</v>
      </c>
      <c r="C2056" s="4">
        <v>44611.5</v>
      </c>
      <c r="D2056" s="1" t="str">
        <f t="shared" si="64"/>
        <v>February</v>
      </c>
      <c r="E2056" s="1" t="str">
        <f t="shared" si="65"/>
        <v>2022</v>
      </c>
      <c r="F2056" t="s">
        <v>13</v>
      </c>
      <c r="G2056" t="s">
        <v>25</v>
      </c>
      <c r="H2056">
        <v>23937.46</v>
      </c>
      <c r="I2056">
        <v>49526.25</v>
      </c>
      <c r="J2056">
        <v>162.88</v>
      </c>
      <c r="K2056">
        <v>62.43</v>
      </c>
      <c r="L2056" t="s">
        <v>18</v>
      </c>
      <c r="M2056">
        <v>1</v>
      </c>
    </row>
    <row r="2057" spans="1:13" x14ac:dyDescent="0.3">
      <c r="A2057" t="s">
        <v>2178</v>
      </c>
      <c r="B2057" t="s">
        <v>116</v>
      </c>
      <c r="C2057" s="4">
        <v>44639.583333333336</v>
      </c>
      <c r="D2057" s="1" t="str">
        <f t="shared" si="64"/>
        <v>March</v>
      </c>
      <c r="E2057" s="1" t="str">
        <f t="shared" si="65"/>
        <v>2022</v>
      </c>
      <c r="F2057" t="s">
        <v>31</v>
      </c>
      <c r="G2057" t="s">
        <v>14</v>
      </c>
      <c r="H2057">
        <v>32969.81</v>
      </c>
      <c r="I2057">
        <v>57231.07</v>
      </c>
      <c r="J2057">
        <v>468.24</v>
      </c>
      <c r="K2057">
        <v>98.3</v>
      </c>
      <c r="L2057" t="s">
        <v>26</v>
      </c>
      <c r="M2057">
        <v>1</v>
      </c>
    </row>
    <row r="2058" spans="1:13" x14ac:dyDescent="0.3">
      <c r="A2058" t="s">
        <v>2179</v>
      </c>
      <c r="B2058" t="s">
        <v>132</v>
      </c>
      <c r="C2058" s="4">
        <v>44639.875</v>
      </c>
      <c r="D2058" s="1" t="str">
        <f t="shared" si="64"/>
        <v>March</v>
      </c>
      <c r="E2058" s="1" t="str">
        <f t="shared" si="65"/>
        <v>2022</v>
      </c>
      <c r="F2058" t="s">
        <v>13</v>
      </c>
      <c r="G2058" t="s">
        <v>14</v>
      </c>
      <c r="H2058">
        <v>40234.04</v>
      </c>
      <c r="I2058">
        <v>51055.91</v>
      </c>
      <c r="J2058">
        <v>488.99</v>
      </c>
      <c r="K2058">
        <v>2.23</v>
      </c>
      <c r="L2058" t="s">
        <v>26</v>
      </c>
      <c r="M2058">
        <v>4</v>
      </c>
    </row>
    <row r="2059" spans="1:13" x14ac:dyDescent="0.3">
      <c r="A2059" t="s">
        <v>2180</v>
      </c>
      <c r="B2059" t="s">
        <v>43</v>
      </c>
      <c r="C2059" s="4">
        <v>44585.625</v>
      </c>
      <c r="D2059" s="1" t="str">
        <f t="shared" si="64"/>
        <v>January</v>
      </c>
      <c r="E2059" s="1" t="str">
        <f t="shared" si="65"/>
        <v>2022</v>
      </c>
      <c r="F2059" t="s">
        <v>55</v>
      </c>
      <c r="G2059" t="s">
        <v>21</v>
      </c>
      <c r="H2059">
        <v>44051.39</v>
      </c>
      <c r="I2059">
        <v>74907.86</v>
      </c>
      <c r="J2059">
        <v>267.12</v>
      </c>
      <c r="K2059">
        <v>130.84</v>
      </c>
      <c r="L2059" t="s">
        <v>18</v>
      </c>
      <c r="M2059">
        <v>3</v>
      </c>
    </row>
    <row r="2060" spans="1:13" x14ac:dyDescent="0.3">
      <c r="A2060" t="s">
        <v>2181</v>
      </c>
      <c r="B2060" t="s">
        <v>98</v>
      </c>
      <c r="C2060" s="4">
        <v>44572.291666666664</v>
      </c>
      <c r="D2060" s="1" t="str">
        <f t="shared" si="64"/>
        <v>January</v>
      </c>
      <c r="E2060" s="1" t="str">
        <f t="shared" si="65"/>
        <v>2022</v>
      </c>
      <c r="F2060" t="s">
        <v>31</v>
      </c>
      <c r="G2060" t="s">
        <v>21</v>
      </c>
      <c r="H2060">
        <v>46654.55</v>
      </c>
      <c r="I2060">
        <v>85762.78</v>
      </c>
      <c r="J2060">
        <v>115.57</v>
      </c>
      <c r="K2060">
        <v>123.86</v>
      </c>
      <c r="L2060" t="s">
        <v>15</v>
      </c>
      <c r="M2060">
        <v>2</v>
      </c>
    </row>
    <row r="2061" spans="1:13" x14ac:dyDescent="0.3">
      <c r="A2061" t="s">
        <v>2182</v>
      </c>
      <c r="B2061" t="s">
        <v>137</v>
      </c>
      <c r="C2061" s="4">
        <v>44646.25</v>
      </c>
      <c r="D2061" s="1" t="str">
        <f t="shared" si="64"/>
        <v>March</v>
      </c>
      <c r="E2061" s="1" t="str">
        <f t="shared" si="65"/>
        <v>2022</v>
      </c>
      <c r="F2061" t="s">
        <v>24</v>
      </c>
      <c r="G2061" t="s">
        <v>21</v>
      </c>
      <c r="H2061">
        <v>6047.77</v>
      </c>
      <c r="I2061">
        <v>83355.789999999994</v>
      </c>
      <c r="J2061">
        <v>184.84</v>
      </c>
      <c r="K2061">
        <v>81.680000000000007</v>
      </c>
      <c r="L2061" t="s">
        <v>18</v>
      </c>
      <c r="M2061">
        <v>5</v>
      </c>
    </row>
    <row r="2062" spans="1:13" x14ac:dyDescent="0.3">
      <c r="A2062" t="s">
        <v>2183</v>
      </c>
      <c r="B2062" t="s">
        <v>274</v>
      </c>
      <c r="C2062" s="4">
        <v>44686.75</v>
      </c>
      <c r="D2062" s="1" t="str">
        <f t="shared" si="64"/>
        <v>May</v>
      </c>
      <c r="E2062" s="1" t="str">
        <f t="shared" si="65"/>
        <v>2022</v>
      </c>
      <c r="F2062" t="s">
        <v>55</v>
      </c>
      <c r="G2062" t="s">
        <v>21</v>
      </c>
      <c r="H2062">
        <v>7053.79</v>
      </c>
      <c r="I2062">
        <v>40731.74</v>
      </c>
      <c r="J2062">
        <v>207</v>
      </c>
      <c r="K2062">
        <v>37.11</v>
      </c>
      <c r="L2062" t="s">
        <v>39</v>
      </c>
      <c r="M2062">
        <v>1</v>
      </c>
    </row>
    <row r="2063" spans="1:13" x14ac:dyDescent="0.3">
      <c r="A2063" t="s">
        <v>2184</v>
      </c>
      <c r="B2063" t="s">
        <v>232</v>
      </c>
      <c r="C2063" s="4">
        <v>44675.416666666664</v>
      </c>
      <c r="D2063" s="1" t="str">
        <f t="shared" si="64"/>
        <v>April</v>
      </c>
      <c r="E2063" s="1" t="str">
        <f t="shared" si="65"/>
        <v>2022</v>
      </c>
      <c r="F2063" t="s">
        <v>13</v>
      </c>
      <c r="G2063" t="s">
        <v>21</v>
      </c>
      <c r="H2063">
        <v>8239.7199999999993</v>
      </c>
      <c r="I2063">
        <v>97937.07</v>
      </c>
      <c r="J2063">
        <v>300.70999999999998</v>
      </c>
      <c r="K2063">
        <v>110.49</v>
      </c>
      <c r="L2063" t="s">
        <v>39</v>
      </c>
      <c r="M2063">
        <v>3</v>
      </c>
    </row>
    <row r="2064" spans="1:13" x14ac:dyDescent="0.3">
      <c r="A2064" t="s">
        <v>2185</v>
      </c>
      <c r="B2064" t="s">
        <v>41</v>
      </c>
      <c r="C2064" s="4">
        <v>44657</v>
      </c>
      <c r="D2064" s="1" t="str">
        <f t="shared" si="64"/>
        <v>April</v>
      </c>
      <c r="E2064" s="1" t="str">
        <f t="shared" si="65"/>
        <v>2022</v>
      </c>
      <c r="F2064" t="s">
        <v>55</v>
      </c>
      <c r="G2064" t="s">
        <v>14</v>
      </c>
      <c r="H2064">
        <v>47588.76</v>
      </c>
      <c r="I2064">
        <v>96743.42</v>
      </c>
      <c r="J2064">
        <v>317.98</v>
      </c>
      <c r="K2064">
        <v>34.96</v>
      </c>
      <c r="L2064" t="s">
        <v>39</v>
      </c>
      <c r="M2064">
        <v>3</v>
      </c>
    </row>
    <row r="2065" spans="1:13" x14ac:dyDescent="0.3">
      <c r="A2065" t="s">
        <v>2186</v>
      </c>
      <c r="B2065" t="s">
        <v>33</v>
      </c>
      <c r="C2065" s="4">
        <v>44634.5</v>
      </c>
      <c r="D2065" s="1" t="str">
        <f t="shared" si="64"/>
        <v>March</v>
      </c>
      <c r="E2065" s="1" t="str">
        <f t="shared" si="65"/>
        <v>2022</v>
      </c>
      <c r="F2065" t="s">
        <v>31</v>
      </c>
      <c r="G2065" t="s">
        <v>34</v>
      </c>
      <c r="H2065">
        <v>36949.9</v>
      </c>
      <c r="I2065">
        <v>36492.65</v>
      </c>
      <c r="J2065">
        <v>418</v>
      </c>
      <c r="K2065">
        <v>111.8</v>
      </c>
      <c r="L2065" t="s">
        <v>18</v>
      </c>
      <c r="M2065">
        <v>3</v>
      </c>
    </row>
    <row r="2066" spans="1:13" x14ac:dyDescent="0.3">
      <c r="A2066" t="s">
        <v>2187</v>
      </c>
      <c r="B2066" t="s">
        <v>571</v>
      </c>
      <c r="C2066" s="4">
        <v>44616.291666666664</v>
      </c>
      <c r="D2066" s="1" t="str">
        <f t="shared" si="64"/>
        <v>February</v>
      </c>
      <c r="E2066" s="1" t="str">
        <f t="shared" si="65"/>
        <v>2022</v>
      </c>
      <c r="F2066" t="s">
        <v>55</v>
      </c>
      <c r="G2066" t="s">
        <v>14</v>
      </c>
      <c r="H2066">
        <v>36149.94</v>
      </c>
      <c r="I2066">
        <v>3203.06</v>
      </c>
      <c r="J2066">
        <v>268.73</v>
      </c>
      <c r="K2066">
        <v>72.09</v>
      </c>
      <c r="L2066" t="s">
        <v>15</v>
      </c>
      <c r="M2066">
        <v>3</v>
      </c>
    </row>
    <row r="2067" spans="1:13" x14ac:dyDescent="0.3">
      <c r="A2067" t="s">
        <v>2188</v>
      </c>
      <c r="B2067" t="s">
        <v>98</v>
      </c>
      <c r="C2067" s="4">
        <v>44640.583333333336</v>
      </c>
      <c r="D2067" s="1" t="str">
        <f t="shared" si="64"/>
        <v>March</v>
      </c>
      <c r="E2067" s="1" t="str">
        <f t="shared" si="65"/>
        <v>2022</v>
      </c>
      <c r="F2067" t="s">
        <v>31</v>
      </c>
      <c r="G2067" t="s">
        <v>25</v>
      </c>
      <c r="H2067">
        <v>37642.92</v>
      </c>
      <c r="I2067">
        <v>31899.69</v>
      </c>
      <c r="J2067">
        <v>55.92</v>
      </c>
      <c r="K2067">
        <v>36.42</v>
      </c>
      <c r="L2067" t="s">
        <v>18</v>
      </c>
      <c r="M2067">
        <v>3</v>
      </c>
    </row>
    <row r="2068" spans="1:13" x14ac:dyDescent="0.3">
      <c r="A2068" t="s">
        <v>2189</v>
      </c>
      <c r="B2068" t="s">
        <v>106</v>
      </c>
      <c r="C2068" s="4">
        <v>44598.541666666664</v>
      </c>
      <c r="D2068" s="1" t="str">
        <f t="shared" si="64"/>
        <v>February</v>
      </c>
      <c r="E2068" s="1" t="str">
        <f t="shared" si="65"/>
        <v>2022</v>
      </c>
      <c r="F2068" t="s">
        <v>13</v>
      </c>
      <c r="G2068" t="s">
        <v>34</v>
      </c>
      <c r="H2068">
        <v>42510.1</v>
      </c>
      <c r="I2068">
        <v>63997.75</v>
      </c>
      <c r="J2068">
        <v>181.33</v>
      </c>
      <c r="K2068">
        <v>129.30000000000001</v>
      </c>
      <c r="L2068" t="s">
        <v>18</v>
      </c>
      <c r="M2068">
        <v>3</v>
      </c>
    </row>
    <row r="2069" spans="1:13" x14ac:dyDescent="0.3">
      <c r="A2069" t="s">
        <v>2190</v>
      </c>
      <c r="B2069" t="s">
        <v>390</v>
      </c>
      <c r="C2069" s="4">
        <v>44676.666666666664</v>
      </c>
      <c r="D2069" s="1" t="str">
        <f t="shared" si="64"/>
        <v>April</v>
      </c>
      <c r="E2069" s="1" t="str">
        <f t="shared" si="65"/>
        <v>2022</v>
      </c>
      <c r="F2069" t="s">
        <v>24</v>
      </c>
      <c r="G2069" t="s">
        <v>34</v>
      </c>
      <c r="H2069">
        <v>14127.03</v>
      </c>
      <c r="I2069">
        <v>32738.25</v>
      </c>
      <c r="J2069">
        <v>379.32</v>
      </c>
      <c r="K2069">
        <v>93.41</v>
      </c>
      <c r="L2069" t="s">
        <v>15</v>
      </c>
      <c r="M2069">
        <v>2</v>
      </c>
    </row>
    <row r="2070" spans="1:13" x14ac:dyDescent="0.3">
      <c r="A2070" t="s">
        <v>2191</v>
      </c>
      <c r="B2070" t="s">
        <v>387</v>
      </c>
      <c r="C2070" s="4">
        <v>44681.375</v>
      </c>
      <c r="D2070" s="1" t="str">
        <f t="shared" si="64"/>
        <v>April</v>
      </c>
      <c r="E2070" s="1" t="str">
        <f t="shared" si="65"/>
        <v>2022</v>
      </c>
      <c r="F2070" t="s">
        <v>31</v>
      </c>
      <c r="G2070" t="s">
        <v>14</v>
      </c>
      <c r="H2070">
        <v>20276.14</v>
      </c>
      <c r="I2070">
        <v>8638.1299999999992</v>
      </c>
      <c r="J2070">
        <v>66.69</v>
      </c>
      <c r="K2070">
        <v>282.14999999999998</v>
      </c>
      <c r="L2070" t="s">
        <v>39</v>
      </c>
      <c r="M2070">
        <v>4</v>
      </c>
    </row>
    <row r="2071" spans="1:13" x14ac:dyDescent="0.3">
      <c r="A2071" t="s">
        <v>2192</v>
      </c>
      <c r="B2071" t="s">
        <v>479</v>
      </c>
      <c r="C2071" s="4">
        <v>44628.625</v>
      </c>
      <c r="D2071" s="1" t="str">
        <f t="shared" si="64"/>
        <v>March</v>
      </c>
      <c r="E2071" s="1" t="str">
        <f t="shared" si="65"/>
        <v>2022</v>
      </c>
      <c r="F2071" t="s">
        <v>31</v>
      </c>
      <c r="G2071" t="s">
        <v>25</v>
      </c>
      <c r="H2071">
        <v>46493.63</v>
      </c>
      <c r="I2071">
        <v>83845.58</v>
      </c>
      <c r="J2071">
        <v>70.45</v>
      </c>
      <c r="K2071">
        <v>141.21</v>
      </c>
      <c r="L2071" t="s">
        <v>26</v>
      </c>
      <c r="M2071">
        <v>3</v>
      </c>
    </row>
    <row r="2072" spans="1:13" x14ac:dyDescent="0.3">
      <c r="A2072" t="s">
        <v>2193</v>
      </c>
      <c r="B2072" t="s">
        <v>176</v>
      </c>
      <c r="C2072" s="4">
        <v>44612.208333333336</v>
      </c>
      <c r="D2072" s="1" t="str">
        <f t="shared" si="64"/>
        <v>February</v>
      </c>
      <c r="E2072" s="1" t="str">
        <f t="shared" si="65"/>
        <v>2022</v>
      </c>
      <c r="F2072" t="s">
        <v>24</v>
      </c>
      <c r="G2072" t="s">
        <v>25</v>
      </c>
      <c r="H2072">
        <v>21817.86</v>
      </c>
      <c r="I2072">
        <v>97100.62</v>
      </c>
      <c r="J2072">
        <v>392.71</v>
      </c>
      <c r="K2072">
        <v>283.72000000000003</v>
      </c>
      <c r="L2072" t="s">
        <v>18</v>
      </c>
      <c r="M2072">
        <v>3</v>
      </c>
    </row>
    <row r="2073" spans="1:13" x14ac:dyDescent="0.3">
      <c r="A2073" t="s">
        <v>2194</v>
      </c>
      <c r="B2073" t="s">
        <v>108</v>
      </c>
      <c r="C2073" s="4">
        <v>44617.25</v>
      </c>
      <c r="D2073" s="1" t="str">
        <f t="shared" si="64"/>
        <v>February</v>
      </c>
      <c r="E2073" s="1" t="str">
        <f t="shared" si="65"/>
        <v>2022</v>
      </c>
      <c r="F2073" t="s">
        <v>13</v>
      </c>
      <c r="G2073" t="s">
        <v>34</v>
      </c>
      <c r="H2073">
        <v>47108.47</v>
      </c>
      <c r="I2073">
        <v>25996.63</v>
      </c>
      <c r="J2073">
        <v>148.46</v>
      </c>
      <c r="K2073">
        <v>1.08</v>
      </c>
      <c r="L2073" t="s">
        <v>15</v>
      </c>
      <c r="M2073">
        <v>4</v>
      </c>
    </row>
    <row r="2074" spans="1:13" x14ac:dyDescent="0.3">
      <c r="A2074" t="s">
        <v>2195</v>
      </c>
      <c r="B2074" t="s">
        <v>86</v>
      </c>
      <c r="C2074" s="4">
        <v>44675.583333333336</v>
      </c>
      <c r="D2074" s="1" t="str">
        <f t="shared" si="64"/>
        <v>April</v>
      </c>
      <c r="E2074" s="1" t="str">
        <f t="shared" si="65"/>
        <v>2022</v>
      </c>
      <c r="F2074" t="s">
        <v>24</v>
      </c>
      <c r="G2074" t="s">
        <v>34</v>
      </c>
      <c r="H2074">
        <v>35713.629999999997</v>
      </c>
      <c r="I2074">
        <v>51149.78</v>
      </c>
      <c r="J2074">
        <v>372.79</v>
      </c>
      <c r="K2074">
        <v>287.13</v>
      </c>
      <c r="L2074" t="s">
        <v>15</v>
      </c>
      <c r="M2074">
        <v>4</v>
      </c>
    </row>
    <row r="2075" spans="1:13" x14ac:dyDescent="0.3">
      <c r="A2075" t="s">
        <v>2196</v>
      </c>
      <c r="B2075" t="s">
        <v>70</v>
      </c>
      <c r="C2075" s="4">
        <v>44634.208333333336</v>
      </c>
      <c r="D2075" s="1" t="str">
        <f t="shared" si="64"/>
        <v>March</v>
      </c>
      <c r="E2075" s="1" t="str">
        <f t="shared" si="65"/>
        <v>2022</v>
      </c>
      <c r="F2075" t="s">
        <v>31</v>
      </c>
      <c r="G2075" t="s">
        <v>34</v>
      </c>
      <c r="H2075">
        <v>12105.61</v>
      </c>
      <c r="I2075">
        <v>39383.75</v>
      </c>
      <c r="J2075">
        <v>285.92</v>
      </c>
      <c r="K2075">
        <v>82.61</v>
      </c>
      <c r="L2075" t="s">
        <v>18</v>
      </c>
      <c r="M2075">
        <v>1</v>
      </c>
    </row>
    <row r="2076" spans="1:13" x14ac:dyDescent="0.3">
      <c r="A2076" t="s">
        <v>2197</v>
      </c>
      <c r="B2076" t="s">
        <v>229</v>
      </c>
      <c r="C2076" s="4">
        <v>44638.958333333336</v>
      </c>
      <c r="D2076" s="1" t="str">
        <f t="shared" si="64"/>
        <v>March</v>
      </c>
      <c r="E2076" s="1" t="str">
        <f t="shared" si="65"/>
        <v>2022</v>
      </c>
      <c r="F2076" t="s">
        <v>55</v>
      </c>
      <c r="G2076" t="s">
        <v>34</v>
      </c>
      <c r="H2076">
        <v>34195.31</v>
      </c>
      <c r="I2076">
        <v>8555.7999999999993</v>
      </c>
      <c r="J2076">
        <v>173.23</v>
      </c>
      <c r="K2076">
        <v>257.72000000000003</v>
      </c>
      <c r="L2076" t="s">
        <v>18</v>
      </c>
      <c r="M2076">
        <v>2</v>
      </c>
    </row>
    <row r="2077" spans="1:13" x14ac:dyDescent="0.3">
      <c r="A2077" t="s">
        <v>2198</v>
      </c>
      <c r="B2077" t="s">
        <v>240</v>
      </c>
      <c r="C2077" s="4">
        <v>44563.75</v>
      </c>
      <c r="D2077" s="1" t="str">
        <f t="shared" si="64"/>
        <v>January</v>
      </c>
      <c r="E2077" s="1" t="str">
        <f t="shared" si="65"/>
        <v>2022</v>
      </c>
      <c r="F2077" t="s">
        <v>31</v>
      </c>
      <c r="G2077" t="s">
        <v>21</v>
      </c>
      <c r="H2077">
        <v>45759.21</v>
      </c>
      <c r="I2077">
        <v>7082.19</v>
      </c>
      <c r="J2077">
        <v>257.74</v>
      </c>
      <c r="K2077">
        <v>266.5</v>
      </c>
      <c r="L2077" t="s">
        <v>18</v>
      </c>
      <c r="M2077">
        <v>3</v>
      </c>
    </row>
    <row r="2078" spans="1:13" x14ac:dyDescent="0.3">
      <c r="A2078" t="s">
        <v>2199</v>
      </c>
      <c r="B2078" t="s">
        <v>110</v>
      </c>
      <c r="C2078" s="4">
        <v>44647.041666666664</v>
      </c>
      <c r="D2078" s="1" t="str">
        <f t="shared" si="64"/>
        <v>March</v>
      </c>
      <c r="E2078" s="1" t="str">
        <f t="shared" si="65"/>
        <v>2022</v>
      </c>
      <c r="F2078" t="s">
        <v>24</v>
      </c>
      <c r="G2078" t="s">
        <v>21</v>
      </c>
      <c r="H2078">
        <v>19258.68</v>
      </c>
      <c r="I2078">
        <v>33331.5</v>
      </c>
      <c r="J2078">
        <v>131.97999999999999</v>
      </c>
      <c r="K2078">
        <v>15.18</v>
      </c>
      <c r="L2078" t="s">
        <v>39</v>
      </c>
      <c r="M2078">
        <v>2</v>
      </c>
    </row>
    <row r="2079" spans="1:13" x14ac:dyDescent="0.3">
      <c r="A2079" t="s">
        <v>2200</v>
      </c>
      <c r="B2079" t="s">
        <v>353</v>
      </c>
      <c r="C2079" s="4">
        <v>44683.5</v>
      </c>
      <c r="D2079" s="1" t="str">
        <f t="shared" si="64"/>
        <v>May</v>
      </c>
      <c r="E2079" s="1" t="str">
        <f t="shared" si="65"/>
        <v>2022</v>
      </c>
      <c r="F2079" t="s">
        <v>55</v>
      </c>
      <c r="G2079" t="s">
        <v>34</v>
      </c>
      <c r="H2079">
        <v>34421.81</v>
      </c>
      <c r="I2079">
        <v>56323.27</v>
      </c>
      <c r="J2079">
        <v>182.03</v>
      </c>
      <c r="K2079">
        <v>262.89</v>
      </c>
      <c r="L2079" t="s">
        <v>15</v>
      </c>
      <c r="M2079">
        <v>5</v>
      </c>
    </row>
    <row r="2080" spans="1:13" x14ac:dyDescent="0.3">
      <c r="A2080" t="s">
        <v>2201</v>
      </c>
      <c r="B2080" t="s">
        <v>145</v>
      </c>
      <c r="C2080" s="4">
        <v>44646.333333333336</v>
      </c>
      <c r="D2080" s="1" t="str">
        <f t="shared" si="64"/>
        <v>March</v>
      </c>
      <c r="E2080" s="1" t="str">
        <f t="shared" si="65"/>
        <v>2022</v>
      </c>
      <c r="F2080" t="s">
        <v>31</v>
      </c>
      <c r="G2080" t="s">
        <v>34</v>
      </c>
      <c r="H2080">
        <v>14384.8</v>
      </c>
      <c r="I2080">
        <v>45920.22</v>
      </c>
      <c r="J2080">
        <v>128.99</v>
      </c>
      <c r="K2080">
        <v>67.62</v>
      </c>
      <c r="L2080" t="s">
        <v>18</v>
      </c>
      <c r="M2080">
        <v>3</v>
      </c>
    </row>
    <row r="2081" spans="1:13" x14ac:dyDescent="0.3">
      <c r="A2081" t="s">
        <v>2202</v>
      </c>
      <c r="B2081" t="s">
        <v>253</v>
      </c>
      <c r="C2081" s="4">
        <v>44592.875</v>
      </c>
      <c r="D2081" s="1" t="str">
        <f t="shared" si="64"/>
        <v>January</v>
      </c>
      <c r="E2081" s="1" t="str">
        <f t="shared" si="65"/>
        <v>2022</v>
      </c>
      <c r="F2081" t="s">
        <v>13</v>
      </c>
      <c r="G2081" t="s">
        <v>21</v>
      </c>
      <c r="H2081">
        <v>49186.76</v>
      </c>
      <c r="I2081">
        <v>14570.8</v>
      </c>
      <c r="J2081">
        <v>464.75</v>
      </c>
      <c r="K2081">
        <v>231.72</v>
      </c>
      <c r="L2081" t="s">
        <v>39</v>
      </c>
      <c r="M2081">
        <v>5</v>
      </c>
    </row>
    <row r="2082" spans="1:13" x14ac:dyDescent="0.3">
      <c r="A2082" t="s">
        <v>2203</v>
      </c>
      <c r="B2082" t="s">
        <v>112</v>
      </c>
      <c r="C2082" s="4">
        <v>44652.375</v>
      </c>
      <c r="D2082" s="1" t="str">
        <f t="shared" si="64"/>
        <v>April</v>
      </c>
      <c r="E2082" s="1" t="str">
        <f t="shared" si="65"/>
        <v>2022</v>
      </c>
      <c r="F2082" t="s">
        <v>31</v>
      </c>
      <c r="G2082" t="s">
        <v>25</v>
      </c>
      <c r="H2082">
        <v>17817</v>
      </c>
      <c r="I2082">
        <v>84981.37</v>
      </c>
      <c r="J2082">
        <v>462.29</v>
      </c>
      <c r="K2082">
        <v>232.19</v>
      </c>
      <c r="L2082" t="s">
        <v>26</v>
      </c>
      <c r="M2082">
        <v>3</v>
      </c>
    </row>
    <row r="2083" spans="1:13" x14ac:dyDescent="0.3">
      <c r="A2083" t="s">
        <v>2204</v>
      </c>
      <c r="B2083" t="s">
        <v>79</v>
      </c>
      <c r="C2083" s="4">
        <v>44604.541666666664</v>
      </c>
      <c r="D2083" s="1" t="str">
        <f t="shared" si="64"/>
        <v>February</v>
      </c>
      <c r="E2083" s="1" t="str">
        <f t="shared" si="65"/>
        <v>2022</v>
      </c>
      <c r="F2083" t="s">
        <v>31</v>
      </c>
      <c r="G2083" t="s">
        <v>25</v>
      </c>
      <c r="H2083">
        <v>25827.05</v>
      </c>
      <c r="I2083">
        <v>78343.820000000007</v>
      </c>
      <c r="J2083">
        <v>436.23</v>
      </c>
      <c r="K2083">
        <v>14.2</v>
      </c>
      <c r="L2083" t="s">
        <v>18</v>
      </c>
      <c r="M2083">
        <v>5</v>
      </c>
    </row>
    <row r="2084" spans="1:13" x14ac:dyDescent="0.3">
      <c r="A2084" t="s">
        <v>2205</v>
      </c>
      <c r="B2084" t="s">
        <v>232</v>
      </c>
      <c r="C2084" s="4">
        <v>44580.166666666664</v>
      </c>
      <c r="D2084" s="1" t="str">
        <f t="shared" si="64"/>
        <v>January</v>
      </c>
      <c r="E2084" s="1" t="str">
        <f t="shared" si="65"/>
        <v>2022</v>
      </c>
      <c r="F2084" t="s">
        <v>31</v>
      </c>
      <c r="G2084" t="s">
        <v>25</v>
      </c>
      <c r="H2084">
        <v>11970.55</v>
      </c>
      <c r="I2084">
        <v>47801.06</v>
      </c>
      <c r="J2084">
        <v>390.22</v>
      </c>
      <c r="K2084">
        <v>179.48</v>
      </c>
      <c r="L2084" t="s">
        <v>18</v>
      </c>
      <c r="M2084">
        <v>3</v>
      </c>
    </row>
    <row r="2085" spans="1:13" x14ac:dyDescent="0.3">
      <c r="A2085" t="s">
        <v>2206</v>
      </c>
      <c r="B2085" t="s">
        <v>176</v>
      </c>
      <c r="C2085" s="4">
        <v>44654.041666666664</v>
      </c>
      <c r="D2085" s="1" t="str">
        <f t="shared" si="64"/>
        <v>April</v>
      </c>
      <c r="E2085" s="1" t="str">
        <f t="shared" si="65"/>
        <v>2022</v>
      </c>
      <c r="F2085" t="s">
        <v>31</v>
      </c>
      <c r="G2085" t="s">
        <v>14</v>
      </c>
      <c r="H2085">
        <v>36077.24</v>
      </c>
      <c r="I2085">
        <v>73757.8</v>
      </c>
      <c r="J2085">
        <v>342.4</v>
      </c>
      <c r="K2085">
        <v>6.84</v>
      </c>
      <c r="L2085" t="s">
        <v>39</v>
      </c>
      <c r="M2085">
        <v>5</v>
      </c>
    </row>
    <row r="2086" spans="1:13" x14ac:dyDescent="0.3">
      <c r="A2086" t="s">
        <v>2207</v>
      </c>
      <c r="B2086" t="s">
        <v>20</v>
      </c>
      <c r="C2086" s="4">
        <v>44636.291666666664</v>
      </c>
      <c r="D2086" s="1" t="str">
        <f t="shared" si="64"/>
        <v>March</v>
      </c>
      <c r="E2086" s="1" t="str">
        <f t="shared" si="65"/>
        <v>2022</v>
      </c>
      <c r="F2086" t="s">
        <v>24</v>
      </c>
      <c r="G2086" t="s">
        <v>25</v>
      </c>
      <c r="H2086">
        <v>1123.4000000000001</v>
      </c>
      <c r="I2086">
        <v>45914.63</v>
      </c>
      <c r="J2086">
        <v>112.21</v>
      </c>
      <c r="K2086">
        <v>160.99</v>
      </c>
      <c r="L2086" t="s">
        <v>18</v>
      </c>
      <c r="M2086">
        <v>5</v>
      </c>
    </row>
    <row r="2087" spans="1:13" x14ac:dyDescent="0.3">
      <c r="A2087" t="s">
        <v>2208</v>
      </c>
      <c r="B2087" t="s">
        <v>156</v>
      </c>
      <c r="C2087" s="4">
        <v>44599.25</v>
      </c>
      <c r="D2087" s="1" t="str">
        <f t="shared" si="64"/>
        <v>February</v>
      </c>
      <c r="E2087" s="1" t="str">
        <f t="shared" si="65"/>
        <v>2022</v>
      </c>
      <c r="F2087" t="s">
        <v>24</v>
      </c>
      <c r="G2087" t="s">
        <v>14</v>
      </c>
      <c r="H2087">
        <v>30129.54</v>
      </c>
      <c r="I2087">
        <v>66652.679999999993</v>
      </c>
      <c r="J2087">
        <v>27.52</v>
      </c>
      <c r="K2087">
        <v>31.91</v>
      </c>
      <c r="L2087" t="s">
        <v>18</v>
      </c>
      <c r="M2087">
        <v>2</v>
      </c>
    </row>
    <row r="2088" spans="1:13" x14ac:dyDescent="0.3">
      <c r="A2088" t="s">
        <v>2209</v>
      </c>
      <c r="B2088" t="s">
        <v>17</v>
      </c>
      <c r="C2088" s="4">
        <v>44647.416666666664</v>
      </c>
      <c r="D2088" s="1" t="str">
        <f t="shared" si="64"/>
        <v>March</v>
      </c>
      <c r="E2088" s="1" t="str">
        <f t="shared" si="65"/>
        <v>2022</v>
      </c>
      <c r="F2088" t="s">
        <v>31</v>
      </c>
      <c r="G2088" t="s">
        <v>25</v>
      </c>
      <c r="H2088">
        <v>3515.2</v>
      </c>
      <c r="I2088">
        <v>66251.08</v>
      </c>
      <c r="J2088">
        <v>448.41</v>
      </c>
      <c r="K2088">
        <v>218.35</v>
      </c>
      <c r="L2088" t="s">
        <v>18</v>
      </c>
      <c r="M2088">
        <v>4</v>
      </c>
    </row>
    <row r="2089" spans="1:13" x14ac:dyDescent="0.3">
      <c r="A2089" t="s">
        <v>2210</v>
      </c>
      <c r="B2089" t="s">
        <v>267</v>
      </c>
      <c r="C2089" s="4">
        <v>44610</v>
      </c>
      <c r="D2089" s="1" t="str">
        <f t="shared" si="64"/>
        <v>February</v>
      </c>
      <c r="E2089" s="1" t="str">
        <f t="shared" si="65"/>
        <v>2022</v>
      </c>
      <c r="F2089" t="s">
        <v>24</v>
      </c>
      <c r="G2089" t="s">
        <v>21</v>
      </c>
      <c r="H2089">
        <v>49222.25</v>
      </c>
      <c r="I2089">
        <v>64611.38</v>
      </c>
      <c r="J2089">
        <v>455.9</v>
      </c>
      <c r="K2089">
        <v>268.93</v>
      </c>
      <c r="L2089" t="s">
        <v>18</v>
      </c>
      <c r="M2089">
        <v>3</v>
      </c>
    </row>
    <row r="2090" spans="1:13" x14ac:dyDescent="0.3">
      <c r="A2090" t="s">
        <v>2211</v>
      </c>
      <c r="B2090" t="s">
        <v>110</v>
      </c>
      <c r="C2090" s="4">
        <v>44639.958333333336</v>
      </c>
      <c r="D2090" s="1" t="str">
        <f t="shared" si="64"/>
        <v>March</v>
      </c>
      <c r="E2090" s="1" t="str">
        <f t="shared" si="65"/>
        <v>2022</v>
      </c>
      <c r="F2090" t="s">
        <v>31</v>
      </c>
      <c r="G2090" t="s">
        <v>21</v>
      </c>
      <c r="H2090">
        <v>38801.08</v>
      </c>
      <c r="I2090">
        <v>33577.480000000003</v>
      </c>
      <c r="J2090">
        <v>422.89</v>
      </c>
      <c r="K2090">
        <v>15.61</v>
      </c>
      <c r="L2090" t="s">
        <v>18</v>
      </c>
      <c r="M2090">
        <v>4</v>
      </c>
    </row>
    <row r="2091" spans="1:13" x14ac:dyDescent="0.3">
      <c r="A2091" t="s">
        <v>2212</v>
      </c>
      <c r="B2091" t="s">
        <v>185</v>
      </c>
      <c r="C2091" s="4">
        <v>44667.125</v>
      </c>
      <c r="D2091" s="1" t="str">
        <f t="shared" si="64"/>
        <v>April</v>
      </c>
      <c r="E2091" s="1" t="str">
        <f t="shared" si="65"/>
        <v>2022</v>
      </c>
      <c r="F2091" t="s">
        <v>24</v>
      </c>
      <c r="G2091" t="s">
        <v>21</v>
      </c>
      <c r="H2091">
        <v>6332.75</v>
      </c>
      <c r="I2091">
        <v>76252.289999999994</v>
      </c>
      <c r="J2091">
        <v>132.35</v>
      </c>
      <c r="K2091">
        <v>151.38999999999999</v>
      </c>
      <c r="L2091" t="s">
        <v>18</v>
      </c>
      <c r="M2091">
        <v>3</v>
      </c>
    </row>
    <row r="2092" spans="1:13" x14ac:dyDescent="0.3">
      <c r="A2092" t="s">
        <v>2213</v>
      </c>
      <c r="B2092" t="s">
        <v>304</v>
      </c>
      <c r="C2092" s="4">
        <v>44586.291666666664</v>
      </c>
      <c r="D2092" s="1" t="str">
        <f t="shared" si="64"/>
        <v>January</v>
      </c>
      <c r="E2092" s="1" t="str">
        <f t="shared" si="65"/>
        <v>2022</v>
      </c>
      <c r="F2092" t="s">
        <v>13</v>
      </c>
      <c r="G2092" t="s">
        <v>25</v>
      </c>
      <c r="H2092">
        <v>48311.62</v>
      </c>
      <c r="I2092">
        <v>25173.55</v>
      </c>
      <c r="J2092">
        <v>112.78</v>
      </c>
      <c r="K2092">
        <v>287.43</v>
      </c>
      <c r="L2092" t="s">
        <v>18</v>
      </c>
      <c r="M2092">
        <v>1</v>
      </c>
    </row>
    <row r="2093" spans="1:13" x14ac:dyDescent="0.3">
      <c r="A2093" t="s">
        <v>2214</v>
      </c>
      <c r="B2093" t="s">
        <v>135</v>
      </c>
      <c r="C2093" s="4">
        <v>44669.625</v>
      </c>
      <c r="D2093" s="1" t="str">
        <f t="shared" si="64"/>
        <v>April</v>
      </c>
      <c r="E2093" s="1" t="str">
        <f t="shared" si="65"/>
        <v>2022</v>
      </c>
      <c r="F2093" t="s">
        <v>31</v>
      </c>
      <c r="G2093" t="s">
        <v>34</v>
      </c>
      <c r="H2093">
        <v>4433.46</v>
      </c>
      <c r="I2093">
        <v>95441.03</v>
      </c>
      <c r="J2093">
        <v>4.79</v>
      </c>
      <c r="K2093">
        <v>152.5</v>
      </c>
      <c r="L2093" t="s">
        <v>26</v>
      </c>
      <c r="M2093">
        <v>5</v>
      </c>
    </row>
    <row r="2094" spans="1:13" x14ac:dyDescent="0.3">
      <c r="A2094" t="s">
        <v>2215</v>
      </c>
      <c r="B2094" t="s">
        <v>45</v>
      </c>
      <c r="C2094" s="4">
        <v>44572.625</v>
      </c>
      <c r="D2094" s="1" t="str">
        <f t="shared" si="64"/>
        <v>January</v>
      </c>
      <c r="E2094" s="1" t="str">
        <f t="shared" si="65"/>
        <v>2022</v>
      </c>
      <c r="F2094" t="s">
        <v>31</v>
      </c>
      <c r="G2094" t="s">
        <v>21</v>
      </c>
      <c r="H2094">
        <v>3790.76</v>
      </c>
      <c r="I2094">
        <v>56826.03</v>
      </c>
      <c r="J2094">
        <v>95.36</v>
      </c>
      <c r="K2094">
        <v>255.84</v>
      </c>
      <c r="L2094" t="s">
        <v>39</v>
      </c>
      <c r="M2094">
        <v>4</v>
      </c>
    </row>
    <row r="2095" spans="1:13" x14ac:dyDescent="0.3">
      <c r="A2095" t="s">
        <v>2216</v>
      </c>
      <c r="B2095" t="s">
        <v>110</v>
      </c>
      <c r="C2095" s="4">
        <v>44593.25</v>
      </c>
      <c r="D2095" s="1" t="str">
        <f t="shared" si="64"/>
        <v>February</v>
      </c>
      <c r="E2095" s="1" t="str">
        <f t="shared" si="65"/>
        <v>2022</v>
      </c>
      <c r="F2095" t="s">
        <v>55</v>
      </c>
      <c r="G2095" t="s">
        <v>21</v>
      </c>
      <c r="H2095">
        <v>43425.120000000003</v>
      </c>
      <c r="I2095">
        <v>94220.03</v>
      </c>
      <c r="J2095">
        <v>451.95</v>
      </c>
      <c r="K2095">
        <v>110.07</v>
      </c>
      <c r="L2095" t="s">
        <v>18</v>
      </c>
      <c r="M2095">
        <v>4</v>
      </c>
    </row>
    <row r="2096" spans="1:13" x14ac:dyDescent="0.3">
      <c r="A2096" t="s">
        <v>2217</v>
      </c>
      <c r="B2096" t="s">
        <v>147</v>
      </c>
      <c r="C2096" s="4">
        <v>44575.5</v>
      </c>
      <c r="D2096" s="1" t="str">
        <f t="shared" si="64"/>
        <v>January</v>
      </c>
      <c r="E2096" s="1" t="str">
        <f t="shared" si="65"/>
        <v>2022</v>
      </c>
      <c r="F2096" t="s">
        <v>31</v>
      </c>
      <c r="G2096" t="s">
        <v>14</v>
      </c>
      <c r="H2096">
        <v>13308.41</v>
      </c>
      <c r="I2096">
        <v>51970.75</v>
      </c>
      <c r="J2096">
        <v>200.22</v>
      </c>
      <c r="K2096">
        <v>55.95</v>
      </c>
      <c r="L2096" t="s">
        <v>18</v>
      </c>
      <c r="M2096">
        <v>5</v>
      </c>
    </row>
    <row r="2097" spans="1:13" x14ac:dyDescent="0.3">
      <c r="A2097" t="s">
        <v>2218</v>
      </c>
      <c r="B2097" t="s">
        <v>243</v>
      </c>
      <c r="C2097" s="4">
        <v>44620.708333333336</v>
      </c>
      <c r="D2097" s="1" t="str">
        <f t="shared" si="64"/>
        <v>February</v>
      </c>
      <c r="E2097" s="1" t="str">
        <f t="shared" si="65"/>
        <v>2022</v>
      </c>
      <c r="F2097" t="s">
        <v>13</v>
      </c>
      <c r="G2097" t="s">
        <v>21</v>
      </c>
      <c r="H2097">
        <v>16913.62</v>
      </c>
      <c r="I2097">
        <v>88899.54</v>
      </c>
      <c r="J2097">
        <v>27.52</v>
      </c>
      <c r="K2097">
        <v>110.63</v>
      </c>
      <c r="L2097" t="s">
        <v>26</v>
      </c>
      <c r="M2097">
        <v>2</v>
      </c>
    </row>
    <row r="2098" spans="1:13" x14ac:dyDescent="0.3">
      <c r="A2098" t="s">
        <v>2219</v>
      </c>
      <c r="B2098" t="s">
        <v>392</v>
      </c>
      <c r="C2098" s="4">
        <v>44633.291666666664</v>
      </c>
      <c r="D2098" s="1" t="str">
        <f t="shared" si="64"/>
        <v>March</v>
      </c>
      <c r="E2098" s="1" t="str">
        <f t="shared" si="65"/>
        <v>2022</v>
      </c>
      <c r="F2098" t="s">
        <v>55</v>
      </c>
      <c r="G2098" t="s">
        <v>34</v>
      </c>
      <c r="H2098">
        <v>34901.61</v>
      </c>
      <c r="I2098">
        <v>58978.7</v>
      </c>
      <c r="J2098">
        <v>433.71</v>
      </c>
      <c r="K2098">
        <v>102.62</v>
      </c>
      <c r="L2098" t="s">
        <v>39</v>
      </c>
      <c r="M2098">
        <v>1</v>
      </c>
    </row>
    <row r="2099" spans="1:13" x14ac:dyDescent="0.3">
      <c r="A2099" t="s">
        <v>2220</v>
      </c>
      <c r="B2099" t="s">
        <v>395</v>
      </c>
      <c r="C2099" s="4">
        <v>44576.875</v>
      </c>
      <c r="D2099" s="1" t="str">
        <f t="shared" si="64"/>
        <v>January</v>
      </c>
      <c r="E2099" s="1" t="str">
        <f t="shared" si="65"/>
        <v>2022</v>
      </c>
      <c r="F2099" t="s">
        <v>55</v>
      </c>
      <c r="G2099" t="s">
        <v>14</v>
      </c>
      <c r="H2099">
        <v>48648.35</v>
      </c>
      <c r="I2099">
        <v>8766.1</v>
      </c>
      <c r="J2099">
        <v>359.41</v>
      </c>
      <c r="K2099">
        <v>139.97999999999999</v>
      </c>
      <c r="L2099" t="s">
        <v>18</v>
      </c>
      <c r="M2099">
        <v>5</v>
      </c>
    </row>
    <row r="2100" spans="1:13" x14ac:dyDescent="0.3">
      <c r="A2100" t="s">
        <v>2221</v>
      </c>
      <c r="B2100" t="s">
        <v>59</v>
      </c>
      <c r="C2100" s="4">
        <v>44643.166666666664</v>
      </c>
      <c r="D2100" s="1" t="str">
        <f t="shared" si="64"/>
        <v>March</v>
      </c>
      <c r="E2100" s="1" t="str">
        <f t="shared" si="65"/>
        <v>2022</v>
      </c>
      <c r="F2100" t="s">
        <v>13</v>
      </c>
      <c r="G2100" t="s">
        <v>34</v>
      </c>
      <c r="H2100">
        <v>46556.71</v>
      </c>
      <c r="I2100">
        <v>21655.919999999998</v>
      </c>
      <c r="J2100">
        <v>183.54</v>
      </c>
      <c r="K2100">
        <v>72.209999999999994</v>
      </c>
      <c r="L2100" t="s">
        <v>39</v>
      </c>
      <c r="M2100">
        <v>3</v>
      </c>
    </row>
    <row r="2101" spans="1:13" x14ac:dyDescent="0.3">
      <c r="A2101" t="s">
        <v>2222</v>
      </c>
      <c r="B2101" t="s">
        <v>106</v>
      </c>
      <c r="C2101" s="4">
        <v>44619.041666666664</v>
      </c>
      <c r="D2101" s="1" t="str">
        <f t="shared" si="64"/>
        <v>February</v>
      </c>
      <c r="E2101" s="1" t="str">
        <f t="shared" si="65"/>
        <v>2022</v>
      </c>
      <c r="F2101" t="s">
        <v>13</v>
      </c>
      <c r="G2101" t="s">
        <v>34</v>
      </c>
      <c r="H2101">
        <v>22402.7</v>
      </c>
      <c r="I2101">
        <v>44053.38</v>
      </c>
      <c r="J2101">
        <v>294.44</v>
      </c>
      <c r="K2101">
        <v>279.45999999999998</v>
      </c>
      <c r="L2101" t="s">
        <v>18</v>
      </c>
      <c r="M2101">
        <v>3</v>
      </c>
    </row>
    <row r="2102" spans="1:13" x14ac:dyDescent="0.3">
      <c r="A2102" t="s">
        <v>2223</v>
      </c>
      <c r="B2102" t="s">
        <v>137</v>
      </c>
      <c r="C2102" s="4">
        <v>44622.166666666664</v>
      </c>
      <c r="D2102" s="1" t="str">
        <f t="shared" si="64"/>
        <v>March</v>
      </c>
      <c r="E2102" s="1" t="str">
        <f t="shared" si="65"/>
        <v>2022</v>
      </c>
      <c r="F2102" t="s">
        <v>24</v>
      </c>
      <c r="G2102" t="s">
        <v>14</v>
      </c>
      <c r="H2102">
        <v>28607.01</v>
      </c>
      <c r="I2102">
        <v>7280.34</v>
      </c>
      <c r="J2102">
        <v>197.96</v>
      </c>
      <c r="K2102">
        <v>281.52999999999997</v>
      </c>
      <c r="L2102" t="s">
        <v>18</v>
      </c>
      <c r="M2102">
        <v>4</v>
      </c>
    </row>
    <row r="2103" spans="1:13" x14ac:dyDescent="0.3">
      <c r="A2103" t="s">
        <v>2224</v>
      </c>
      <c r="B2103" t="s">
        <v>70</v>
      </c>
      <c r="C2103" s="4">
        <v>44634.041666666664</v>
      </c>
      <c r="D2103" s="1" t="str">
        <f t="shared" si="64"/>
        <v>March</v>
      </c>
      <c r="E2103" s="1" t="str">
        <f t="shared" si="65"/>
        <v>2022</v>
      </c>
      <c r="F2103" t="s">
        <v>55</v>
      </c>
      <c r="G2103" t="s">
        <v>25</v>
      </c>
      <c r="H2103">
        <v>29388.63</v>
      </c>
      <c r="I2103">
        <v>55463.95</v>
      </c>
      <c r="J2103">
        <v>393</v>
      </c>
      <c r="K2103">
        <v>57.48</v>
      </c>
      <c r="L2103" t="s">
        <v>26</v>
      </c>
      <c r="M2103">
        <v>2</v>
      </c>
    </row>
    <row r="2104" spans="1:13" x14ac:dyDescent="0.3">
      <c r="A2104" t="s">
        <v>2225</v>
      </c>
      <c r="B2104" t="s">
        <v>433</v>
      </c>
      <c r="C2104" s="4">
        <v>44597.416666666664</v>
      </c>
      <c r="D2104" s="1" t="str">
        <f t="shared" si="64"/>
        <v>February</v>
      </c>
      <c r="E2104" s="1" t="str">
        <f t="shared" si="65"/>
        <v>2022</v>
      </c>
      <c r="F2104" t="s">
        <v>24</v>
      </c>
      <c r="G2104" t="s">
        <v>25</v>
      </c>
      <c r="H2104">
        <v>17107.71</v>
      </c>
      <c r="I2104">
        <v>52529.19</v>
      </c>
      <c r="J2104">
        <v>181.23</v>
      </c>
      <c r="K2104">
        <v>231.67</v>
      </c>
      <c r="L2104" t="s">
        <v>18</v>
      </c>
      <c r="M2104">
        <v>4</v>
      </c>
    </row>
    <row r="2105" spans="1:13" x14ac:dyDescent="0.3">
      <c r="A2105" t="s">
        <v>2226</v>
      </c>
      <c r="B2105" t="s">
        <v>212</v>
      </c>
      <c r="C2105" s="4">
        <v>44647.5</v>
      </c>
      <c r="D2105" s="1" t="str">
        <f t="shared" si="64"/>
        <v>March</v>
      </c>
      <c r="E2105" s="1" t="str">
        <f t="shared" si="65"/>
        <v>2022</v>
      </c>
      <c r="F2105" t="s">
        <v>24</v>
      </c>
      <c r="G2105" t="s">
        <v>25</v>
      </c>
      <c r="H2105">
        <v>13058.82</v>
      </c>
      <c r="I2105">
        <v>89313.69</v>
      </c>
      <c r="J2105">
        <v>319.52</v>
      </c>
      <c r="K2105">
        <v>101.09</v>
      </c>
      <c r="L2105" t="s">
        <v>39</v>
      </c>
      <c r="M2105">
        <v>2</v>
      </c>
    </row>
    <row r="2106" spans="1:13" x14ac:dyDescent="0.3">
      <c r="A2106" t="s">
        <v>2227</v>
      </c>
      <c r="B2106" t="s">
        <v>504</v>
      </c>
      <c r="C2106" s="4">
        <v>44577.25</v>
      </c>
      <c r="D2106" s="1" t="str">
        <f t="shared" si="64"/>
        <v>January</v>
      </c>
      <c r="E2106" s="1" t="str">
        <f t="shared" si="65"/>
        <v>2022</v>
      </c>
      <c r="F2106" t="s">
        <v>31</v>
      </c>
      <c r="G2106" t="s">
        <v>21</v>
      </c>
      <c r="H2106">
        <v>20347.060000000001</v>
      </c>
      <c r="I2106">
        <v>34866.53</v>
      </c>
      <c r="J2106">
        <v>329.16</v>
      </c>
      <c r="K2106">
        <v>98.02</v>
      </c>
      <c r="L2106" t="s">
        <v>39</v>
      </c>
      <c r="M2106">
        <v>3</v>
      </c>
    </row>
    <row r="2107" spans="1:13" x14ac:dyDescent="0.3">
      <c r="A2107" t="s">
        <v>2228</v>
      </c>
      <c r="B2107" t="s">
        <v>128</v>
      </c>
      <c r="C2107" s="4">
        <v>44572.958333333336</v>
      </c>
      <c r="D2107" s="1" t="str">
        <f t="shared" si="64"/>
        <v>January</v>
      </c>
      <c r="E2107" s="1" t="str">
        <f t="shared" si="65"/>
        <v>2022</v>
      </c>
      <c r="F2107" t="s">
        <v>55</v>
      </c>
      <c r="G2107" t="s">
        <v>21</v>
      </c>
      <c r="H2107">
        <v>6632.12</v>
      </c>
      <c r="I2107">
        <v>61642.25</v>
      </c>
      <c r="J2107">
        <v>92.98</v>
      </c>
      <c r="K2107">
        <v>289.33999999999997</v>
      </c>
      <c r="L2107" t="s">
        <v>18</v>
      </c>
      <c r="M2107">
        <v>3</v>
      </c>
    </row>
    <row r="2108" spans="1:13" x14ac:dyDescent="0.3">
      <c r="A2108" t="s">
        <v>2229</v>
      </c>
      <c r="B2108" t="s">
        <v>182</v>
      </c>
      <c r="C2108" s="4">
        <v>44567.5</v>
      </c>
      <c r="D2108" s="1" t="str">
        <f t="shared" si="64"/>
        <v>January</v>
      </c>
      <c r="E2108" s="1" t="str">
        <f t="shared" si="65"/>
        <v>2022</v>
      </c>
      <c r="F2108" t="s">
        <v>31</v>
      </c>
      <c r="G2108" t="s">
        <v>25</v>
      </c>
      <c r="H2108">
        <v>25380.38</v>
      </c>
      <c r="I2108">
        <v>62334.99</v>
      </c>
      <c r="J2108">
        <v>96.24</v>
      </c>
      <c r="K2108">
        <v>135.91</v>
      </c>
      <c r="L2108" t="s">
        <v>26</v>
      </c>
      <c r="M2108">
        <v>1</v>
      </c>
    </row>
    <row r="2109" spans="1:13" x14ac:dyDescent="0.3">
      <c r="A2109" t="s">
        <v>2230</v>
      </c>
      <c r="B2109" t="s">
        <v>121</v>
      </c>
      <c r="C2109" s="4">
        <v>44635.583333333336</v>
      </c>
      <c r="D2109" s="1" t="str">
        <f t="shared" si="64"/>
        <v>March</v>
      </c>
      <c r="E2109" s="1" t="str">
        <f t="shared" si="65"/>
        <v>2022</v>
      </c>
      <c r="F2109" t="s">
        <v>31</v>
      </c>
      <c r="G2109" t="s">
        <v>25</v>
      </c>
      <c r="H2109">
        <v>5529.37</v>
      </c>
      <c r="I2109">
        <v>26378.85</v>
      </c>
      <c r="J2109">
        <v>400.49</v>
      </c>
      <c r="K2109">
        <v>161.6</v>
      </c>
      <c r="L2109" t="s">
        <v>18</v>
      </c>
      <c r="M2109">
        <v>5</v>
      </c>
    </row>
    <row r="2110" spans="1:13" x14ac:dyDescent="0.3">
      <c r="A2110" t="s">
        <v>2231</v>
      </c>
      <c r="B2110" t="s">
        <v>390</v>
      </c>
      <c r="C2110" s="4">
        <v>44573.375</v>
      </c>
      <c r="D2110" s="1" t="str">
        <f t="shared" si="64"/>
        <v>January</v>
      </c>
      <c r="E2110" s="1" t="str">
        <f t="shared" si="65"/>
        <v>2022</v>
      </c>
      <c r="F2110" t="s">
        <v>31</v>
      </c>
      <c r="G2110" t="s">
        <v>34</v>
      </c>
      <c r="H2110">
        <v>18455.689999999999</v>
      </c>
      <c r="I2110">
        <v>32430.55</v>
      </c>
      <c r="J2110">
        <v>162.79</v>
      </c>
      <c r="K2110">
        <v>212.1</v>
      </c>
      <c r="L2110" t="s">
        <v>15</v>
      </c>
      <c r="M2110">
        <v>4</v>
      </c>
    </row>
    <row r="2111" spans="1:13" x14ac:dyDescent="0.3">
      <c r="A2111" t="s">
        <v>2232</v>
      </c>
      <c r="B2111" t="s">
        <v>135</v>
      </c>
      <c r="C2111" s="4">
        <v>44606.541666666664</v>
      </c>
      <c r="D2111" s="1" t="str">
        <f t="shared" si="64"/>
        <v>February</v>
      </c>
      <c r="E2111" s="1" t="str">
        <f t="shared" si="65"/>
        <v>2022</v>
      </c>
      <c r="F2111" t="s">
        <v>55</v>
      </c>
      <c r="G2111" t="s">
        <v>25</v>
      </c>
      <c r="H2111">
        <v>14688.68</v>
      </c>
      <c r="I2111">
        <v>66966.179999999993</v>
      </c>
      <c r="J2111">
        <v>33.33</v>
      </c>
      <c r="K2111">
        <v>247.04</v>
      </c>
      <c r="L2111" t="s">
        <v>15</v>
      </c>
      <c r="M2111">
        <v>3</v>
      </c>
    </row>
    <row r="2112" spans="1:13" x14ac:dyDescent="0.3">
      <c r="A2112" t="s">
        <v>2233</v>
      </c>
      <c r="B2112" t="s">
        <v>243</v>
      </c>
      <c r="C2112" s="4">
        <v>44584.291666666664</v>
      </c>
      <c r="D2112" s="1" t="str">
        <f t="shared" si="64"/>
        <v>January</v>
      </c>
      <c r="E2112" s="1" t="str">
        <f t="shared" si="65"/>
        <v>2022</v>
      </c>
      <c r="F2112" t="s">
        <v>31</v>
      </c>
      <c r="G2112" t="s">
        <v>21</v>
      </c>
      <c r="H2112">
        <v>22016.68</v>
      </c>
      <c r="I2112">
        <v>32312.28</v>
      </c>
      <c r="J2112">
        <v>70.41</v>
      </c>
      <c r="K2112">
        <v>156.12</v>
      </c>
      <c r="L2112" t="s">
        <v>39</v>
      </c>
      <c r="M2112">
        <v>2</v>
      </c>
    </row>
    <row r="2113" spans="1:13" x14ac:dyDescent="0.3">
      <c r="A2113" t="s">
        <v>2234</v>
      </c>
      <c r="B2113" t="s">
        <v>504</v>
      </c>
      <c r="C2113" s="4">
        <v>44606</v>
      </c>
      <c r="D2113" s="1" t="str">
        <f t="shared" si="64"/>
        <v>February</v>
      </c>
      <c r="E2113" s="1" t="str">
        <f t="shared" si="65"/>
        <v>2022</v>
      </c>
      <c r="F2113" t="s">
        <v>31</v>
      </c>
      <c r="G2113" t="s">
        <v>21</v>
      </c>
      <c r="H2113">
        <v>42897.27</v>
      </c>
      <c r="I2113">
        <v>77165.86</v>
      </c>
      <c r="J2113">
        <v>455.9</v>
      </c>
      <c r="K2113">
        <v>271.73</v>
      </c>
      <c r="L2113" t="s">
        <v>15</v>
      </c>
      <c r="M2113">
        <v>4</v>
      </c>
    </row>
    <row r="2114" spans="1:13" x14ac:dyDescent="0.3">
      <c r="A2114" t="s">
        <v>2235</v>
      </c>
      <c r="B2114" t="s">
        <v>43</v>
      </c>
      <c r="C2114" s="4">
        <v>44643.041666666664</v>
      </c>
      <c r="D2114" s="1" t="str">
        <f t="shared" si="64"/>
        <v>March</v>
      </c>
      <c r="E2114" s="1" t="str">
        <f t="shared" si="65"/>
        <v>2022</v>
      </c>
      <c r="F2114" t="s">
        <v>31</v>
      </c>
      <c r="G2114" t="s">
        <v>14</v>
      </c>
      <c r="H2114">
        <v>48689.29</v>
      </c>
      <c r="I2114">
        <v>53895.82</v>
      </c>
      <c r="J2114">
        <v>244.4</v>
      </c>
      <c r="K2114">
        <v>202.17</v>
      </c>
      <c r="L2114" t="s">
        <v>26</v>
      </c>
      <c r="M2114">
        <v>5</v>
      </c>
    </row>
    <row r="2115" spans="1:13" x14ac:dyDescent="0.3">
      <c r="A2115" t="s">
        <v>2236</v>
      </c>
      <c r="B2115" t="s">
        <v>88</v>
      </c>
      <c r="C2115" s="4">
        <v>44664.708333333336</v>
      </c>
      <c r="D2115" s="1" t="str">
        <f t="shared" ref="D2115:D2178" si="66">TEXT(C2115,"MMMM")</f>
        <v>April</v>
      </c>
      <c r="E2115" s="1" t="str">
        <f t="shared" ref="E2115:E2178" si="67">TEXT(C2115,"YYYY")</f>
        <v>2022</v>
      </c>
      <c r="F2115" t="s">
        <v>31</v>
      </c>
      <c r="G2115" t="s">
        <v>14</v>
      </c>
      <c r="H2115">
        <v>9582.76</v>
      </c>
      <c r="I2115">
        <v>84680.83</v>
      </c>
      <c r="J2115">
        <v>91.71</v>
      </c>
      <c r="K2115">
        <v>267.23</v>
      </c>
      <c r="L2115" t="s">
        <v>26</v>
      </c>
      <c r="M2115">
        <v>1</v>
      </c>
    </row>
    <row r="2116" spans="1:13" x14ac:dyDescent="0.3">
      <c r="A2116" t="s">
        <v>2237</v>
      </c>
      <c r="B2116" t="s">
        <v>57</v>
      </c>
      <c r="C2116" s="4">
        <v>44611.75</v>
      </c>
      <c r="D2116" s="1" t="str">
        <f t="shared" si="66"/>
        <v>February</v>
      </c>
      <c r="E2116" s="1" t="str">
        <f t="shared" si="67"/>
        <v>2022</v>
      </c>
      <c r="F2116" t="s">
        <v>24</v>
      </c>
      <c r="G2116" t="s">
        <v>34</v>
      </c>
      <c r="H2116">
        <v>40285.71</v>
      </c>
      <c r="I2116">
        <v>18083.8</v>
      </c>
      <c r="J2116">
        <v>440.63</v>
      </c>
      <c r="K2116">
        <v>65.14</v>
      </c>
      <c r="L2116" t="s">
        <v>15</v>
      </c>
      <c r="M2116">
        <v>2</v>
      </c>
    </row>
    <row r="2117" spans="1:13" x14ac:dyDescent="0.3">
      <c r="A2117" t="s">
        <v>2238</v>
      </c>
      <c r="B2117" t="s">
        <v>106</v>
      </c>
      <c r="C2117" s="4">
        <v>44678.833333333336</v>
      </c>
      <c r="D2117" s="1" t="str">
        <f t="shared" si="66"/>
        <v>April</v>
      </c>
      <c r="E2117" s="1" t="str">
        <f t="shared" si="67"/>
        <v>2022</v>
      </c>
      <c r="F2117" t="s">
        <v>31</v>
      </c>
      <c r="G2117" t="s">
        <v>21</v>
      </c>
      <c r="H2117">
        <v>12716.34</v>
      </c>
      <c r="I2117">
        <v>89070.32</v>
      </c>
      <c r="J2117">
        <v>59.12</v>
      </c>
      <c r="K2117">
        <v>246.58</v>
      </c>
      <c r="L2117" t="s">
        <v>18</v>
      </c>
      <c r="M2117">
        <v>2</v>
      </c>
    </row>
    <row r="2118" spans="1:13" x14ac:dyDescent="0.3">
      <c r="A2118" t="s">
        <v>2239</v>
      </c>
      <c r="B2118" t="s">
        <v>20</v>
      </c>
      <c r="C2118" s="4">
        <v>44645.958333333336</v>
      </c>
      <c r="D2118" s="1" t="str">
        <f t="shared" si="66"/>
        <v>March</v>
      </c>
      <c r="E2118" s="1" t="str">
        <f t="shared" si="67"/>
        <v>2022</v>
      </c>
      <c r="F2118" t="s">
        <v>31</v>
      </c>
      <c r="G2118" t="s">
        <v>34</v>
      </c>
      <c r="H2118">
        <v>7656.56</v>
      </c>
      <c r="I2118">
        <v>49718.06</v>
      </c>
      <c r="J2118">
        <v>319.52</v>
      </c>
      <c r="K2118">
        <v>148.12</v>
      </c>
      <c r="L2118" t="s">
        <v>18</v>
      </c>
      <c r="M2118">
        <v>3</v>
      </c>
    </row>
    <row r="2119" spans="1:13" x14ac:dyDescent="0.3">
      <c r="A2119" t="s">
        <v>2240</v>
      </c>
      <c r="B2119" t="s">
        <v>141</v>
      </c>
      <c r="C2119" s="4">
        <v>44665.041666666664</v>
      </c>
      <c r="D2119" s="1" t="str">
        <f t="shared" si="66"/>
        <v>April</v>
      </c>
      <c r="E2119" s="1" t="str">
        <f t="shared" si="67"/>
        <v>2022</v>
      </c>
      <c r="F2119" t="s">
        <v>24</v>
      </c>
      <c r="G2119" t="s">
        <v>25</v>
      </c>
      <c r="H2119">
        <v>49212.19</v>
      </c>
      <c r="I2119">
        <v>5994.43</v>
      </c>
      <c r="J2119">
        <v>469.13</v>
      </c>
      <c r="K2119">
        <v>291.25</v>
      </c>
      <c r="L2119" t="s">
        <v>18</v>
      </c>
      <c r="M2119">
        <v>4</v>
      </c>
    </row>
    <row r="2120" spans="1:13" x14ac:dyDescent="0.3">
      <c r="A2120" t="s">
        <v>2241</v>
      </c>
      <c r="B2120" t="s">
        <v>395</v>
      </c>
      <c r="C2120" s="4">
        <v>44607.958333333336</v>
      </c>
      <c r="D2120" s="1" t="str">
        <f t="shared" si="66"/>
        <v>February</v>
      </c>
      <c r="E2120" s="1" t="str">
        <f t="shared" si="67"/>
        <v>2022</v>
      </c>
      <c r="F2120" t="s">
        <v>13</v>
      </c>
      <c r="G2120" t="s">
        <v>21</v>
      </c>
      <c r="H2120">
        <v>3527.7</v>
      </c>
      <c r="I2120">
        <v>72229.91</v>
      </c>
      <c r="J2120">
        <v>183.53</v>
      </c>
      <c r="K2120">
        <v>250.17</v>
      </c>
      <c r="L2120" t="s">
        <v>18</v>
      </c>
      <c r="M2120">
        <v>1</v>
      </c>
    </row>
    <row r="2121" spans="1:13" x14ac:dyDescent="0.3">
      <c r="A2121" t="s">
        <v>2242</v>
      </c>
      <c r="B2121" t="s">
        <v>38</v>
      </c>
      <c r="C2121" s="4">
        <v>44637.708333333336</v>
      </c>
      <c r="D2121" s="1" t="str">
        <f t="shared" si="66"/>
        <v>March</v>
      </c>
      <c r="E2121" s="1" t="str">
        <f t="shared" si="67"/>
        <v>2022</v>
      </c>
      <c r="F2121" t="s">
        <v>31</v>
      </c>
      <c r="G2121" t="s">
        <v>25</v>
      </c>
      <c r="H2121">
        <v>20336.23</v>
      </c>
      <c r="I2121">
        <v>78331.56</v>
      </c>
      <c r="J2121">
        <v>445.16</v>
      </c>
      <c r="K2121">
        <v>70.16</v>
      </c>
      <c r="L2121" t="s">
        <v>18</v>
      </c>
      <c r="M2121">
        <v>3</v>
      </c>
    </row>
    <row r="2122" spans="1:13" x14ac:dyDescent="0.3">
      <c r="A2122" t="s">
        <v>2243</v>
      </c>
      <c r="B2122" t="s">
        <v>125</v>
      </c>
      <c r="C2122" s="4">
        <v>44619.416666666664</v>
      </c>
      <c r="D2122" s="1" t="str">
        <f t="shared" si="66"/>
        <v>February</v>
      </c>
      <c r="E2122" s="1" t="str">
        <f t="shared" si="67"/>
        <v>2022</v>
      </c>
      <c r="F2122" t="s">
        <v>24</v>
      </c>
      <c r="G2122" t="s">
        <v>14</v>
      </c>
      <c r="H2122">
        <v>6733.16</v>
      </c>
      <c r="I2122">
        <v>21218.880000000001</v>
      </c>
      <c r="J2122">
        <v>288.64</v>
      </c>
      <c r="K2122">
        <v>221.09</v>
      </c>
      <c r="L2122" t="s">
        <v>18</v>
      </c>
      <c r="M2122">
        <v>2</v>
      </c>
    </row>
    <row r="2123" spans="1:13" x14ac:dyDescent="0.3">
      <c r="A2123" t="s">
        <v>2244</v>
      </c>
      <c r="B2123" t="s">
        <v>121</v>
      </c>
      <c r="C2123" s="4">
        <v>44647.25</v>
      </c>
      <c r="D2123" s="1" t="str">
        <f t="shared" si="66"/>
        <v>March</v>
      </c>
      <c r="E2123" s="1" t="str">
        <f t="shared" si="67"/>
        <v>2022</v>
      </c>
      <c r="F2123" t="s">
        <v>31</v>
      </c>
      <c r="G2123" t="s">
        <v>25</v>
      </c>
      <c r="H2123">
        <v>40302.53</v>
      </c>
      <c r="I2123">
        <v>81675.899999999994</v>
      </c>
      <c r="J2123">
        <v>465.65</v>
      </c>
      <c r="K2123">
        <v>68.31</v>
      </c>
      <c r="L2123" t="s">
        <v>26</v>
      </c>
      <c r="M2123">
        <v>2</v>
      </c>
    </row>
    <row r="2124" spans="1:13" x14ac:dyDescent="0.3">
      <c r="A2124" t="s">
        <v>2245</v>
      </c>
      <c r="B2124" t="s">
        <v>79</v>
      </c>
      <c r="C2124" s="4">
        <v>44564.958333333336</v>
      </c>
      <c r="D2124" s="1" t="str">
        <f t="shared" si="66"/>
        <v>January</v>
      </c>
      <c r="E2124" s="1" t="str">
        <f t="shared" si="67"/>
        <v>2022</v>
      </c>
      <c r="F2124" t="s">
        <v>24</v>
      </c>
      <c r="G2124" t="s">
        <v>14</v>
      </c>
      <c r="H2124">
        <v>47061.32</v>
      </c>
      <c r="I2124">
        <v>64746.41</v>
      </c>
      <c r="J2124">
        <v>348.22</v>
      </c>
      <c r="K2124">
        <v>168.19</v>
      </c>
      <c r="L2124" t="s">
        <v>15</v>
      </c>
      <c r="M2124">
        <v>4</v>
      </c>
    </row>
    <row r="2125" spans="1:13" x14ac:dyDescent="0.3">
      <c r="A2125" t="s">
        <v>2246</v>
      </c>
      <c r="B2125" t="s">
        <v>91</v>
      </c>
      <c r="C2125" s="4">
        <v>44661.708333333336</v>
      </c>
      <c r="D2125" s="1" t="str">
        <f t="shared" si="66"/>
        <v>April</v>
      </c>
      <c r="E2125" s="1" t="str">
        <f t="shared" si="67"/>
        <v>2022</v>
      </c>
      <c r="F2125" t="s">
        <v>24</v>
      </c>
      <c r="G2125" t="s">
        <v>34</v>
      </c>
      <c r="H2125">
        <v>24658.9</v>
      </c>
      <c r="I2125">
        <v>96825.98</v>
      </c>
      <c r="J2125">
        <v>357.22</v>
      </c>
      <c r="K2125">
        <v>263.70999999999998</v>
      </c>
      <c r="L2125" t="s">
        <v>26</v>
      </c>
      <c r="M2125">
        <v>2</v>
      </c>
    </row>
    <row r="2126" spans="1:13" x14ac:dyDescent="0.3">
      <c r="A2126" t="s">
        <v>2247</v>
      </c>
      <c r="B2126" t="s">
        <v>41</v>
      </c>
      <c r="C2126" s="4">
        <v>44623.5</v>
      </c>
      <c r="D2126" s="1" t="str">
        <f t="shared" si="66"/>
        <v>March</v>
      </c>
      <c r="E2126" s="1" t="str">
        <f t="shared" si="67"/>
        <v>2022</v>
      </c>
      <c r="F2126" t="s">
        <v>31</v>
      </c>
      <c r="G2126" t="s">
        <v>25</v>
      </c>
      <c r="H2126">
        <v>34762.870000000003</v>
      </c>
      <c r="I2126">
        <v>35228.33</v>
      </c>
      <c r="J2126">
        <v>195.82</v>
      </c>
      <c r="K2126">
        <v>279.45999999999998</v>
      </c>
      <c r="L2126" t="s">
        <v>18</v>
      </c>
      <c r="M2126">
        <v>3</v>
      </c>
    </row>
    <row r="2127" spans="1:13" x14ac:dyDescent="0.3">
      <c r="A2127" t="s">
        <v>2248</v>
      </c>
      <c r="B2127" t="s">
        <v>91</v>
      </c>
      <c r="C2127" s="4">
        <v>44684.75</v>
      </c>
      <c r="D2127" s="1" t="str">
        <f t="shared" si="66"/>
        <v>May</v>
      </c>
      <c r="E2127" s="1" t="str">
        <f t="shared" si="67"/>
        <v>2022</v>
      </c>
      <c r="F2127" t="s">
        <v>24</v>
      </c>
      <c r="G2127" t="s">
        <v>25</v>
      </c>
      <c r="H2127">
        <v>43521.09</v>
      </c>
      <c r="I2127">
        <v>87615.679999999993</v>
      </c>
      <c r="J2127">
        <v>273.43</v>
      </c>
      <c r="K2127">
        <v>148.07</v>
      </c>
      <c r="L2127" t="s">
        <v>26</v>
      </c>
      <c r="M2127">
        <v>3</v>
      </c>
    </row>
    <row r="2128" spans="1:13" x14ac:dyDescent="0.3">
      <c r="A2128" t="s">
        <v>2249</v>
      </c>
      <c r="B2128" t="s">
        <v>304</v>
      </c>
      <c r="C2128" s="4">
        <v>44616.125</v>
      </c>
      <c r="D2128" s="1" t="str">
        <f t="shared" si="66"/>
        <v>February</v>
      </c>
      <c r="E2128" s="1" t="str">
        <f t="shared" si="67"/>
        <v>2022</v>
      </c>
      <c r="F2128" t="s">
        <v>55</v>
      </c>
      <c r="G2128" t="s">
        <v>14</v>
      </c>
      <c r="H2128">
        <v>20083.07</v>
      </c>
      <c r="I2128">
        <v>86079.12</v>
      </c>
      <c r="J2128">
        <v>67.34</v>
      </c>
      <c r="K2128">
        <v>155.52000000000001</v>
      </c>
      <c r="L2128" t="s">
        <v>18</v>
      </c>
      <c r="M2128">
        <v>5</v>
      </c>
    </row>
    <row r="2129" spans="1:13" x14ac:dyDescent="0.3">
      <c r="A2129" t="s">
        <v>2250</v>
      </c>
      <c r="B2129" t="s">
        <v>132</v>
      </c>
      <c r="C2129" s="4">
        <v>44628.708333333336</v>
      </c>
      <c r="D2129" s="1" t="str">
        <f t="shared" si="66"/>
        <v>March</v>
      </c>
      <c r="E2129" s="1" t="str">
        <f t="shared" si="67"/>
        <v>2022</v>
      </c>
      <c r="F2129" t="s">
        <v>13</v>
      </c>
      <c r="G2129" t="s">
        <v>21</v>
      </c>
      <c r="H2129">
        <v>3942.32</v>
      </c>
      <c r="I2129">
        <v>66467.05</v>
      </c>
      <c r="J2129">
        <v>485.47</v>
      </c>
      <c r="K2129">
        <v>193.15</v>
      </c>
      <c r="L2129" t="s">
        <v>18</v>
      </c>
      <c r="M2129">
        <v>2</v>
      </c>
    </row>
    <row r="2130" spans="1:13" x14ac:dyDescent="0.3">
      <c r="A2130" t="s">
        <v>2251</v>
      </c>
      <c r="B2130" t="s">
        <v>47</v>
      </c>
      <c r="C2130" s="4">
        <v>44685.083333333336</v>
      </c>
      <c r="D2130" s="1" t="str">
        <f t="shared" si="66"/>
        <v>May</v>
      </c>
      <c r="E2130" s="1" t="str">
        <f t="shared" si="67"/>
        <v>2022</v>
      </c>
      <c r="F2130" t="s">
        <v>13</v>
      </c>
      <c r="G2130" t="s">
        <v>14</v>
      </c>
      <c r="H2130">
        <v>28891.01</v>
      </c>
      <c r="I2130">
        <v>21920.47</v>
      </c>
      <c r="J2130">
        <v>353.98</v>
      </c>
      <c r="K2130">
        <v>217.31</v>
      </c>
      <c r="L2130" t="s">
        <v>18</v>
      </c>
      <c r="M2130">
        <v>3</v>
      </c>
    </row>
    <row r="2131" spans="1:13" x14ac:dyDescent="0.3">
      <c r="A2131" t="s">
        <v>2252</v>
      </c>
      <c r="B2131" t="s">
        <v>30</v>
      </c>
      <c r="C2131" s="4">
        <v>44641.875</v>
      </c>
      <c r="D2131" s="1" t="str">
        <f t="shared" si="66"/>
        <v>March</v>
      </c>
      <c r="E2131" s="1" t="str">
        <f t="shared" si="67"/>
        <v>2022</v>
      </c>
      <c r="F2131" t="s">
        <v>24</v>
      </c>
      <c r="G2131" t="s">
        <v>25</v>
      </c>
      <c r="H2131">
        <v>27131.97</v>
      </c>
      <c r="I2131">
        <v>14594.44</v>
      </c>
      <c r="J2131">
        <v>14.9</v>
      </c>
      <c r="K2131">
        <v>213.01</v>
      </c>
      <c r="L2131" t="s">
        <v>39</v>
      </c>
      <c r="M2131">
        <v>3</v>
      </c>
    </row>
    <row r="2132" spans="1:13" x14ac:dyDescent="0.3">
      <c r="A2132" t="s">
        <v>2253</v>
      </c>
      <c r="B2132" t="s">
        <v>101</v>
      </c>
      <c r="C2132" s="4">
        <v>44646.291666666664</v>
      </c>
      <c r="D2132" s="1" t="str">
        <f t="shared" si="66"/>
        <v>March</v>
      </c>
      <c r="E2132" s="1" t="str">
        <f t="shared" si="67"/>
        <v>2022</v>
      </c>
      <c r="F2132" t="s">
        <v>24</v>
      </c>
      <c r="G2132" t="s">
        <v>14</v>
      </c>
      <c r="H2132">
        <v>21311.5</v>
      </c>
      <c r="I2132">
        <v>92920.71</v>
      </c>
      <c r="J2132">
        <v>485.5</v>
      </c>
      <c r="K2132">
        <v>178</v>
      </c>
      <c r="L2132" t="s">
        <v>15</v>
      </c>
      <c r="M2132">
        <v>4</v>
      </c>
    </row>
    <row r="2133" spans="1:13" x14ac:dyDescent="0.3">
      <c r="A2133" t="s">
        <v>2254</v>
      </c>
      <c r="B2133" t="s">
        <v>387</v>
      </c>
      <c r="C2133" s="4">
        <v>44685.833333333336</v>
      </c>
      <c r="D2133" s="1" t="str">
        <f t="shared" si="66"/>
        <v>May</v>
      </c>
      <c r="E2133" s="1" t="str">
        <f t="shared" si="67"/>
        <v>2022</v>
      </c>
      <c r="F2133" t="s">
        <v>24</v>
      </c>
      <c r="G2133" t="s">
        <v>14</v>
      </c>
      <c r="H2133">
        <v>12829.64</v>
      </c>
      <c r="I2133">
        <v>75186.48</v>
      </c>
      <c r="J2133">
        <v>295.68</v>
      </c>
      <c r="K2133">
        <v>215.78</v>
      </c>
      <c r="L2133" t="s">
        <v>26</v>
      </c>
      <c r="M2133">
        <v>5</v>
      </c>
    </row>
    <row r="2134" spans="1:13" x14ac:dyDescent="0.3">
      <c r="A2134" t="s">
        <v>2255</v>
      </c>
      <c r="B2134" t="s">
        <v>196</v>
      </c>
      <c r="C2134" s="4">
        <v>44619.291666666664</v>
      </c>
      <c r="D2134" s="1" t="str">
        <f t="shared" si="66"/>
        <v>February</v>
      </c>
      <c r="E2134" s="1" t="str">
        <f t="shared" si="67"/>
        <v>2022</v>
      </c>
      <c r="F2134" t="s">
        <v>31</v>
      </c>
      <c r="G2134" t="s">
        <v>21</v>
      </c>
      <c r="H2134">
        <v>18636.53</v>
      </c>
      <c r="I2134">
        <v>74191.91</v>
      </c>
      <c r="J2134">
        <v>461.8</v>
      </c>
      <c r="K2134">
        <v>148.27000000000001</v>
      </c>
      <c r="L2134" t="s">
        <v>26</v>
      </c>
      <c r="M2134">
        <v>2</v>
      </c>
    </row>
    <row r="2135" spans="1:13" x14ac:dyDescent="0.3">
      <c r="A2135" t="s">
        <v>2256</v>
      </c>
      <c r="B2135" t="s">
        <v>128</v>
      </c>
      <c r="C2135" s="4">
        <v>44603.125</v>
      </c>
      <c r="D2135" s="1" t="str">
        <f t="shared" si="66"/>
        <v>February</v>
      </c>
      <c r="E2135" s="1" t="str">
        <f t="shared" si="67"/>
        <v>2022</v>
      </c>
      <c r="F2135" t="s">
        <v>24</v>
      </c>
      <c r="G2135" t="s">
        <v>25</v>
      </c>
      <c r="H2135">
        <v>28024.34</v>
      </c>
      <c r="I2135">
        <v>26441.18</v>
      </c>
      <c r="J2135">
        <v>373.26</v>
      </c>
      <c r="K2135">
        <v>241.78</v>
      </c>
      <c r="L2135" t="s">
        <v>39</v>
      </c>
      <c r="M2135">
        <v>4</v>
      </c>
    </row>
    <row r="2136" spans="1:13" x14ac:dyDescent="0.3">
      <c r="A2136" t="s">
        <v>2257</v>
      </c>
      <c r="B2136" t="s">
        <v>194</v>
      </c>
      <c r="C2136" s="4">
        <v>44671.458333333336</v>
      </c>
      <c r="D2136" s="1" t="str">
        <f t="shared" si="66"/>
        <v>April</v>
      </c>
      <c r="E2136" s="1" t="str">
        <f t="shared" si="67"/>
        <v>2022</v>
      </c>
      <c r="F2136" t="s">
        <v>24</v>
      </c>
      <c r="G2136" t="s">
        <v>34</v>
      </c>
      <c r="H2136">
        <v>23611.119999999999</v>
      </c>
      <c r="I2136">
        <v>94542.1</v>
      </c>
      <c r="J2136">
        <v>256.48</v>
      </c>
      <c r="K2136">
        <v>208.02</v>
      </c>
      <c r="L2136" t="s">
        <v>39</v>
      </c>
      <c r="M2136">
        <v>1</v>
      </c>
    </row>
    <row r="2137" spans="1:13" x14ac:dyDescent="0.3">
      <c r="A2137" t="s">
        <v>2258</v>
      </c>
      <c r="B2137" t="s">
        <v>205</v>
      </c>
      <c r="C2137" s="4">
        <v>44672.041666666664</v>
      </c>
      <c r="D2137" s="1" t="str">
        <f t="shared" si="66"/>
        <v>April</v>
      </c>
      <c r="E2137" s="1" t="str">
        <f t="shared" si="67"/>
        <v>2022</v>
      </c>
      <c r="F2137" t="s">
        <v>24</v>
      </c>
      <c r="G2137" t="s">
        <v>34</v>
      </c>
      <c r="H2137">
        <v>29299.02</v>
      </c>
      <c r="I2137">
        <v>48376.54</v>
      </c>
      <c r="J2137">
        <v>297.07</v>
      </c>
      <c r="K2137">
        <v>206</v>
      </c>
      <c r="L2137" t="s">
        <v>15</v>
      </c>
      <c r="M2137">
        <v>5</v>
      </c>
    </row>
    <row r="2138" spans="1:13" x14ac:dyDescent="0.3">
      <c r="A2138" t="s">
        <v>2259</v>
      </c>
      <c r="B2138" t="s">
        <v>205</v>
      </c>
      <c r="C2138" s="4">
        <v>44634.541666666664</v>
      </c>
      <c r="D2138" s="1" t="str">
        <f t="shared" si="66"/>
        <v>March</v>
      </c>
      <c r="E2138" s="1" t="str">
        <f t="shared" si="67"/>
        <v>2022</v>
      </c>
      <c r="F2138" t="s">
        <v>13</v>
      </c>
      <c r="G2138" t="s">
        <v>14</v>
      </c>
      <c r="H2138">
        <v>9899.24</v>
      </c>
      <c r="I2138">
        <v>23132.01</v>
      </c>
      <c r="J2138">
        <v>30.9</v>
      </c>
      <c r="K2138">
        <v>165.81</v>
      </c>
      <c r="L2138" t="s">
        <v>18</v>
      </c>
      <c r="M2138">
        <v>4</v>
      </c>
    </row>
    <row r="2139" spans="1:13" x14ac:dyDescent="0.3">
      <c r="A2139" t="s">
        <v>2260</v>
      </c>
      <c r="B2139" t="s">
        <v>156</v>
      </c>
      <c r="C2139" s="4">
        <v>44646.833333333336</v>
      </c>
      <c r="D2139" s="1" t="str">
        <f t="shared" si="66"/>
        <v>March</v>
      </c>
      <c r="E2139" s="1" t="str">
        <f t="shared" si="67"/>
        <v>2022</v>
      </c>
      <c r="F2139" t="s">
        <v>55</v>
      </c>
      <c r="G2139" t="s">
        <v>25</v>
      </c>
      <c r="H2139">
        <v>9854.7099999999991</v>
      </c>
      <c r="I2139">
        <v>42989.07</v>
      </c>
      <c r="J2139">
        <v>248.82</v>
      </c>
      <c r="K2139">
        <v>257.01</v>
      </c>
      <c r="L2139" t="s">
        <v>15</v>
      </c>
      <c r="M2139">
        <v>4</v>
      </c>
    </row>
    <row r="2140" spans="1:13" x14ac:dyDescent="0.3">
      <c r="A2140" t="s">
        <v>2261</v>
      </c>
      <c r="B2140" t="s">
        <v>57</v>
      </c>
      <c r="C2140" s="4">
        <v>44568.666666666664</v>
      </c>
      <c r="D2140" s="1" t="str">
        <f t="shared" si="66"/>
        <v>January</v>
      </c>
      <c r="E2140" s="1" t="str">
        <f t="shared" si="67"/>
        <v>2022</v>
      </c>
      <c r="F2140" t="s">
        <v>13</v>
      </c>
      <c r="G2140" t="s">
        <v>34</v>
      </c>
      <c r="H2140">
        <v>23919.4</v>
      </c>
      <c r="I2140">
        <v>49680.73</v>
      </c>
      <c r="J2140">
        <v>342.96</v>
      </c>
      <c r="K2140">
        <v>234.5</v>
      </c>
      <c r="L2140" t="s">
        <v>18</v>
      </c>
      <c r="M2140">
        <v>3</v>
      </c>
    </row>
    <row r="2141" spans="1:13" x14ac:dyDescent="0.3">
      <c r="A2141" t="s">
        <v>2262</v>
      </c>
      <c r="B2141" t="s">
        <v>67</v>
      </c>
      <c r="C2141" s="4">
        <v>44584.75</v>
      </c>
      <c r="D2141" s="1" t="str">
        <f t="shared" si="66"/>
        <v>January</v>
      </c>
      <c r="E2141" s="1" t="str">
        <f t="shared" si="67"/>
        <v>2022</v>
      </c>
      <c r="F2141" t="s">
        <v>55</v>
      </c>
      <c r="G2141" t="s">
        <v>34</v>
      </c>
      <c r="H2141">
        <v>40851.85</v>
      </c>
      <c r="I2141">
        <v>51496.52</v>
      </c>
      <c r="J2141">
        <v>286.43</v>
      </c>
      <c r="K2141">
        <v>36.93</v>
      </c>
      <c r="L2141" t="s">
        <v>18</v>
      </c>
      <c r="M2141">
        <v>2</v>
      </c>
    </row>
    <row r="2142" spans="1:13" x14ac:dyDescent="0.3">
      <c r="A2142" t="s">
        <v>2263</v>
      </c>
      <c r="B2142" t="s">
        <v>63</v>
      </c>
      <c r="C2142" s="4">
        <v>44666.75</v>
      </c>
      <c r="D2142" s="1" t="str">
        <f t="shared" si="66"/>
        <v>April</v>
      </c>
      <c r="E2142" s="1" t="str">
        <f t="shared" si="67"/>
        <v>2022</v>
      </c>
      <c r="F2142" t="s">
        <v>24</v>
      </c>
      <c r="G2142" t="s">
        <v>21</v>
      </c>
      <c r="H2142">
        <v>6025.82</v>
      </c>
      <c r="I2142">
        <v>35618.800000000003</v>
      </c>
      <c r="J2142">
        <v>122.19</v>
      </c>
      <c r="K2142">
        <v>181.99</v>
      </c>
      <c r="L2142" t="s">
        <v>18</v>
      </c>
      <c r="M2142">
        <v>3</v>
      </c>
    </row>
    <row r="2143" spans="1:13" x14ac:dyDescent="0.3">
      <c r="A2143" t="s">
        <v>2264</v>
      </c>
      <c r="B2143" t="s">
        <v>110</v>
      </c>
      <c r="C2143" s="4">
        <v>44639.791666666664</v>
      </c>
      <c r="D2143" s="1" t="str">
        <f t="shared" si="66"/>
        <v>March</v>
      </c>
      <c r="E2143" s="1" t="str">
        <f t="shared" si="67"/>
        <v>2022</v>
      </c>
      <c r="F2143" t="s">
        <v>31</v>
      </c>
      <c r="G2143" t="s">
        <v>25</v>
      </c>
      <c r="H2143">
        <v>5304.73</v>
      </c>
      <c r="I2143">
        <v>35610.44</v>
      </c>
      <c r="J2143">
        <v>123.26</v>
      </c>
      <c r="K2143">
        <v>28.8</v>
      </c>
      <c r="L2143" t="s">
        <v>18</v>
      </c>
      <c r="M2143">
        <v>3</v>
      </c>
    </row>
    <row r="2144" spans="1:13" x14ac:dyDescent="0.3">
      <c r="A2144" t="s">
        <v>2265</v>
      </c>
      <c r="B2144" t="s">
        <v>196</v>
      </c>
      <c r="C2144" s="4">
        <v>44610.208333333336</v>
      </c>
      <c r="D2144" s="1" t="str">
        <f t="shared" si="66"/>
        <v>February</v>
      </c>
      <c r="E2144" s="1" t="str">
        <f t="shared" si="67"/>
        <v>2022</v>
      </c>
      <c r="F2144" t="s">
        <v>31</v>
      </c>
      <c r="G2144" t="s">
        <v>25</v>
      </c>
      <c r="H2144">
        <v>16445.43</v>
      </c>
      <c r="I2144">
        <v>99027.54</v>
      </c>
      <c r="J2144">
        <v>441.69</v>
      </c>
      <c r="K2144">
        <v>124.67</v>
      </c>
      <c r="L2144" t="s">
        <v>26</v>
      </c>
      <c r="M2144">
        <v>3</v>
      </c>
    </row>
    <row r="2145" spans="1:13" x14ac:dyDescent="0.3">
      <c r="A2145" t="s">
        <v>2266</v>
      </c>
      <c r="B2145" t="s">
        <v>267</v>
      </c>
      <c r="C2145" s="4">
        <v>44576</v>
      </c>
      <c r="D2145" s="1" t="str">
        <f t="shared" si="66"/>
        <v>January</v>
      </c>
      <c r="E2145" s="1" t="str">
        <f t="shared" si="67"/>
        <v>2022</v>
      </c>
      <c r="F2145" t="s">
        <v>55</v>
      </c>
      <c r="G2145" t="s">
        <v>34</v>
      </c>
      <c r="H2145">
        <v>15140.93</v>
      </c>
      <c r="I2145">
        <v>69984.490000000005</v>
      </c>
      <c r="J2145">
        <v>88.88</v>
      </c>
      <c r="K2145">
        <v>294.45999999999998</v>
      </c>
      <c r="L2145" t="s">
        <v>18</v>
      </c>
      <c r="M2145">
        <v>5</v>
      </c>
    </row>
    <row r="2146" spans="1:13" x14ac:dyDescent="0.3">
      <c r="A2146" t="s">
        <v>2267</v>
      </c>
      <c r="B2146" t="s">
        <v>36</v>
      </c>
      <c r="C2146" s="4">
        <v>44613.416666666664</v>
      </c>
      <c r="D2146" s="1" t="str">
        <f t="shared" si="66"/>
        <v>February</v>
      </c>
      <c r="E2146" s="1" t="str">
        <f t="shared" si="67"/>
        <v>2022</v>
      </c>
      <c r="F2146" t="s">
        <v>55</v>
      </c>
      <c r="G2146" t="s">
        <v>25</v>
      </c>
      <c r="H2146">
        <v>17293.060000000001</v>
      </c>
      <c r="I2146">
        <v>35072.120000000003</v>
      </c>
      <c r="J2146">
        <v>328.91</v>
      </c>
      <c r="K2146">
        <v>44.52</v>
      </c>
      <c r="L2146" t="s">
        <v>39</v>
      </c>
      <c r="M2146">
        <v>3</v>
      </c>
    </row>
    <row r="2147" spans="1:13" x14ac:dyDescent="0.3">
      <c r="A2147" t="s">
        <v>2268</v>
      </c>
      <c r="B2147" t="s">
        <v>571</v>
      </c>
      <c r="C2147" s="4">
        <v>44674.75</v>
      </c>
      <c r="D2147" s="1" t="str">
        <f t="shared" si="66"/>
        <v>April</v>
      </c>
      <c r="E2147" s="1" t="str">
        <f t="shared" si="67"/>
        <v>2022</v>
      </c>
      <c r="F2147" t="s">
        <v>24</v>
      </c>
      <c r="G2147" t="s">
        <v>34</v>
      </c>
      <c r="H2147">
        <v>30808.46</v>
      </c>
      <c r="I2147">
        <v>93575.27</v>
      </c>
      <c r="J2147">
        <v>70.42</v>
      </c>
      <c r="K2147">
        <v>110.71</v>
      </c>
      <c r="L2147" t="s">
        <v>39</v>
      </c>
      <c r="M2147">
        <v>1</v>
      </c>
    </row>
    <row r="2148" spans="1:13" x14ac:dyDescent="0.3">
      <c r="A2148" t="s">
        <v>2269</v>
      </c>
      <c r="B2148" t="s">
        <v>203</v>
      </c>
      <c r="C2148" s="4">
        <v>44613.833333333336</v>
      </c>
      <c r="D2148" s="1" t="str">
        <f t="shared" si="66"/>
        <v>February</v>
      </c>
      <c r="E2148" s="1" t="str">
        <f t="shared" si="67"/>
        <v>2022</v>
      </c>
      <c r="F2148" t="s">
        <v>13</v>
      </c>
      <c r="G2148" t="s">
        <v>25</v>
      </c>
      <c r="H2148">
        <v>38167.75</v>
      </c>
      <c r="I2148">
        <v>66133.929999999993</v>
      </c>
      <c r="J2148">
        <v>295.69</v>
      </c>
      <c r="K2148">
        <v>34.71</v>
      </c>
      <c r="L2148" t="s">
        <v>15</v>
      </c>
      <c r="M2148">
        <v>5</v>
      </c>
    </row>
    <row r="2149" spans="1:13" x14ac:dyDescent="0.3">
      <c r="A2149" t="s">
        <v>2270</v>
      </c>
      <c r="B2149" t="s">
        <v>408</v>
      </c>
      <c r="C2149" s="4">
        <v>44615.083333333336</v>
      </c>
      <c r="D2149" s="1" t="str">
        <f t="shared" si="66"/>
        <v>February</v>
      </c>
      <c r="E2149" s="1" t="str">
        <f t="shared" si="67"/>
        <v>2022</v>
      </c>
      <c r="F2149" t="s">
        <v>31</v>
      </c>
      <c r="G2149" t="s">
        <v>14</v>
      </c>
      <c r="H2149">
        <v>6857.74</v>
      </c>
      <c r="I2149">
        <v>80157.09</v>
      </c>
      <c r="J2149">
        <v>227.52</v>
      </c>
      <c r="K2149">
        <v>121.17</v>
      </c>
      <c r="L2149" t="s">
        <v>39</v>
      </c>
      <c r="M2149">
        <v>4</v>
      </c>
    </row>
    <row r="2150" spans="1:13" x14ac:dyDescent="0.3">
      <c r="A2150" t="s">
        <v>2271</v>
      </c>
      <c r="B2150" t="s">
        <v>108</v>
      </c>
      <c r="C2150" s="4">
        <v>44571.833333333336</v>
      </c>
      <c r="D2150" s="1" t="str">
        <f t="shared" si="66"/>
        <v>January</v>
      </c>
      <c r="E2150" s="1" t="str">
        <f t="shared" si="67"/>
        <v>2022</v>
      </c>
      <c r="F2150" t="s">
        <v>13</v>
      </c>
      <c r="G2150" t="s">
        <v>25</v>
      </c>
      <c r="H2150">
        <v>45419.18</v>
      </c>
      <c r="I2150">
        <v>53073.3</v>
      </c>
      <c r="J2150">
        <v>351.93</v>
      </c>
      <c r="K2150">
        <v>230.3</v>
      </c>
      <c r="L2150" t="s">
        <v>15</v>
      </c>
      <c r="M2150">
        <v>3</v>
      </c>
    </row>
    <row r="2151" spans="1:13" x14ac:dyDescent="0.3">
      <c r="A2151" t="s">
        <v>2272</v>
      </c>
      <c r="B2151" t="s">
        <v>43</v>
      </c>
      <c r="C2151" s="4">
        <v>44685.541666666664</v>
      </c>
      <c r="D2151" s="1" t="str">
        <f t="shared" si="66"/>
        <v>May</v>
      </c>
      <c r="E2151" s="1" t="str">
        <f t="shared" si="67"/>
        <v>2022</v>
      </c>
      <c r="F2151" t="s">
        <v>31</v>
      </c>
      <c r="G2151" t="s">
        <v>25</v>
      </c>
      <c r="H2151">
        <v>36085.21</v>
      </c>
      <c r="I2151">
        <v>12892.71</v>
      </c>
      <c r="J2151">
        <v>123.78</v>
      </c>
      <c r="K2151">
        <v>27.02</v>
      </c>
      <c r="L2151" t="s">
        <v>18</v>
      </c>
      <c r="M2151">
        <v>4</v>
      </c>
    </row>
    <row r="2152" spans="1:13" x14ac:dyDescent="0.3">
      <c r="A2152" t="s">
        <v>2273</v>
      </c>
      <c r="B2152" t="s">
        <v>54</v>
      </c>
      <c r="C2152" s="4">
        <v>44604</v>
      </c>
      <c r="D2152" s="1" t="str">
        <f t="shared" si="66"/>
        <v>February</v>
      </c>
      <c r="E2152" s="1" t="str">
        <f t="shared" si="67"/>
        <v>2022</v>
      </c>
      <c r="F2152" t="s">
        <v>31</v>
      </c>
      <c r="G2152" t="s">
        <v>25</v>
      </c>
      <c r="H2152">
        <v>28355.97</v>
      </c>
      <c r="I2152">
        <v>26857.71</v>
      </c>
      <c r="J2152">
        <v>47.23</v>
      </c>
      <c r="K2152">
        <v>25.74</v>
      </c>
      <c r="L2152" t="s">
        <v>15</v>
      </c>
      <c r="M2152">
        <v>3</v>
      </c>
    </row>
    <row r="2153" spans="1:13" x14ac:dyDescent="0.3">
      <c r="A2153" t="s">
        <v>2274</v>
      </c>
      <c r="B2153" t="s">
        <v>128</v>
      </c>
      <c r="C2153" s="4">
        <v>44590.833333333336</v>
      </c>
      <c r="D2153" s="1" t="str">
        <f t="shared" si="66"/>
        <v>January</v>
      </c>
      <c r="E2153" s="1" t="str">
        <f t="shared" si="67"/>
        <v>2022</v>
      </c>
      <c r="F2153" t="s">
        <v>13</v>
      </c>
      <c r="G2153" t="s">
        <v>21</v>
      </c>
      <c r="H2153">
        <v>16643.38</v>
      </c>
      <c r="I2153">
        <v>4292.8500000000004</v>
      </c>
      <c r="J2153">
        <v>306.52</v>
      </c>
      <c r="K2153">
        <v>159.07</v>
      </c>
      <c r="L2153" t="s">
        <v>26</v>
      </c>
      <c r="M2153">
        <v>4</v>
      </c>
    </row>
    <row r="2154" spans="1:13" x14ac:dyDescent="0.3">
      <c r="A2154" t="s">
        <v>2275</v>
      </c>
      <c r="B2154" t="s">
        <v>79</v>
      </c>
      <c r="C2154" s="4">
        <v>44675</v>
      </c>
      <c r="D2154" s="1" t="str">
        <f t="shared" si="66"/>
        <v>April</v>
      </c>
      <c r="E2154" s="1" t="str">
        <f t="shared" si="67"/>
        <v>2022</v>
      </c>
      <c r="F2154" t="s">
        <v>31</v>
      </c>
      <c r="G2154" t="s">
        <v>25</v>
      </c>
      <c r="H2154">
        <v>27939.759999999998</v>
      </c>
      <c r="I2154">
        <v>51809.29</v>
      </c>
      <c r="J2154">
        <v>218.35</v>
      </c>
      <c r="K2154">
        <v>154.66</v>
      </c>
      <c r="L2154" t="s">
        <v>26</v>
      </c>
      <c r="M2154">
        <v>2</v>
      </c>
    </row>
    <row r="2155" spans="1:13" x14ac:dyDescent="0.3">
      <c r="A2155" t="s">
        <v>2276</v>
      </c>
      <c r="B2155" t="s">
        <v>320</v>
      </c>
      <c r="C2155" s="4">
        <v>44569.208333333336</v>
      </c>
      <c r="D2155" s="1" t="str">
        <f t="shared" si="66"/>
        <v>January</v>
      </c>
      <c r="E2155" s="1" t="str">
        <f t="shared" si="67"/>
        <v>2022</v>
      </c>
      <c r="F2155" t="s">
        <v>24</v>
      </c>
      <c r="G2155" t="s">
        <v>25</v>
      </c>
      <c r="H2155">
        <v>24147.91</v>
      </c>
      <c r="I2155">
        <v>55295.1</v>
      </c>
      <c r="J2155">
        <v>99.37</v>
      </c>
      <c r="K2155">
        <v>80.760000000000005</v>
      </c>
      <c r="L2155" t="s">
        <v>18</v>
      </c>
      <c r="M2155">
        <v>3</v>
      </c>
    </row>
    <row r="2156" spans="1:13" x14ac:dyDescent="0.3">
      <c r="A2156" t="s">
        <v>2277</v>
      </c>
      <c r="B2156" t="s">
        <v>258</v>
      </c>
      <c r="C2156" s="4">
        <v>44672.375</v>
      </c>
      <c r="D2156" s="1" t="str">
        <f t="shared" si="66"/>
        <v>April</v>
      </c>
      <c r="E2156" s="1" t="str">
        <f t="shared" si="67"/>
        <v>2022</v>
      </c>
      <c r="F2156" t="s">
        <v>31</v>
      </c>
      <c r="G2156" t="s">
        <v>14</v>
      </c>
      <c r="H2156">
        <v>3479.07</v>
      </c>
      <c r="I2156">
        <v>49788.38</v>
      </c>
      <c r="J2156">
        <v>326.86</v>
      </c>
      <c r="K2156">
        <v>83.17</v>
      </c>
      <c r="L2156" t="s">
        <v>15</v>
      </c>
      <c r="M2156">
        <v>3</v>
      </c>
    </row>
    <row r="2157" spans="1:13" x14ac:dyDescent="0.3">
      <c r="A2157" t="s">
        <v>2278</v>
      </c>
      <c r="B2157" t="s">
        <v>501</v>
      </c>
      <c r="C2157" s="4">
        <v>44604.916666666664</v>
      </c>
      <c r="D2157" s="1" t="str">
        <f t="shared" si="66"/>
        <v>February</v>
      </c>
      <c r="E2157" s="1" t="str">
        <f t="shared" si="67"/>
        <v>2022</v>
      </c>
      <c r="F2157" t="s">
        <v>31</v>
      </c>
      <c r="G2157" t="s">
        <v>34</v>
      </c>
      <c r="H2157">
        <v>22243.35</v>
      </c>
      <c r="I2157">
        <v>1943.88</v>
      </c>
      <c r="J2157">
        <v>111.2</v>
      </c>
      <c r="K2157">
        <v>259.93</v>
      </c>
      <c r="L2157" t="s">
        <v>26</v>
      </c>
      <c r="M2157">
        <v>3</v>
      </c>
    </row>
    <row r="2158" spans="1:13" x14ac:dyDescent="0.3">
      <c r="A2158" t="s">
        <v>2279</v>
      </c>
      <c r="B2158" t="s">
        <v>139</v>
      </c>
      <c r="C2158" s="4">
        <v>44683.083333333336</v>
      </c>
      <c r="D2158" s="1" t="str">
        <f t="shared" si="66"/>
        <v>May</v>
      </c>
      <c r="E2158" s="1" t="str">
        <f t="shared" si="67"/>
        <v>2022</v>
      </c>
      <c r="F2158" t="s">
        <v>13</v>
      </c>
      <c r="G2158" t="s">
        <v>14</v>
      </c>
      <c r="H2158">
        <v>23551.33</v>
      </c>
      <c r="I2158">
        <v>56555.75</v>
      </c>
      <c r="J2158">
        <v>449.54</v>
      </c>
      <c r="K2158">
        <v>220.18</v>
      </c>
      <c r="L2158" t="s">
        <v>18</v>
      </c>
      <c r="M2158">
        <v>4</v>
      </c>
    </row>
    <row r="2159" spans="1:13" x14ac:dyDescent="0.3">
      <c r="A2159" t="s">
        <v>2280</v>
      </c>
      <c r="B2159" t="s">
        <v>96</v>
      </c>
      <c r="C2159" s="4">
        <v>44601.125</v>
      </c>
      <c r="D2159" s="1" t="str">
        <f t="shared" si="66"/>
        <v>February</v>
      </c>
      <c r="E2159" s="1" t="str">
        <f t="shared" si="67"/>
        <v>2022</v>
      </c>
      <c r="F2159" t="s">
        <v>13</v>
      </c>
      <c r="G2159" t="s">
        <v>34</v>
      </c>
      <c r="H2159">
        <v>40398.82</v>
      </c>
      <c r="I2159">
        <v>60041.45</v>
      </c>
      <c r="J2159">
        <v>167.61</v>
      </c>
      <c r="K2159">
        <v>162.03</v>
      </c>
      <c r="L2159" t="s">
        <v>18</v>
      </c>
      <c r="M2159">
        <v>3</v>
      </c>
    </row>
    <row r="2160" spans="1:13" x14ac:dyDescent="0.3">
      <c r="A2160" t="s">
        <v>2281</v>
      </c>
      <c r="B2160" t="s">
        <v>91</v>
      </c>
      <c r="C2160" s="4">
        <v>44576.291666666664</v>
      </c>
      <c r="D2160" s="1" t="str">
        <f t="shared" si="66"/>
        <v>January</v>
      </c>
      <c r="E2160" s="1" t="str">
        <f t="shared" si="67"/>
        <v>2022</v>
      </c>
      <c r="F2160" t="s">
        <v>13</v>
      </c>
      <c r="G2160" t="s">
        <v>34</v>
      </c>
      <c r="H2160">
        <v>20204.77</v>
      </c>
      <c r="I2160">
        <v>91483.91</v>
      </c>
      <c r="J2160">
        <v>76.930000000000007</v>
      </c>
      <c r="K2160">
        <v>12.87</v>
      </c>
      <c r="L2160" t="s">
        <v>39</v>
      </c>
      <c r="M2160">
        <v>5</v>
      </c>
    </row>
    <row r="2161" spans="1:13" x14ac:dyDescent="0.3">
      <c r="A2161" t="s">
        <v>2282</v>
      </c>
      <c r="B2161" t="s">
        <v>38</v>
      </c>
      <c r="C2161" s="4">
        <v>44648</v>
      </c>
      <c r="D2161" s="1" t="str">
        <f t="shared" si="66"/>
        <v>March</v>
      </c>
      <c r="E2161" s="1" t="str">
        <f t="shared" si="67"/>
        <v>2022</v>
      </c>
      <c r="F2161" t="s">
        <v>24</v>
      </c>
      <c r="G2161" t="s">
        <v>14</v>
      </c>
      <c r="H2161">
        <v>17568.68</v>
      </c>
      <c r="I2161">
        <v>22004.639999999999</v>
      </c>
      <c r="J2161">
        <v>474.67</v>
      </c>
      <c r="K2161">
        <v>240.63</v>
      </c>
      <c r="L2161" t="s">
        <v>39</v>
      </c>
      <c r="M2161">
        <v>3</v>
      </c>
    </row>
    <row r="2162" spans="1:13" x14ac:dyDescent="0.3">
      <c r="A2162" t="s">
        <v>2283</v>
      </c>
      <c r="B2162" t="s">
        <v>121</v>
      </c>
      <c r="C2162" s="4">
        <v>44604.708333333336</v>
      </c>
      <c r="D2162" s="1" t="str">
        <f t="shared" si="66"/>
        <v>February</v>
      </c>
      <c r="E2162" s="1" t="str">
        <f t="shared" si="67"/>
        <v>2022</v>
      </c>
      <c r="F2162" t="s">
        <v>31</v>
      </c>
      <c r="G2162" t="s">
        <v>25</v>
      </c>
      <c r="H2162">
        <v>33713.14</v>
      </c>
      <c r="I2162">
        <v>61170.61</v>
      </c>
      <c r="J2162">
        <v>46.04</v>
      </c>
      <c r="K2162">
        <v>135.36000000000001</v>
      </c>
      <c r="L2162" t="s">
        <v>26</v>
      </c>
      <c r="M2162">
        <v>2</v>
      </c>
    </row>
    <row r="2163" spans="1:13" x14ac:dyDescent="0.3">
      <c r="A2163" t="s">
        <v>2284</v>
      </c>
      <c r="B2163" t="s">
        <v>258</v>
      </c>
      <c r="C2163" s="4">
        <v>44565.166666666664</v>
      </c>
      <c r="D2163" s="1" t="str">
        <f t="shared" si="66"/>
        <v>January</v>
      </c>
      <c r="E2163" s="1" t="str">
        <f t="shared" si="67"/>
        <v>2022</v>
      </c>
      <c r="F2163" t="s">
        <v>31</v>
      </c>
      <c r="G2163" t="s">
        <v>34</v>
      </c>
      <c r="H2163">
        <v>6256.58</v>
      </c>
      <c r="I2163">
        <v>58499.19</v>
      </c>
      <c r="J2163">
        <v>436.23</v>
      </c>
      <c r="K2163">
        <v>149.56</v>
      </c>
      <c r="L2163" t="s">
        <v>26</v>
      </c>
      <c r="M2163">
        <v>4</v>
      </c>
    </row>
    <row r="2164" spans="1:13" x14ac:dyDescent="0.3">
      <c r="A2164" t="s">
        <v>2285</v>
      </c>
      <c r="B2164" t="s">
        <v>20</v>
      </c>
      <c r="C2164" s="4">
        <v>44666.291666666664</v>
      </c>
      <c r="D2164" s="1" t="str">
        <f t="shared" si="66"/>
        <v>April</v>
      </c>
      <c r="E2164" s="1" t="str">
        <f t="shared" si="67"/>
        <v>2022</v>
      </c>
      <c r="F2164" t="s">
        <v>55</v>
      </c>
      <c r="G2164" t="s">
        <v>25</v>
      </c>
      <c r="H2164">
        <v>39496.39</v>
      </c>
      <c r="I2164">
        <v>55035.85</v>
      </c>
      <c r="J2164">
        <v>151.16999999999999</v>
      </c>
      <c r="K2164">
        <v>241.72</v>
      </c>
      <c r="L2164" t="s">
        <v>15</v>
      </c>
      <c r="M2164">
        <v>3</v>
      </c>
    </row>
    <row r="2165" spans="1:13" x14ac:dyDescent="0.3">
      <c r="A2165" t="s">
        <v>2286</v>
      </c>
      <c r="B2165" t="s">
        <v>333</v>
      </c>
      <c r="C2165" s="4">
        <v>44658.5</v>
      </c>
      <c r="D2165" s="1" t="str">
        <f t="shared" si="66"/>
        <v>April</v>
      </c>
      <c r="E2165" s="1" t="str">
        <f t="shared" si="67"/>
        <v>2022</v>
      </c>
      <c r="F2165" t="s">
        <v>13</v>
      </c>
      <c r="G2165" t="s">
        <v>25</v>
      </c>
      <c r="H2165">
        <v>12219.24</v>
      </c>
      <c r="I2165">
        <v>3113.12</v>
      </c>
      <c r="J2165">
        <v>242.02</v>
      </c>
      <c r="K2165">
        <v>1.52</v>
      </c>
      <c r="L2165" t="s">
        <v>26</v>
      </c>
      <c r="M2165">
        <v>3</v>
      </c>
    </row>
    <row r="2166" spans="1:13" x14ac:dyDescent="0.3">
      <c r="A2166" t="s">
        <v>2287</v>
      </c>
      <c r="B2166" t="s">
        <v>96</v>
      </c>
      <c r="C2166" s="4">
        <v>44591</v>
      </c>
      <c r="D2166" s="1" t="str">
        <f t="shared" si="66"/>
        <v>January</v>
      </c>
      <c r="E2166" s="1" t="str">
        <f t="shared" si="67"/>
        <v>2022</v>
      </c>
      <c r="F2166" t="s">
        <v>31</v>
      </c>
      <c r="G2166" t="s">
        <v>25</v>
      </c>
      <c r="H2166">
        <v>17796.099999999999</v>
      </c>
      <c r="I2166">
        <v>95039.31</v>
      </c>
      <c r="J2166">
        <v>219.21</v>
      </c>
      <c r="K2166">
        <v>165.42</v>
      </c>
      <c r="L2166" t="s">
        <v>18</v>
      </c>
      <c r="M2166">
        <v>3</v>
      </c>
    </row>
    <row r="2167" spans="1:13" x14ac:dyDescent="0.3">
      <c r="A2167" t="s">
        <v>2288</v>
      </c>
      <c r="B2167" t="s">
        <v>249</v>
      </c>
      <c r="C2167" s="4">
        <v>44672.958333333336</v>
      </c>
      <c r="D2167" s="1" t="str">
        <f t="shared" si="66"/>
        <v>April</v>
      </c>
      <c r="E2167" s="1" t="str">
        <f t="shared" si="67"/>
        <v>2022</v>
      </c>
      <c r="F2167" t="s">
        <v>31</v>
      </c>
      <c r="G2167" t="s">
        <v>21</v>
      </c>
      <c r="H2167">
        <v>2845.43</v>
      </c>
      <c r="I2167">
        <v>62529.13</v>
      </c>
      <c r="J2167">
        <v>154.6</v>
      </c>
      <c r="K2167">
        <v>148.27000000000001</v>
      </c>
      <c r="L2167" t="s">
        <v>18</v>
      </c>
      <c r="M2167">
        <v>2</v>
      </c>
    </row>
    <row r="2168" spans="1:13" x14ac:dyDescent="0.3">
      <c r="A2168" t="s">
        <v>2289</v>
      </c>
      <c r="B2168" t="s">
        <v>123</v>
      </c>
      <c r="C2168" s="4">
        <v>44682.083333333336</v>
      </c>
      <c r="D2168" s="1" t="str">
        <f t="shared" si="66"/>
        <v>May</v>
      </c>
      <c r="E2168" s="1" t="str">
        <f t="shared" si="67"/>
        <v>2022</v>
      </c>
      <c r="F2168" t="s">
        <v>31</v>
      </c>
      <c r="G2168" t="s">
        <v>34</v>
      </c>
      <c r="H2168">
        <v>2761.34</v>
      </c>
      <c r="I2168">
        <v>77552.27</v>
      </c>
      <c r="J2168">
        <v>232.72</v>
      </c>
      <c r="K2168">
        <v>88.56</v>
      </c>
      <c r="L2168" t="s">
        <v>26</v>
      </c>
      <c r="M2168">
        <v>2</v>
      </c>
    </row>
    <row r="2169" spans="1:13" x14ac:dyDescent="0.3">
      <c r="A2169" t="s">
        <v>2290</v>
      </c>
      <c r="B2169" t="s">
        <v>75</v>
      </c>
      <c r="C2169" s="4">
        <v>44608.75</v>
      </c>
      <c r="D2169" s="1" t="str">
        <f t="shared" si="66"/>
        <v>February</v>
      </c>
      <c r="E2169" s="1" t="str">
        <f t="shared" si="67"/>
        <v>2022</v>
      </c>
      <c r="F2169" t="s">
        <v>24</v>
      </c>
      <c r="G2169" t="s">
        <v>14</v>
      </c>
      <c r="H2169">
        <v>41929.07</v>
      </c>
      <c r="I2169">
        <v>39881.18</v>
      </c>
      <c r="J2169">
        <v>312.41000000000003</v>
      </c>
      <c r="K2169">
        <v>232.29</v>
      </c>
      <c r="L2169" t="s">
        <v>26</v>
      </c>
      <c r="M2169">
        <v>5</v>
      </c>
    </row>
    <row r="2170" spans="1:13" x14ac:dyDescent="0.3">
      <c r="A2170" t="s">
        <v>2291</v>
      </c>
      <c r="B2170" t="s">
        <v>504</v>
      </c>
      <c r="C2170" s="4">
        <v>44567.708333333336</v>
      </c>
      <c r="D2170" s="1" t="str">
        <f t="shared" si="66"/>
        <v>January</v>
      </c>
      <c r="E2170" s="1" t="str">
        <f t="shared" si="67"/>
        <v>2022</v>
      </c>
      <c r="F2170" t="s">
        <v>31</v>
      </c>
      <c r="G2170" t="s">
        <v>21</v>
      </c>
      <c r="H2170">
        <v>34494.29</v>
      </c>
      <c r="I2170">
        <v>73616.61</v>
      </c>
      <c r="J2170">
        <v>210.81</v>
      </c>
      <c r="K2170">
        <v>154.59</v>
      </c>
      <c r="L2170" t="s">
        <v>26</v>
      </c>
      <c r="M2170">
        <v>3</v>
      </c>
    </row>
    <row r="2171" spans="1:13" x14ac:dyDescent="0.3">
      <c r="A2171" t="s">
        <v>2292</v>
      </c>
      <c r="B2171" t="s">
        <v>128</v>
      </c>
      <c r="C2171" s="4">
        <v>44583.541666666664</v>
      </c>
      <c r="D2171" s="1" t="str">
        <f t="shared" si="66"/>
        <v>January</v>
      </c>
      <c r="E2171" s="1" t="str">
        <f t="shared" si="67"/>
        <v>2022</v>
      </c>
      <c r="F2171" t="s">
        <v>24</v>
      </c>
      <c r="G2171" t="s">
        <v>25</v>
      </c>
      <c r="H2171">
        <v>14241.54</v>
      </c>
      <c r="I2171">
        <v>64802.17</v>
      </c>
      <c r="J2171">
        <v>56.45</v>
      </c>
      <c r="K2171">
        <v>29.07</v>
      </c>
      <c r="L2171" t="s">
        <v>18</v>
      </c>
      <c r="M2171">
        <v>3</v>
      </c>
    </row>
    <row r="2172" spans="1:13" x14ac:dyDescent="0.3">
      <c r="A2172" t="s">
        <v>2293</v>
      </c>
      <c r="B2172" t="s">
        <v>147</v>
      </c>
      <c r="C2172" s="4">
        <v>44632.791666666664</v>
      </c>
      <c r="D2172" s="1" t="str">
        <f t="shared" si="66"/>
        <v>March</v>
      </c>
      <c r="E2172" s="1" t="str">
        <f t="shared" si="67"/>
        <v>2022</v>
      </c>
      <c r="F2172" t="s">
        <v>24</v>
      </c>
      <c r="G2172" t="s">
        <v>14</v>
      </c>
      <c r="H2172">
        <v>47762.59</v>
      </c>
      <c r="I2172">
        <v>8877.85</v>
      </c>
      <c r="J2172">
        <v>392.71</v>
      </c>
      <c r="K2172">
        <v>270.5</v>
      </c>
      <c r="L2172" t="s">
        <v>39</v>
      </c>
      <c r="M2172">
        <v>3</v>
      </c>
    </row>
    <row r="2173" spans="1:13" x14ac:dyDescent="0.3">
      <c r="A2173" t="s">
        <v>2294</v>
      </c>
      <c r="B2173" t="s">
        <v>52</v>
      </c>
      <c r="C2173" s="4">
        <v>44670.791666666664</v>
      </c>
      <c r="D2173" s="1" t="str">
        <f t="shared" si="66"/>
        <v>April</v>
      </c>
      <c r="E2173" s="1" t="str">
        <f t="shared" si="67"/>
        <v>2022</v>
      </c>
      <c r="F2173" t="s">
        <v>13</v>
      </c>
      <c r="G2173" t="s">
        <v>25</v>
      </c>
      <c r="H2173">
        <v>42180.91</v>
      </c>
      <c r="I2173">
        <v>57872.93</v>
      </c>
      <c r="J2173">
        <v>469.91</v>
      </c>
      <c r="K2173">
        <v>144.63</v>
      </c>
      <c r="L2173" t="s">
        <v>15</v>
      </c>
      <c r="M2173">
        <v>2</v>
      </c>
    </row>
    <row r="2174" spans="1:13" x14ac:dyDescent="0.3">
      <c r="A2174" t="s">
        <v>2295</v>
      </c>
      <c r="B2174" t="s">
        <v>194</v>
      </c>
      <c r="C2174" s="4">
        <v>44643.583333333336</v>
      </c>
      <c r="D2174" s="1" t="str">
        <f t="shared" si="66"/>
        <v>March</v>
      </c>
      <c r="E2174" s="1" t="str">
        <f t="shared" si="67"/>
        <v>2022</v>
      </c>
      <c r="F2174" t="s">
        <v>13</v>
      </c>
      <c r="G2174" t="s">
        <v>34</v>
      </c>
      <c r="H2174">
        <v>1722.71</v>
      </c>
      <c r="I2174">
        <v>39739.61</v>
      </c>
      <c r="J2174">
        <v>466.37</v>
      </c>
      <c r="K2174">
        <v>16.84</v>
      </c>
      <c r="L2174" t="s">
        <v>18</v>
      </c>
      <c r="M2174">
        <v>4</v>
      </c>
    </row>
    <row r="2175" spans="1:13" x14ac:dyDescent="0.3">
      <c r="A2175" t="s">
        <v>2296</v>
      </c>
      <c r="B2175" t="s">
        <v>84</v>
      </c>
      <c r="C2175" s="4">
        <v>44618.916666666664</v>
      </c>
      <c r="D2175" s="1" t="str">
        <f t="shared" si="66"/>
        <v>February</v>
      </c>
      <c r="E2175" s="1" t="str">
        <f t="shared" si="67"/>
        <v>2022</v>
      </c>
      <c r="F2175" t="s">
        <v>13</v>
      </c>
      <c r="G2175" t="s">
        <v>25</v>
      </c>
      <c r="H2175">
        <v>38886.239999999998</v>
      </c>
      <c r="I2175">
        <v>44240.62</v>
      </c>
      <c r="J2175">
        <v>116.63</v>
      </c>
      <c r="K2175">
        <v>49.93</v>
      </c>
      <c r="L2175" t="s">
        <v>15</v>
      </c>
      <c r="M2175">
        <v>4</v>
      </c>
    </row>
    <row r="2176" spans="1:13" x14ac:dyDescent="0.3">
      <c r="A2176" t="s">
        <v>2297</v>
      </c>
      <c r="B2176" t="s">
        <v>139</v>
      </c>
      <c r="C2176" s="4">
        <v>44587.208333333336</v>
      </c>
      <c r="D2176" s="1" t="str">
        <f t="shared" si="66"/>
        <v>January</v>
      </c>
      <c r="E2176" s="1" t="str">
        <f t="shared" si="67"/>
        <v>2022</v>
      </c>
      <c r="F2176" t="s">
        <v>31</v>
      </c>
      <c r="G2176" t="s">
        <v>34</v>
      </c>
      <c r="H2176">
        <v>11636.08</v>
      </c>
      <c r="I2176">
        <v>80071.460000000006</v>
      </c>
      <c r="J2176">
        <v>178.84</v>
      </c>
      <c r="K2176">
        <v>131.65</v>
      </c>
      <c r="L2176" t="s">
        <v>26</v>
      </c>
      <c r="M2176">
        <v>3</v>
      </c>
    </row>
    <row r="2177" spans="1:13" x14ac:dyDescent="0.3">
      <c r="A2177" t="s">
        <v>2298</v>
      </c>
      <c r="B2177" t="s">
        <v>196</v>
      </c>
      <c r="C2177" s="4">
        <v>44605.583333333336</v>
      </c>
      <c r="D2177" s="1" t="str">
        <f t="shared" si="66"/>
        <v>February</v>
      </c>
      <c r="E2177" s="1" t="str">
        <f t="shared" si="67"/>
        <v>2022</v>
      </c>
      <c r="F2177" t="s">
        <v>24</v>
      </c>
      <c r="G2177" t="s">
        <v>14</v>
      </c>
      <c r="H2177">
        <v>28862.81</v>
      </c>
      <c r="I2177">
        <v>97685.74</v>
      </c>
      <c r="J2177">
        <v>461.8</v>
      </c>
      <c r="K2177">
        <v>230.3</v>
      </c>
      <c r="L2177" t="s">
        <v>39</v>
      </c>
      <c r="M2177">
        <v>3</v>
      </c>
    </row>
    <row r="2178" spans="1:13" x14ac:dyDescent="0.3">
      <c r="A2178" t="s">
        <v>2299</v>
      </c>
      <c r="B2178" t="s">
        <v>67</v>
      </c>
      <c r="C2178" s="4">
        <v>44643.375</v>
      </c>
      <c r="D2178" s="1" t="str">
        <f t="shared" si="66"/>
        <v>March</v>
      </c>
      <c r="E2178" s="1" t="str">
        <f t="shared" si="67"/>
        <v>2022</v>
      </c>
      <c r="F2178" t="s">
        <v>13</v>
      </c>
      <c r="G2178" t="s">
        <v>25</v>
      </c>
      <c r="H2178">
        <v>1283.3800000000001</v>
      </c>
      <c r="I2178">
        <v>7795.5</v>
      </c>
      <c r="J2178">
        <v>256.37</v>
      </c>
      <c r="K2178">
        <v>2.87</v>
      </c>
      <c r="L2178" t="s">
        <v>15</v>
      </c>
      <c r="M2178">
        <v>2</v>
      </c>
    </row>
    <row r="2179" spans="1:13" x14ac:dyDescent="0.3">
      <c r="A2179" t="s">
        <v>2300</v>
      </c>
      <c r="B2179" t="s">
        <v>205</v>
      </c>
      <c r="C2179" s="4">
        <v>44615.833333333336</v>
      </c>
      <c r="D2179" s="1" t="str">
        <f t="shared" ref="D2179:D2242" si="68">TEXT(C2179,"MMMM")</f>
        <v>February</v>
      </c>
      <c r="E2179" s="1" t="str">
        <f t="shared" ref="E2179:E2242" si="69">TEXT(C2179,"YYYY")</f>
        <v>2022</v>
      </c>
      <c r="F2179" t="s">
        <v>31</v>
      </c>
      <c r="G2179" t="s">
        <v>21</v>
      </c>
      <c r="H2179">
        <v>4626.37</v>
      </c>
      <c r="I2179">
        <v>67621.600000000006</v>
      </c>
      <c r="J2179">
        <v>50.28</v>
      </c>
      <c r="K2179">
        <v>141.46</v>
      </c>
      <c r="L2179" t="s">
        <v>26</v>
      </c>
      <c r="M2179">
        <v>4</v>
      </c>
    </row>
    <row r="2180" spans="1:13" x14ac:dyDescent="0.3">
      <c r="A2180" t="s">
        <v>2301</v>
      </c>
      <c r="B2180" t="s">
        <v>194</v>
      </c>
      <c r="C2180" s="4">
        <v>44568.375</v>
      </c>
      <c r="D2180" s="1" t="str">
        <f t="shared" si="68"/>
        <v>January</v>
      </c>
      <c r="E2180" s="1" t="str">
        <f t="shared" si="69"/>
        <v>2022</v>
      </c>
      <c r="F2180" t="s">
        <v>55</v>
      </c>
      <c r="G2180" t="s">
        <v>34</v>
      </c>
      <c r="H2180">
        <v>7622.99</v>
      </c>
      <c r="I2180">
        <v>28883.7</v>
      </c>
      <c r="J2180">
        <v>441.12</v>
      </c>
      <c r="K2180">
        <v>221.57</v>
      </c>
      <c r="L2180" t="s">
        <v>26</v>
      </c>
      <c r="M2180">
        <v>1</v>
      </c>
    </row>
    <row r="2181" spans="1:13" x14ac:dyDescent="0.3">
      <c r="A2181" t="s">
        <v>2302</v>
      </c>
      <c r="B2181" t="s">
        <v>571</v>
      </c>
      <c r="C2181" s="4">
        <v>44569.583333333336</v>
      </c>
      <c r="D2181" s="1" t="str">
        <f t="shared" si="68"/>
        <v>January</v>
      </c>
      <c r="E2181" s="1" t="str">
        <f t="shared" si="69"/>
        <v>2022</v>
      </c>
      <c r="F2181" t="s">
        <v>13</v>
      </c>
      <c r="G2181" t="s">
        <v>14</v>
      </c>
      <c r="H2181">
        <v>40078.959999999999</v>
      </c>
      <c r="I2181">
        <v>22102.36</v>
      </c>
      <c r="J2181">
        <v>172.22</v>
      </c>
      <c r="K2181">
        <v>38.340000000000003</v>
      </c>
      <c r="L2181" t="s">
        <v>15</v>
      </c>
      <c r="M2181">
        <v>4</v>
      </c>
    </row>
    <row r="2182" spans="1:13" x14ac:dyDescent="0.3">
      <c r="A2182" t="s">
        <v>2303</v>
      </c>
      <c r="B2182" t="s">
        <v>501</v>
      </c>
      <c r="C2182" s="4">
        <v>44643.916666666664</v>
      </c>
      <c r="D2182" s="1" t="str">
        <f t="shared" si="68"/>
        <v>March</v>
      </c>
      <c r="E2182" s="1" t="str">
        <f t="shared" si="69"/>
        <v>2022</v>
      </c>
      <c r="F2182" t="s">
        <v>31</v>
      </c>
      <c r="G2182" t="s">
        <v>25</v>
      </c>
      <c r="H2182">
        <v>49360.85</v>
      </c>
      <c r="I2182">
        <v>19915.810000000001</v>
      </c>
      <c r="J2182">
        <v>71.400000000000006</v>
      </c>
      <c r="K2182">
        <v>122.1</v>
      </c>
      <c r="L2182" t="s">
        <v>39</v>
      </c>
      <c r="M2182">
        <v>4</v>
      </c>
    </row>
    <row r="2183" spans="1:13" x14ac:dyDescent="0.3">
      <c r="A2183" t="s">
        <v>2304</v>
      </c>
      <c r="B2183" t="s">
        <v>30</v>
      </c>
      <c r="C2183" s="4">
        <v>44583.041666666664</v>
      </c>
      <c r="D2183" s="1" t="str">
        <f t="shared" si="68"/>
        <v>January</v>
      </c>
      <c r="E2183" s="1" t="str">
        <f t="shared" si="69"/>
        <v>2022</v>
      </c>
      <c r="F2183" t="s">
        <v>31</v>
      </c>
      <c r="G2183" t="s">
        <v>14</v>
      </c>
      <c r="H2183">
        <v>48669.98</v>
      </c>
      <c r="I2183">
        <v>28366.46</v>
      </c>
      <c r="J2183">
        <v>234.26</v>
      </c>
      <c r="K2183">
        <v>219.26</v>
      </c>
      <c r="L2183" t="s">
        <v>18</v>
      </c>
      <c r="M2183">
        <v>3</v>
      </c>
    </row>
    <row r="2184" spans="1:13" x14ac:dyDescent="0.3">
      <c r="A2184" t="s">
        <v>2305</v>
      </c>
      <c r="B2184" t="s">
        <v>395</v>
      </c>
      <c r="C2184" s="4">
        <v>44635.333333333336</v>
      </c>
      <c r="D2184" s="1" t="str">
        <f t="shared" si="68"/>
        <v>March</v>
      </c>
      <c r="E2184" s="1" t="str">
        <f t="shared" si="69"/>
        <v>2022</v>
      </c>
      <c r="F2184" t="s">
        <v>31</v>
      </c>
      <c r="G2184" t="s">
        <v>25</v>
      </c>
      <c r="H2184">
        <v>33858.550000000003</v>
      </c>
      <c r="I2184">
        <v>40773.42</v>
      </c>
      <c r="J2184">
        <v>395.08</v>
      </c>
      <c r="K2184">
        <v>7.65</v>
      </c>
      <c r="L2184" t="s">
        <v>26</v>
      </c>
      <c r="M2184">
        <v>3</v>
      </c>
    </row>
    <row r="2185" spans="1:13" x14ac:dyDescent="0.3">
      <c r="A2185" t="s">
        <v>2306</v>
      </c>
      <c r="B2185" t="s">
        <v>311</v>
      </c>
      <c r="C2185" s="4">
        <v>44599.416666666664</v>
      </c>
      <c r="D2185" s="1" t="str">
        <f t="shared" si="68"/>
        <v>February</v>
      </c>
      <c r="E2185" s="1" t="str">
        <f t="shared" si="69"/>
        <v>2022</v>
      </c>
      <c r="F2185" t="s">
        <v>13</v>
      </c>
      <c r="G2185" t="s">
        <v>25</v>
      </c>
      <c r="H2185">
        <v>23649.24</v>
      </c>
      <c r="I2185">
        <v>59452.73</v>
      </c>
      <c r="J2185">
        <v>7.14</v>
      </c>
      <c r="K2185">
        <v>81.680000000000007</v>
      </c>
      <c r="L2185" t="s">
        <v>39</v>
      </c>
      <c r="M2185">
        <v>3</v>
      </c>
    </row>
    <row r="2186" spans="1:13" x14ac:dyDescent="0.3">
      <c r="A2186" t="s">
        <v>2307</v>
      </c>
      <c r="B2186" t="s">
        <v>101</v>
      </c>
      <c r="C2186" s="4">
        <v>44650.458333333336</v>
      </c>
      <c r="D2186" s="1" t="str">
        <f t="shared" si="68"/>
        <v>March</v>
      </c>
      <c r="E2186" s="1" t="str">
        <f t="shared" si="69"/>
        <v>2022</v>
      </c>
      <c r="F2186" t="s">
        <v>31</v>
      </c>
      <c r="G2186" t="s">
        <v>25</v>
      </c>
      <c r="H2186">
        <v>39169</v>
      </c>
      <c r="I2186">
        <v>26186.57</v>
      </c>
      <c r="J2186">
        <v>488.47</v>
      </c>
      <c r="K2186">
        <v>116.86</v>
      </c>
      <c r="L2186" t="s">
        <v>18</v>
      </c>
      <c r="M2186">
        <v>3</v>
      </c>
    </row>
    <row r="2187" spans="1:13" x14ac:dyDescent="0.3">
      <c r="A2187" t="s">
        <v>2308</v>
      </c>
      <c r="B2187" t="s">
        <v>353</v>
      </c>
      <c r="C2187" s="4">
        <v>44569.875</v>
      </c>
      <c r="D2187" s="1" t="str">
        <f t="shared" si="68"/>
        <v>January</v>
      </c>
      <c r="E2187" s="1" t="str">
        <f t="shared" si="69"/>
        <v>2022</v>
      </c>
      <c r="F2187" t="s">
        <v>31</v>
      </c>
      <c r="G2187" t="s">
        <v>21</v>
      </c>
      <c r="H2187">
        <v>38265.870000000003</v>
      </c>
      <c r="I2187">
        <v>34418.81</v>
      </c>
      <c r="J2187">
        <v>102.8</v>
      </c>
      <c r="K2187">
        <v>67.239999999999995</v>
      </c>
      <c r="L2187" t="s">
        <v>18</v>
      </c>
      <c r="M2187">
        <v>3</v>
      </c>
    </row>
    <row r="2188" spans="1:13" x14ac:dyDescent="0.3">
      <c r="A2188" t="s">
        <v>2309</v>
      </c>
      <c r="B2188" t="s">
        <v>229</v>
      </c>
      <c r="C2188" s="4">
        <v>44654.666666666664</v>
      </c>
      <c r="D2188" s="1" t="str">
        <f t="shared" si="68"/>
        <v>April</v>
      </c>
      <c r="E2188" s="1" t="str">
        <f t="shared" si="69"/>
        <v>2022</v>
      </c>
      <c r="F2188" t="s">
        <v>13</v>
      </c>
      <c r="G2188" t="s">
        <v>21</v>
      </c>
      <c r="H2188">
        <v>37792</v>
      </c>
      <c r="I2188">
        <v>91597.47</v>
      </c>
      <c r="J2188">
        <v>275.5</v>
      </c>
      <c r="K2188">
        <v>157.72</v>
      </c>
      <c r="L2188" t="s">
        <v>18</v>
      </c>
      <c r="M2188">
        <v>4</v>
      </c>
    </row>
    <row r="2189" spans="1:13" x14ac:dyDescent="0.3">
      <c r="A2189" t="s">
        <v>2310</v>
      </c>
      <c r="B2189" t="s">
        <v>98</v>
      </c>
      <c r="C2189" s="4">
        <v>44657.875</v>
      </c>
      <c r="D2189" s="1" t="str">
        <f t="shared" si="68"/>
        <v>April</v>
      </c>
      <c r="E2189" s="1" t="str">
        <f t="shared" si="69"/>
        <v>2022</v>
      </c>
      <c r="F2189" t="s">
        <v>31</v>
      </c>
      <c r="G2189" t="s">
        <v>14</v>
      </c>
      <c r="H2189">
        <v>30844.68</v>
      </c>
      <c r="I2189">
        <v>26497.97</v>
      </c>
      <c r="J2189">
        <v>276.58999999999997</v>
      </c>
      <c r="K2189">
        <v>295.02</v>
      </c>
      <c r="L2189" t="s">
        <v>39</v>
      </c>
      <c r="M2189">
        <v>5</v>
      </c>
    </row>
    <row r="2190" spans="1:13" x14ac:dyDescent="0.3">
      <c r="A2190" t="s">
        <v>2311</v>
      </c>
      <c r="B2190" t="s">
        <v>91</v>
      </c>
      <c r="C2190" s="4">
        <v>44668.375</v>
      </c>
      <c r="D2190" s="1" t="str">
        <f t="shared" si="68"/>
        <v>April</v>
      </c>
      <c r="E2190" s="1" t="str">
        <f t="shared" si="69"/>
        <v>2022</v>
      </c>
      <c r="F2190" t="s">
        <v>24</v>
      </c>
      <c r="G2190" t="s">
        <v>25</v>
      </c>
      <c r="H2190">
        <v>15914.98</v>
      </c>
      <c r="I2190">
        <v>64872.47</v>
      </c>
      <c r="J2190">
        <v>483.24</v>
      </c>
      <c r="K2190">
        <v>128.72</v>
      </c>
      <c r="L2190" t="s">
        <v>18</v>
      </c>
      <c r="M2190">
        <v>4</v>
      </c>
    </row>
    <row r="2191" spans="1:13" x14ac:dyDescent="0.3">
      <c r="A2191" t="s">
        <v>2312</v>
      </c>
      <c r="B2191" t="s">
        <v>112</v>
      </c>
      <c r="C2191" s="4">
        <v>44653.75</v>
      </c>
      <c r="D2191" s="1" t="str">
        <f t="shared" si="68"/>
        <v>April</v>
      </c>
      <c r="E2191" s="1" t="str">
        <f t="shared" si="69"/>
        <v>2022</v>
      </c>
      <c r="F2191" t="s">
        <v>13</v>
      </c>
      <c r="G2191" t="s">
        <v>34</v>
      </c>
      <c r="H2191">
        <v>30197.66</v>
      </c>
      <c r="I2191">
        <v>56751.29</v>
      </c>
      <c r="J2191">
        <v>88.17</v>
      </c>
      <c r="K2191">
        <v>38.340000000000003</v>
      </c>
      <c r="L2191" t="s">
        <v>26</v>
      </c>
      <c r="M2191">
        <v>4</v>
      </c>
    </row>
    <row r="2192" spans="1:13" x14ac:dyDescent="0.3">
      <c r="A2192" t="s">
        <v>2313</v>
      </c>
      <c r="B2192" t="s">
        <v>176</v>
      </c>
      <c r="C2192" s="4">
        <v>44673.791666666664</v>
      </c>
      <c r="D2192" s="1" t="str">
        <f t="shared" si="68"/>
        <v>April</v>
      </c>
      <c r="E2192" s="1" t="str">
        <f t="shared" si="69"/>
        <v>2022</v>
      </c>
      <c r="F2192" t="s">
        <v>24</v>
      </c>
      <c r="G2192" t="s">
        <v>21</v>
      </c>
      <c r="H2192">
        <v>26330.71</v>
      </c>
      <c r="I2192">
        <v>26133.73</v>
      </c>
      <c r="J2192">
        <v>497.78</v>
      </c>
      <c r="K2192">
        <v>40.61</v>
      </c>
      <c r="L2192" t="s">
        <v>18</v>
      </c>
      <c r="M2192">
        <v>1</v>
      </c>
    </row>
    <row r="2193" spans="1:13" x14ac:dyDescent="0.3">
      <c r="A2193" t="s">
        <v>2314</v>
      </c>
      <c r="B2193" t="s">
        <v>49</v>
      </c>
      <c r="C2193" s="4">
        <v>44567.416666666664</v>
      </c>
      <c r="D2193" s="1" t="str">
        <f t="shared" si="68"/>
        <v>January</v>
      </c>
      <c r="E2193" s="1" t="str">
        <f t="shared" si="69"/>
        <v>2022</v>
      </c>
      <c r="F2193" t="s">
        <v>31</v>
      </c>
      <c r="G2193" t="s">
        <v>25</v>
      </c>
      <c r="H2193">
        <v>41874.17</v>
      </c>
      <c r="I2193">
        <v>81539.12</v>
      </c>
      <c r="J2193">
        <v>341.71</v>
      </c>
      <c r="K2193">
        <v>81.67</v>
      </c>
      <c r="L2193" t="s">
        <v>18</v>
      </c>
      <c r="M2193">
        <v>1</v>
      </c>
    </row>
    <row r="2194" spans="1:13" x14ac:dyDescent="0.3">
      <c r="A2194" t="s">
        <v>2315</v>
      </c>
      <c r="B2194" t="s">
        <v>194</v>
      </c>
      <c r="C2194" s="4">
        <v>44565.708333333336</v>
      </c>
      <c r="D2194" s="1" t="str">
        <f t="shared" si="68"/>
        <v>January</v>
      </c>
      <c r="E2194" s="1" t="str">
        <f t="shared" si="69"/>
        <v>2022</v>
      </c>
      <c r="F2194" t="s">
        <v>55</v>
      </c>
      <c r="G2194" t="s">
        <v>21</v>
      </c>
      <c r="H2194">
        <v>39422.089999999997</v>
      </c>
      <c r="I2194">
        <v>42976.14</v>
      </c>
      <c r="J2194">
        <v>392.93</v>
      </c>
      <c r="K2194">
        <v>43.64</v>
      </c>
      <c r="L2194" t="s">
        <v>26</v>
      </c>
      <c r="M2194">
        <v>3</v>
      </c>
    </row>
    <row r="2195" spans="1:13" x14ac:dyDescent="0.3">
      <c r="A2195" t="s">
        <v>2316</v>
      </c>
      <c r="B2195" t="s">
        <v>38</v>
      </c>
      <c r="C2195" s="4">
        <v>44597.208333333336</v>
      </c>
      <c r="D2195" s="1" t="str">
        <f t="shared" si="68"/>
        <v>February</v>
      </c>
      <c r="E2195" s="1" t="str">
        <f t="shared" si="69"/>
        <v>2022</v>
      </c>
      <c r="F2195" t="s">
        <v>31</v>
      </c>
      <c r="G2195" t="s">
        <v>21</v>
      </c>
      <c r="H2195">
        <v>1438.26</v>
      </c>
      <c r="I2195">
        <v>982.3</v>
      </c>
      <c r="J2195">
        <v>103.56</v>
      </c>
      <c r="K2195">
        <v>108.33</v>
      </c>
      <c r="L2195" t="s">
        <v>26</v>
      </c>
      <c r="M2195">
        <v>5</v>
      </c>
    </row>
    <row r="2196" spans="1:13" x14ac:dyDescent="0.3">
      <c r="A2196" t="s">
        <v>2317</v>
      </c>
      <c r="B2196" t="s">
        <v>253</v>
      </c>
      <c r="C2196" s="4">
        <v>44668.583333333336</v>
      </c>
      <c r="D2196" s="1" t="str">
        <f t="shared" si="68"/>
        <v>April</v>
      </c>
      <c r="E2196" s="1" t="str">
        <f t="shared" si="69"/>
        <v>2022</v>
      </c>
      <c r="F2196" t="s">
        <v>31</v>
      </c>
      <c r="G2196" t="s">
        <v>34</v>
      </c>
      <c r="H2196">
        <v>3839.77</v>
      </c>
      <c r="I2196">
        <v>4184.62</v>
      </c>
      <c r="J2196">
        <v>275.49</v>
      </c>
      <c r="K2196">
        <v>181.73</v>
      </c>
      <c r="L2196" t="s">
        <v>39</v>
      </c>
      <c r="M2196">
        <v>4</v>
      </c>
    </row>
    <row r="2197" spans="1:13" x14ac:dyDescent="0.3">
      <c r="A2197" t="s">
        <v>2318</v>
      </c>
      <c r="B2197" t="s">
        <v>240</v>
      </c>
      <c r="C2197" s="4">
        <v>44620.041666666664</v>
      </c>
      <c r="D2197" s="1" t="str">
        <f t="shared" si="68"/>
        <v>February</v>
      </c>
      <c r="E2197" s="1" t="str">
        <f t="shared" si="69"/>
        <v>2022</v>
      </c>
      <c r="F2197" t="s">
        <v>13</v>
      </c>
      <c r="G2197" t="s">
        <v>25</v>
      </c>
      <c r="H2197">
        <v>31336.67</v>
      </c>
      <c r="I2197">
        <v>89786.58</v>
      </c>
      <c r="J2197">
        <v>139.16</v>
      </c>
      <c r="K2197">
        <v>274.92</v>
      </c>
      <c r="L2197" t="s">
        <v>18</v>
      </c>
      <c r="M2197">
        <v>3</v>
      </c>
    </row>
    <row r="2198" spans="1:13" x14ac:dyDescent="0.3">
      <c r="A2198" t="s">
        <v>2319</v>
      </c>
      <c r="B2198" t="s">
        <v>110</v>
      </c>
      <c r="C2198" s="4">
        <v>44669.5</v>
      </c>
      <c r="D2198" s="1" t="str">
        <f t="shared" si="68"/>
        <v>April</v>
      </c>
      <c r="E2198" s="1" t="str">
        <f t="shared" si="69"/>
        <v>2022</v>
      </c>
      <c r="F2198" t="s">
        <v>31</v>
      </c>
      <c r="G2198" t="s">
        <v>14</v>
      </c>
      <c r="H2198">
        <v>31499.73</v>
      </c>
      <c r="I2198">
        <v>70225.16</v>
      </c>
      <c r="J2198">
        <v>487.93</v>
      </c>
      <c r="K2198">
        <v>164.46</v>
      </c>
      <c r="L2198" t="s">
        <v>18</v>
      </c>
      <c r="M2198">
        <v>1</v>
      </c>
    </row>
    <row r="2199" spans="1:13" x14ac:dyDescent="0.3">
      <c r="A2199" t="s">
        <v>2320</v>
      </c>
      <c r="B2199" t="s">
        <v>212</v>
      </c>
      <c r="C2199" s="4">
        <v>44575.416666666664</v>
      </c>
      <c r="D2199" s="1" t="str">
        <f t="shared" si="68"/>
        <v>January</v>
      </c>
      <c r="E2199" s="1" t="str">
        <f t="shared" si="69"/>
        <v>2022</v>
      </c>
      <c r="F2199" t="s">
        <v>55</v>
      </c>
      <c r="G2199" t="s">
        <v>25</v>
      </c>
      <c r="H2199">
        <v>7692.67</v>
      </c>
      <c r="I2199">
        <v>77022.23</v>
      </c>
      <c r="J2199">
        <v>392.49</v>
      </c>
      <c r="K2199">
        <v>85.73</v>
      </c>
      <c r="L2199" t="s">
        <v>15</v>
      </c>
      <c r="M2199">
        <v>2</v>
      </c>
    </row>
    <row r="2200" spans="1:13" x14ac:dyDescent="0.3">
      <c r="A2200" t="s">
        <v>2321</v>
      </c>
      <c r="B2200" t="s">
        <v>72</v>
      </c>
      <c r="C2200" s="4">
        <v>44646.916666666664</v>
      </c>
      <c r="D2200" s="1" t="str">
        <f t="shared" si="68"/>
        <v>March</v>
      </c>
      <c r="E2200" s="1" t="str">
        <f t="shared" si="69"/>
        <v>2022</v>
      </c>
      <c r="F2200" t="s">
        <v>13</v>
      </c>
      <c r="G2200" t="s">
        <v>14</v>
      </c>
      <c r="H2200">
        <v>41606.42</v>
      </c>
      <c r="I2200">
        <v>58351.72</v>
      </c>
      <c r="J2200">
        <v>436.5</v>
      </c>
      <c r="K2200">
        <v>50.02</v>
      </c>
      <c r="L2200" t="s">
        <v>26</v>
      </c>
      <c r="M2200">
        <v>3</v>
      </c>
    </row>
    <row r="2201" spans="1:13" x14ac:dyDescent="0.3">
      <c r="A2201" t="s">
        <v>2322</v>
      </c>
      <c r="B2201" t="s">
        <v>501</v>
      </c>
      <c r="C2201" s="4">
        <v>44685.791666666664</v>
      </c>
      <c r="D2201" s="1" t="str">
        <f t="shared" si="68"/>
        <v>May</v>
      </c>
      <c r="E2201" s="1" t="str">
        <f t="shared" si="69"/>
        <v>2022</v>
      </c>
      <c r="F2201" t="s">
        <v>55</v>
      </c>
      <c r="G2201" t="s">
        <v>25</v>
      </c>
      <c r="H2201">
        <v>20639.37</v>
      </c>
      <c r="I2201">
        <v>61819.75</v>
      </c>
      <c r="J2201">
        <v>148.44999999999999</v>
      </c>
      <c r="K2201">
        <v>82.61</v>
      </c>
      <c r="L2201" t="s">
        <v>18</v>
      </c>
      <c r="M2201">
        <v>4</v>
      </c>
    </row>
    <row r="2202" spans="1:13" x14ac:dyDescent="0.3">
      <c r="A2202" t="s">
        <v>2323</v>
      </c>
      <c r="B2202" t="s">
        <v>96</v>
      </c>
      <c r="C2202" s="4">
        <v>44591.916666666664</v>
      </c>
      <c r="D2202" s="1" t="str">
        <f t="shared" si="68"/>
        <v>January</v>
      </c>
      <c r="E2202" s="1" t="str">
        <f t="shared" si="69"/>
        <v>2022</v>
      </c>
      <c r="F2202" t="s">
        <v>31</v>
      </c>
      <c r="G2202" t="s">
        <v>34</v>
      </c>
      <c r="H2202">
        <v>40880.089999999997</v>
      </c>
      <c r="I2202">
        <v>98999.06</v>
      </c>
      <c r="J2202">
        <v>4.41</v>
      </c>
      <c r="K2202">
        <v>291.55</v>
      </c>
      <c r="L2202" t="s">
        <v>26</v>
      </c>
      <c r="M2202">
        <v>1</v>
      </c>
    </row>
    <row r="2203" spans="1:13" x14ac:dyDescent="0.3">
      <c r="A2203" t="s">
        <v>2324</v>
      </c>
      <c r="B2203" t="s">
        <v>52</v>
      </c>
      <c r="C2203" s="4">
        <v>44569.333333333336</v>
      </c>
      <c r="D2203" s="1" t="str">
        <f t="shared" si="68"/>
        <v>January</v>
      </c>
      <c r="E2203" s="1" t="str">
        <f t="shared" si="69"/>
        <v>2022</v>
      </c>
      <c r="F2203" t="s">
        <v>31</v>
      </c>
      <c r="G2203" t="s">
        <v>25</v>
      </c>
      <c r="H2203">
        <v>23857.64</v>
      </c>
      <c r="I2203">
        <v>99054.14</v>
      </c>
      <c r="J2203">
        <v>117.92</v>
      </c>
      <c r="K2203">
        <v>182.42</v>
      </c>
      <c r="L2203" t="s">
        <v>18</v>
      </c>
      <c r="M2203">
        <v>4</v>
      </c>
    </row>
    <row r="2204" spans="1:13" x14ac:dyDescent="0.3">
      <c r="A2204" t="s">
        <v>2325</v>
      </c>
      <c r="B2204" t="s">
        <v>479</v>
      </c>
      <c r="C2204" s="4">
        <v>44649.708333333336</v>
      </c>
      <c r="D2204" s="1" t="str">
        <f t="shared" si="68"/>
        <v>March</v>
      </c>
      <c r="E2204" s="1" t="str">
        <f t="shared" si="69"/>
        <v>2022</v>
      </c>
      <c r="F2204" t="s">
        <v>31</v>
      </c>
      <c r="G2204" t="s">
        <v>25</v>
      </c>
      <c r="H2204">
        <v>31369.58</v>
      </c>
      <c r="I2204">
        <v>43075.57</v>
      </c>
      <c r="J2204">
        <v>27.67</v>
      </c>
      <c r="K2204">
        <v>7.29</v>
      </c>
      <c r="L2204" t="s">
        <v>15</v>
      </c>
      <c r="M2204">
        <v>5</v>
      </c>
    </row>
    <row r="2205" spans="1:13" x14ac:dyDescent="0.3">
      <c r="A2205" t="s">
        <v>2326</v>
      </c>
      <c r="B2205" t="s">
        <v>390</v>
      </c>
      <c r="C2205" s="4">
        <v>44566.041666666664</v>
      </c>
      <c r="D2205" s="1" t="str">
        <f t="shared" si="68"/>
        <v>January</v>
      </c>
      <c r="E2205" s="1" t="str">
        <f t="shared" si="69"/>
        <v>2022</v>
      </c>
      <c r="F2205" t="s">
        <v>31</v>
      </c>
      <c r="G2205" t="s">
        <v>34</v>
      </c>
      <c r="H2205">
        <v>33329.629999999997</v>
      </c>
      <c r="I2205">
        <v>8411.86</v>
      </c>
      <c r="J2205">
        <v>38.659999999999997</v>
      </c>
      <c r="K2205">
        <v>68.05</v>
      </c>
      <c r="L2205" t="s">
        <v>15</v>
      </c>
      <c r="M2205">
        <v>3</v>
      </c>
    </row>
    <row r="2206" spans="1:13" x14ac:dyDescent="0.3">
      <c r="A2206" t="s">
        <v>2327</v>
      </c>
      <c r="B2206" t="s">
        <v>139</v>
      </c>
      <c r="C2206" s="4">
        <v>44681.541666666664</v>
      </c>
      <c r="D2206" s="1" t="str">
        <f t="shared" si="68"/>
        <v>April</v>
      </c>
      <c r="E2206" s="1" t="str">
        <f t="shared" si="69"/>
        <v>2022</v>
      </c>
      <c r="F2206" t="s">
        <v>55</v>
      </c>
      <c r="G2206" t="s">
        <v>25</v>
      </c>
      <c r="H2206">
        <v>21062.58</v>
      </c>
      <c r="I2206">
        <v>7281.76</v>
      </c>
      <c r="J2206">
        <v>29.82</v>
      </c>
      <c r="K2206">
        <v>268.91000000000003</v>
      </c>
      <c r="L2206" t="s">
        <v>26</v>
      </c>
      <c r="M2206">
        <v>3</v>
      </c>
    </row>
    <row r="2207" spans="1:13" x14ac:dyDescent="0.3">
      <c r="A2207" t="s">
        <v>2328</v>
      </c>
      <c r="B2207" t="s">
        <v>79</v>
      </c>
      <c r="C2207" s="4">
        <v>44686.666666666664</v>
      </c>
      <c r="D2207" s="1" t="str">
        <f t="shared" si="68"/>
        <v>May</v>
      </c>
      <c r="E2207" s="1" t="str">
        <f t="shared" si="69"/>
        <v>2022</v>
      </c>
      <c r="F2207" t="s">
        <v>24</v>
      </c>
      <c r="G2207" t="s">
        <v>34</v>
      </c>
      <c r="H2207">
        <v>43254.48</v>
      </c>
      <c r="I2207">
        <v>5093.2700000000004</v>
      </c>
      <c r="J2207">
        <v>363.11</v>
      </c>
      <c r="K2207">
        <v>18.89</v>
      </c>
      <c r="L2207" t="s">
        <v>26</v>
      </c>
      <c r="M2207">
        <v>5</v>
      </c>
    </row>
    <row r="2208" spans="1:13" x14ac:dyDescent="0.3">
      <c r="A2208" t="s">
        <v>2329</v>
      </c>
      <c r="B2208" t="s">
        <v>154</v>
      </c>
      <c r="C2208" s="4">
        <v>44639.708333333336</v>
      </c>
      <c r="D2208" s="1" t="str">
        <f t="shared" si="68"/>
        <v>March</v>
      </c>
      <c r="E2208" s="1" t="str">
        <f t="shared" si="69"/>
        <v>2022</v>
      </c>
      <c r="F2208" t="s">
        <v>55</v>
      </c>
      <c r="G2208" t="s">
        <v>25</v>
      </c>
      <c r="H2208">
        <v>7940.27</v>
      </c>
      <c r="I2208">
        <v>50212.82</v>
      </c>
      <c r="J2208">
        <v>417.8</v>
      </c>
      <c r="K2208">
        <v>273.89999999999998</v>
      </c>
      <c r="L2208" t="s">
        <v>18</v>
      </c>
      <c r="M2208">
        <v>5</v>
      </c>
    </row>
    <row r="2209" spans="1:13" x14ac:dyDescent="0.3">
      <c r="A2209" t="s">
        <v>2330</v>
      </c>
      <c r="B2209" t="s">
        <v>88</v>
      </c>
      <c r="C2209" s="4">
        <v>44676.166666666664</v>
      </c>
      <c r="D2209" s="1" t="str">
        <f t="shared" si="68"/>
        <v>April</v>
      </c>
      <c r="E2209" s="1" t="str">
        <f t="shared" si="69"/>
        <v>2022</v>
      </c>
      <c r="F2209" t="s">
        <v>24</v>
      </c>
      <c r="G2209" t="s">
        <v>21</v>
      </c>
      <c r="H2209">
        <v>33663.480000000003</v>
      </c>
      <c r="I2209">
        <v>35894.11</v>
      </c>
      <c r="J2209">
        <v>189.72</v>
      </c>
      <c r="K2209">
        <v>220.64</v>
      </c>
      <c r="L2209" t="s">
        <v>18</v>
      </c>
      <c r="M2209">
        <v>3</v>
      </c>
    </row>
    <row r="2210" spans="1:13" x14ac:dyDescent="0.3">
      <c r="A2210" t="s">
        <v>2331</v>
      </c>
      <c r="B2210" t="s">
        <v>63</v>
      </c>
      <c r="C2210" s="4">
        <v>44564.208333333336</v>
      </c>
      <c r="D2210" s="1" t="str">
        <f t="shared" si="68"/>
        <v>January</v>
      </c>
      <c r="E2210" s="1" t="str">
        <f t="shared" si="69"/>
        <v>2022</v>
      </c>
      <c r="F2210" t="s">
        <v>55</v>
      </c>
      <c r="G2210" t="s">
        <v>25</v>
      </c>
      <c r="H2210">
        <v>13222.34</v>
      </c>
      <c r="I2210">
        <v>26780.49</v>
      </c>
      <c r="J2210">
        <v>160.06</v>
      </c>
      <c r="K2210">
        <v>188.94</v>
      </c>
      <c r="L2210" t="s">
        <v>15</v>
      </c>
      <c r="M2210">
        <v>4</v>
      </c>
    </row>
    <row r="2211" spans="1:13" x14ac:dyDescent="0.3">
      <c r="A2211" t="s">
        <v>2332</v>
      </c>
      <c r="B2211" t="s">
        <v>267</v>
      </c>
      <c r="C2211" s="4">
        <v>44607.541666666664</v>
      </c>
      <c r="D2211" s="1" t="str">
        <f t="shared" si="68"/>
        <v>February</v>
      </c>
      <c r="E2211" s="1" t="str">
        <f t="shared" si="69"/>
        <v>2022</v>
      </c>
      <c r="F2211" t="s">
        <v>55</v>
      </c>
      <c r="G2211" t="s">
        <v>25</v>
      </c>
      <c r="H2211">
        <v>42221.67</v>
      </c>
      <c r="I2211">
        <v>53983.99</v>
      </c>
      <c r="J2211">
        <v>411.87</v>
      </c>
      <c r="K2211">
        <v>71.239999999999995</v>
      </c>
      <c r="L2211" t="s">
        <v>26</v>
      </c>
      <c r="M2211">
        <v>4</v>
      </c>
    </row>
    <row r="2212" spans="1:13" x14ac:dyDescent="0.3">
      <c r="A2212" t="s">
        <v>2333</v>
      </c>
      <c r="B2212" t="s">
        <v>335</v>
      </c>
      <c r="C2212" s="4">
        <v>44683.958333333336</v>
      </c>
      <c r="D2212" s="1" t="str">
        <f t="shared" si="68"/>
        <v>May</v>
      </c>
      <c r="E2212" s="1" t="str">
        <f t="shared" si="69"/>
        <v>2022</v>
      </c>
      <c r="F2212" t="s">
        <v>55</v>
      </c>
      <c r="G2212" t="s">
        <v>25</v>
      </c>
      <c r="H2212">
        <v>4682.46</v>
      </c>
      <c r="I2212">
        <v>15921.46</v>
      </c>
      <c r="J2212">
        <v>485.47</v>
      </c>
      <c r="K2212">
        <v>115.2</v>
      </c>
      <c r="L2212" t="s">
        <v>39</v>
      </c>
      <c r="M2212">
        <v>1</v>
      </c>
    </row>
    <row r="2213" spans="1:13" x14ac:dyDescent="0.3">
      <c r="A2213" t="s">
        <v>2334</v>
      </c>
      <c r="B2213" t="s">
        <v>110</v>
      </c>
      <c r="C2213" s="4">
        <v>44653.25</v>
      </c>
      <c r="D2213" s="1" t="str">
        <f t="shared" si="68"/>
        <v>April</v>
      </c>
      <c r="E2213" s="1" t="str">
        <f t="shared" si="69"/>
        <v>2022</v>
      </c>
      <c r="F2213" t="s">
        <v>24</v>
      </c>
      <c r="G2213" t="s">
        <v>25</v>
      </c>
      <c r="H2213">
        <v>43594.59</v>
      </c>
      <c r="I2213">
        <v>99555.25</v>
      </c>
      <c r="J2213">
        <v>344.64</v>
      </c>
      <c r="K2213">
        <v>263.14999999999998</v>
      </c>
      <c r="L2213" t="s">
        <v>18</v>
      </c>
      <c r="M2213">
        <v>3</v>
      </c>
    </row>
    <row r="2214" spans="1:13" x14ac:dyDescent="0.3">
      <c r="A2214" t="s">
        <v>2335</v>
      </c>
      <c r="B2214" t="s">
        <v>392</v>
      </c>
      <c r="C2214" s="4">
        <v>44587.875</v>
      </c>
      <c r="D2214" s="1" t="str">
        <f t="shared" si="68"/>
        <v>January</v>
      </c>
      <c r="E2214" s="1" t="str">
        <f t="shared" si="69"/>
        <v>2022</v>
      </c>
      <c r="F2214" t="s">
        <v>31</v>
      </c>
      <c r="G2214" t="s">
        <v>25</v>
      </c>
      <c r="H2214">
        <v>46100.15</v>
      </c>
      <c r="I2214">
        <v>99827.92</v>
      </c>
      <c r="J2214">
        <v>462.62</v>
      </c>
      <c r="K2214">
        <v>55.18</v>
      </c>
      <c r="L2214" t="s">
        <v>26</v>
      </c>
      <c r="M2214">
        <v>1</v>
      </c>
    </row>
    <row r="2215" spans="1:13" x14ac:dyDescent="0.3">
      <c r="A2215" t="s">
        <v>2336</v>
      </c>
      <c r="B2215" t="s">
        <v>176</v>
      </c>
      <c r="C2215" s="4">
        <v>44675.958333333336</v>
      </c>
      <c r="D2215" s="1" t="str">
        <f t="shared" si="68"/>
        <v>April</v>
      </c>
      <c r="E2215" s="1" t="str">
        <f t="shared" si="69"/>
        <v>2022</v>
      </c>
      <c r="F2215" t="s">
        <v>31</v>
      </c>
      <c r="G2215" t="s">
        <v>25</v>
      </c>
      <c r="H2215">
        <v>44379.25</v>
      </c>
      <c r="I2215">
        <v>79128.11</v>
      </c>
      <c r="J2215">
        <v>284.58999999999997</v>
      </c>
      <c r="K2215">
        <v>207.68</v>
      </c>
      <c r="L2215" t="s">
        <v>39</v>
      </c>
      <c r="M2215">
        <v>3</v>
      </c>
    </row>
    <row r="2216" spans="1:13" x14ac:dyDescent="0.3">
      <c r="A2216" t="s">
        <v>2337</v>
      </c>
      <c r="B2216" t="s">
        <v>38</v>
      </c>
      <c r="C2216" s="4">
        <v>44588.416666666664</v>
      </c>
      <c r="D2216" s="1" t="str">
        <f t="shared" si="68"/>
        <v>January</v>
      </c>
      <c r="E2216" s="1" t="str">
        <f t="shared" si="69"/>
        <v>2022</v>
      </c>
      <c r="F2216" t="s">
        <v>13</v>
      </c>
      <c r="G2216" t="s">
        <v>14</v>
      </c>
      <c r="H2216">
        <v>27838.54</v>
      </c>
      <c r="I2216">
        <v>53182.95</v>
      </c>
      <c r="J2216">
        <v>488.83</v>
      </c>
      <c r="K2216">
        <v>223.74</v>
      </c>
      <c r="L2216" t="s">
        <v>18</v>
      </c>
      <c r="M2216">
        <v>3</v>
      </c>
    </row>
    <row r="2217" spans="1:13" x14ac:dyDescent="0.3">
      <c r="A2217" t="s">
        <v>2338</v>
      </c>
      <c r="B2217" t="s">
        <v>132</v>
      </c>
      <c r="C2217" s="4">
        <v>44602.708333333336</v>
      </c>
      <c r="D2217" s="1" t="str">
        <f t="shared" si="68"/>
        <v>February</v>
      </c>
      <c r="E2217" s="1" t="str">
        <f t="shared" si="69"/>
        <v>2022</v>
      </c>
      <c r="F2217" t="s">
        <v>13</v>
      </c>
      <c r="G2217" t="s">
        <v>25</v>
      </c>
      <c r="H2217">
        <v>44124.69</v>
      </c>
      <c r="I2217">
        <v>22541.41</v>
      </c>
      <c r="J2217">
        <v>287.57</v>
      </c>
      <c r="K2217">
        <v>213.98</v>
      </c>
      <c r="L2217" t="s">
        <v>15</v>
      </c>
      <c r="M2217">
        <v>2</v>
      </c>
    </row>
    <row r="2218" spans="1:13" x14ac:dyDescent="0.3">
      <c r="A2218" t="s">
        <v>2339</v>
      </c>
      <c r="B2218" t="s">
        <v>112</v>
      </c>
      <c r="C2218" s="4">
        <v>44599.875</v>
      </c>
      <c r="D2218" s="1" t="str">
        <f t="shared" si="68"/>
        <v>February</v>
      </c>
      <c r="E2218" s="1" t="str">
        <f t="shared" si="69"/>
        <v>2022</v>
      </c>
      <c r="F2218" t="s">
        <v>55</v>
      </c>
      <c r="G2218" t="s">
        <v>34</v>
      </c>
      <c r="H2218">
        <v>34055.699999999997</v>
      </c>
      <c r="I2218">
        <v>39751.5</v>
      </c>
      <c r="J2218">
        <v>185.08</v>
      </c>
      <c r="K2218">
        <v>82</v>
      </c>
      <c r="L2218" t="s">
        <v>15</v>
      </c>
      <c r="M2218">
        <v>4</v>
      </c>
    </row>
    <row r="2219" spans="1:13" x14ac:dyDescent="0.3">
      <c r="A2219" t="s">
        <v>2340</v>
      </c>
      <c r="B2219" t="s">
        <v>135</v>
      </c>
      <c r="C2219" s="4">
        <v>44568.208333333336</v>
      </c>
      <c r="D2219" s="1" t="str">
        <f t="shared" si="68"/>
        <v>January</v>
      </c>
      <c r="E2219" s="1" t="str">
        <f t="shared" si="69"/>
        <v>2022</v>
      </c>
      <c r="F2219" t="s">
        <v>31</v>
      </c>
      <c r="G2219" t="s">
        <v>14</v>
      </c>
      <c r="H2219">
        <v>10039.6</v>
      </c>
      <c r="I2219">
        <v>72865.78</v>
      </c>
      <c r="J2219">
        <v>102.49</v>
      </c>
      <c r="K2219">
        <v>50.02</v>
      </c>
      <c r="L2219" t="s">
        <v>15</v>
      </c>
      <c r="M2219">
        <v>1</v>
      </c>
    </row>
    <row r="2220" spans="1:13" x14ac:dyDescent="0.3">
      <c r="A2220" t="s">
        <v>2341</v>
      </c>
      <c r="B2220" t="s">
        <v>20</v>
      </c>
      <c r="C2220" s="4">
        <v>44571.541666666664</v>
      </c>
      <c r="D2220" s="1" t="str">
        <f t="shared" si="68"/>
        <v>January</v>
      </c>
      <c r="E2220" s="1" t="str">
        <f t="shared" si="69"/>
        <v>2022</v>
      </c>
      <c r="F2220" t="s">
        <v>31</v>
      </c>
      <c r="G2220" t="s">
        <v>25</v>
      </c>
      <c r="H2220">
        <v>14525.51</v>
      </c>
      <c r="I2220">
        <v>9226.25</v>
      </c>
      <c r="J2220">
        <v>460.23</v>
      </c>
      <c r="K2220">
        <v>123.06</v>
      </c>
      <c r="L2220" t="s">
        <v>15</v>
      </c>
      <c r="M2220">
        <v>3</v>
      </c>
    </row>
    <row r="2221" spans="1:13" x14ac:dyDescent="0.3">
      <c r="A2221" t="s">
        <v>2342</v>
      </c>
      <c r="B2221" t="s">
        <v>196</v>
      </c>
      <c r="C2221" s="4">
        <v>44615.708333333336</v>
      </c>
      <c r="D2221" s="1" t="str">
        <f t="shared" si="68"/>
        <v>February</v>
      </c>
      <c r="E2221" s="1" t="str">
        <f t="shared" si="69"/>
        <v>2022</v>
      </c>
      <c r="F2221" t="s">
        <v>13</v>
      </c>
      <c r="G2221" t="s">
        <v>34</v>
      </c>
      <c r="H2221">
        <v>20238.2</v>
      </c>
      <c r="I2221">
        <v>54524.19</v>
      </c>
      <c r="J2221">
        <v>490.52</v>
      </c>
      <c r="K2221">
        <v>286.17</v>
      </c>
      <c r="L2221" t="s">
        <v>18</v>
      </c>
      <c r="M2221">
        <v>5</v>
      </c>
    </row>
    <row r="2222" spans="1:13" x14ac:dyDescent="0.3">
      <c r="A2222" t="s">
        <v>2343</v>
      </c>
      <c r="B2222" t="s">
        <v>185</v>
      </c>
      <c r="C2222" s="4">
        <v>44644.25</v>
      </c>
      <c r="D2222" s="1" t="str">
        <f t="shared" si="68"/>
        <v>March</v>
      </c>
      <c r="E2222" s="1" t="str">
        <f t="shared" si="69"/>
        <v>2022</v>
      </c>
      <c r="F2222" t="s">
        <v>13</v>
      </c>
      <c r="G2222" t="s">
        <v>25</v>
      </c>
      <c r="H2222">
        <v>26192.69</v>
      </c>
      <c r="I2222">
        <v>73427.03</v>
      </c>
      <c r="J2222">
        <v>128.29</v>
      </c>
      <c r="K2222">
        <v>178.76</v>
      </c>
      <c r="L2222" t="s">
        <v>18</v>
      </c>
      <c r="M2222">
        <v>3</v>
      </c>
    </row>
    <row r="2223" spans="1:13" x14ac:dyDescent="0.3">
      <c r="A2223" t="s">
        <v>2344</v>
      </c>
      <c r="B2223" t="s">
        <v>59</v>
      </c>
      <c r="C2223" s="4">
        <v>44572.75</v>
      </c>
      <c r="D2223" s="1" t="str">
        <f t="shared" si="68"/>
        <v>January</v>
      </c>
      <c r="E2223" s="1" t="str">
        <f t="shared" si="69"/>
        <v>2022</v>
      </c>
      <c r="F2223" t="s">
        <v>13</v>
      </c>
      <c r="G2223" t="s">
        <v>21</v>
      </c>
      <c r="H2223">
        <v>42493.63</v>
      </c>
      <c r="I2223">
        <v>75034.23</v>
      </c>
      <c r="J2223">
        <v>449.36</v>
      </c>
      <c r="K2223">
        <v>180.54</v>
      </c>
      <c r="L2223" t="s">
        <v>15</v>
      </c>
      <c r="M2223">
        <v>5</v>
      </c>
    </row>
    <row r="2224" spans="1:13" x14ac:dyDescent="0.3">
      <c r="A2224" t="s">
        <v>2345</v>
      </c>
      <c r="B2224" t="s">
        <v>209</v>
      </c>
      <c r="C2224" s="4">
        <v>44653.625</v>
      </c>
      <c r="D2224" s="1" t="str">
        <f t="shared" si="68"/>
        <v>April</v>
      </c>
      <c r="E2224" s="1" t="str">
        <f t="shared" si="69"/>
        <v>2022</v>
      </c>
      <c r="F2224" t="s">
        <v>55</v>
      </c>
      <c r="G2224" t="s">
        <v>14</v>
      </c>
      <c r="H2224">
        <v>41536.17</v>
      </c>
      <c r="I2224">
        <v>13119.8</v>
      </c>
      <c r="J2224">
        <v>214.32</v>
      </c>
      <c r="K2224">
        <v>236.06</v>
      </c>
      <c r="L2224" t="s">
        <v>18</v>
      </c>
      <c r="M2224">
        <v>3</v>
      </c>
    </row>
    <row r="2225" spans="1:13" x14ac:dyDescent="0.3">
      <c r="A2225" t="s">
        <v>2346</v>
      </c>
      <c r="B2225" t="s">
        <v>176</v>
      </c>
      <c r="C2225" s="4">
        <v>44677.958333333336</v>
      </c>
      <c r="D2225" s="1" t="str">
        <f t="shared" si="68"/>
        <v>April</v>
      </c>
      <c r="E2225" s="1" t="str">
        <f t="shared" si="69"/>
        <v>2022</v>
      </c>
      <c r="F2225" t="s">
        <v>13</v>
      </c>
      <c r="G2225" t="s">
        <v>34</v>
      </c>
      <c r="H2225">
        <v>23241.59</v>
      </c>
      <c r="I2225">
        <v>51229.46</v>
      </c>
      <c r="J2225">
        <v>199.98</v>
      </c>
      <c r="K2225">
        <v>238.1</v>
      </c>
      <c r="L2225" t="s">
        <v>26</v>
      </c>
      <c r="M2225">
        <v>4</v>
      </c>
    </row>
    <row r="2226" spans="1:13" x14ac:dyDescent="0.3">
      <c r="A2226" t="s">
        <v>2347</v>
      </c>
      <c r="B2226" t="s">
        <v>38</v>
      </c>
      <c r="C2226" s="4">
        <v>44621.041666666664</v>
      </c>
      <c r="D2226" s="1" t="str">
        <f t="shared" si="68"/>
        <v>March</v>
      </c>
      <c r="E2226" s="1" t="str">
        <f t="shared" si="69"/>
        <v>2022</v>
      </c>
      <c r="F2226" t="s">
        <v>31</v>
      </c>
      <c r="G2226" t="s">
        <v>14</v>
      </c>
      <c r="H2226">
        <v>23770.1</v>
      </c>
      <c r="I2226">
        <v>94902.67</v>
      </c>
      <c r="J2226">
        <v>335.49</v>
      </c>
      <c r="K2226">
        <v>49.57</v>
      </c>
      <c r="L2226" t="s">
        <v>39</v>
      </c>
      <c r="M2226">
        <v>4</v>
      </c>
    </row>
    <row r="2227" spans="1:13" x14ac:dyDescent="0.3">
      <c r="A2227" t="s">
        <v>2348</v>
      </c>
      <c r="B2227" t="s">
        <v>135</v>
      </c>
      <c r="C2227" s="4">
        <v>44621.916666666664</v>
      </c>
      <c r="D2227" s="1" t="str">
        <f t="shared" si="68"/>
        <v>March</v>
      </c>
      <c r="E2227" s="1" t="str">
        <f t="shared" si="69"/>
        <v>2022</v>
      </c>
      <c r="F2227" t="s">
        <v>13</v>
      </c>
      <c r="G2227" t="s">
        <v>25</v>
      </c>
      <c r="H2227">
        <v>5288.86</v>
      </c>
      <c r="I2227">
        <v>24035.53</v>
      </c>
      <c r="J2227">
        <v>124.2</v>
      </c>
      <c r="K2227">
        <v>267.05</v>
      </c>
      <c r="L2227" t="s">
        <v>15</v>
      </c>
      <c r="M2227">
        <v>2</v>
      </c>
    </row>
    <row r="2228" spans="1:13" x14ac:dyDescent="0.3">
      <c r="A2228" t="s">
        <v>2349</v>
      </c>
      <c r="B2228" t="s">
        <v>54</v>
      </c>
      <c r="C2228" s="4">
        <v>44602.333333333336</v>
      </c>
      <c r="D2228" s="1" t="str">
        <f t="shared" si="68"/>
        <v>February</v>
      </c>
      <c r="E2228" s="1" t="str">
        <f t="shared" si="69"/>
        <v>2022</v>
      </c>
      <c r="F2228" t="s">
        <v>24</v>
      </c>
      <c r="G2228" t="s">
        <v>14</v>
      </c>
      <c r="H2228">
        <v>36983.69</v>
      </c>
      <c r="I2228">
        <v>92470.9</v>
      </c>
      <c r="J2228">
        <v>276.13</v>
      </c>
      <c r="K2228">
        <v>211.81</v>
      </c>
      <c r="L2228" t="s">
        <v>18</v>
      </c>
      <c r="M2228">
        <v>3</v>
      </c>
    </row>
    <row r="2229" spans="1:13" x14ac:dyDescent="0.3">
      <c r="A2229" t="s">
        <v>2350</v>
      </c>
      <c r="B2229" t="s">
        <v>194</v>
      </c>
      <c r="C2229" s="4">
        <v>44660.791666666664</v>
      </c>
      <c r="D2229" s="1" t="str">
        <f t="shared" si="68"/>
        <v>April</v>
      </c>
      <c r="E2229" s="1" t="str">
        <f t="shared" si="69"/>
        <v>2022</v>
      </c>
      <c r="F2229" t="s">
        <v>24</v>
      </c>
      <c r="G2229" t="s">
        <v>25</v>
      </c>
      <c r="H2229">
        <v>42702.28</v>
      </c>
      <c r="I2229">
        <v>7060.32</v>
      </c>
      <c r="J2229">
        <v>465.81</v>
      </c>
      <c r="K2229">
        <v>288.58999999999997</v>
      </c>
      <c r="L2229" t="s">
        <v>26</v>
      </c>
      <c r="M2229">
        <v>2</v>
      </c>
    </row>
    <row r="2230" spans="1:13" x14ac:dyDescent="0.3">
      <c r="A2230" t="s">
        <v>2351</v>
      </c>
      <c r="B2230" t="s">
        <v>229</v>
      </c>
      <c r="C2230" s="4">
        <v>44606.333333333336</v>
      </c>
      <c r="D2230" s="1" t="str">
        <f t="shared" si="68"/>
        <v>February</v>
      </c>
      <c r="E2230" s="1" t="str">
        <f t="shared" si="69"/>
        <v>2022</v>
      </c>
      <c r="F2230" t="s">
        <v>31</v>
      </c>
      <c r="G2230" t="s">
        <v>25</v>
      </c>
      <c r="H2230">
        <v>46632.73</v>
      </c>
      <c r="I2230">
        <v>49434.21</v>
      </c>
      <c r="J2230">
        <v>358.65</v>
      </c>
      <c r="K2230">
        <v>296.91000000000003</v>
      </c>
      <c r="L2230" t="s">
        <v>15</v>
      </c>
      <c r="M2230">
        <v>5</v>
      </c>
    </row>
    <row r="2231" spans="1:13" x14ac:dyDescent="0.3">
      <c r="A2231" t="s">
        <v>2352</v>
      </c>
      <c r="B2231" t="s">
        <v>395</v>
      </c>
      <c r="C2231" s="4">
        <v>44583.208333333336</v>
      </c>
      <c r="D2231" s="1" t="str">
        <f t="shared" si="68"/>
        <v>January</v>
      </c>
      <c r="E2231" s="1" t="str">
        <f t="shared" si="69"/>
        <v>2022</v>
      </c>
      <c r="F2231" t="s">
        <v>31</v>
      </c>
      <c r="G2231" t="s">
        <v>21</v>
      </c>
      <c r="H2231">
        <v>12766.56</v>
      </c>
      <c r="I2231">
        <v>63133.95</v>
      </c>
      <c r="J2231">
        <v>285.38</v>
      </c>
      <c r="K2231">
        <v>114.48</v>
      </c>
      <c r="L2231" t="s">
        <v>39</v>
      </c>
      <c r="M2231">
        <v>4</v>
      </c>
    </row>
    <row r="2232" spans="1:13" x14ac:dyDescent="0.3">
      <c r="A2232" t="s">
        <v>2353</v>
      </c>
      <c r="B2232" t="s">
        <v>258</v>
      </c>
      <c r="C2232" s="4">
        <v>44575.333333333336</v>
      </c>
      <c r="D2232" s="1" t="str">
        <f t="shared" si="68"/>
        <v>January</v>
      </c>
      <c r="E2232" s="1" t="str">
        <f t="shared" si="69"/>
        <v>2022</v>
      </c>
      <c r="F2232" t="s">
        <v>31</v>
      </c>
      <c r="G2232" t="s">
        <v>34</v>
      </c>
      <c r="H2232">
        <v>45848.89</v>
      </c>
      <c r="I2232">
        <v>20890.189999999999</v>
      </c>
      <c r="J2232">
        <v>314.52999999999997</v>
      </c>
      <c r="K2232">
        <v>83.57</v>
      </c>
      <c r="L2232" t="s">
        <v>15</v>
      </c>
      <c r="M2232">
        <v>3</v>
      </c>
    </row>
    <row r="2233" spans="1:13" x14ac:dyDescent="0.3">
      <c r="A2233" t="s">
        <v>2354</v>
      </c>
      <c r="B2233" t="s">
        <v>493</v>
      </c>
      <c r="C2233" s="4">
        <v>44587.916666666664</v>
      </c>
      <c r="D2233" s="1" t="str">
        <f t="shared" si="68"/>
        <v>January</v>
      </c>
      <c r="E2233" s="1" t="str">
        <f t="shared" si="69"/>
        <v>2022</v>
      </c>
      <c r="F2233" t="s">
        <v>24</v>
      </c>
      <c r="G2233" t="s">
        <v>14</v>
      </c>
      <c r="H2233">
        <v>9760.7900000000009</v>
      </c>
      <c r="I2233">
        <v>78074.009999999995</v>
      </c>
      <c r="J2233">
        <v>32.590000000000003</v>
      </c>
      <c r="K2233">
        <v>284.11</v>
      </c>
      <c r="L2233" t="s">
        <v>18</v>
      </c>
      <c r="M2233">
        <v>3</v>
      </c>
    </row>
    <row r="2234" spans="1:13" x14ac:dyDescent="0.3">
      <c r="A2234" t="s">
        <v>2355</v>
      </c>
      <c r="B2234" t="s">
        <v>84</v>
      </c>
      <c r="C2234" s="4">
        <v>44566.458333333336</v>
      </c>
      <c r="D2234" s="1" t="str">
        <f t="shared" si="68"/>
        <v>January</v>
      </c>
      <c r="E2234" s="1" t="str">
        <f t="shared" si="69"/>
        <v>2022</v>
      </c>
      <c r="F2234" t="s">
        <v>31</v>
      </c>
      <c r="G2234" t="s">
        <v>25</v>
      </c>
      <c r="H2234">
        <v>38513.74</v>
      </c>
      <c r="I2234">
        <v>47594.080000000002</v>
      </c>
      <c r="J2234">
        <v>66.69</v>
      </c>
      <c r="K2234">
        <v>60.88</v>
      </c>
      <c r="L2234" t="s">
        <v>18</v>
      </c>
      <c r="M2234">
        <v>3</v>
      </c>
    </row>
    <row r="2235" spans="1:13" x14ac:dyDescent="0.3">
      <c r="A2235" t="s">
        <v>2356</v>
      </c>
      <c r="B2235" t="s">
        <v>168</v>
      </c>
      <c r="C2235" s="4">
        <v>44577.125</v>
      </c>
      <c r="D2235" s="1" t="str">
        <f t="shared" si="68"/>
        <v>January</v>
      </c>
      <c r="E2235" s="1" t="str">
        <f t="shared" si="69"/>
        <v>2022</v>
      </c>
      <c r="F2235" t="s">
        <v>55</v>
      </c>
      <c r="G2235" t="s">
        <v>34</v>
      </c>
      <c r="H2235">
        <v>28558.95</v>
      </c>
      <c r="I2235">
        <v>25998.09</v>
      </c>
      <c r="J2235">
        <v>146.38999999999999</v>
      </c>
      <c r="K2235">
        <v>227.74</v>
      </c>
      <c r="L2235" t="s">
        <v>18</v>
      </c>
      <c r="M2235">
        <v>3</v>
      </c>
    </row>
    <row r="2236" spans="1:13" x14ac:dyDescent="0.3">
      <c r="A2236" t="s">
        <v>2357</v>
      </c>
      <c r="B2236" t="s">
        <v>311</v>
      </c>
      <c r="C2236" s="4">
        <v>44655.166666666664</v>
      </c>
      <c r="D2236" s="1" t="str">
        <f t="shared" si="68"/>
        <v>April</v>
      </c>
      <c r="E2236" s="1" t="str">
        <f t="shared" si="69"/>
        <v>2022</v>
      </c>
      <c r="F2236" t="s">
        <v>55</v>
      </c>
      <c r="G2236" t="s">
        <v>21</v>
      </c>
      <c r="H2236">
        <v>8514.82</v>
      </c>
      <c r="I2236">
        <v>2071.2399999999998</v>
      </c>
      <c r="J2236">
        <v>284.95</v>
      </c>
      <c r="K2236">
        <v>106.27</v>
      </c>
      <c r="L2236" t="s">
        <v>18</v>
      </c>
      <c r="M2236">
        <v>3</v>
      </c>
    </row>
    <row r="2237" spans="1:13" x14ac:dyDescent="0.3">
      <c r="A2237" t="s">
        <v>2358</v>
      </c>
      <c r="B2237" t="s">
        <v>135</v>
      </c>
      <c r="C2237" s="4">
        <v>44628.583333333336</v>
      </c>
      <c r="D2237" s="1" t="str">
        <f t="shared" si="68"/>
        <v>March</v>
      </c>
      <c r="E2237" s="1" t="str">
        <f t="shared" si="69"/>
        <v>2022</v>
      </c>
      <c r="F2237" t="s">
        <v>31</v>
      </c>
      <c r="G2237" t="s">
        <v>25</v>
      </c>
      <c r="H2237">
        <v>47289.77</v>
      </c>
      <c r="I2237">
        <v>14341.37</v>
      </c>
      <c r="J2237">
        <v>491.76</v>
      </c>
      <c r="K2237">
        <v>242.14</v>
      </c>
      <c r="L2237" t="s">
        <v>18</v>
      </c>
      <c r="M2237">
        <v>3</v>
      </c>
    </row>
    <row r="2238" spans="1:13" x14ac:dyDescent="0.3">
      <c r="A2238" t="s">
        <v>2359</v>
      </c>
      <c r="B2238" t="s">
        <v>88</v>
      </c>
      <c r="C2238" s="4">
        <v>44644.5</v>
      </c>
      <c r="D2238" s="1" t="str">
        <f t="shared" si="68"/>
        <v>March</v>
      </c>
      <c r="E2238" s="1" t="str">
        <f t="shared" si="69"/>
        <v>2022</v>
      </c>
      <c r="F2238" t="s">
        <v>24</v>
      </c>
      <c r="G2238" t="s">
        <v>25</v>
      </c>
      <c r="H2238">
        <v>18816.310000000001</v>
      </c>
      <c r="I2238">
        <v>16892.25</v>
      </c>
      <c r="J2238">
        <v>273.23</v>
      </c>
      <c r="K2238">
        <v>13.46</v>
      </c>
      <c r="L2238" t="s">
        <v>26</v>
      </c>
      <c r="M2238">
        <v>1</v>
      </c>
    </row>
    <row r="2239" spans="1:13" x14ac:dyDescent="0.3">
      <c r="A2239" t="s">
        <v>2360</v>
      </c>
      <c r="B2239" t="s">
        <v>106</v>
      </c>
      <c r="C2239" s="4">
        <v>44602.25</v>
      </c>
      <c r="D2239" s="1" t="str">
        <f t="shared" si="68"/>
        <v>February</v>
      </c>
      <c r="E2239" s="1" t="str">
        <f t="shared" si="69"/>
        <v>2022</v>
      </c>
      <c r="F2239" t="s">
        <v>31</v>
      </c>
      <c r="G2239" t="s">
        <v>34</v>
      </c>
      <c r="H2239">
        <v>28985.83</v>
      </c>
      <c r="I2239">
        <v>35352.449999999997</v>
      </c>
      <c r="J2239">
        <v>68.5</v>
      </c>
      <c r="K2239">
        <v>140.22</v>
      </c>
      <c r="L2239" t="s">
        <v>18</v>
      </c>
      <c r="M2239">
        <v>4</v>
      </c>
    </row>
    <row r="2240" spans="1:13" x14ac:dyDescent="0.3">
      <c r="A2240" t="s">
        <v>2361</v>
      </c>
      <c r="B2240" t="s">
        <v>304</v>
      </c>
      <c r="C2240" s="4">
        <v>44622.333333333336</v>
      </c>
      <c r="D2240" s="1" t="str">
        <f t="shared" si="68"/>
        <v>March</v>
      </c>
      <c r="E2240" s="1" t="str">
        <f t="shared" si="69"/>
        <v>2022</v>
      </c>
      <c r="F2240" t="s">
        <v>31</v>
      </c>
      <c r="G2240" t="s">
        <v>25</v>
      </c>
      <c r="H2240">
        <v>46887.71</v>
      </c>
      <c r="I2240">
        <v>49901.59</v>
      </c>
      <c r="J2240">
        <v>488.83</v>
      </c>
      <c r="K2240">
        <v>201.89</v>
      </c>
      <c r="L2240" t="s">
        <v>15</v>
      </c>
      <c r="M2240">
        <v>2</v>
      </c>
    </row>
    <row r="2241" spans="1:13" x14ac:dyDescent="0.3">
      <c r="A2241" t="s">
        <v>2362</v>
      </c>
      <c r="B2241" t="s">
        <v>81</v>
      </c>
      <c r="C2241" s="4">
        <v>44627.291666666664</v>
      </c>
      <c r="D2241" s="1" t="str">
        <f t="shared" si="68"/>
        <v>March</v>
      </c>
      <c r="E2241" s="1" t="str">
        <f t="shared" si="69"/>
        <v>2022</v>
      </c>
      <c r="F2241" t="s">
        <v>55</v>
      </c>
      <c r="G2241" t="s">
        <v>14</v>
      </c>
      <c r="H2241">
        <v>36149.300000000003</v>
      </c>
      <c r="I2241">
        <v>89270.82</v>
      </c>
      <c r="J2241">
        <v>93.18</v>
      </c>
      <c r="K2241">
        <v>173.08</v>
      </c>
      <c r="L2241" t="s">
        <v>18</v>
      </c>
      <c r="M2241">
        <v>2</v>
      </c>
    </row>
    <row r="2242" spans="1:13" x14ac:dyDescent="0.3">
      <c r="A2242" t="s">
        <v>2363</v>
      </c>
      <c r="B2242" t="s">
        <v>387</v>
      </c>
      <c r="C2242" s="4">
        <v>44661.666666666664</v>
      </c>
      <c r="D2242" s="1" t="str">
        <f t="shared" si="68"/>
        <v>April</v>
      </c>
      <c r="E2242" s="1" t="str">
        <f t="shared" si="69"/>
        <v>2022</v>
      </c>
      <c r="F2242" t="s">
        <v>31</v>
      </c>
      <c r="G2242" t="s">
        <v>34</v>
      </c>
      <c r="H2242">
        <v>21645.75</v>
      </c>
      <c r="I2242">
        <v>43817.8</v>
      </c>
      <c r="J2242">
        <v>225.33</v>
      </c>
      <c r="K2242">
        <v>179.12</v>
      </c>
      <c r="L2242" t="s">
        <v>18</v>
      </c>
      <c r="M2242">
        <v>5</v>
      </c>
    </row>
    <row r="2243" spans="1:13" x14ac:dyDescent="0.3">
      <c r="A2243" t="s">
        <v>2364</v>
      </c>
      <c r="B2243" t="s">
        <v>501</v>
      </c>
      <c r="C2243" s="4">
        <v>44589.75</v>
      </c>
      <c r="D2243" s="1" t="str">
        <f t="shared" ref="D2243:D2306" si="70">TEXT(C2243,"MMMM")</f>
        <v>January</v>
      </c>
      <c r="E2243" s="1" t="str">
        <f t="shared" ref="E2243:E2306" si="71">TEXT(C2243,"YYYY")</f>
        <v>2022</v>
      </c>
      <c r="F2243" t="s">
        <v>31</v>
      </c>
      <c r="G2243" t="s">
        <v>25</v>
      </c>
      <c r="H2243">
        <v>38899.449999999997</v>
      </c>
      <c r="I2243">
        <v>65850.429999999993</v>
      </c>
      <c r="J2243">
        <v>193.39</v>
      </c>
      <c r="K2243">
        <v>140.13999999999999</v>
      </c>
      <c r="L2243" t="s">
        <v>26</v>
      </c>
      <c r="M2243">
        <v>2</v>
      </c>
    </row>
    <row r="2244" spans="1:13" x14ac:dyDescent="0.3">
      <c r="A2244" t="s">
        <v>2365</v>
      </c>
      <c r="B2244" t="s">
        <v>101</v>
      </c>
      <c r="C2244" s="4">
        <v>44659.416666666664</v>
      </c>
      <c r="D2244" s="1" t="str">
        <f t="shared" si="70"/>
        <v>April</v>
      </c>
      <c r="E2244" s="1" t="str">
        <f t="shared" si="71"/>
        <v>2022</v>
      </c>
      <c r="F2244" t="s">
        <v>31</v>
      </c>
      <c r="G2244" t="s">
        <v>25</v>
      </c>
      <c r="H2244">
        <v>49858.54</v>
      </c>
      <c r="I2244">
        <v>72688.14</v>
      </c>
      <c r="J2244">
        <v>242.47</v>
      </c>
      <c r="K2244">
        <v>262.92</v>
      </c>
      <c r="L2244" t="s">
        <v>18</v>
      </c>
      <c r="M2244">
        <v>3</v>
      </c>
    </row>
    <row r="2245" spans="1:13" x14ac:dyDescent="0.3">
      <c r="A2245" t="s">
        <v>2366</v>
      </c>
      <c r="B2245" t="s">
        <v>493</v>
      </c>
      <c r="C2245" s="4">
        <v>44626.125</v>
      </c>
      <c r="D2245" s="1" t="str">
        <f t="shared" si="70"/>
        <v>March</v>
      </c>
      <c r="E2245" s="1" t="str">
        <f t="shared" si="71"/>
        <v>2022</v>
      </c>
      <c r="F2245" t="s">
        <v>31</v>
      </c>
      <c r="G2245" t="s">
        <v>21</v>
      </c>
      <c r="H2245">
        <v>49804.480000000003</v>
      </c>
      <c r="I2245">
        <v>90075.59</v>
      </c>
      <c r="J2245">
        <v>433.73</v>
      </c>
      <c r="K2245">
        <v>294.14</v>
      </c>
      <c r="L2245" t="s">
        <v>18</v>
      </c>
      <c r="M2245">
        <v>5</v>
      </c>
    </row>
    <row r="2246" spans="1:13" x14ac:dyDescent="0.3">
      <c r="A2246" t="s">
        <v>2367</v>
      </c>
      <c r="B2246" t="s">
        <v>253</v>
      </c>
      <c r="C2246" s="4">
        <v>44583.458333333336</v>
      </c>
      <c r="D2246" s="1" t="str">
        <f t="shared" si="70"/>
        <v>January</v>
      </c>
      <c r="E2246" s="1" t="str">
        <f t="shared" si="71"/>
        <v>2022</v>
      </c>
      <c r="F2246" t="s">
        <v>55</v>
      </c>
      <c r="G2246" t="s">
        <v>21</v>
      </c>
      <c r="H2246">
        <v>3666.39</v>
      </c>
      <c r="I2246">
        <v>38341.15</v>
      </c>
      <c r="J2246">
        <v>391.17</v>
      </c>
      <c r="K2246">
        <v>98.09</v>
      </c>
      <c r="L2246" t="s">
        <v>15</v>
      </c>
      <c r="M2246">
        <v>3</v>
      </c>
    </row>
    <row r="2247" spans="1:13" x14ac:dyDescent="0.3">
      <c r="A2247" t="s">
        <v>2368</v>
      </c>
      <c r="B2247" t="s">
        <v>121</v>
      </c>
      <c r="C2247" s="4">
        <v>44583.333333333336</v>
      </c>
      <c r="D2247" s="1" t="str">
        <f t="shared" si="70"/>
        <v>January</v>
      </c>
      <c r="E2247" s="1" t="str">
        <f t="shared" si="71"/>
        <v>2022</v>
      </c>
      <c r="F2247" t="s">
        <v>55</v>
      </c>
      <c r="G2247" t="s">
        <v>25</v>
      </c>
      <c r="H2247">
        <v>28478.13</v>
      </c>
      <c r="I2247">
        <v>60762.22</v>
      </c>
      <c r="J2247">
        <v>427.62</v>
      </c>
      <c r="K2247">
        <v>81.209999999999994</v>
      </c>
      <c r="L2247" t="s">
        <v>39</v>
      </c>
      <c r="M2247">
        <v>4</v>
      </c>
    </row>
    <row r="2248" spans="1:13" x14ac:dyDescent="0.3">
      <c r="A2248" t="s">
        <v>2369</v>
      </c>
      <c r="B2248" t="s">
        <v>311</v>
      </c>
      <c r="C2248" s="4">
        <v>44585.375</v>
      </c>
      <c r="D2248" s="1" t="str">
        <f t="shared" si="70"/>
        <v>January</v>
      </c>
      <c r="E2248" s="1" t="str">
        <f t="shared" si="71"/>
        <v>2022</v>
      </c>
      <c r="F2248" t="s">
        <v>55</v>
      </c>
      <c r="G2248" t="s">
        <v>34</v>
      </c>
      <c r="H2248">
        <v>21584.9</v>
      </c>
      <c r="I2248">
        <v>4951.8100000000004</v>
      </c>
      <c r="J2248">
        <v>336.88</v>
      </c>
      <c r="K2248">
        <v>4.93</v>
      </c>
      <c r="L2248" t="s">
        <v>26</v>
      </c>
      <c r="M2248">
        <v>2</v>
      </c>
    </row>
    <row r="2249" spans="1:13" x14ac:dyDescent="0.3">
      <c r="A2249" t="s">
        <v>2370</v>
      </c>
      <c r="B2249" t="s">
        <v>93</v>
      </c>
      <c r="C2249" s="4">
        <v>44616.916666666664</v>
      </c>
      <c r="D2249" s="1" t="str">
        <f t="shared" si="70"/>
        <v>February</v>
      </c>
      <c r="E2249" s="1" t="str">
        <f t="shared" si="71"/>
        <v>2022</v>
      </c>
      <c r="F2249" t="s">
        <v>24</v>
      </c>
      <c r="G2249" t="s">
        <v>21</v>
      </c>
      <c r="H2249">
        <v>43721.98</v>
      </c>
      <c r="I2249">
        <v>8654.36</v>
      </c>
      <c r="J2249">
        <v>475.22</v>
      </c>
      <c r="K2249">
        <v>59.89</v>
      </c>
      <c r="L2249" t="s">
        <v>15</v>
      </c>
      <c r="M2249">
        <v>3</v>
      </c>
    </row>
    <row r="2250" spans="1:13" x14ac:dyDescent="0.3">
      <c r="A2250" t="s">
        <v>2371</v>
      </c>
      <c r="B2250" t="s">
        <v>49</v>
      </c>
      <c r="C2250" s="4">
        <v>44594.833333333336</v>
      </c>
      <c r="D2250" s="1" t="str">
        <f t="shared" si="70"/>
        <v>February</v>
      </c>
      <c r="E2250" s="1" t="str">
        <f t="shared" si="71"/>
        <v>2022</v>
      </c>
      <c r="F2250" t="s">
        <v>31</v>
      </c>
      <c r="G2250" t="s">
        <v>25</v>
      </c>
      <c r="H2250">
        <v>39621.61</v>
      </c>
      <c r="I2250">
        <v>6306.36</v>
      </c>
      <c r="J2250">
        <v>475.74</v>
      </c>
      <c r="K2250">
        <v>122.56</v>
      </c>
      <c r="L2250" t="s">
        <v>39</v>
      </c>
      <c r="M2250">
        <v>3</v>
      </c>
    </row>
    <row r="2251" spans="1:13" x14ac:dyDescent="0.3">
      <c r="A2251" t="s">
        <v>2372</v>
      </c>
      <c r="B2251" t="s">
        <v>353</v>
      </c>
      <c r="C2251" s="4">
        <v>44625.583333333336</v>
      </c>
      <c r="D2251" s="1" t="str">
        <f t="shared" si="70"/>
        <v>March</v>
      </c>
      <c r="E2251" s="1" t="str">
        <f t="shared" si="71"/>
        <v>2022</v>
      </c>
      <c r="F2251" t="s">
        <v>55</v>
      </c>
      <c r="G2251" t="s">
        <v>25</v>
      </c>
      <c r="H2251">
        <v>33022.74</v>
      </c>
      <c r="I2251">
        <v>58871.95</v>
      </c>
      <c r="J2251">
        <v>175.64</v>
      </c>
      <c r="K2251">
        <v>102.05</v>
      </c>
      <c r="L2251" t="s">
        <v>15</v>
      </c>
      <c r="M2251">
        <v>5</v>
      </c>
    </row>
    <row r="2252" spans="1:13" x14ac:dyDescent="0.3">
      <c r="A2252" t="s">
        <v>2373</v>
      </c>
      <c r="B2252" t="s">
        <v>61</v>
      </c>
      <c r="C2252" s="4">
        <v>44575.625</v>
      </c>
      <c r="D2252" s="1" t="str">
        <f t="shared" si="70"/>
        <v>January</v>
      </c>
      <c r="E2252" s="1" t="str">
        <f t="shared" si="71"/>
        <v>2022</v>
      </c>
      <c r="F2252" t="s">
        <v>31</v>
      </c>
      <c r="G2252" t="s">
        <v>25</v>
      </c>
      <c r="H2252">
        <v>909.23</v>
      </c>
      <c r="I2252">
        <v>30029.31</v>
      </c>
      <c r="J2252">
        <v>417.8</v>
      </c>
      <c r="K2252">
        <v>248.75</v>
      </c>
      <c r="L2252" t="s">
        <v>39</v>
      </c>
      <c r="M2252">
        <v>3</v>
      </c>
    </row>
    <row r="2253" spans="1:13" x14ac:dyDescent="0.3">
      <c r="A2253" t="s">
        <v>2374</v>
      </c>
      <c r="B2253" t="s">
        <v>121</v>
      </c>
      <c r="C2253" s="4">
        <v>44625.166666666664</v>
      </c>
      <c r="D2253" s="1" t="str">
        <f t="shared" si="70"/>
        <v>March</v>
      </c>
      <c r="E2253" s="1" t="str">
        <f t="shared" si="71"/>
        <v>2022</v>
      </c>
      <c r="F2253" t="s">
        <v>55</v>
      </c>
      <c r="G2253" t="s">
        <v>25</v>
      </c>
      <c r="H2253">
        <v>26342.7</v>
      </c>
      <c r="I2253">
        <v>65793.62</v>
      </c>
      <c r="J2253">
        <v>182.86</v>
      </c>
      <c r="K2253">
        <v>194.64</v>
      </c>
      <c r="L2253" t="s">
        <v>26</v>
      </c>
      <c r="M2253">
        <v>3</v>
      </c>
    </row>
    <row r="2254" spans="1:13" x14ac:dyDescent="0.3">
      <c r="A2254" t="s">
        <v>2375</v>
      </c>
      <c r="B2254" t="s">
        <v>116</v>
      </c>
      <c r="C2254" s="4">
        <v>44684</v>
      </c>
      <c r="D2254" s="1" t="str">
        <f t="shared" si="70"/>
        <v>May</v>
      </c>
      <c r="E2254" s="1" t="str">
        <f t="shared" si="71"/>
        <v>2022</v>
      </c>
      <c r="F2254" t="s">
        <v>55</v>
      </c>
      <c r="G2254" t="s">
        <v>21</v>
      </c>
      <c r="H2254">
        <v>25397.43</v>
      </c>
      <c r="I2254">
        <v>5298.58</v>
      </c>
      <c r="J2254">
        <v>179.67</v>
      </c>
      <c r="K2254">
        <v>150.88</v>
      </c>
      <c r="L2254" t="s">
        <v>15</v>
      </c>
      <c r="M2254">
        <v>4</v>
      </c>
    </row>
    <row r="2255" spans="1:13" x14ac:dyDescent="0.3">
      <c r="A2255" t="s">
        <v>2376</v>
      </c>
      <c r="B2255" t="s">
        <v>274</v>
      </c>
      <c r="C2255" s="4">
        <v>44618.375</v>
      </c>
      <c r="D2255" s="1" t="str">
        <f t="shared" si="70"/>
        <v>February</v>
      </c>
      <c r="E2255" s="1" t="str">
        <f t="shared" si="71"/>
        <v>2022</v>
      </c>
      <c r="F2255" t="s">
        <v>24</v>
      </c>
      <c r="G2255" t="s">
        <v>34</v>
      </c>
      <c r="H2255">
        <v>10474</v>
      </c>
      <c r="I2255">
        <v>22524.84</v>
      </c>
      <c r="J2255">
        <v>465.35</v>
      </c>
      <c r="K2255">
        <v>260</v>
      </c>
      <c r="L2255" t="s">
        <v>39</v>
      </c>
      <c r="M2255">
        <v>4</v>
      </c>
    </row>
    <row r="2256" spans="1:13" x14ac:dyDescent="0.3">
      <c r="A2256" t="s">
        <v>2377</v>
      </c>
      <c r="B2256" t="s">
        <v>408</v>
      </c>
      <c r="C2256" s="4">
        <v>44654.333333333336</v>
      </c>
      <c r="D2256" s="1" t="str">
        <f t="shared" si="70"/>
        <v>April</v>
      </c>
      <c r="E2256" s="1" t="str">
        <f t="shared" si="71"/>
        <v>2022</v>
      </c>
      <c r="F2256" t="s">
        <v>55</v>
      </c>
      <c r="G2256" t="s">
        <v>34</v>
      </c>
      <c r="H2256">
        <v>36357.949999999997</v>
      </c>
      <c r="I2256">
        <v>81576.759999999995</v>
      </c>
      <c r="J2256">
        <v>10.37</v>
      </c>
      <c r="K2256">
        <v>214.2</v>
      </c>
      <c r="L2256" t="s">
        <v>26</v>
      </c>
      <c r="M2256">
        <v>3</v>
      </c>
    </row>
    <row r="2257" spans="1:13" x14ac:dyDescent="0.3">
      <c r="A2257" t="s">
        <v>2378</v>
      </c>
      <c r="B2257" t="s">
        <v>20</v>
      </c>
      <c r="C2257" s="4">
        <v>44606.291666666664</v>
      </c>
      <c r="D2257" s="1" t="str">
        <f t="shared" si="70"/>
        <v>February</v>
      </c>
      <c r="E2257" s="1" t="str">
        <f t="shared" si="71"/>
        <v>2022</v>
      </c>
      <c r="F2257" t="s">
        <v>31</v>
      </c>
      <c r="G2257" t="s">
        <v>14</v>
      </c>
      <c r="H2257">
        <v>21873.01</v>
      </c>
      <c r="I2257">
        <v>44306.7</v>
      </c>
      <c r="J2257">
        <v>426.78</v>
      </c>
      <c r="K2257">
        <v>12.05</v>
      </c>
      <c r="L2257" t="s">
        <v>39</v>
      </c>
      <c r="M2257">
        <v>2</v>
      </c>
    </row>
    <row r="2258" spans="1:13" x14ac:dyDescent="0.3">
      <c r="A2258" t="s">
        <v>2379</v>
      </c>
      <c r="B2258" t="s">
        <v>139</v>
      </c>
      <c r="C2258" s="4">
        <v>44662.291666666664</v>
      </c>
      <c r="D2258" s="1" t="str">
        <f t="shared" si="70"/>
        <v>April</v>
      </c>
      <c r="E2258" s="1" t="str">
        <f t="shared" si="71"/>
        <v>2022</v>
      </c>
      <c r="F2258" t="s">
        <v>31</v>
      </c>
      <c r="G2258" t="s">
        <v>34</v>
      </c>
      <c r="H2258">
        <v>44013.599999999999</v>
      </c>
      <c r="I2258">
        <v>15511</v>
      </c>
      <c r="J2258">
        <v>199.32</v>
      </c>
      <c r="K2258">
        <v>276.57</v>
      </c>
      <c r="L2258" t="s">
        <v>18</v>
      </c>
      <c r="M2258">
        <v>3</v>
      </c>
    </row>
    <row r="2259" spans="1:13" x14ac:dyDescent="0.3">
      <c r="A2259" t="s">
        <v>2380</v>
      </c>
      <c r="B2259" t="s">
        <v>128</v>
      </c>
      <c r="C2259" s="4">
        <v>44568.416666666664</v>
      </c>
      <c r="D2259" s="1" t="str">
        <f t="shared" si="70"/>
        <v>January</v>
      </c>
      <c r="E2259" s="1" t="str">
        <f t="shared" si="71"/>
        <v>2022</v>
      </c>
      <c r="F2259" t="s">
        <v>55</v>
      </c>
      <c r="G2259" t="s">
        <v>34</v>
      </c>
      <c r="H2259">
        <v>13206.14</v>
      </c>
      <c r="I2259">
        <v>76867.95</v>
      </c>
      <c r="J2259">
        <v>426.42</v>
      </c>
      <c r="K2259">
        <v>194.09</v>
      </c>
      <c r="L2259" t="s">
        <v>18</v>
      </c>
      <c r="M2259">
        <v>4</v>
      </c>
    </row>
    <row r="2260" spans="1:13" x14ac:dyDescent="0.3">
      <c r="A2260" t="s">
        <v>2381</v>
      </c>
      <c r="B2260" t="s">
        <v>229</v>
      </c>
      <c r="C2260" s="4">
        <v>44686.291666666664</v>
      </c>
      <c r="D2260" s="1" t="str">
        <f t="shared" si="70"/>
        <v>May</v>
      </c>
      <c r="E2260" s="1" t="str">
        <f t="shared" si="71"/>
        <v>2022</v>
      </c>
      <c r="F2260" t="s">
        <v>31</v>
      </c>
      <c r="G2260" t="s">
        <v>21</v>
      </c>
      <c r="H2260">
        <v>20048.25</v>
      </c>
      <c r="I2260">
        <v>28485.17</v>
      </c>
      <c r="J2260">
        <v>443.31</v>
      </c>
      <c r="K2260">
        <v>222.54</v>
      </c>
      <c r="L2260" t="s">
        <v>39</v>
      </c>
      <c r="M2260">
        <v>3</v>
      </c>
    </row>
    <row r="2261" spans="1:13" x14ac:dyDescent="0.3">
      <c r="A2261" t="s">
        <v>2382</v>
      </c>
      <c r="B2261" t="s">
        <v>43</v>
      </c>
      <c r="C2261" s="4">
        <v>44665.958333333336</v>
      </c>
      <c r="D2261" s="1" t="str">
        <f t="shared" si="70"/>
        <v>April</v>
      </c>
      <c r="E2261" s="1" t="str">
        <f t="shared" si="71"/>
        <v>2022</v>
      </c>
      <c r="F2261" t="s">
        <v>55</v>
      </c>
      <c r="G2261" t="s">
        <v>21</v>
      </c>
      <c r="H2261">
        <v>27747.8</v>
      </c>
      <c r="I2261">
        <v>26550.240000000002</v>
      </c>
      <c r="J2261">
        <v>227.29</v>
      </c>
      <c r="K2261">
        <v>44.16</v>
      </c>
      <c r="L2261" t="s">
        <v>39</v>
      </c>
      <c r="M2261">
        <v>3</v>
      </c>
    </row>
    <row r="2262" spans="1:13" x14ac:dyDescent="0.3">
      <c r="A2262" t="s">
        <v>2383</v>
      </c>
      <c r="B2262" t="s">
        <v>253</v>
      </c>
      <c r="C2262" s="4">
        <v>44593.166666666664</v>
      </c>
      <c r="D2262" s="1" t="str">
        <f t="shared" si="70"/>
        <v>February</v>
      </c>
      <c r="E2262" s="1" t="str">
        <f t="shared" si="71"/>
        <v>2022</v>
      </c>
      <c r="F2262" t="s">
        <v>31</v>
      </c>
      <c r="G2262" t="s">
        <v>14</v>
      </c>
      <c r="H2262">
        <v>45073.33</v>
      </c>
      <c r="I2262">
        <v>52069.25</v>
      </c>
      <c r="J2262">
        <v>93.39</v>
      </c>
      <c r="K2262">
        <v>293.89999999999998</v>
      </c>
      <c r="L2262" t="s">
        <v>26</v>
      </c>
      <c r="M2262">
        <v>1</v>
      </c>
    </row>
    <row r="2263" spans="1:13" x14ac:dyDescent="0.3">
      <c r="A2263" t="s">
        <v>2384</v>
      </c>
      <c r="B2263" t="s">
        <v>390</v>
      </c>
      <c r="C2263" s="4">
        <v>44627.125</v>
      </c>
      <c r="D2263" s="1" t="str">
        <f t="shared" si="70"/>
        <v>March</v>
      </c>
      <c r="E2263" s="1" t="str">
        <f t="shared" si="71"/>
        <v>2022</v>
      </c>
      <c r="F2263" t="s">
        <v>55</v>
      </c>
      <c r="G2263" t="s">
        <v>14</v>
      </c>
      <c r="H2263">
        <v>30443.81</v>
      </c>
      <c r="I2263">
        <v>76578.28</v>
      </c>
      <c r="J2263">
        <v>52.65</v>
      </c>
      <c r="K2263">
        <v>239.79</v>
      </c>
      <c r="L2263" t="s">
        <v>39</v>
      </c>
      <c r="M2263">
        <v>4</v>
      </c>
    </row>
    <row r="2264" spans="1:13" x14ac:dyDescent="0.3">
      <c r="A2264" t="s">
        <v>2385</v>
      </c>
      <c r="B2264" t="s">
        <v>182</v>
      </c>
      <c r="C2264" s="4">
        <v>44568.833333333336</v>
      </c>
      <c r="D2264" s="1" t="str">
        <f t="shared" si="70"/>
        <v>January</v>
      </c>
      <c r="E2264" s="1" t="str">
        <f t="shared" si="71"/>
        <v>2022</v>
      </c>
      <c r="F2264" t="s">
        <v>24</v>
      </c>
      <c r="G2264" t="s">
        <v>25</v>
      </c>
      <c r="H2264">
        <v>1499.23</v>
      </c>
      <c r="I2264">
        <v>57499.99</v>
      </c>
      <c r="J2264">
        <v>437.15</v>
      </c>
      <c r="K2264">
        <v>277.45</v>
      </c>
      <c r="L2264" t="s">
        <v>15</v>
      </c>
      <c r="M2264">
        <v>3</v>
      </c>
    </row>
    <row r="2265" spans="1:13" x14ac:dyDescent="0.3">
      <c r="A2265" t="s">
        <v>2386</v>
      </c>
      <c r="B2265" t="s">
        <v>41</v>
      </c>
      <c r="C2265" s="4">
        <v>44577.708333333336</v>
      </c>
      <c r="D2265" s="1" t="str">
        <f t="shared" si="70"/>
        <v>January</v>
      </c>
      <c r="E2265" s="1" t="str">
        <f t="shared" si="71"/>
        <v>2022</v>
      </c>
      <c r="F2265" t="s">
        <v>55</v>
      </c>
      <c r="G2265" t="s">
        <v>21</v>
      </c>
      <c r="H2265">
        <v>22621.18</v>
      </c>
      <c r="I2265">
        <v>48732.03</v>
      </c>
      <c r="J2265">
        <v>166.7</v>
      </c>
      <c r="K2265">
        <v>210.2</v>
      </c>
      <c r="L2265" t="s">
        <v>18</v>
      </c>
      <c r="M2265">
        <v>3</v>
      </c>
    </row>
    <row r="2266" spans="1:13" x14ac:dyDescent="0.3">
      <c r="A2266" t="s">
        <v>2387</v>
      </c>
      <c r="B2266" t="s">
        <v>88</v>
      </c>
      <c r="C2266" s="4">
        <v>44626.833333333336</v>
      </c>
      <c r="D2266" s="1" t="str">
        <f t="shared" si="70"/>
        <v>March</v>
      </c>
      <c r="E2266" s="1" t="str">
        <f t="shared" si="71"/>
        <v>2022</v>
      </c>
      <c r="F2266" t="s">
        <v>13</v>
      </c>
      <c r="G2266" t="s">
        <v>14</v>
      </c>
      <c r="H2266">
        <v>24742.76</v>
      </c>
      <c r="I2266">
        <v>76329.75</v>
      </c>
      <c r="J2266">
        <v>114.9</v>
      </c>
      <c r="K2266">
        <v>124.72</v>
      </c>
      <c r="L2266" t="s">
        <v>39</v>
      </c>
      <c r="M2266">
        <v>2</v>
      </c>
    </row>
    <row r="2267" spans="1:13" x14ac:dyDescent="0.3">
      <c r="A2267" t="s">
        <v>2388</v>
      </c>
      <c r="B2267" t="s">
        <v>49</v>
      </c>
      <c r="C2267" s="4">
        <v>44629.5</v>
      </c>
      <c r="D2267" s="1" t="str">
        <f t="shared" si="70"/>
        <v>March</v>
      </c>
      <c r="E2267" s="1" t="str">
        <f t="shared" si="71"/>
        <v>2022</v>
      </c>
      <c r="F2267" t="s">
        <v>55</v>
      </c>
      <c r="G2267" t="s">
        <v>34</v>
      </c>
      <c r="H2267">
        <v>14236.94</v>
      </c>
      <c r="I2267">
        <v>46365.49</v>
      </c>
      <c r="J2267">
        <v>129.69</v>
      </c>
      <c r="K2267">
        <v>36.71</v>
      </c>
      <c r="L2267" t="s">
        <v>18</v>
      </c>
      <c r="M2267">
        <v>2</v>
      </c>
    </row>
    <row r="2268" spans="1:13" x14ac:dyDescent="0.3">
      <c r="A2268" t="s">
        <v>2389</v>
      </c>
      <c r="B2268" t="s">
        <v>232</v>
      </c>
      <c r="C2268" s="4">
        <v>44565.25</v>
      </c>
      <c r="D2268" s="1" t="str">
        <f t="shared" si="70"/>
        <v>January</v>
      </c>
      <c r="E2268" s="1" t="str">
        <f t="shared" si="71"/>
        <v>2022</v>
      </c>
      <c r="F2268" t="s">
        <v>31</v>
      </c>
      <c r="G2268" t="s">
        <v>25</v>
      </c>
      <c r="H2268">
        <v>34421</v>
      </c>
      <c r="I2268">
        <v>48860.89</v>
      </c>
      <c r="J2268">
        <v>499.5</v>
      </c>
      <c r="K2268">
        <v>60.88</v>
      </c>
      <c r="L2268" t="s">
        <v>39</v>
      </c>
      <c r="M2268">
        <v>2</v>
      </c>
    </row>
    <row r="2269" spans="1:13" x14ac:dyDescent="0.3">
      <c r="A2269" t="s">
        <v>2390</v>
      </c>
      <c r="B2269" t="s">
        <v>61</v>
      </c>
      <c r="C2269" s="4">
        <v>44612.083333333336</v>
      </c>
      <c r="D2269" s="1" t="str">
        <f t="shared" si="70"/>
        <v>February</v>
      </c>
      <c r="E2269" s="1" t="str">
        <f t="shared" si="71"/>
        <v>2022</v>
      </c>
      <c r="F2269" t="s">
        <v>55</v>
      </c>
      <c r="G2269" t="s">
        <v>21</v>
      </c>
      <c r="H2269">
        <v>23646.55</v>
      </c>
      <c r="I2269">
        <v>8240.85</v>
      </c>
      <c r="J2269">
        <v>453.34</v>
      </c>
      <c r="K2269">
        <v>54.01</v>
      </c>
      <c r="L2269" t="s">
        <v>26</v>
      </c>
      <c r="M2269">
        <v>5</v>
      </c>
    </row>
    <row r="2270" spans="1:13" x14ac:dyDescent="0.3">
      <c r="A2270" t="s">
        <v>2391</v>
      </c>
      <c r="B2270" t="s">
        <v>243</v>
      </c>
      <c r="C2270" s="4">
        <v>44655.708333333336</v>
      </c>
      <c r="D2270" s="1" t="str">
        <f t="shared" si="70"/>
        <v>April</v>
      </c>
      <c r="E2270" s="1" t="str">
        <f t="shared" si="71"/>
        <v>2022</v>
      </c>
      <c r="F2270" t="s">
        <v>31</v>
      </c>
      <c r="G2270" t="s">
        <v>34</v>
      </c>
      <c r="H2270">
        <v>38760.29</v>
      </c>
      <c r="I2270">
        <v>79327.899999999994</v>
      </c>
      <c r="J2270">
        <v>249.49</v>
      </c>
      <c r="K2270">
        <v>258.91000000000003</v>
      </c>
      <c r="L2270" t="s">
        <v>26</v>
      </c>
      <c r="M2270">
        <v>4</v>
      </c>
    </row>
    <row r="2271" spans="1:13" x14ac:dyDescent="0.3">
      <c r="A2271" t="s">
        <v>2392</v>
      </c>
      <c r="B2271" t="s">
        <v>23</v>
      </c>
      <c r="C2271" s="4">
        <v>44610.25</v>
      </c>
      <c r="D2271" s="1" t="str">
        <f t="shared" si="70"/>
        <v>February</v>
      </c>
      <c r="E2271" s="1" t="str">
        <f t="shared" si="71"/>
        <v>2022</v>
      </c>
      <c r="F2271" t="s">
        <v>13</v>
      </c>
      <c r="G2271" t="s">
        <v>25</v>
      </c>
      <c r="H2271">
        <v>30546.9</v>
      </c>
      <c r="I2271">
        <v>74459.25</v>
      </c>
      <c r="J2271">
        <v>245.84</v>
      </c>
      <c r="K2271">
        <v>98.42</v>
      </c>
      <c r="L2271" t="s">
        <v>18</v>
      </c>
      <c r="M2271">
        <v>4</v>
      </c>
    </row>
    <row r="2272" spans="1:13" x14ac:dyDescent="0.3">
      <c r="A2272" t="s">
        <v>2393</v>
      </c>
      <c r="B2272" t="s">
        <v>207</v>
      </c>
      <c r="C2272" s="4">
        <v>44661.875</v>
      </c>
      <c r="D2272" s="1" t="str">
        <f t="shared" si="70"/>
        <v>April</v>
      </c>
      <c r="E2272" s="1" t="str">
        <f t="shared" si="71"/>
        <v>2022</v>
      </c>
      <c r="F2272" t="s">
        <v>24</v>
      </c>
      <c r="G2272" t="s">
        <v>25</v>
      </c>
      <c r="H2272">
        <v>11952.85</v>
      </c>
      <c r="I2272">
        <v>70738.899999999994</v>
      </c>
      <c r="J2272">
        <v>216.99</v>
      </c>
      <c r="K2272">
        <v>222.33</v>
      </c>
      <c r="L2272" t="s">
        <v>18</v>
      </c>
      <c r="M2272">
        <v>5</v>
      </c>
    </row>
    <row r="2273" spans="1:13" x14ac:dyDescent="0.3">
      <c r="A2273" t="s">
        <v>2394</v>
      </c>
      <c r="B2273" t="s">
        <v>63</v>
      </c>
      <c r="C2273" s="4">
        <v>44650.083333333336</v>
      </c>
      <c r="D2273" s="1" t="str">
        <f t="shared" si="70"/>
        <v>March</v>
      </c>
      <c r="E2273" s="1" t="str">
        <f t="shared" si="71"/>
        <v>2022</v>
      </c>
      <c r="F2273" t="s">
        <v>13</v>
      </c>
      <c r="G2273" t="s">
        <v>21</v>
      </c>
      <c r="H2273">
        <v>29175.27</v>
      </c>
      <c r="I2273">
        <v>19981.87</v>
      </c>
      <c r="J2273">
        <v>488.83</v>
      </c>
      <c r="K2273">
        <v>65.650000000000006</v>
      </c>
      <c r="L2273" t="s">
        <v>18</v>
      </c>
      <c r="M2273">
        <v>1</v>
      </c>
    </row>
    <row r="2274" spans="1:13" x14ac:dyDescent="0.3">
      <c r="A2274" t="s">
        <v>2395</v>
      </c>
      <c r="B2274" t="s">
        <v>395</v>
      </c>
      <c r="C2274" s="4">
        <v>44657.083333333336</v>
      </c>
      <c r="D2274" s="1" t="str">
        <f t="shared" si="70"/>
        <v>April</v>
      </c>
      <c r="E2274" s="1" t="str">
        <f t="shared" si="71"/>
        <v>2022</v>
      </c>
      <c r="F2274" t="s">
        <v>31</v>
      </c>
      <c r="G2274" t="s">
        <v>34</v>
      </c>
      <c r="H2274">
        <v>18702.650000000001</v>
      </c>
      <c r="I2274">
        <v>54981.52</v>
      </c>
      <c r="J2274">
        <v>224.26</v>
      </c>
      <c r="K2274">
        <v>87.54</v>
      </c>
      <c r="L2274" t="s">
        <v>15</v>
      </c>
      <c r="M2274">
        <v>2</v>
      </c>
    </row>
    <row r="2275" spans="1:13" x14ac:dyDescent="0.3">
      <c r="A2275" t="s">
        <v>2396</v>
      </c>
      <c r="B2275" t="s">
        <v>61</v>
      </c>
      <c r="C2275" s="4">
        <v>44663.833333333336</v>
      </c>
      <c r="D2275" s="1" t="str">
        <f t="shared" si="70"/>
        <v>April</v>
      </c>
      <c r="E2275" s="1" t="str">
        <f t="shared" si="71"/>
        <v>2022</v>
      </c>
      <c r="F2275" t="s">
        <v>31</v>
      </c>
      <c r="G2275" t="s">
        <v>25</v>
      </c>
      <c r="H2275">
        <v>27850.69</v>
      </c>
      <c r="I2275">
        <v>58414.85</v>
      </c>
      <c r="J2275">
        <v>216.38</v>
      </c>
      <c r="K2275">
        <v>220.03</v>
      </c>
      <c r="L2275" t="s">
        <v>26</v>
      </c>
      <c r="M2275">
        <v>3</v>
      </c>
    </row>
    <row r="2276" spans="1:13" x14ac:dyDescent="0.3">
      <c r="A2276" t="s">
        <v>2397</v>
      </c>
      <c r="B2276" t="s">
        <v>306</v>
      </c>
      <c r="C2276" s="4">
        <v>44653.666666666664</v>
      </c>
      <c r="D2276" s="1" t="str">
        <f t="shared" si="70"/>
        <v>April</v>
      </c>
      <c r="E2276" s="1" t="str">
        <f t="shared" si="71"/>
        <v>2022</v>
      </c>
      <c r="F2276" t="s">
        <v>13</v>
      </c>
      <c r="G2276" t="s">
        <v>25</v>
      </c>
      <c r="H2276">
        <v>7213.76</v>
      </c>
      <c r="I2276">
        <v>11568.12</v>
      </c>
      <c r="J2276">
        <v>496.89</v>
      </c>
      <c r="K2276">
        <v>44.99</v>
      </c>
      <c r="L2276" t="s">
        <v>18</v>
      </c>
      <c r="M2276">
        <v>3</v>
      </c>
    </row>
    <row r="2277" spans="1:13" x14ac:dyDescent="0.3">
      <c r="A2277" t="s">
        <v>2398</v>
      </c>
      <c r="B2277" t="s">
        <v>125</v>
      </c>
      <c r="C2277" s="4">
        <v>44667.083333333336</v>
      </c>
      <c r="D2277" s="1" t="str">
        <f t="shared" si="70"/>
        <v>April</v>
      </c>
      <c r="E2277" s="1" t="str">
        <f t="shared" si="71"/>
        <v>2022</v>
      </c>
      <c r="F2277" t="s">
        <v>24</v>
      </c>
      <c r="G2277" t="s">
        <v>25</v>
      </c>
      <c r="H2277">
        <v>16938.78</v>
      </c>
      <c r="I2277">
        <v>53005.86</v>
      </c>
      <c r="J2277">
        <v>379.2</v>
      </c>
      <c r="K2277">
        <v>131.47</v>
      </c>
      <c r="L2277" t="s">
        <v>26</v>
      </c>
      <c r="M2277">
        <v>4</v>
      </c>
    </row>
    <row r="2278" spans="1:13" x14ac:dyDescent="0.3">
      <c r="A2278" t="s">
        <v>2399</v>
      </c>
      <c r="B2278" t="s">
        <v>243</v>
      </c>
      <c r="C2278" s="4">
        <v>44617.708333333336</v>
      </c>
      <c r="D2278" s="1" t="str">
        <f t="shared" si="70"/>
        <v>February</v>
      </c>
      <c r="E2278" s="1" t="str">
        <f t="shared" si="71"/>
        <v>2022</v>
      </c>
      <c r="F2278" t="s">
        <v>31</v>
      </c>
      <c r="G2278" t="s">
        <v>34</v>
      </c>
      <c r="H2278">
        <v>45582.82</v>
      </c>
      <c r="I2278">
        <v>86597.64</v>
      </c>
      <c r="J2278">
        <v>187.7</v>
      </c>
      <c r="K2278">
        <v>110.71</v>
      </c>
      <c r="L2278" t="s">
        <v>18</v>
      </c>
      <c r="M2278">
        <v>3</v>
      </c>
    </row>
    <row r="2279" spans="1:13" x14ac:dyDescent="0.3">
      <c r="A2279" t="s">
        <v>2400</v>
      </c>
      <c r="B2279" t="s">
        <v>168</v>
      </c>
      <c r="C2279" s="4">
        <v>44653.375</v>
      </c>
      <c r="D2279" s="1" t="str">
        <f t="shared" si="70"/>
        <v>April</v>
      </c>
      <c r="E2279" s="1" t="str">
        <f t="shared" si="71"/>
        <v>2022</v>
      </c>
      <c r="F2279" t="s">
        <v>55</v>
      </c>
      <c r="G2279" t="s">
        <v>21</v>
      </c>
      <c r="H2279">
        <v>7395.84</v>
      </c>
      <c r="I2279">
        <v>10278.879999999999</v>
      </c>
      <c r="J2279">
        <v>450.78</v>
      </c>
      <c r="K2279">
        <v>253.22</v>
      </c>
      <c r="L2279" t="s">
        <v>39</v>
      </c>
      <c r="M2279">
        <v>2</v>
      </c>
    </row>
    <row r="2280" spans="1:13" x14ac:dyDescent="0.3">
      <c r="A2280" t="s">
        <v>2401</v>
      </c>
      <c r="B2280" t="s">
        <v>52</v>
      </c>
      <c r="C2280" s="4">
        <v>44622.666666666664</v>
      </c>
      <c r="D2280" s="1" t="str">
        <f t="shared" si="70"/>
        <v>March</v>
      </c>
      <c r="E2280" s="1" t="str">
        <f t="shared" si="71"/>
        <v>2022</v>
      </c>
      <c r="F2280" t="s">
        <v>55</v>
      </c>
      <c r="G2280" t="s">
        <v>25</v>
      </c>
      <c r="H2280">
        <v>9952.6</v>
      </c>
      <c r="I2280">
        <v>21132.86</v>
      </c>
      <c r="J2280">
        <v>444.69</v>
      </c>
      <c r="K2280">
        <v>144.71</v>
      </c>
      <c r="L2280" t="s">
        <v>15</v>
      </c>
      <c r="M2280">
        <v>3</v>
      </c>
    </row>
    <row r="2281" spans="1:13" x14ac:dyDescent="0.3">
      <c r="A2281" t="s">
        <v>2402</v>
      </c>
      <c r="B2281" t="s">
        <v>207</v>
      </c>
      <c r="C2281" s="4">
        <v>44684.25</v>
      </c>
      <c r="D2281" s="1" t="str">
        <f t="shared" si="70"/>
        <v>May</v>
      </c>
      <c r="E2281" s="1" t="str">
        <f t="shared" si="71"/>
        <v>2022</v>
      </c>
      <c r="F2281" t="s">
        <v>13</v>
      </c>
      <c r="G2281" t="s">
        <v>25</v>
      </c>
      <c r="H2281">
        <v>26602.47</v>
      </c>
      <c r="I2281">
        <v>58337</v>
      </c>
      <c r="J2281">
        <v>312.97000000000003</v>
      </c>
      <c r="K2281">
        <v>298.98</v>
      </c>
      <c r="L2281" t="s">
        <v>26</v>
      </c>
      <c r="M2281">
        <v>3</v>
      </c>
    </row>
    <row r="2282" spans="1:13" x14ac:dyDescent="0.3">
      <c r="A2282" t="s">
        <v>2403</v>
      </c>
      <c r="B2282" t="s">
        <v>132</v>
      </c>
      <c r="C2282" s="4">
        <v>44608.333333333336</v>
      </c>
      <c r="D2282" s="1" t="str">
        <f t="shared" si="70"/>
        <v>February</v>
      </c>
      <c r="E2282" s="1" t="str">
        <f t="shared" si="71"/>
        <v>2022</v>
      </c>
      <c r="F2282" t="s">
        <v>24</v>
      </c>
      <c r="G2282" t="s">
        <v>25</v>
      </c>
      <c r="H2282">
        <v>21848.63</v>
      </c>
      <c r="I2282">
        <v>18506.52</v>
      </c>
      <c r="J2282">
        <v>390.56</v>
      </c>
      <c r="K2282">
        <v>128.68</v>
      </c>
      <c r="L2282" t="s">
        <v>18</v>
      </c>
      <c r="M2282">
        <v>5</v>
      </c>
    </row>
    <row r="2283" spans="1:13" x14ac:dyDescent="0.3">
      <c r="A2283" t="s">
        <v>2404</v>
      </c>
      <c r="B2283" t="s">
        <v>121</v>
      </c>
      <c r="C2283" s="4">
        <v>44587.458333333336</v>
      </c>
      <c r="D2283" s="1" t="str">
        <f t="shared" si="70"/>
        <v>January</v>
      </c>
      <c r="E2283" s="1" t="str">
        <f t="shared" si="71"/>
        <v>2022</v>
      </c>
      <c r="F2283" t="s">
        <v>13</v>
      </c>
      <c r="G2283" t="s">
        <v>25</v>
      </c>
      <c r="H2283">
        <v>33082.94</v>
      </c>
      <c r="I2283">
        <v>81264.37</v>
      </c>
      <c r="J2283">
        <v>264.79000000000002</v>
      </c>
      <c r="K2283">
        <v>196.8</v>
      </c>
      <c r="L2283" t="s">
        <v>26</v>
      </c>
      <c r="M2283">
        <v>1</v>
      </c>
    </row>
    <row r="2284" spans="1:13" x14ac:dyDescent="0.3">
      <c r="A2284" t="s">
        <v>2405</v>
      </c>
      <c r="B2284" t="s">
        <v>255</v>
      </c>
      <c r="C2284" s="4">
        <v>44682.458333333336</v>
      </c>
      <c r="D2284" s="1" t="str">
        <f t="shared" si="70"/>
        <v>May</v>
      </c>
      <c r="E2284" s="1" t="str">
        <f t="shared" si="71"/>
        <v>2022</v>
      </c>
      <c r="F2284" t="s">
        <v>31</v>
      </c>
      <c r="G2284" t="s">
        <v>34</v>
      </c>
      <c r="H2284">
        <v>1140</v>
      </c>
      <c r="I2284">
        <v>59923.519999999997</v>
      </c>
      <c r="J2284">
        <v>454.44</v>
      </c>
      <c r="K2284">
        <v>104.73</v>
      </c>
      <c r="L2284" t="s">
        <v>39</v>
      </c>
      <c r="M2284">
        <v>1</v>
      </c>
    </row>
    <row r="2285" spans="1:13" x14ac:dyDescent="0.3">
      <c r="A2285" t="s">
        <v>2406</v>
      </c>
      <c r="B2285" t="s">
        <v>145</v>
      </c>
      <c r="C2285" s="4">
        <v>44655.333333333336</v>
      </c>
      <c r="D2285" s="1" t="str">
        <f t="shared" si="70"/>
        <v>April</v>
      </c>
      <c r="E2285" s="1" t="str">
        <f t="shared" si="71"/>
        <v>2022</v>
      </c>
      <c r="F2285" t="s">
        <v>31</v>
      </c>
      <c r="G2285" t="s">
        <v>25</v>
      </c>
      <c r="H2285">
        <v>1339.86</v>
      </c>
      <c r="I2285">
        <v>32991.42</v>
      </c>
      <c r="J2285">
        <v>294.16000000000003</v>
      </c>
      <c r="K2285">
        <v>141.46</v>
      </c>
      <c r="L2285" t="s">
        <v>15</v>
      </c>
      <c r="M2285">
        <v>4</v>
      </c>
    </row>
    <row r="2286" spans="1:13" x14ac:dyDescent="0.3">
      <c r="A2286" t="s">
        <v>2407</v>
      </c>
      <c r="B2286" t="s">
        <v>501</v>
      </c>
      <c r="C2286" s="4">
        <v>44634.416666666664</v>
      </c>
      <c r="D2286" s="1" t="str">
        <f t="shared" si="70"/>
        <v>March</v>
      </c>
      <c r="E2286" s="1" t="str">
        <f t="shared" si="71"/>
        <v>2022</v>
      </c>
      <c r="F2286" t="s">
        <v>13</v>
      </c>
      <c r="G2286" t="s">
        <v>25</v>
      </c>
      <c r="H2286">
        <v>45901.35</v>
      </c>
      <c r="I2286">
        <v>43133.04</v>
      </c>
      <c r="J2286">
        <v>215.06</v>
      </c>
      <c r="K2286">
        <v>207.61</v>
      </c>
      <c r="L2286" t="s">
        <v>15</v>
      </c>
      <c r="M2286">
        <v>4</v>
      </c>
    </row>
    <row r="2287" spans="1:13" x14ac:dyDescent="0.3">
      <c r="A2287" t="s">
        <v>2408</v>
      </c>
      <c r="B2287" t="s">
        <v>20</v>
      </c>
      <c r="C2287" s="4">
        <v>44651.041666666664</v>
      </c>
      <c r="D2287" s="1" t="str">
        <f t="shared" si="70"/>
        <v>March</v>
      </c>
      <c r="E2287" s="1" t="str">
        <f t="shared" si="71"/>
        <v>2022</v>
      </c>
      <c r="F2287" t="s">
        <v>24</v>
      </c>
      <c r="G2287" t="s">
        <v>25</v>
      </c>
      <c r="H2287">
        <v>7216.95</v>
      </c>
      <c r="I2287">
        <v>95417.65</v>
      </c>
      <c r="J2287">
        <v>79.63</v>
      </c>
      <c r="K2287">
        <v>227.34</v>
      </c>
      <c r="L2287" t="s">
        <v>18</v>
      </c>
      <c r="M2287">
        <v>2</v>
      </c>
    </row>
    <row r="2288" spans="1:13" x14ac:dyDescent="0.3">
      <c r="A2288" t="s">
        <v>2409</v>
      </c>
      <c r="B2288" t="s">
        <v>263</v>
      </c>
      <c r="C2288" s="4">
        <v>44628.208333333336</v>
      </c>
      <c r="D2288" s="1" t="str">
        <f t="shared" si="70"/>
        <v>March</v>
      </c>
      <c r="E2288" s="1" t="str">
        <f t="shared" si="71"/>
        <v>2022</v>
      </c>
      <c r="F2288" t="s">
        <v>24</v>
      </c>
      <c r="G2288" t="s">
        <v>14</v>
      </c>
      <c r="H2288">
        <v>29314.55</v>
      </c>
      <c r="I2288">
        <v>28308.37</v>
      </c>
      <c r="J2288">
        <v>23.96</v>
      </c>
      <c r="K2288">
        <v>83.68</v>
      </c>
      <c r="L2288" t="s">
        <v>18</v>
      </c>
      <c r="M2288">
        <v>1</v>
      </c>
    </row>
    <row r="2289" spans="1:13" x14ac:dyDescent="0.3">
      <c r="A2289" t="s">
        <v>2410</v>
      </c>
      <c r="B2289" t="s">
        <v>258</v>
      </c>
      <c r="C2289" s="4">
        <v>44662.833333333336</v>
      </c>
      <c r="D2289" s="1" t="str">
        <f t="shared" si="70"/>
        <v>April</v>
      </c>
      <c r="E2289" s="1" t="str">
        <f t="shared" si="71"/>
        <v>2022</v>
      </c>
      <c r="F2289" t="s">
        <v>31</v>
      </c>
      <c r="G2289" t="s">
        <v>21</v>
      </c>
      <c r="H2289">
        <v>39797.699999999997</v>
      </c>
      <c r="I2289">
        <v>23053.09</v>
      </c>
      <c r="J2289">
        <v>396.51</v>
      </c>
      <c r="K2289">
        <v>15.05</v>
      </c>
      <c r="L2289" t="s">
        <v>26</v>
      </c>
      <c r="M2289">
        <v>4</v>
      </c>
    </row>
    <row r="2290" spans="1:13" x14ac:dyDescent="0.3">
      <c r="A2290" t="s">
        <v>2411</v>
      </c>
      <c r="B2290" t="s">
        <v>49</v>
      </c>
      <c r="C2290" s="4">
        <v>44646</v>
      </c>
      <c r="D2290" s="1" t="str">
        <f t="shared" si="70"/>
        <v>March</v>
      </c>
      <c r="E2290" s="1" t="str">
        <f t="shared" si="71"/>
        <v>2022</v>
      </c>
      <c r="F2290" t="s">
        <v>55</v>
      </c>
      <c r="G2290" t="s">
        <v>25</v>
      </c>
      <c r="H2290">
        <v>40322.080000000002</v>
      </c>
      <c r="I2290">
        <v>40794.75</v>
      </c>
      <c r="J2290">
        <v>75.11</v>
      </c>
      <c r="K2290">
        <v>133.4</v>
      </c>
      <c r="L2290" t="s">
        <v>18</v>
      </c>
      <c r="M2290">
        <v>3</v>
      </c>
    </row>
    <row r="2291" spans="1:13" x14ac:dyDescent="0.3">
      <c r="A2291" t="s">
        <v>2412</v>
      </c>
      <c r="B2291" t="s">
        <v>141</v>
      </c>
      <c r="C2291" s="4">
        <v>44616.833333333336</v>
      </c>
      <c r="D2291" s="1" t="str">
        <f t="shared" si="70"/>
        <v>February</v>
      </c>
      <c r="E2291" s="1" t="str">
        <f t="shared" si="71"/>
        <v>2022</v>
      </c>
      <c r="F2291" t="s">
        <v>55</v>
      </c>
      <c r="G2291" t="s">
        <v>34</v>
      </c>
      <c r="H2291">
        <v>18916.560000000001</v>
      </c>
      <c r="I2291">
        <v>1665.67</v>
      </c>
      <c r="J2291">
        <v>275.79000000000002</v>
      </c>
      <c r="K2291">
        <v>187.7</v>
      </c>
      <c r="L2291" t="s">
        <v>18</v>
      </c>
      <c r="M2291">
        <v>1</v>
      </c>
    </row>
    <row r="2292" spans="1:13" x14ac:dyDescent="0.3">
      <c r="A2292" t="s">
        <v>2413</v>
      </c>
      <c r="B2292" t="s">
        <v>156</v>
      </c>
      <c r="C2292" s="4">
        <v>44569.5</v>
      </c>
      <c r="D2292" s="1" t="str">
        <f t="shared" si="70"/>
        <v>January</v>
      </c>
      <c r="E2292" s="1" t="str">
        <f t="shared" si="71"/>
        <v>2022</v>
      </c>
      <c r="F2292" t="s">
        <v>24</v>
      </c>
      <c r="G2292" t="s">
        <v>21</v>
      </c>
      <c r="H2292">
        <v>5590.68</v>
      </c>
      <c r="I2292">
        <v>96895.4</v>
      </c>
      <c r="J2292">
        <v>182.54</v>
      </c>
      <c r="K2292">
        <v>43.42</v>
      </c>
      <c r="L2292" t="s">
        <v>39</v>
      </c>
      <c r="M2292">
        <v>2</v>
      </c>
    </row>
    <row r="2293" spans="1:13" x14ac:dyDescent="0.3">
      <c r="A2293" t="s">
        <v>2414</v>
      </c>
      <c r="B2293" t="s">
        <v>45</v>
      </c>
      <c r="C2293" s="4">
        <v>44657.333333333336</v>
      </c>
      <c r="D2293" s="1" t="str">
        <f t="shared" si="70"/>
        <v>April</v>
      </c>
      <c r="E2293" s="1" t="str">
        <f t="shared" si="71"/>
        <v>2022</v>
      </c>
      <c r="F2293" t="s">
        <v>24</v>
      </c>
      <c r="G2293" t="s">
        <v>14</v>
      </c>
      <c r="H2293">
        <v>42608.87</v>
      </c>
      <c r="I2293">
        <v>8588.49</v>
      </c>
      <c r="J2293">
        <v>282.29000000000002</v>
      </c>
      <c r="K2293">
        <v>217.94</v>
      </c>
      <c r="L2293" t="s">
        <v>39</v>
      </c>
      <c r="M2293">
        <v>3</v>
      </c>
    </row>
    <row r="2294" spans="1:13" x14ac:dyDescent="0.3">
      <c r="A2294" t="s">
        <v>2415</v>
      </c>
      <c r="B2294" t="s">
        <v>320</v>
      </c>
      <c r="C2294" s="4">
        <v>44629.333333333336</v>
      </c>
      <c r="D2294" s="1" t="str">
        <f t="shared" si="70"/>
        <v>March</v>
      </c>
      <c r="E2294" s="1" t="str">
        <f t="shared" si="71"/>
        <v>2022</v>
      </c>
      <c r="F2294" t="s">
        <v>13</v>
      </c>
      <c r="G2294" t="s">
        <v>25</v>
      </c>
      <c r="H2294">
        <v>21438.95</v>
      </c>
      <c r="I2294">
        <v>68916.3</v>
      </c>
      <c r="J2294">
        <v>377.18</v>
      </c>
      <c r="K2294">
        <v>124.29</v>
      </c>
      <c r="L2294" t="s">
        <v>39</v>
      </c>
      <c r="M2294">
        <v>4</v>
      </c>
    </row>
    <row r="2295" spans="1:13" x14ac:dyDescent="0.3">
      <c r="A2295" t="s">
        <v>2416</v>
      </c>
      <c r="B2295" t="s">
        <v>504</v>
      </c>
      <c r="C2295" s="4">
        <v>44625.916666666664</v>
      </c>
      <c r="D2295" s="1" t="str">
        <f t="shared" si="70"/>
        <v>March</v>
      </c>
      <c r="E2295" s="1" t="str">
        <f t="shared" si="71"/>
        <v>2022</v>
      </c>
      <c r="F2295" t="s">
        <v>55</v>
      </c>
      <c r="G2295" t="s">
        <v>34</v>
      </c>
      <c r="H2295">
        <v>39544.58</v>
      </c>
      <c r="I2295">
        <v>59608.5</v>
      </c>
      <c r="J2295">
        <v>360.34</v>
      </c>
      <c r="K2295">
        <v>230.62</v>
      </c>
      <c r="L2295" t="s">
        <v>15</v>
      </c>
      <c r="M2295">
        <v>1</v>
      </c>
    </row>
    <row r="2296" spans="1:13" x14ac:dyDescent="0.3">
      <c r="A2296" t="s">
        <v>2417</v>
      </c>
      <c r="B2296" t="s">
        <v>114</v>
      </c>
      <c r="C2296" s="4">
        <v>44628.041666666664</v>
      </c>
      <c r="D2296" s="1" t="str">
        <f t="shared" si="70"/>
        <v>March</v>
      </c>
      <c r="E2296" s="1" t="str">
        <f t="shared" si="71"/>
        <v>2022</v>
      </c>
      <c r="F2296" t="s">
        <v>31</v>
      </c>
      <c r="G2296" t="s">
        <v>34</v>
      </c>
      <c r="H2296">
        <v>23976</v>
      </c>
      <c r="I2296">
        <v>11728.39</v>
      </c>
      <c r="J2296">
        <v>188.07</v>
      </c>
      <c r="K2296">
        <v>183.6</v>
      </c>
      <c r="L2296" t="s">
        <v>18</v>
      </c>
      <c r="M2296">
        <v>5</v>
      </c>
    </row>
    <row r="2297" spans="1:13" x14ac:dyDescent="0.3">
      <c r="A2297" t="s">
        <v>2418</v>
      </c>
      <c r="B2297" t="s">
        <v>114</v>
      </c>
      <c r="C2297" s="4">
        <v>44575.791666666664</v>
      </c>
      <c r="D2297" s="1" t="str">
        <f t="shared" si="70"/>
        <v>January</v>
      </c>
      <c r="E2297" s="1" t="str">
        <f t="shared" si="71"/>
        <v>2022</v>
      </c>
      <c r="F2297" t="s">
        <v>31</v>
      </c>
      <c r="G2297" t="s">
        <v>25</v>
      </c>
      <c r="H2297">
        <v>39252.49</v>
      </c>
      <c r="I2297">
        <v>36841.93</v>
      </c>
      <c r="J2297">
        <v>186.06</v>
      </c>
      <c r="K2297">
        <v>10.119999999999999</v>
      </c>
      <c r="L2297" t="s">
        <v>18</v>
      </c>
      <c r="M2297">
        <v>5</v>
      </c>
    </row>
    <row r="2298" spans="1:13" x14ac:dyDescent="0.3">
      <c r="A2298" t="s">
        <v>2419</v>
      </c>
      <c r="B2298" t="s">
        <v>408</v>
      </c>
      <c r="C2298" s="4">
        <v>44670.958333333336</v>
      </c>
      <c r="D2298" s="1" t="str">
        <f t="shared" si="70"/>
        <v>April</v>
      </c>
      <c r="E2298" s="1" t="str">
        <f t="shared" si="71"/>
        <v>2022</v>
      </c>
      <c r="F2298" t="s">
        <v>55</v>
      </c>
      <c r="G2298" t="s">
        <v>34</v>
      </c>
      <c r="H2298">
        <v>18861.830000000002</v>
      </c>
      <c r="I2298">
        <v>10450.030000000001</v>
      </c>
      <c r="J2298">
        <v>317.48</v>
      </c>
      <c r="K2298">
        <v>74.569999999999993</v>
      </c>
      <c r="L2298" t="s">
        <v>15</v>
      </c>
      <c r="M2298">
        <v>4</v>
      </c>
    </row>
    <row r="2299" spans="1:13" x14ac:dyDescent="0.3">
      <c r="A2299" t="s">
        <v>2420</v>
      </c>
      <c r="B2299" t="s">
        <v>121</v>
      </c>
      <c r="C2299" s="4">
        <v>44670.166666666664</v>
      </c>
      <c r="D2299" s="1" t="str">
        <f t="shared" si="70"/>
        <v>April</v>
      </c>
      <c r="E2299" s="1" t="str">
        <f t="shared" si="71"/>
        <v>2022</v>
      </c>
      <c r="F2299" t="s">
        <v>24</v>
      </c>
      <c r="G2299" t="s">
        <v>21</v>
      </c>
      <c r="H2299">
        <v>35641.46</v>
      </c>
      <c r="I2299">
        <v>87991.83</v>
      </c>
      <c r="J2299">
        <v>447.19</v>
      </c>
      <c r="K2299">
        <v>14.26</v>
      </c>
      <c r="L2299" t="s">
        <v>18</v>
      </c>
      <c r="M2299">
        <v>3</v>
      </c>
    </row>
    <row r="2300" spans="1:13" x14ac:dyDescent="0.3">
      <c r="A2300" t="s">
        <v>2421</v>
      </c>
      <c r="B2300" t="s">
        <v>154</v>
      </c>
      <c r="C2300" s="4">
        <v>44655.958333333336</v>
      </c>
      <c r="D2300" s="1" t="str">
        <f t="shared" si="70"/>
        <v>April</v>
      </c>
      <c r="E2300" s="1" t="str">
        <f t="shared" si="71"/>
        <v>2022</v>
      </c>
      <c r="F2300" t="s">
        <v>24</v>
      </c>
      <c r="G2300" t="s">
        <v>34</v>
      </c>
      <c r="H2300">
        <v>33924.18</v>
      </c>
      <c r="I2300">
        <v>67951.83</v>
      </c>
      <c r="J2300">
        <v>165.59</v>
      </c>
      <c r="K2300">
        <v>4.29</v>
      </c>
      <c r="L2300" t="s">
        <v>15</v>
      </c>
      <c r="M2300">
        <v>3</v>
      </c>
    </row>
    <row r="2301" spans="1:13" x14ac:dyDescent="0.3">
      <c r="A2301" t="s">
        <v>2422</v>
      </c>
      <c r="B2301" t="s">
        <v>194</v>
      </c>
      <c r="C2301" s="4">
        <v>44568.875</v>
      </c>
      <c r="D2301" s="1" t="str">
        <f t="shared" si="70"/>
        <v>January</v>
      </c>
      <c r="E2301" s="1" t="str">
        <f t="shared" si="71"/>
        <v>2022</v>
      </c>
      <c r="F2301" t="s">
        <v>24</v>
      </c>
      <c r="G2301" t="s">
        <v>14</v>
      </c>
      <c r="H2301">
        <v>498.87</v>
      </c>
      <c r="I2301">
        <v>82245.240000000005</v>
      </c>
      <c r="J2301">
        <v>372.96</v>
      </c>
      <c r="K2301">
        <v>117.87</v>
      </c>
      <c r="L2301" t="s">
        <v>39</v>
      </c>
      <c r="M2301">
        <v>2</v>
      </c>
    </row>
    <row r="2302" spans="1:13" x14ac:dyDescent="0.3">
      <c r="A2302" t="s">
        <v>2423</v>
      </c>
      <c r="B2302" t="s">
        <v>185</v>
      </c>
      <c r="C2302" s="4">
        <v>44659.291666666664</v>
      </c>
      <c r="D2302" s="1" t="str">
        <f t="shared" si="70"/>
        <v>April</v>
      </c>
      <c r="E2302" s="1" t="str">
        <f t="shared" si="71"/>
        <v>2022</v>
      </c>
      <c r="F2302" t="s">
        <v>31</v>
      </c>
      <c r="G2302" t="s">
        <v>21</v>
      </c>
      <c r="H2302">
        <v>15393.13</v>
      </c>
      <c r="I2302">
        <v>64127.59</v>
      </c>
      <c r="J2302">
        <v>107.84</v>
      </c>
      <c r="K2302">
        <v>27.59</v>
      </c>
      <c r="L2302" t="s">
        <v>18</v>
      </c>
      <c r="M2302">
        <v>1</v>
      </c>
    </row>
    <row r="2303" spans="1:13" x14ac:dyDescent="0.3">
      <c r="A2303" t="s">
        <v>2424</v>
      </c>
      <c r="B2303" t="s">
        <v>205</v>
      </c>
      <c r="C2303" s="4">
        <v>44603.375</v>
      </c>
      <c r="D2303" s="1" t="str">
        <f t="shared" si="70"/>
        <v>February</v>
      </c>
      <c r="E2303" s="1" t="str">
        <f t="shared" si="71"/>
        <v>2022</v>
      </c>
      <c r="F2303" t="s">
        <v>24</v>
      </c>
      <c r="G2303" t="s">
        <v>25</v>
      </c>
      <c r="H2303">
        <v>802.52</v>
      </c>
      <c r="I2303">
        <v>9481.61</v>
      </c>
      <c r="J2303">
        <v>21.45</v>
      </c>
      <c r="K2303">
        <v>219.67</v>
      </c>
      <c r="L2303" t="s">
        <v>18</v>
      </c>
      <c r="M2303">
        <v>3</v>
      </c>
    </row>
    <row r="2304" spans="1:13" x14ac:dyDescent="0.3">
      <c r="A2304" t="s">
        <v>2425</v>
      </c>
      <c r="B2304" t="s">
        <v>504</v>
      </c>
      <c r="C2304" s="4">
        <v>44565.375</v>
      </c>
      <c r="D2304" s="1" t="str">
        <f t="shared" si="70"/>
        <v>January</v>
      </c>
      <c r="E2304" s="1" t="str">
        <f t="shared" si="71"/>
        <v>2022</v>
      </c>
      <c r="F2304" t="s">
        <v>31</v>
      </c>
      <c r="G2304" t="s">
        <v>21</v>
      </c>
      <c r="H2304">
        <v>49909.77</v>
      </c>
      <c r="I2304">
        <v>93410.25</v>
      </c>
      <c r="J2304">
        <v>123.05</v>
      </c>
      <c r="K2304">
        <v>101.83</v>
      </c>
      <c r="L2304" t="s">
        <v>15</v>
      </c>
      <c r="M2304">
        <v>1</v>
      </c>
    </row>
    <row r="2305" spans="1:13" x14ac:dyDescent="0.3">
      <c r="A2305" t="s">
        <v>2426</v>
      </c>
      <c r="B2305" t="s">
        <v>408</v>
      </c>
      <c r="C2305" s="4">
        <v>44671.708333333336</v>
      </c>
      <c r="D2305" s="1" t="str">
        <f t="shared" si="70"/>
        <v>April</v>
      </c>
      <c r="E2305" s="1" t="str">
        <f t="shared" si="71"/>
        <v>2022</v>
      </c>
      <c r="F2305" t="s">
        <v>13</v>
      </c>
      <c r="G2305" t="s">
        <v>21</v>
      </c>
      <c r="H2305">
        <v>19817.810000000001</v>
      </c>
      <c r="I2305">
        <v>5273.17</v>
      </c>
      <c r="J2305">
        <v>466.87</v>
      </c>
      <c r="K2305">
        <v>232.65</v>
      </c>
      <c r="L2305" t="s">
        <v>26</v>
      </c>
      <c r="M2305">
        <v>1</v>
      </c>
    </row>
    <row r="2306" spans="1:13" x14ac:dyDescent="0.3">
      <c r="A2306" t="s">
        <v>2427</v>
      </c>
      <c r="B2306" t="s">
        <v>263</v>
      </c>
      <c r="C2306" s="4">
        <v>44600.125</v>
      </c>
      <c r="D2306" s="1" t="str">
        <f t="shared" si="70"/>
        <v>February</v>
      </c>
      <c r="E2306" s="1" t="str">
        <f t="shared" si="71"/>
        <v>2022</v>
      </c>
      <c r="F2306" t="s">
        <v>13</v>
      </c>
      <c r="G2306" t="s">
        <v>25</v>
      </c>
      <c r="H2306">
        <v>2057.17</v>
      </c>
      <c r="I2306">
        <v>61767.38</v>
      </c>
      <c r="J2306">
        <v>9.16</v>
      </c>
      <c r="K2306">
        <v>117.41</v>
      </c>
      <c r="L2306" t="s">
        <v>18</v>
      </c>
      <c r="M2306">
        <v>3</v>
      </c>
    </row>
    <row r="2307" spans="1:13" x14ac:dyDescent="0.3">
      <c r="A2307" t="s">
        <v>2428</v>
      </c>
      <c r="B2307" t="s">
        <v>61</v>
      </c>
      <c r="C2307" s="4">
        <v>44673</v>
      </c>
      <c r="D2307" s="1" t="str">
        <f t="shared" ref="D2307:D2370" si="72">TEXT(C2307,"MMMM")</f>
        <v>April</v>
      </c>
      <c r="E2307" s="1" t="str">
        <f t="shared" ref="E2307:E2370" si="73">TEXT(C2307,"YYYY")</f>
        <v>2022</v>
      </c>
      <c r="F2307" t="s">
        <v>31</v>
      </c>
      <c r="G2307" t="s">
        <v>25</v>
      </c>
      <c r="H2307">
        <v>1483.52</v>
      </c>
      <c r="I2307">
        <v>1570.92</v>
      </c>
      <c r="J2307">
        <v>115.63</v>
      </c>
      <c r="K2307">
        <v>131.4</v>
      </c>
      <c r="L2307" t="s">
        <v>18</v>
      </c>
      <c r="M2307">
        <v>4</v>
      </c>
    </row>
    <row r="2308" spans="1:13" x14ac:dyDescent="0.3">
      <c r="A2308" t="s">
        <v>2429</v>
      </c>
      <c r="B2308" t="s">
        <v>390</v>
      </c>
      <c r="C2308" s="4">
        <v>44656.291666666664</v>
      </c>
      <c r="D2308" s="1" t="str">
        <f t="shared" si="72"/>
        <v>April</v>
      </c>
      <c r="E2308" s="1" t="str">
        <f t="shared" si="73"/>
        <v>2022</v>
      </c>
      <c r="F2308" t="s">
        <v>31</v>
      </c>
      <c r="G2308" t="s">
        <v>34</v>
      </c>
      <c r="H2308">
        <v>18632.650000000001</v>
      </c>
      <c r="I2308">
        <v>80769.5</v>
      </c>
      <c r="J2308">
        <v>343.44</v>
      </c>
      <c r="K2308">
        <v>51.89</v>
      </c>
      <c r="L2308" t="s">
        <v>18</v>
      </c>
      <c r="M2308">
        <v>3</v>
      </c>
    </row>
    <row r="2309" spans="1:13" x14ac:dyDescent="0.3">
      <c r="A2309" t="s">
        <v>2430</v>
      </c>
      <c r="B2309" t="s">
        <v>395</v>
      </c>
      <c r="C2309" s="4">
        <v>44582.666666666664</v>
      </c>
      <c r="D2309" s="1" t="str">
        <f t="shared" si="72"/>
        <v>January</v>
      </c>
      <c r="E2309" s="1" t="str">
        <f t="shared" si="73"/>
        <v>2022</v>
      </c>
      <c r="F2309" t="s">
        <v>31</v>
      </c>
      <c r="G2309" t="s">
        <v>21</v>
      </c>
      <c r="H2309">
        <v>43609.34</v>
      </c>
      <c r="I2309">
        <v>68124.759999999995</v>
      </c>
      <c r="J2309">
        <v>116.52</v>
      </c>
      <c r="K2309">
        <v>179.41</v>
      </c>
      <c r="L2309" t="s">
        <v>18</v>
      </c>
      <c r="M2309">
        <v>2</v>
      </c>
    </row>
    <row r="2310" spans="1:13" x14ac:dyDescent="0.3">
      <c r="A2310" t="s">
        <v>2431</v>
      </c>
      <c r="B2310" t="s">
        <v>196</v>
      </c>
      <c r="C2310" s="4">
        <v>44618</v>
      </c>
      <c r="D2310" s="1" t="str">
        <f t="shared" si="72"/>
        <v>February</v>
      </c>
      <c r="E2310" s="1" t="str">
        <f t="shared" si="73"/>
        <v>2022</v>
      </c>
      <c r="F2310" t="s">
        <v>31</v>
      </c>
      <c r="G2310" t="s">
        <v>14</v>
      </c>
      <c r="H2310">
        <v>43005.08</v>
      </c>
      <c r="I2310">
        <v>10904.26</v>
      </c>
      <c r="J2310">
        <v>182.86</v>
      </c>
      <c r="K2310">
        <v>159.87</v>
      </c>
      <c r="L2310" t="s">
        <v>18</v>
      </c>
      <c r="M2310">
        <v>4</v>
      </c>
    </row>
    <row r="2311" spans="1:13" x14ac:dyDescent="0.3">
      <c r="A2311" t="s">
        <v>2432</v>
      </c>
      <c r="B2311" t="s">
        <v>203</v>
      </c>
      <c r="C2311" s="4">
        <v>44610.125</v>
      </c>
      <c r="D2311" s="1" t="str">
        <f t="shared" si="72"/>
        <v>February</v>
      </c>
      <c r="E2311" s="1" t="str">
        <f t="shared" si="73"/>
        <v>2022</v>
      </c>
      <c r="F2311" t="s">
        <v>13</v>
      </c>
      <c r="G2311" t="s">
        <v>34</v>
      </c>
      <c r="H2311">
        <v>38826.58</v>
      </c>
      <c r="I2311">
        <v>72722.69</v>
      </c>
      <c r="J2311">
        <v>271.64</v>
      </c>
      <c r="K2311">
        <v>271.73</v>
      </c>
      <c r="L2311" t="s">
        <v>15</v>
      </c>
      <c r="M2311">
        <v>3</v>
      </c>
    </row>
    <row r="2312" spans="1:13" x14ac:dyDescent="0.3">
      <c r="A2312" t="s">
        <v>2433</v>
      </c>
      <c r="B2312" t="s">
        <v>353</v>
      </c>
      <c r="C2312" s="4">
        <v>44627.166666666664</v>
      </c>
      <c r="D2312" s="1" t="str">
        <f t="shared" si="72"/>
        <v>March</v>
      </c>
      <c r="E2312" s="1" t="str">
        <f t="shared" si="73"/>
        <v>2022</v>
      </c>
      <c r="F2312" t="s">
        <v>31</v>
      </c>
      <c r="G2312" t="s">
        <v>34</v>
      </c>
      <c r="H2312">
        <v>8973.02</v>
      </c>
      <c r="I2312">
        <v>7006.42</v>
      </c>
      <c r="J2312">
        <v>167.85</v>
      </c>
      <c r="K2312">
        <v>109.6</v>
      </c>
      <c r="L2312" t="s">
        <v>18</v>
      </c>
      <c r="M2312">
        <v>1</v>
      </c>
    </row>
    <row r="2313" spans="1:13" x14ac:dyDescent="0.3">
      <c r="A2313" t="s">
        <v>2434</v>
      </c>
      <c r="B2313" t="s">
        <v>23</v>
      </c>
      <c r="C2313" s="4">
        <v>44664.083333333336</v>
      </c>
      <c r="D2313" s="1" t="str">
        <f t="shared" si="72"/>
        <v>April</v>
      </c>
      <c r="E2313" s="1" t="str">
        <f t="shared" si="73"/>
        <v>2022</v>
      </c>
      <c r="F2313" t="s">
        <v>55</v>
      </c>
      <c r="G2313" t="s">
        <v>14</v>
      </c>
      <c r="H2313">
        <v>13857.12</v>
      </c>
      <c r="I2313">
        <v>37751.81</v>
      </c>
      <c r="J2313">
        <v>155.75</v>
      </c>
      <c r="K2313">
        <v>67.11</v>
      </c>
      <c r="L2313" t="s">
        <v>18</v>
      </c>
      <c r="M2313">
        <v>5</v>
      </c>
    </row>
    <row r="2314" spans="1:13" x14ac:dyDescent="0.3">
      <c r="A2314" t="s">
        <v>2435</v>
      </c>
      <c r="B2314" t="s">
        <v>110</v>
      </c>
      <c r="C2314" s="4">
        <v>44587.958333333336</v>
      </c>
      <c r="D2314" s="1" t="str">
        <f t="shared" si="72"/>
        <v>January</v>
      </c>
      <c r="E2314" s="1" t="str">
        <f t="shared" si="73"/>
        <v>2022</v>
      </c>
      <c r="F2314" t="s">
        <v>31</v>
      </c>
      <c r="G2314" t="s">
        <v>25</v>
      </c>
      <c r="H2314">
        <v>48028.82</v>
      </c>
      <c r="I2314">
        <v>28752.58</v>
      </c>
      <c r="J2314">
        <v>271.56</v>
      </c>
      <c r="K2314">
        <v>27.37</v>
      </c>
      <c r="L2314" t="s">
        <v>18</v>
      </c>
      <c r="M2314">
        <v>2</v>
      </c>
    </row>
    <row r="2315" spans="1:13" x14ac:dyDescent="0.3">
      <c r="A2315" t="s">
        <v>2436</v>
      </c>
      <c r="B2315" t="s">
        <v>108</v>
      </c>
      <c r="C2315" s="4">
        <v>44596.75</v>
      </c>
      <c r="D2315" s="1" t="str">
        <f t="shared" si="72"/>
        <v>February</v>
      </c>
      <c r="E2315" s="1" t="str">
        <f t="shared" si="73"/>
        <v>2022</v>
      </c>
      <c r="F2315" t="s">
        <v>55</v>
      </c>
      <c r="G2315" t="s">
        <v>25</v>
      </c>
      <c r="H2315">
        <v>5272.21</v>
      </c>
      <c r="I2315">
        <v>38260.15</v>
      </c>
      <c r="J2315">
        <v>452.9</v>
      </c>
      <c r="K2315">
        <v>114.67</v>
      </c>
      <c r="L2315" t="s">
        <v>18</v>
      </c>
      <c r="M2315">
        <v>5</v>
      </c>
    </row>
    <row r="2316" spans="1:13" x14ac:dyDescent="0.3">
      <c r="A2316" t="s">
        <v>2437</v>
      </c>
      <c r="B2316" t="s">
        <v>93</v>
      </c>
      <c r="C2316" s="4">
        <v>44659.041666666664</v>
      </c>
      <c r="D2316" s="1" t="str">
        <f t="shared" si="72"/>
        <v>April</v>
      </c>
      <c r="E2316" s="1" t="str">
        <f t="shared" si="73"/>
        <v>2022</v>
      </c>
      <c r="F2316" t="s">
        <v>55</v>
      </c>
      <c r="G2316" t="s">
        <v>25</v>
      </c>
      <c r="H2316">
        <v>33193.279999999999</v>
      </c>
      <c r="I2316">
        <v>61080.14</v>
      </c>
      <c r="J2316">
        <v>264.62</v>
      </c>
      <c r="K2316">
        <v>183.14</v>
      </c>
      <c r="L2316" t="s">
        <v>18</v>
      </c>
      <c r="M2316">
        <v>4</v>
      </c>
    </row>
    <row r="2317" spans="1:13" x14ac:dyDescent="0.3">
      <c r="A2317" t="s">
        <v>2438</v>
      </c>
      <c r="B2317" t="s">
        <v>185</v>
      </c>
      <c r="C2317" s="4">
        <v>44647.125</v>
      </c>
      <c r="D2317" s="1" t="str">
        <f t="shared" si="72"/>
        <v>March</v>
      </c>
      <c r="E2317" s="1" t="str">
        <f t="shared" si="73"/>
        <v>2022</v>
      </c>
      <c r="F2317" t="s">
        <v>55</v>
      </c>
      <c r="G2317" t="s">
        <v>25</v>
      </c>
      <c r="H2317">
        <v>20887.77</v>
      </c>
      <c r="I2317">
        <v>94431.28</v>
      </c>
      <c r="J2317">
        <v>371.32</v>
      </c>
      <c r="K2317">
        <v>18.93</v>
      </c>
      <c r="L2317" t="s">
        <v>18</v>
      </c>
      <c r="M2317">
        <v>4</v>
      </c>
    </row>
    <row r="2318" spans="1:13" x14ac:dyDescent="0.3">
      <c r="A2318" t="s">
        <v>2439</v>
      </c>
      <c r="B2318" t="s">
        <v>12</v>
      </c>
      <c r="C2318" s="4">
        <v>44595.75</v>
      </c>
      <c r="D2318" s="1" t="str">
        <f t="shared" si="72"/>
        <v>February</v>
      </c>
      <c r="E2318" s="1" t="str">
        <f t="shared" si="73"/>
        <v>2022</v>
      </c>
      <c r="F2318" t="s">
        <v>55</v>
      </c>
      <c r="G2318" t="s">
        <v>34</v>
      </c>
      <c r="H2318">
        <v>36172.5</v>
      </c>
      <c r="I2318">
        <v>86489.11</v>
      </c>
      <c r="J2318">
        <v>490.52</v>
      </c>
      <c r="K2318">
        <v>99.29</v>
      </c>
      <c r="L2318" t="s">
        <v>18</v>
      </c>
      <c r="M2318">
        <v>2</v>
      </c>
    </row>
    <row r="2319" spans="1:13" x14ac:dyDescent="0.3">
      <c r="A2319" t="s">
        <v>2440</v>
      </c>
      <c r="B2319" t="s">
        <v>243</v>
      </c>
      <c r="C2319" s="4">
        <v>44582.25</v>
      </c>
      <c r="D2319" s="1" t="str">
        <f t="shared" si="72"/>
        <v>January</v>
      </c>
      <c r="E2319" s="1" t="str">
        <f t="shared" si="73"/>
        <v>2022</v>
      </c>
      <c r="F2319" t="s">
        <v>55</v>
      </c>
      <c r="G2319" t="s">
        <v>21</v>
      </c>
      <c r="H2319">
        <v>43750.63</v>
      </c>
      <c r="I2319">
        <v>21258.75</v>
      </c>
      <c r="J2319">
        <v>237.32</v>
      </c>
      <c r="K2319">
        <v>258.60000000000002</v>
      </c>
      <c r="L2319" t="s">
        <v>26</v>
      </c>
      <c r="M2319">
        <v>1</v>
      </c>
    </row>
    <row r="2320" spans="1:13" x14ac:dyDescent="0.3">
      <c r="A2320" t="s">
        <v>2441</v>
      </c>
      <c r="B2320" t="s">
        <v>304</v>
      </c>
      <c r="C2320" s="4">
        <v>44613.791666666664</v>
      </c>
      <c r="D2320" s="1" t="str">
        <f t="shared" si="72"/>
        <v>February</v>
      </c>
      <c r="E2320" s="1" t="str">
        <f t="shared" si="73"/>
        <v>2022</v>
      </c>
      <c r="F2320" t="s">
        <v>55</v>
      </c>
      <c r="G2320" t="s">
        <v>14</v>
      </c>
      <c r="H2320">
        <v>12210.76</v>
      </c>
      <c r="I2320">
        <v>83120.53</v>
      </c>
      <c r="J2320">
        <v>56.8</v>
      </c>
      <c r="K2320">
        <v>172.89</v>
      </c>
      <c r="L2320" t="s">
        <v>15</v>
      </c>
      <c r="M2320">
        <v>2</v>
      </c>
    </row>
    <row r="2321" spans="1:13" x14ac:dyDescent="0.3">
      <c r="A2321" t="s">
        <v>2442</v>
      </c>
      <c r="B2321" t="s">
        <v>88</v>
      </c>
      <c r="C2321" s="4">
        <v>44683.125</v>
      </c>
      <c r="D2321" s="1" t="str">
        <f t="shared" si="72"/>
        <v>May</v>
      </c>
      <c r="E2321" s="1" t="str">
        <f t="shared" si="73"/>
        <v>2022</v>
      </c>
      <c r="F2321" t="s">
        <v>55</v>
      </c>
      <c r="G2321" t="s">
        <v>25</v>
      </c>
      <c r="H2321">
        <v>45893.19</v>
      </c>
      <c r="I2321">
        <v>72324.759999999995</v>
      </c>
      <c r="J2321">
        <v>442.87</v>
      </c>
      <c r="K2321">
        <v>205.87</v>
      </c>
      <c r="L2321" t="s">
        <v>15</v>
      </c>
      <c r="M2321">
        <v>5</v>
      </c>
    </row>
    <row r="2322" spans="1:13" x14ac:dyDescent="0.3">
      <c r="A2322" t="s">
        <v>2443</v>
      </c>
      <c r="B2322" t="s">
        <v>243</v>
      </c>
      <c r="C2322" s="4">
        <v>44595.583333333336</v>
      </c>
      <c r="D2322" s="1" t="str">
        <f t="shared" si="72"/>
        <v>February</v>
      </c>
      <c r="E2322" s="1" t="str">
        <f t="shared" si="73"/>
        <v>2022</v>
      </c>
      <c r="F2322" t="s">
        <v>31</v>
      </c>
      <c r="G2322" t="s">
        <v>25</v>
      </c>
      <c r="H2322">
        <v>32892.86</v>
      </c>
      <c r="I2322">
        <v>99213.43</v>
      </c>
      <c r="J2322">
        <v>227.25</v>
      </c>
      <c r="K2322">
        <v>83.19</v>
      </c>
      <c r="L2322" t="s">
        <v>39</v>
      </c>
      <c r="M2322">
        <v>3</v>
      </c>
    </row>
    <row r="2323" spans="1:13" x14ac:dyDescent="0.3">
      <c r="A2323" t="s">
        <v>2444</v>
      </c>
      <c r="B2323" t="s">
        <v>249</v>
      </c>
      <c r="C2323" s="4">
        <v>44638.708333333336</v>
      </c>
      <c r="D2323" s="1" t="str">
        <f t="shared" si="72"/>
        <v>March</v>
      </c>
      <c r="E2323" s="1" t="str">
        <f t="shared" si="73"/>
        <v>2022</v>
      </c>
      <c r="F2323" t="s">
        <v>24</v>
      </c>
      <c r="G2323" t="s">
        <v>21</v>
      </c>
      <c r="H2323">
        <v>17837.52</v>
      </c>
      <c r="I2323">
        <v>33831.85</v>
      </c>
      <c r="J2323">
        <v>132.35</v>
      </c>
      <c r="K2323">
        <v>298.39999999999998</v>
      </c>
      <c r="L2323" t="s">
        <v>39</v>
      </c>
      <c r="M2323">
        <v>3</v>
      </c>
    </row>
    <row r="2324" spans="1:13" x14ac:dyDescent="0.3">
      <c r="A2324" t="s">
        <v>2445</v>
      </c>
      <c r="B2324" t="s">
        <v>145</v>
      </c>
      <c r="C2324" s="4">
        <v>44675.333333333336</v>
      </c>
      <c r="D2324" s="1" t="str">
        <f t="shared" si="72"/>
        <v>April</v>
      </c>
      <c r="E2324" s="1" t="str">
        <f t="shared" si="73"/>
        <v>2022</v>
      </c>
      <c r="F2324" t="s">
        <v>24</v>
      </c>
      <c r="G2324" t="s">
        <v>25</v>
      </c>
      <c r="H2324">
        <v>28808.28</v>
      </c>
      <c r="I2324">
        <v>36865.339999999997</v>
      </c>
      <c r="J2324">
        <v>350.93</v>
      </c>
      <c r="K2324">
        <v>264.87</v>
      </c>
      <c r="L2324" t="s">
        <v>26</v>
      </c>
      <c r="M2324">
        <v>3</v>
      </c>
    </row>
    <row r="2325" spans="1:13" x14ac:dyDescent="0.3">
      <c r="A2325" t="s">
        <v>2446</v>
      </c>
      <c r="B2325" t="s">
        <v>116</v>
      </c>
      <c r="C2325" s="4">
        <v>44618.75</v>
      </c>
      <c r="D2325" s="1" t="str">
        <f t="shared" si="72"/>
        <v>February</v>
      </c>
      <c r="E2325" s="1" t="str">
        <f t="shared" si="73"/>
        <v>2022</v>
      </c>
      <c r="F2325" t="s">
        <v>13</v>
      </c>
      <c r="G2325" t="s">
        <v>34</v>
      </c>
      <c r="H2325">
        <v>26648.49</v>
      </c>
      <c r="I2325">
        <v>74355.59</v>
      </c>
      <c r="J2325">
        <v>250.79</v>
      </c>
      <c r="K2325">
        <v>195.35</v>
      </c>
      <c r="L2325" t="s">
        <v>18</v>
      </c>
      <c r="M2325">
        <v>3</v>
      </c>
    </row>
    <row r="2326" spans="1:13" x14ac:dyDescent="0.3">
      <c r="A2326" t="s">
        <v>2447</v>
      </c>
      <c r="B2326" t="s">
        <v>571</v>
      </c>
      <c r="C2326" s="4">
        <v>44593.708333333336</v>
      </c>
      <c r="D2326" s="1" t="str">
        <f t="shared" si="72"/>
        <v>February</v>
      </c>
      <c r="E2326" s="1" t="str">
        <f t="shared" si="73"/>
        <v>2022</v>
      </c>
      <c r="F2326" t="s">
        <v>31</v>
      </c>
      <c r="G2326" t="s">
        <v>25</v>
      </c>
      <c r="H2326">
        <v>7016.87</v>
      </c>
      <c r="I2326">
        <v>32741.43</v>
      </c>
      <c r="J2326">
        <v>354.95</v>
      </c>
      <c r="K2326">
        <v>55.72</v>
      </c>
      <c r="L2326" t="s">
        <v>18</v>
      </c>
      <c r="M2326">
        <v>3</v>
      </c>
    </row>
    <row r="2327" spans="1:13" x14ac:dyDescent="0.3">
      <c r="A2327" t="s">
        <v>2448</v>
      </c>
      <c r="B2327" t="s">
        <v>209</v>
      </c>
      <c r="C2327" s="4">
        <v>44596.125</v>
      </c>
      <c r="D2327" s="1" t="str">
        <f t="shared" si="72"/>
        <v>February</v>
      </c>
      <c r="E2327" s="1" t="str">
        <f t="shared" si="73"/>
        <v>2022</v>
      </c>
      <c r="F2327" t="s">
        <v>31</v>
      </c>
      <c r="G2327" t="s">
        <v>14</v>
      </c>
      <c r="H2327">
        <v>24622.959999999999</v>
      </c>
      <c r="I2327">
        <v>79591.100000000006</v>
      </c>
      <c r="J2327">
        <v>498.92</v>
      </c>
      <c r="K2327">
        <v>249.86</v>
      </c>
      <c r="L2327" t="s">
        <v>15</v>
      </c>
      <c r="M2327">
        <v>2</v>
      </c>
    </row>
    <row r="2328" spans="1:13" x14ac:dyDescent="0.3">
      <c r="A2328" t="s">
        <v>2449</v>
      </c>
      <c r="B2328" t="s">
        <v>132</v>
      </c>
      <c r="C2328" s="4">
        <v>44628.416666666664</v>
      </c>
      <c r="D2328" s="1" t="str">
        <f t="shared" si="72"/>
        <v>March</v>
      </c>
      <c r="E2328" s="1" t="str">
        <f t="shared" si="73"/>
        <v>2022</v>
      </c>
      <c r="F2328" t="s">
        <v>31</v>
      </c>
      <c r="G2328" t="s">
        <v>25</v>
      </c>
      <c r="H2328">
        <v>30826.880000000001</v>
      </c>
      <c r="I2328">
        <v>80264.929999999993</v>
      </c>
      <c r="J2328">
        <v>229.21</v>
      </c>
      <c r="K2328">
        <v>266.69</v>
      </c>
      <c r="L2328" t="s">
        <v>26</v>
      </c>
      <c r="M2328">
        <v>2</v>
      </c>
    </row>
    <row r="2329" spans="1:13" x14ac:dyDescent="0.3">
      <c r="A2329" t="s">
        <v>2450</v>
      </c>
      <c r="B2329" t="s">
        <v>240</v>
      </c>
      <c r="C2329" s="4">
        <v>44626.458333333336</v>
      </c>
      <c r="D2329" s="1" t="str">
        <f t="shared" si="72"/>
        <v>March</v>
      </c>
      <c r="E2329" s="1" t="str">
        <f t="shared" si="73"/>
        <v>2022</v>
      </c>
      <c r="F2329" t="s">
        <v>55</v>
      </c>
      <c r="G2329" t="s">
        <v>34</v>
      </c>
      <c r="H2329">
        <v>45076.27</v>
      </c>
      <c r="I2329">
        <v>33880.54</v>
      </c>
      <c r="J2329">
        <v>80.790000000000006</v>
      </c>
      <c r="K2329">
        <v>241.99</v>
      </c>
      <c r="L2329" t="s">
        <v>26</v>
      </c>
      <c r="M2329">
        <v>3</v>
      </c>
    </row>
    <row r="2330" spans="1:13" x14ac:dyDescent="0.3">
      <c r="A2330" t="s">
        <v>2451</v>
      </c>
      <c r="B2330" t="s">
        <v>116</v>
      </c>
      <c r="C2330" s="4">
        <v>44597.166666666664</v>
      </c>
      <c r="D2330" s="1" t="str">
        <f t="shared" si="72"/>
        <v>February</v>
      </c>
      <c r="E2330" s="1" t="str">
        <f t="shared" si="73"/>
        <v>2022</v>
      </c>
      <c r="F2330" t="s">
        <v>31</v>
      </c>
      <c r="G2330" t="s">
        <v>25</v>
      </c>
      <c r="H2330">
        <v>41078.559999999998</v>
      </c>
      <c r="I2330">
        <v>33518.65</v>
      </c>
      <c r="J2330">
        <v>196.07</v>
      </c>
      <c r="K2330">
        <v>150</v>
      </c>
      <c r="L2330" t="s">
        <v>18</v>
      </c>
      <c r="M2330">
        <v>3</v>
      </c>
    </row>
    <row r="2331" spans="1:13" x14ac:dyDescent="0.3">
      <c r="A2331" t="s">
        <v>2452</v>
      </c>
      <c r="B2331" t="s">
        <v>571</v>
      </c>
      <c r="C2331" s="4">
        <v>44680.083333333336</v>
      </c>
      <c r="D2331" s="1" t="str">
        <f t="shared" si="72"/>
        <v>April</v>
      </c>
      <c r="E2331" s="1" t="str">
        <f t="shared" si="73"/>
        <v>2022</v>
      </c>
      <c r="F2331" t="s">
        <v>31</v>
      </c>
      <c r="G2331" t="s">
        <v>21</v>
      </c>
      <c r="H2331">
        <v>4909.29</v>
      </c>
      <c r="I2331">
        <v>73382.48</v>
      </c>
      <c r="J2331">
        <v>88.6</v>
      </c>
      <c r="K2331">
        <v>152.93</v>
      </c>
      <c r="L2331" t="s">
        <v>26</v>
      </c>
      <c r="M2331">
        <v>3</v>
      </c>
    </row>
    <row r="2332" spans="1:13" x14ac:dyDescent="0.3">
      <c r="A2332" t="s">
        <v>2453</v>
      </c>
      <c r="B2332" t="s">
        <v>203</v>
      </c>
      <c r="C2332" s="4">
        <v>44643.708333333336</v>
      </c>
      <c r="D2332" s="1" t="str">
        <f t="shared" si="72"/>
        <v>March</v>
      </c>
      <c r="E2332" s="1" t="str">
        <f t="shared" si="73"/>
        <v>2022</v>
      </c>
      <c r="F2332" t="s">
        <v>24</v>
      </c>
      <c r="G2332" t="s">
        <v>21</v>
      </c>
      <c r="H2332">
        <v>29701.09</v>
      </c>
      <c r="I2332">
        <v>11673.13</v>
      </c>
      <c r="J2332">
        <v>116.63</v>
      </c>
      <c r="K2332">
        <v>123.43</v>
      </c>
      <c r="L2332" t="s">
        <v>39</v>
      </c>
      <c r="M2332">
        <v>5</v>
      </c>
    </row>
    <row r="2333" spans="1:13" x14ac:dyDescent="0.3">
      <c r="A2333" t="s">
        <v>2454</v>
      </c>
      <c r="B2333" t="s">
        <v>88</v>
      </c>
      <c r="C2333" s="4">
        <v>44672.791666666664</v>
      </c>
      <c r="D2333" s="1" t="str">
        <f t="shared" si="72"/>
        <v>April</v>
      </c>
      <c r="E2333" s="1" t="str">
        <f t="shared" si="73"/>
        <v>2022</v>
      </c>
      <c r="F2333" t="s">
        <v>55</v>
      </c>
      <c r="G2333" t="s">
        <v>25</v>
      </c>
      <c r="H2333">
        <v>24656.52</v>
      </c>
      <c r="I2333">
        <v>93546.06</v>
      </c>
      <c r="J2333">
        <v>81.99</v>
      </c>
      <c r="K2333">
        <v>2.42</v>
      </c>
      <c r="L2333" t="s">
        <v>15</v>
      </c>
      <c r="M2333">
        <v>5</v>
      </c>
    </row>
    <row r="2334" spans="1:13" x14ac:dyDescent="0.3">
      <c r="A2334" t="s">
        <v>2455</v>
      </c>
      <c r="B2334" t="s">
        <v>229</v>
      </c>
      <c r="C2334" s="4">
        <v>44612.583333333336</v>
      </c>
      <c r="D2334" s="1" t="str">
        <f t="shared" si="72"/>
        <v>February</v>
      </c>
      <c r="E2334" s="1" t="str">
        <f t="shared" si="73"/>
        <v>2022</v>
      </c>
      <c r="F2334" t="s">
        <v>13</v>
      </c>
      <c r="G2334" t="s">
        <v>21</v>
      </c>
      <c r="H2334">
        <v>4756.7299999999996</v>
      </c>
      <c r="I2334">
        <v>25672.48</v>
      </c>
      <c r="J2334">
        <v>255.33</v>
      </c>
      <c r="K2334">
        <v>81.209999999999994</v>
      </c>
      <c r="L2334" t="s">
        <v>18</v>
      </c>
      <c r="M2334">
        <v>3</v>
      </c>
    </row>
    <row r="2335" spans="1:13" x14ac:dyDescent="0.3">
      <c r="A2335" t="s">
        <v>2456</v>
      </c>
      <c r="B2335" t="s">
        <v>72</v>
      </c>
      <c r="C2335" s="4">
        <v>44588.166666666664</v>
      </c>
      <c r="D2335" s="1" t="str">
        <f t="shared" si="72"/>
        <v>January</v>
      </c>
      <c r="E2335" s="1" t="str">
        <f t="shared" si="73"/>
        <v>2022</v>
      </c>
      <c r="F2335" t="s">
        <v>31</v>
      </c>
      <c r="G2335" t="s">
        <v>34</v>
      </c>
      <c r="H2335">
        <v>21247.18</v>
      </c>
      <c r="I2335">
        <v>82969.289999999994</v>
      </c>
      <c r="J2335">
        <v>194.35</v>
      </c>
      <c r="K2335">
        <v>34.46</v>
      </c>
      <c r="L2335" t="s">
        <v>18</v>
      </c>
      <c r="M2335">
        <v>1</v>
      </c>
    </row>
    <row r="2336" spans="1:13" x14ac:dyDescent="0.3">
      <c r="A2336" t="s">
        <v>2457</v>
      </c>
      <c r="B2336" t="s">
        <v>79</v>
      </c>
      <c r="C2336" s="4">
        <v>44618.083333333336</v>
      </c>
      <c r="D2336" s="1" t="str">
        <f t="shared" si="72"/>
        <v>February</v>
      </c>
      <c r="E2336" s="1" t="str">
        <f t="shared" si="73"/>
        <v>2022</v>
      </c>
      <c r="F2336" t="s">
        <v>55</v>
      </c>
      <c r="G2336" t="s">
        <v>25</v>
      </c>
      <c r="H2336">
        <v>21678.85</v>
      </c>
      <c r="I2336">
        <v>27269.31</v>
      </c>
      <c r="J2336">
        <v>112.38</v>
      </c>
      <c r="K2336">
        <v>156.12</v>
      </c>
      <c r="L2336" t="s">
        <v>18</v>
      </c>
      <c r="M2336">
        <v>2</v>
      </c>
    </row>
    <row r="2337" spans="1:13" x14ac:dyDescent="0.3">
      <c r="A2337" t="s">
        <v>2458</v>
      </c>
      <c r="B2337" t="s">
        <v>240</v>
      </c>
      <c r="C2337" s="4">
        <v>44611.125</v>
      </c>
      <c r="D2337" s="1" t="str">
        <f t="shared" si="72"/>
        <v>February</v>
      </c>
      <c r="E2337" s="1" t="str">
        <f t="shared" si="73"/>
        <v>2022</v>
      </c>
      <c r="F2337" t="s">
        <v>13</v>
      </c>
      <c r="G2337" t="s">
        <v>25</v>
      </c>
      <c r="H2337">
        <v>24155.759999999998</v>
      </c>
      <c r="I2337">
        <v>53186.04</v>
      </c>
      <c r="J2337">
        <v>123.78</v>
      </c>
      <c r="K2337">
        <v>52.15</v>
      </c>
      <c r="L2337" t="s">
        <v>15</v>
      </c>
      <c r="M2337">
        <v>4</v>
      </c>
    </row>
    <row r="2338" spans="1:13" x14ac:dyDescent="0.3">
      <c r="A2338" t="s">
        <v>2459</v>
      </c>
      <c r="B2338" t="s">
        <v>333</v>
      </c>
      <c r="C2338" s="4">
        <v>44622.625</v>
      </c>
      <c r="D2338" s="1" t="str">
        <f t="shared" si="72"/>
        <v>March</v>
      </c>
      <c r="E2338" s="1" t="str">
        <f t="shared" si="73"/>
        <v>2022</v>
      </c>
      <c r="F2338" t="s">
        <v>13</v>
      </c>
      <c r="G2338" t="s">
        <v>25</v>
      </c>
      <c r="H2338">
        <v>32546.81</v>
      </c>
      <c r="I2338">
        <v>62286.31</v>
      </c>
      <c r="J2338">
        <v>30.04</v>
      </c>
      <c r="K2338">
        <v>221.18</v>
      </c>
      <c r="L2338" t="s">
        <v>18</v>
      </c>
      <c r="M2338">
        <v>2</v>
      </c>
    </row>
    <row r="2339" spans="1:13" x14ac:dyDescent="0.3">
      <c r="A2339" t="s">
        <v>2460</v>
      </c>
      <c r="B2339" t="s">
        <v>123</v>
      </c>
      <c r="C2339" s="4">
        <v>44642.458333333336</v>
      </c>
      <c r="D2339" s="1" t="str">
        <f t="shared" si="72"/>
        <v>March</v>
      </c>
      <c r="E2339" s="1" t="str">
        <f t="shared" si="73"/>
        <v>2022</v>
      </c>
      <c r="F2339" t="s">
        <v>13</v>
      </c>
      <c r="G2339" t="s">
        <v>14</v>
      </c>
      <c r="H2339">
        <v>46361.05</v>
      </c>
      <c r="I2339">
        <v>52687.24</v>
      </c>
      <c r="J2339">
        <v>421.23</v>
      </c>
      <c r="K2339">
        <v>161.86000000000001</v>
      </c>
      <c r="L2339" t="s">
        <v>39</v>
      </c>
      <c r="M2339">
        <v>3</v>
      </c>
    </row>
    <row r="2340" spans="1:13" x14ac:dyDescent="0.3">
      <c r="A2340" t="s">
        <v>2461</v>
      </c>
      <c r="B2340" t="s">
        <v>47</v>
      </c>
      <c r="C2340" s="4">
        <v>44611.375</v>
      </c>
      <c r="D2340" s="1" t="str">
        <f t="shared" si="72"/>
        <v>February</v>
      </c>
      <c r="E2340" s="1" t="str">
        <f t="shared" si="73"/>
        <v>2022</v>
      </c>
      <c r="F2340" t="s">
        <v>31</v>
      </c>
      <c r="G2340" t="s">
        <v>25</v>
      </c>
      <c r="H2340">
        <v>16234.46</v>
      </c>
      <c r="I2340">
        <v>66830.509999999995</v>
      </c>
      <c r="J2340">
        <v>72.53</v>
      </c>
      <c r="K2340">
        <v>178.54</v>
      </c>
      <c r="L2340" t="s">
        <v>18</v>
      </c>
      <c r="M2340">
        <v>1</v>
      </c>
    </row>
    <row r="2341" spans="1:13" x14ac:dyDescent="0.3">
      <c r="A2341" t="s">
        <v>2462</v>
      </c>
      <c r="B2341" t="s">
        <v>164</v>
      </c>
      <c r="C2341" s="4">
        <v>44680</v>
      </c>
      <c r="D2341" s="1" t="str">
        <f t="shared" si="72"/>
        <v>April</v>
      </c>
      <c r="E2341" s="1" t="str">
        <f t="shared" si="73"/>
        <v>2022</v>
      </c>
      <c r="F2341" t="s">
        <v>31</v>
      </c>
      <c r="G2341" t="s">
        <v>14</v>
      </c>
      <c r="H2341">
        <v>22550.86</v>
      </c>
      <c r="I2341">
        <v>47055.02</v>
      </c>
      <c r="J2341">
        <v>359.17</v>
      </c>
      <c r="K2341">
        <v>98.09</v>
      </c>
      <c r="L2341" t="s">
        <v>39</v>
      </c>
      <c r="M2341">
        <v>3</v>
      </c>
    </row>
    <row r="2342" spans="1:13" x14ac:dyDescent="0.3">
      <c r="A2342" t="s">
        <v>2463</v>
      </c>
      <c r="B2342" t="s">
        <v>156</v>
      </c>
      <c r="C2342" s="4">
        <v>44671.166666666664</v>
      </c>
      <c r="D2342" s="1" t="str">
        <f t="shared" si="72"/>
        <v>April</v>
      </c>
      <c r="E2342" s="1" t="str">
        <f t="shared" si="73"/>
        <v>2022</v>
      </c>
      <c r="F2342" t="s">
        <v>31</v>
      </c>
      <c r="G2342" t="s">
        <v>25</v>
      </c>
      <c r="H2342">
        <v>36107.65</v>
      </c>
      <c r="I2342">
        <v>83100.639999999999</v>
      </c>
      <c r="J2342">
        <v>195.82</v>
      </c>
      <c r="K2342">
        <v>214.96</v>
      </c>
      <c r="L2342" t="s">
        <v>15</v>
      </c>
      <c r="M2342">
        <v>5</v>
      </c>
    </row>
    <row r="2343" spans="1:13" x14ac:dyDescent="0.3">
      <c r="A2343" t="s">
        <v>2464</v>
      </c>
      <c r="B2343" t="s">
        <v>128</v>
      </c>
      <c r="C2343" s="4">
        <v>44615.208333333336</v>
      </c>
      <c r="D2343" s="1" t="str">
        <f t="shared" si="72"/>
        <v>February</v>
      </c>
      <c r="E2343" s="1" t="str">
        <f t="shared" si="73"/>
        <v>2022</v>
      </c>
      <c r="F2343" t="s">
        <v>13</v>
      </c>
      <c r="G2343" t="s">
        <v>14</v>
      </c>
      <c r="H2343">
        <v>30433.07</v>
      </c>
      <c r="I2343">
        <v>17577.11</v>
      </c>
      <c r="J2343">
        <v>103.29</v>
      </c>
      <c r="K2343">
        <v>222.99</v>
      </c>
      <c r="L2343" t="s">
        <v>15</v>
      </c>
      <c r="M2343">
        <v>2</v>
      </c>
    </row>
    <row r="2344" spans="1:13" x14ac:dyDescent="0.3">
      <c r="A2344" t="s">
        <v>2465</v>
      </c>
      <c r="B2344" t="s">
        <v>479</v>
      </c>
      <c r="C2344" s="4">
        <v>44656.875</v>
      </c>
      <c r="D2344" s="1" t="str">
        <f t="shared" si="72"/>
        <v>April</v>
      </c>
      <c r="E2344" s="1" t="str">
        <f t="shared" si="73"/>
        <v>2022</v>
      </c>
      <c r="F2344" t="s">
        <v>13</v>
      </c>
      <c r="G2344" t="s">
        <v>25</v>
      </c>
      <c r="H2344">
        <v>27940.880000000001</v>
      </c>
      <c r="I2344">
        <v>70799.490000000005</v>
      </c>
      <c r="J2344">
        <v>72.83</v>
      </c>
      <c r="K2344">
        <v>39.479999999999997</v>
      </c>
      <c r="L2344" t="s">
        <v>15</v>
      </c>
      <c r="M2344">
        <v>1</v>
      </c>
    </row>
    <row r="2345" spans="1:13" x14ac:dyDescent="0.3">
      <c r="A2345" t="s">
        <v>2466</v>
      </c>
      <c r="B2345" t="s">
        <v>91</v>
      </c>
      <c r="C2345" s="4">
        <v>44646.083333333336</v>
      </c>
      <c r="D2345" s="1" t="str">
        <f t="shared" si="72"/>
        <v>March</v>
      </c>
      <c r="E2345" s="1" t="str">
        <f t="shared" si="73"/>
        <v>2022</v>
      </c>
      <c r="F2345" t="s">
        <v>24</v>
      </c>
      <c r="G2345" t="s">
        <v>14</v>
      </c>
      <c r="H2345">
        <v>48871.48</v>
      </c>
      <c r="I2345">
        <v>90426.44</v>
      </c>
      <c r="J2345">
        <v>203.77</v>
      </c>
      <c r="K2345">
        <v>277.95999999999998</v>
      </c>
      <c r="L2345" t="s">
        <v>39</v>
      </c>
      <c r="M2345">
        <v>2</v>
      </c>
    </row>
    <row r="2346" spans="1:13" x14ac:dyDescent="0.3">
      <c r="A2346" t="s">
        <v>2467</v>
      </c>
      <c r="B2346" t="s">
        <v>387</v>
      </c>
      <c r="C2346" s="4">
        <v>44660.875</v>
      </c>
      <c r="D2346" s="1" t="str">
        <f t="shared" si="72"/>
        <v>April</v>
      </c>
      <c r="E2346" s="1" t="str">
        <f t="shared" si="73"/>
        <v>2022</v>
      </c>
      <c r="F2346" t="s">
        <v>55</v>
      </c>
      <c r="G2346" t="s">
        <v>34</v>
      </c>
      <c r="H2346">
        <v>2078.31</v>
      </c>
      <c r="I2346">
        <v>25330.2</v>
      </c>
      <c r="J2346">
        <v>50.2</v>
      </c>
      <c r="K2346">
        <v>80.709999999999994</v>
      </c>
      <c r="L2346" t="s">
        <v>15</v>
      </c>
      <c r="M2346">
        <v>3</v>
      </c>
    </row>
    <row r="2347" spans="1:13" x14ac:dyDescent="0.3">
      <c r="A2347" t="s">
        <v>2468</v>
      </c>
      <c r="B2347" t="s">
        <v>108</v>
      </c>
      <c r="C2347" s="4">
        <v>44681.625</v>
      </c>
      <c r="D2347" s="1" t="str">
        <f t="shared" si="72"/>
        <v>April</v>
      </c>
      <c r="E2347" s="1" t="str">
        <f t="shared" si="73"/>
        <v>2022</v>
      </c>
      <c r="F2347" t="s">
        <v>13</v>
      </c>
      <c r="G2347" t="s">
        <v>25</v>
      </c>
      <c r="H2347">
        <v>25541.86</v>
      </c>
      <c r="I2347">
        <v>68470.100000000006</v>
      </c>
      <c r="J2347">
        <v>447.14</v>
      </c>
      <c r="K2347">
        <v>141.46</v>
      </c>
      <c r="L2347" t="s">
        <v>15</v>
      </c>
      <c r="M2347">
        <v>1</v>
      </c>
    </row>
    <row r="2348" spans="1:13" x14ac:dyDescent="0.3">
      <c r="A2348" t="s">
        <v>2469</v>
      </c>
      <c r="B2348" t="s">
        <v>67</v>
      </c>
      <c r="C2348" s="4">
        <v>44574.75</v>
      </c>
      <c r="D2348" s="1" t="str">
        <f t="shared" si="72"/>
        <v>January</v>
      </c>
      <c r="E2348" s="1" t="str">
        <f t="shared" si="73"/>
        <v>2022</v>
      </c>
      <c r="F2348" t="s">
        <v>55</v>
      </c>
      <c r="G2348" t="s">
        <v>14</v>
      </c>
      <c r="H2348">
        <v>15493.57</v>
      </c>
      <c r="I2348">
        <v>93641.06</v>
      </c>
      <c r="J2348">
        <v>411.87</v>
      </c>
      <c r="K2348">
        <v>107.39</v>
      </c>
      <c r="L2348" t="s">
        <v>26</v>
      </c>
      <c r="M2348">
        <v>2</v>
      </c>
    </row>
    <row r="2349" spans="1:13" x14ac:dyDescent="0.3">
      <c r="A2349" t="s">
        <v>2470</v>
      </c>
      <c r="B2349" t="s">
        <v>132</v>
      </c>
      <c r="C2349" s="4">
        <v>44640.75</v>
      </c>
      <c r="D2349" s="1" t="str">
        <f t="shared" si="72"/>
        <v>March</v>
      </c>
      <c r="E2349" s="1" t="str">
        <f t="shared" si="73"/>
        <v>2022</v>
      </c>
      <c r="F2349" t="s">
        <v>13</v>
      </c>
      <c r="G2349" t="s">
        <v>14</v>
      </c>
      <c r="H2349">
        <v>31535.5</v>
      </c>
      <c r="I2349">
        <v>63623.87</v>
      </c>
      <c r="J2349">
        <v>212.08</v>
      </c>
      <c r="K2349">
        <v>215.02</v>
      </c>
      <c r="L2349" t="s">
        <v>18</v>
      </c>
      <c r="M2349">
        <v>5</v>
      </c>
    </row>
    <row r="2350" spans="1:13" x14ac:dyDescent="0.3">
      <c r="A2350" t="s">
        <v>2471</v>
      </c>
      <c r="B2350" t="s">
        <v>249</v>
      </c>
      <c r="C2350" s="4">
        <v>44601.875</v>
      </c>
      <c r="D2350" s="1" t="str">
        <f t="shared" si="72"/>
        <v>February</v>
      </c>
      <c r="E2350" s="1" t="str">
        <f t="shared" si="73"/>
        <v>2022</v>
      </c>
      <c r="F2350" t="s">
        <v>31</v>
      </c>
      <c r="G2350" t="s">
        <v>14</v>
      </c>
      <c r="H2350">
        <v>48715.51</v>
      </c>
      <c r="I2350">
        <v>7447.69</v>
      </c>
      <c r="J2350">
        <v>354.2</v>
      </c>
      <c r="K2350">
        <v>156.54</v>
      </c>
      <c r="L2350" t="s">
        <v>18</v>
      </c>
      <c r="M2350">
        <v>3</v>
      </c>
    </row>
    <row r="2351" spans="1:13" x14ac:dyDescent="0.3">
      <c r="A2351" t="s">
        <v>2472</v>
      </c>
      <c r="B2351" t="s">
        <v>114</v>
      </c>
      <c r="C2351" s="4">
        <v>44574.458333333336</v>
      </c>
      <c r="D2351" s="1" t="str">
        <f t="shared" si="72"/>
        <v>January</v>
      </c>
      <c r="E2351" s="1" t="str">
        <f t="shared" si="73"/>
        <v>2022</v>
      </c>
      <c r="F2351" t="s">
        <v>24</v>
      </c>
      <c r="G2351" t="s">
        <v>25</v>
      </c>
      <c r="H2351">
        <v>1062.68</v>
      </c>
      <c r="I2351">
        <v>62497.27</v>
      </c>
      <c r="J2351">
        <v>21.45</v>
      </c>
      <c r="K2351">
        <v>156.58000000000001</v>
      </c>
      <c r="L2351" t="s">
        <v>18</v>
      </c>
      <c r="M2351">
        <v>5</v>
      </c>
    </row>
    <row r="2352" spans="1:13" x14ac:dyDescent="0.3">
      <c r="A2352" t="s">
        <v>2473</v>
      </c>
      <c r="B2352" t="s">
        <v>433</v>
      </c>
      <c r="C2352" s="4">
        <v>44630.75</v>
      </c>
      <c r="D2352" s="1" t="str">
        <f t="shared" si="72"/>
        <v>March</v>
      </c>
      <c r="E2352" s="1" t="str">
        <f t="shared" si="73"/>
        <v>2022</v>
      </c>
      <c r="F2352" t="s">
        <v>55</v>
      </c>
      <c r="G2352" t="s">
        <v>25</v>
      </c>
      <c r="H2352">
        <v>32543.63</v>
      </c>
      <c r="I2352">
        <v>8836.16</v>
      </c>
      <c r="J2352">
        <v>50.29</v>
      </c>
      <c r="K2352">
        <v>2.87</v>
      </c>
      <c r="L2352" t="s">
        <v>18</v>
      </c>
      <c r="M2352">
        <v>3</v>
      </c>
    </row>
    <row r="2353" spans="1:13" x14ac:dyDescent="0.3">
      <c r="A2353" t="s">
        <v>2474</v>
      </c>
      <c r="B2353" t="s">
        <v>176</v>
      </c>
      <c r="C2353" s="4">
        <v>44667.458333333336</v>
      </c>
      <c r="D2353" s="1" t="str">
        <f t="shared" si="72"/>
        <v>April</v>
      </c>
      <c r="E2353" s="1" t="str">
        <f t="shared" si="73"/>
        <v>2022</v>
      </c>
      <c r="F2353" t="s">
        <v>24</v>
      </c>
      <c r="G2353" t="s">
        <v>21</v>
      </c>
      <c r="H2353">
        <v>9451.58</v>
      </c>
      <c r="I2353">
        <v>8321.1200000000008</v>
      </c>
      <c r="J2353">
        <v>448.29</v>
      </c>
      <c r="K2353">
        <v>166.47</v>
      </c>
      <c r="L2353" t="s">
        <v>18</v>
      </c>
      <c r="M2353">
        <v>5</v>
      </c>
    </row>
    <row r="2354" spans="1:13" x14ac:dyDescent="0.3">
      <c r="A2354" t="s">
        <v>2475</v>
      </c>
      <c r="B2354" t="s">
        <v>209</v>
      </c>
      <c r="C2354" s="4">
        <v>44631.666666666664</v>
      </c>
      <c r="D2354" s="1" t="str">
        <f t="shared" si="72"/>
        <v>March</v>
      </c>
      <c r="E2354" s="1" t="str">
        <f t="shared" si="73"/>
        <v>2022</v>
      </c>
      <c r="F2354" t="s">
        <v>24</v>
      </c>
      <c r="G2354" t="s">
        <v>25</v>
      </c>
      <c r="H2354">
        <v>14581.29</v>
      </c>
      <c r="I2354">
        <v>43681.37</v>
      </c>
      <c r="J2354">
        <v>158.71</v>
      </c>
      <c r="K2354">
        <v>239.38</v>
      </c>
      <c r="L2354" t="s">
        <v>39</v>
      </c>
      <c r="M2354">
        <v>2</v>
      </c>
    </row>
    <row r="2355" spans="1:13" x14ac:dyDescent="0.3">
      <c r="A2355" t="s">
        <v>2476</v>
      </c>
      <c r="B2355" t="s">
        <v>20</v>
      </c>
      <c r="C2355" s="4">
        <v>44649.458333333336</v>
      </c>
      <c r="D2355" s="1" t="str">
        <f t="shared" si="72"/>
        <v>March</v>
      </c>
      <c r="E2355" s="1" t="str">
        <f t="shared" si="73"/>
        <v>2022</v>
      </c>
      <c r="F2355" t="s">
        <v>31</v>
      </c>
      <c r="G2355" t="s">
        <v>25</v>
      </c>
      <c r="H2355">
        <v>14721.75</v>
      </c>
      <c r="I2355">
        <v>81663.740000000005</v>
      </c>
      <c r="J2355">
        <v>125.1</v>
      </c>
      <c r="K2355">
        <v>174.17</v>
      </c>
      <c r="L2355" t="s">
        <v>26</v>
      </c>
      <c r="M2355">
        <v>4</v>
      </c>
    </row>
    <row r="2356" spans="1:13" x14ac:dyDescent="0.3">
      <c r="A2356" t="s">
        <v>2477</v>
      </c>
      <c r="B2356" t="s">
        <v>106</v>
      </c>
      <c r="C2356" s="4">
        <v>44566.625</v>
      </c>
      <c r="D2356" s="1" t="str">
        <f t="shared" si="72"/>
        <v>January</v>
      </c>
      <c r="E2356" s="1" t="str">
        <f t="shared" si="73"/>
        <v>2022</v>
      </c>
      <c r="F2356" t="s">
        <v>13</v>
      </c>
      <c r="G2356" t="s">
        <v>34</v>
      </c>
      <c r="H2356">
        <v>25884.799999999999</v>
      </c>
      <c r="I2356">
        <v>57529.46</v>
      </c>
      <c r="J2356">
        <v>181.33</v>
      </c>
      <c r="K2356">
        <v>113.41</v>
      </c>
      <c r="L2356" t="s">
        <v>15</v>
      </c>
      <c r="M2356">
        <v>3</v>
      </c>
    </row>
    <row r="2357" spans="1:13" x14ac:dyDescent="0.3">
      <c r="A2357" t="s">
        <v>2478</v>
      </c>
      <c r="B2357" t="s">
        <v>17</v>
      </c>
      <c r="C2357" s="4">
        <v>44678.375</v>
      </c>
      <c r="D2357" s="1" t="str">
        <f t="shared" si="72"/>
        <v>April</v>
      </c>
      <c r="E2357" s="1" t="str">
        <f t="shared" si="73"/>
        <v>2022</v>
      </c>
      <c r="F2357" t="s">
        <v>31</v>
      </c>
      <c r="G2357" t="s">
        <v>25</v>
      </c>
      <c r="H2357">
        <v>29379.75</v>
      </c>
      <c r="I2357">
        <v>8101.21</v>
      </c>
      <c r="J2357">
        <v>211.01</v>
      </c>
      <c r="K2357">
        <v>52.15</v>
      </c>
      <c r="L2357" t="s">
        <v>39</v>
      </c>
      <c r="M2357">
        <v>5</v>
      </c>
    </row>
    <row r="2358" spans="1:13" x14ac:dyDescent="0.3">
      <c r="A2358" t="s">
        <v>2479</v>
      </c>
      <c r="B2358" t="s">
        <v>232</v>
      </c>
      <c r="C2358" s="4">
        <v>44591.583333333336</v>
      </c>
      <c r="D2358" s="1" t="str">
        <f t="shared" si="72"/>
        <v>January</v>
      </c>
      <c r="E2358" s="1" t="str">
        <f t="shared" si="73"/>
        <v>2022</v>
      </c>
      <c r="F2358" t="s">
        <v>31</v>
      </c>
      <c r="G2358" t="s">
        <v>25</v>
      </c>
      <c r="H2358">
        <v>26362.15</v>
      </c>
      <c r="I2358">
        <v>34676.49</v>
      </c>
      <c r="J2358">
        <v>376.65</v>
      </c>
      <c r="K2358">
        <v>42.55</v>
      </c>
      <c r="L2358" t="s">
        <v>15</v>
      </c>
      <c r="M2358">
        <v>5</v>
      </c>
    </row>
    <row r="2359" spans="1:13" x14ac:dyDescent="0.3">
      <c r="A2359" t="s">
        <v>2480</v>
      </c>
      <c r="B2359" t="s">
        <v>43</v>
      </c>
      <c r="C2359" s="4">
        <v>44646.416666666664</v>
      </c>
      <c r="D2359" s="1" t="str">
        <f t="shared" si="72"/>
        <v>March</v>
      </c>
      <c r="E2359" s="1" t="str">
        <f t="shared" si="73"/>
        <v>2022</v>
      </c>
      <c r="F2359" t="s">
        <v>24</v>
      </c>
      <c r="G2359" t="s">
        <v>25</v>
      </c>
      <c r="H2359">
        <v>14114.96</v>
      </c>
      <c r="I2359">
        <v>59206.64</v>
      </c>
      <c r="J2359">
        <v>28.3</v>
      </c>
      <c r="K2359">
        <v>124.06</v>
      </c>
      <c r="L2359" t="s">
        <v>18</v>
      </c>
      <c r="M2359">
        <v>1</v>
      </c>
    </row>
    <row r="2360" spans="1:13" x14ac:dyDescent="0.3">
      <c r="A2360" t="s">
        <v>2481</v>
      </c>
      <c r="B2360" t="s">
        <v>36</v>
      </c>
      <c r="C2360" s="4">
        <v>44611.666666666664</v>
      </c>
      <c r="D2360" s="1" t="str">
        <f t="shared" si="72"/>
        <v>February</v>
      </c>
      <c r="E2360" s="1" t="str">
        <f t="shared" si="73"/>
        <v>2022</v>
      </c>
      <c r="F2360" t="s">
        <v>24</v>
      </c>
      <c r="G2360" t="s">
        <v>25</v>
      </c>
      <c r="H2360">
        <v>40556.25</v>
      </c>
      <c r="I2360">
        <v>92949.63</v>
      </c>
      <c r="J2360">
        <v>308.18</v>
      </c>
      <c r="K2360">
        <v>118.96</v>
      </c>
      <c r="L2360" t="s">
        <v>26</v>
      </c>
      <c r="M2360">
        <v>4</v>
      </c>
    </row>
    <row r="2361" spans="1:13" x14ac:dyDescent="0.3">
      <c r="A2361" t="s">
        <v>2482</v>
      </c>
      <c r="B2361" t="s">
        <v>395</v>
      </c>
      <c r="C2361" s="4">
        <v>44583.916666666664</v>
      </c>
      <c r="D2361" s="1" t="str">
        <f t="shared" si="72"/>
        <v>January</v>
      </c>
      <c r="E2361" s="1" t="str">
        <f t="shared" si="73"/>
        <v>2022</v>
      </c>
      <c r="F2361" t="s">
        <v>31</v>
      </c>
      <c r="G2361" t="s">
        <v>14</v>
      </c>
      <c r="H2361">
        <v>1132.24</v>
      </c>
      <c r="I2361">
        <v>50653.02</v>
      </c>
      <c r="J2361">
        <v>173.64</v>
      </c>
      <c r="K2361">
        <v>264.64</v>
      </c>
      <c r="L2361" t="s">
        <v>39</v>
      </c>
      <c r="M2361">
        <v>3</v>
      </c>
    </row>
    <row r="2362" spans="1:13" x14ac:dyDescent="0.3">
      <c r="A2362" t="s">
        <v>2483</v>
      </c>
      <c r="B2362" t="s">
        <v>130</v>
      </c>
      <c r="C2362" s="4">
        <v>44625.125</v>
      </c>
      <c r="D2362" s="1" t="str">
        <f t="shared" si="72"/>
        <v>March</v>
      </c>
      <c r="E2362" s="1" t="str">
        <f t="shared" si="73"/>
        <v>2022</v>
      </c>
      <c r="F2362" t="s">
        <v>31</v>
      </c>
      <c r="G2362" t="s">
        <v>25</v>
      </c>
      <c r="H2362">
        <v>15670.67</v>
      </c>
      <c r="I2362">
        <v>29908.21</v>
      </c>
      <c r="J2362">
        <v>483.2</v>
      </c>
      <c r="K2362">
        <v>286.43</v>
      </c>
      <c r="L2362" t="s">
        <v>39</v>
      </c>
      <c r="M2362">
        <v>2</v>
      </c>
    </row>
    <row r="2363" spans="1:13" x14ac:dyDescent="0.3">
      <c r="A2363" t="s">
        <v>2484</v>
      </c>
      <c r="B2363" t="s">
        <v>70</v>
      </c>
      <c r="C2363" s="4">
        <v>44600.041666666664</v>
      </c>
      <c r="D2363" s="1" t="str">
        <f t="shared" si="72"/>
        <v>February</v>
      </c>
      <c r="E2363" s="1" t="str">
        <f t="shared" si="73"/>
        <v>2022</v>
      </c>
      <c r="F2363" t="s">
        <v>31</v>
      </c>
      <c r="G2363" t="s">
        <v>21</v>
      </c>
      <c r="H2363">
        <v>5642.55</v>
      </c>
      <c r="I2363">
        <v>48924.25</v>
      </c>
      <c r="J2363">
        <v>430.22</v>
      </c>
      <c r="K2363">
        <v>243.54</v>
      </c>
      <c r="L2363" t="s">
        <v>39</v>
      </c>
      <c r="M2363">
        <v>5</v>
      </c>
    </row>
    <row r="2364" spans="1:13" x14ac:dyDescent="0.3">
      <c r="A2364" t="s">
        <v>2485</v>
      </c>
      <c r="B2364" t="s">
        <v>20</v>
      </c>
      <c r="C2364" s="4">
        <v>44611.041666666664</v>
      </c>
      <c r="D2364" s="1" t="str">
        <f t="shared" si="72"/>
        <v>February</v>
      </c>
      <c r="E2364" s="1" t="str">
        <f t="shared" si="73"/>
        <v>2022</v>
      </c>
      <c r="F2364" t="s">
        <v>13</v>
      </c>
      <c r="G2364" t="s">
        <v>21</v>
      </c>
      <c r="H2364">
        <v>3769.35</v>
      </c>
      <c r="I2364">
        <v>84294.45</v>
      </c>
      <c r="J2364">
        <v>158.03</v>
      </c>
      <c r="K2364">
        <v>174.33</v>
      </c>
      <c r="L2364" t="s">
        <v>18</v>
      </c>
      <c r="M2364">
        <v>3</v>
      </c>
    </row>
    <row r="2365" spans="1:13" x14ac:dyDescent="0.3">
      <c r="A2365" t="s">
        <v>2486</v>
      </c>
      <c r="B2365" t="s">
        <v>54</v>
      </c>
      <c r="C2365" s="4">
        <v>44582.875</v>
      </c>
      <c r="D2365" s="1" t="str">
        <f t="shared" si="72"/>
        <v>January</v>
      </c>
      <c r="E2365" s="1" t="str">
        <f t="shared" si="73"/>
        <v>2022</v>
      </c>
      <c r="F2365" t="s">
        <v>31</v>
      </c>
      <c r="G2365" t="s">
        <v>25</v>
      </c>
      <c r="H2365">
        <v>5379.64</v>
      </c>
      <c r="I2365">
        <v>50279.94</v>
      </c>
      <c r="J2365">
        <v>221.84</v>
      </c>
      <c r="K2365">
        <v>109.27</v>
      </c>
      <c r="L2365" t="s">
        <v>26</v>
      </c>
      <c r="M2365">
        <v>3</v>
      </c>
    </row>
    <row r="2366" spans="1:13" x14ac:dyDescent="0.3">
      <c r="A2366" t="s">
        <v>2487</v>
      </c>
      <c r="B2366" t="s">
        <v>249</v>
      </c>
      <c r="C2366" s="4">
        <v>44684.083333333336</v>
      </c>
      <c r="D2366" s="1" t="str">
        <f t="shared" si="72"/>
        <v>May</v>
      </c>
      <c r="E2366" s="1" t="str">
        <f t="shared" si="73"/>
        <v>2022</v>
      </c>
      <c r="F2366" t="s">
        <v>24</v>
      </c>
      <c r="G2366" t="s">
        <v>25</v>
      </c>
      <c r="H2366">
        <v>20823.310000000001</v>
      </c>
      <c r="I2366">
        <v>68438.679999999993</v>
      </c>
      <c r="J2366">
        <v>283.88</v>
      </c>
      <c r="K2366">
        <v>228.01</v>
      </c>
      <c r="L2366" t="s">
        <v>15</v>
      </c>
      <c r="M2366">
        <v>3</v>
      </c>
    </row>
    <row r="2367" spans="1:13" x14ac:dyDescent="0.3">
      <c r="A2367" t="s">
        <v>2488</v>
      </c>
      <c r="B2367" t="s">
        <v>253</v>
      </c>
      <c r="C2367" s="4">
        <v>44599.708333333336</v>
      </c>
      <c r="D2367" s="1" t="str">
        <f t="shared" si="72"/>
        <v>February</v>
      </c>
      <c r="E2367" s="1" t="str">
        <f t="shared" si="73"/>
        <v>2022</v>
      </c>
      <c r="F2367" t="s">
        <v>31</v>
      </c>
      <c r="G2367" t="s">
        <v>25</v>
      </c>
      <c r="H2367">
        <v>33822.71</v>
      </c>
      <c r="I2367">
        <v>748.85</v>
      </c>
      <c r="J2367">
        <v>398.54</v>
      </c>
      <c r="K2367">
        <v>116.33</v>
      </c>
      <c r="L2367" t="s">
        <v>15</v>
      </c>
      <c r="M2367">
        <v>2</v>
      </c>
    </row>
    <row r="2368" spans="1:13" x14ac:dyDescent="0.3">
      <c r="A2368" t="s">
        <v>2489</v>
      </c>
      <c r="B2368" t="s">
        <v>335</v>
      </c>
      <c r="C2368" s="4">
        <v>44576.541666666664</v>
      </c>
      <c r="D2368" s="1" t="str">
        <f t="shared" si="72"/>
        <v>January</v>
      </c>
      <c r="E2368" s="1" t="str">
        <f t="shared" si="73"/>
        <v>2022</v>
      </c>
      <c r="F2368" t="s">
        <v>31</v>
      </c>
      <c r="G2368" t="s">
        <v>21</v>
      </c>
      <c r="H2368">
        <v>22508.1</v>
      </c>
      <c r="I2368">
        <v>45331.54</v>
      </c>
      <c r="J2368">
        <v>463.86</v>
      </c>
      <c r="K2368">
        <v>43.39</v>
      </c>
      <c r="L2368" t="s">
        <v>15</v>
      </c>
      <c r="M2368">
        <v>3</v>
      </c>
    </row>
    <row r="2369" spans="1:13" x14ac:dyDescent="0.3">
      <c r="A2369" t="s">
        <v>2490</v>
      </c>
      <c r="B2369" t="s">
        <v>112</v>
      </c>
      <c r="C2369" s="4">
        <v>44591.666666666664</v>
      </c>
      <c r="D2369" s="1" t="str">
        <f t="shared" si="72"/>
        <v>January</v>
      </c>
      <c r="E2369" s="1" t="str">
        <f t="shared" si="73"/>
        <v>2022</v>
      </c>
      <c r="F2369" t="s">
        <v>13</v>
      </c>
      <c r="G2369" t="s">
        <v>25</v>
      </c>
      <c r="H2369">
        <v>2764.93</v>
      </c>
      <c r="I2369">
        <v>84707.57</v>
      </c>
      <c r="J2369">
        <v>96.96</v>
      </c>
      <c r="K2369">
        <v>194.9</v>
      </c>
      <c r="L2369" t="s">
        <v>39</v>
      </c>
      <c r="M2369">
        <v>2</v>
      </c>
    </row>
    <row r="2370" spans="1:13" x14ac:dyDescent="0.3">
      <c r="A2370" t="s">
        <v>2491</v>
      </c>
      <c r="B2370" t="s">
        <v>139</v>
      </c>
      <c r="C2370" s="4">
        <v>44683.666666666664</v>
      </c>
      <c r="D2370" s="1" t="str">
        <f t="shared" si="72"/>
        <v>May</v>
      </c>
      <c r="E2370" s="1" t="str">
        <f t="shared" si="73"/>
        <v>2022</v>
      </c>
      <c r="F2370" t="s">
        <v>31</v>
      </c>
      <c r="G2370" t="s">
        <v>25</v>
      </c>
      <c r="H2370">
        <v>40042.47</v>
      </c>
      <c r="I2370">
        <v>17477.39</v>
      </c>
      <c r="J2370">
        <v>465.35</v>
      </c>
      <c r="K2370">
        <v>261.57</v>
      </c>
      <c r="L2370" t="s">
        <v>18</v>
      </c>
      <c r="M2370">
        <v>5</v>
      </c>
    </row>
    <row r="2371" spans="1:13" x14ac:dyDescent="0.3">
      <c r="A2371" t="s">
        <v>2492</v>
      </c>
      <c r="B2371" t="s">
        <v>139</v>
      </c>
      <c r="C2371" s="4">
        <v>44676.458333333336</v>
      </c>
      <c r="D2371" s="1" t="str">
        <f t="shared" ref="D2371:D2434" si="74">TEXT(C2371,"MMMM")</f>
        <v>April</v>
      </c>
      <c r="E2371" s="1" t="str">
        <f t="shared" ref="E2371:E2434" si="75">TEXT(C2371,"YYYY")</f>
        <v>2022</v>
      </c>
      <c r="F2371" t="s">
        <v>55</v>
      </c>
      <c r="G2371" t="s">
        <v>25</v>
      </c>
      <c r="H2371">
        <v>22335.63</v>
      </c>
      <c r="I2371">
        <v>64382.85</v>
      </c>
      <c r="J2371">
        <v>473.39</v>
      </c>
      <c r="K2371">
        <v>81.680000000000007</v>
      </c>
      <c r="L2371" t="s">
        <v>26</v>
      </c>
      <c r="M2371">
        <v>1</v>
      </c>
    </row>
    <row r="2372" spans="1:13" x14ac:dyDescent="0.3">
      <c r="A2372" t="s">
        <v>2493</v>
      </c>
      <c r="B2372" t="s">
        <v>172</v>
      </c>
      <c r="C2372" s="4">
        <v>44600.958333333336</v>
      </c>
      <c r="D2372" s="1" t="str">
        <f t="shared" si="74"/>
        <v>February</v>
      </c>
      <c r="E2372" s="1" t="str">
        <f t="shared" si="75"/>
        <v>2022</v>
      </c>
      <c r="F2372" t="s">
        <v>31</v>
      </c>
      <c r="G2372" t="s">
        <v>25</v>
      </c>
      <c r="H2372">
        <v>1012.43</v>
      </c>
      <c r="I2372">
        <v>36293.31</v>
      </c>
      <c r="J2372">
        <v>327.66000000000003</v>
      </c>
      <c r="K2372">
        <v>46.16</v>
      </c>
      <c r="L2372" t="s">
        <v>26</v>
      </c>
      <c r="M2372">
        <v>4</v>
      </c>
    </row>
    <row r="2373" spans="1:13" x14ac:dyDescent="0.3">
      <c r="A2373" t="s">
        <v>2494</v>
      </c>
      <c r="B2373" t="s">
        <v>164</v>
      </c>
      <c r="C2373" s="4">
        <v>44673.916666666664</v>
      </c>
      <c r="D2373" s="1" t="str">
        <f t="shared" si="74"/>
        <v>April</v>
      </c>
      <c r="E2373" s="1" t="str">
        <f t="shared" si="75"/>
        <v>2022</v>
      </c>
      <c r="F2373" t="s">
        <v>31</v>
      </c>
      <c r="G2373" t="s">
        <v>14</v>
      </c>
      <c r="H2373">
        <v>42077.37</v>
      </c>
      <c r="I2373">
        <v>63798.879999999997</v>
      </c>
      <c r="J2373">
        <v>245.62</v>
      </c>
      <c r="K2373">
        <v>69.099999999999994</v>
      </c>
      <c r="L2373" t="s">
        <v>39</v>
      </c>
      <c r="M2373">
        <v>5</v>
      </c>
    </row>
    <row r="2374" spans="1:13" x14ac:dyDescent="0.3">
      <c r="A2374" t="s">
        <v>2495</v>
      </c>
      <c r="B2374" t="s">
        <v>125</v>
      </c>
      <c r="C2374" s="4">
        <v>44618.875</v>
      </c>
      <c r="D2374" s="1" t="str">
        <f t="shared" si="74"/>
        <v>February</v>
      </c>
      <c r="E2374" s="1" t="str">
        <f t="shared" si="75"/>
        <v>2022</v>
      </c>
      <c r="F2374" t="s">
        <v>31</v>
      </c>
      <c r="G2374" t="s">
        <v>34</v>
      </c>
      <c r="H2374">
        <v>18079.650000000001</v>
      </c>
      <c r="I2374">
        <v>15676.3</v>
      </c>
      <c r="J2374">
        <v>39.020000000000003</v>
      </c>
      <c r="K2374">
        <v>228.29</v>
      </c>
      <c r="L2374" t="s">
        <v>18</v>
      </c>
      <c r="M2374">
        <v>3</v>
      </c>
    </row>
    <row r="2375" spans="1:13" x14ac:dyDescent="0.3">
      <c r="A2375" t="s">
        <v>2496</v>
      </c>
      <c r="B2375" t="s">
        <v>408</v>
      </c>
      <c r="C2375" s="4">
        <v>44567</v>
      </c>
      <c r="D2375" s="1" t="str">
        <f t="shared" si="74"/>
        <v>January</v>
      </c>
      <c r="E2375" s="1" t="str">
        <f t="shared" si="75"/>
        <v>2022</v>
      </c>
      <c r="F2375" t="s">
        <v>55</v>
      </c>
      <c r="G2375" t="s">
        <v>25</v>
      </c>
      <c r="H2375">
        <v>19520.490000000002</v>
      </c>
      <c r="I2375">
        <v>15612.13</v>
      </c>
      <c r="J2375">
        <v>214.78</v>
      </c>
      <c r="K2375">
        <v>98.61</v>
      </c>
      <c r="L2375" t="s">
        <v>18</v>
      </c>
      <c r="M2375">
        <v>4</v>
      </c>
    </row>
    <row r="2376" spans="1:13" x14ac:dyDescent="0.3">
      <c r="A2376" t="s">
        <v>2497</v>
      </c>
      <c r="B2376" t="s">
        <v>311</v>
      </c>
      <c r="C2376" s="4">
        <v>44612.458333333336</v>
      </c>
      <c r="D2376" s="1" t="str">
        <f t="shared" si="74"/>
        <v>February</v>
      </c>
      <c r="E2376" s="1" t="str">
        <f t="shared" si="75"/>
        <v>2022</v>
      </c>
      <c r="F2376" t="s">
        <v>31</v>
      </c>
      <c r="G2376" t="s">
        <v>14</v>
      </c>
      <c r="H2376">
        <v>5298.96</v>
      </c>
      <c r="I2376">
        <v>92328.56</v>
      </c>
      <c r="J2376">
        <v>188.07</v>
      </c>
      <c r="K2376">
        <v>51.66</v>
      </c>
      <c r="L2376" t="s">
        <v>18</v>
      </c>
      <c r="M2376">
        <v>4</v>
      </c>
    </row>
    <row r="2377" spans="1:13" x14ac:dyDescent="0.3">
      <c r="A2377" t="s">
        <v>2498</v>
      </c>
      <c r="B2377" t="s">
        <v>263</v>
      </c>
      <c r="C2377" s="4">
        <v>44575.166666666664</v>
      </c>
      <c r="D2377" s="1" t="str">
        <f t="shared" si="74"/>
        <v>January</v>
      </c>
      <c r="E2377" s="1" t="str">
        <f t="shared" si="75"/>
        <v>2022</v>
      </c>
      <c r="F2377" t="s">
        <v>24</v>
      </c>
      <c r="G2377" t="s">
        <v>34</v>
      </c>
      <c r="H2377">
        <v>12977.39</v>
      </c>
      <c r="I2377">
        <v>97559.39</v>
      </c>
      <c r="J2377">
        <v>339.42</v>
      </c>
      <c r="K2377">
        <v>38.869999999999997</v>
      </c>
      <c r="L2377" t="s">
        <v>15</v>
      </c>
      <c r="M2377">
        <v>3</v>
      </c>
    </row>
    <row r="2378" spans="1:13" x14ac:dyDescent="0.3">
      <c r="A2378" t="s">
        <v>2499</v>
      </c>
      <c r="B2378" t="s">
        <v>17</v>
      </c>
      <c r="C2378" s="4">
        <v>44607.625</v>
      </c>
      <c r="D2378" s="1" t="str">
        <f t="shared" si="74"/>
        <v>February</v>
      </c>
      <c r="E2378" s="1" t="str">
        <f t="shared" si="75"/>
        <v>2022</v>
      </c>
      <c r="F2378" t="s">
        <v>13</v>
      </c>
      <c r="G2378" t="s">
        <v>25</v>
      </c>
      <c r="H2378">
        <v>20766.54</v>
      </c>
      <c r="I2378">
        <v>32191.96</v>
      </c>
      <c r="J2378">
        <v>7.85</v>
      </c>
      <c r="K2378">
        <v>133.49</v>
      </c>
      <c r="L2378" t="s">
        <v>39</v>
      </c>
      <c r="M2378">
        <v>1</v>
      </c>
    </row>
    <row r="2379" spans="1:13" x14ac:dyDescent="0.3">
      <c r="A2379" t="s">
        <v>2500</v>
      </c>
      <c r="B2379" t="s">
        <v>168</v>
      </c>
      <c r="C2379" s="4">
        <v>44604.041666666664</v>
      </c>
      <c r="D2379" s="1" t="str">
        <f t="shared" si="74"/>
        <v>February</v>
      </c>
      <c r="E2379" s="1" t="str">
        <f t="shared" si="75"/>
        <v>2022</v>
      </c>
      <c r="F2379" t="s">
        <v>13</v>
      </c>
      <c r="G2379" t="s">
        <v>34</v>
      </c>
      <c r="H2379">
        <v>46417.51</v>
      </c>
      <c r="I2379">
        <v>85140.66</v>
      </c>
      <c r="J2379">
        <v>232.14</v>
      </c>
      <c r="K2379">
        <v>228.3</v>
      </c>
      <c r="L2379" t="s">
        <v>15</v>
      </c>
      <c r="M2379">
        <v>2</v>
      </c>
    </row>
    <row r="2380" spans="1:13" x14ac:dyDescent="0.3">
      <c r="A2380" t="s">
        <v>2501</v>
      </c>
      <c r="B2380" t="s">
        <v>98</v>
      </c>
      <c r="C2380" s="4">
        <v>44580</v>
      </c>
      <c r="D2380" s="1" t="str">
        <f t="shared" si="74"/>
        <v>January</v>
      </c>
      <c r="E2380" s="1" t="str">
        <f t="shared" si="75"/>
        <v>2022</v>
      </c>
      <c r="F2380" t="s">
        <v>31</v>
      </c>
      <c r="G2380" t="s">
        <v>14</v>
      </c>
      <c r="H2380">
        <v>25287.759999999998</v>
      </c>
      <c r="I2380">
        <v>85489.14</v>
      </c>
      <c r="J2380">
        <v>222.88</v>
      </c>
      <c r="K2380">
        <v>114.19</v>
      </c>
      <c r="L2380" t="s">
        <v>18</v>
      </c>
      <c r="M2380">
        <v>4</v>
      </c>
    </row>
    <row r="2381" spans="1:13" x14ac:dyDescent="0.3">
      <c r="A2381" t="s">
        <v>2502</v>
      </c>
      <c r="B2381" t="s">
        <v>114</v>
      </c>
      <c r="C2381" s="4">
        <v>44659.708333333336</v>
      </c>
      <c r="D2381" s="1" t="str">
        <f t="shared" si="74"/>
        <v>April</v>
      </c>
      <c r="E2381" s="1" t="str">
        <f t="shared" si="75"/>
        <v>2022</v>
      </c>
      <c r="F2381" t="s">
        <v>31</v>
      </c>
      <c r="G2381" t="s">
        <v>25</v>
      </c>
      <c r="H2381">
        <v>47212.04</v>
      </c>
      <c r="I2381">
        <v>21320.23</v>
      </c>
      <c r="J2381">
        <v>372.11</v>
      </c>
      <c r="K2381">
        <v>137.11000000000001</v>
      </c>
      <c r="L2381" t="s">
        <v>39</v>
      </c>
      <c r="M2381">
        <v>1</v>
      </c>
    </row>
    <row r="2382" spans="1:13" x14ac:dyDescent="0.3">
      <c r="A2382" t="s">
        <v>2503</v>
      </c>
      <c r="B2382" t="s">
        <v>12</v>
      </c>
      <c r="C2382" s="4">
        <v>44573.5</v>
      </c>
      <c r="D2382" s="1" t="str">
        <f t="shared" si="74"/>
        <v>January</v>
      </c>
      <c r="E2382" s="1" t="str">
        <f t="shared" si="75"/>
        <v>2022</v>
      </c>
      <c r="F2382" t="s">
        <v>24</v>
      </c>
      <c r="G2382" t="s">
        <v>34</v>
      </c>
      <c r="H2382">
        <v>17444.57</v>
      </c>
      <c r="I2382">
        <v>94792.23</v>
      </c>
      <c r="J2382">
        <v>218.13</v>
      </c>
      <c r="K2382">
        <v>229.74</v>
      </c>
      <c r="L2382" t="s">
        <v>18</v>
      </c>
      <c r="M2382">
        <v>4</v>
      </c>
    </row>
    <row r="2383" spans="1:13" x14ac:dyDescent="0.3">
      <c r="A2383" t="s">
        <v>2504</v>
      </c>
      <c r="B2383" t="s">
        <v>91</v>
      </c>
      <c r="C2383" s="4">
        <v>44617.5</v>
      </c>
      <c r="D2383" s="1" t="str">
        <f t="shared" si="74"/>
        <v>February</v>
      </c>
      <c r="E2383" s="1" t="str">
        <f t="shared" si="75"/>
        <v>2022</v>
      </c>
      <c r="F2383" t="s">
        <v>31</v>
      </c>
      <c r="G2383" t="s">
        <v>21</v>
      </c>
      <c r="H2383">
        <v>23585.71</v>
      </c>
      <c r="I2383">
        <v>77297.14</v>
      </c>
      <c r="J2383">
        <v>55.8</v>
      </c>
      <c r="K2383">
        <v>270.95999999999998</v>
      </c>
      <c r="L2383" t="s">
        <v>18</v>
      </c>
      <c r="M2383">
        <v>1</v>
      </c>
    </row>
    <row r="2384" spans="1:13" x14ac:dyDescent="0.3">
      <c r="A2384" t="s">
        <v>2505</v>
      </c>
      <c r="B2384" t="s">
        <v>54</v>
      </c>
      <c r="C2384" s="4">
        <v>44601.625</v>
      </c>
      <c r="D2384" s="1" t="str">
        <f t="shared" si="74"/>
        <v>February</v>
      </c>
      <c r="E2384" s="1" t="str">
        <f t="shared" si="75"/>
        <v>2022</v>
      </c>
      <c r="F2384" t="s">
        <v>31</v>
      </c>
      <c r="G2384" t="s">
        <v>25</v>
      </c>
      <c r="H2384">
        <v>36327.57</v>
      </c>
      <c r="I2384">
        <v>25978.02</v>
      </c>
      <c r="J2384">
        <v>466.37</v>
      </c>
      <c r="K2384">
        <v>241.99</v>
      </c>
      <c r="L2384" t="s">
        <v>26</v>
      </c>
      <c r="M2384">
        <v>3</v>
      </c>
    </row>
    <row r="2385" spans="1:13" x14ac:dyDescent="0.3">
      <c r="A2385" t="s">
        <v>2506</v>
      </c>
      <c r="B2385" t="s">
        <v>47</v>
      </c>
      <c r="C2385" s="4">
        <v>44594.791666666664</v>
      </c>
      <c r="D2385" s="1" t="str">
        <f t="shared" si="74"/>
        <v>February</v>
      </c>
      <c r="E2385" s="1" t="str">
        <f t="shared" si="75"/>
        <v>2022</v>
      </c>
      <c r="F2385" t="s">
        <v>31</v>
      </c>
      <c r="G2385" t="s">
        <v>34</v>
      </c>
      <c r="H2385">
        <v>13819.18</v>
      </c>
      <c r="I2385">
        <v>53229.17</v>
      </c>
      <c r="J2385">
        <v>229.01</v>
      </c>
      <c r="K2385">
        <v>101.83</v>
      </c>
      <c r="L2385" t="s">
        <v>18</v>
      </c>
      <c r="M2385">
        <v>2</v>
      </c>
    </row>
    <row r="2386" spans="1:13" x14ac:dyDescent="0.3">
      <c r="A2386" t="s">
        <v>2507</v>
      </c>
      <c r="B2386" t="s">
        <v>304</v>
      </c>
      <c r="C2386" s="4">
        <v>44620.541666666664</v>
      </c>
      <c r="D2386" s="1" t="str">
        <f t="shared" si="74"/>
        <v>February</v>
      </c>
      <c r="E2386" s="1" t="str">
        <f t="shared" si="75"/>
        <v>2022</v>
      </c>
      <c r="F2386" t="s">
        <v>24</v>
      </c>
      <c r="G2386" t="s">
        <v>34</v>
      </c>
      <c r="H2386">
        <v>49467.14</v>
      </c>
      <c r="I2386">
        <v>95659.74</v>
      </c>
      <c r="J2386">
        <v>199.32</v>
      </c>
      <c r="K2386">
        <v>25.9</v>
      </c>
      <c r="L2386" t="s">
        <v>15</v>
      </c>
      <c r="M2386">
        <v>3</v>
      </c>
    </row>
    <row r="2387" spans="1:13" x14ac:dyDescent="0.3">
      <c r="A2387" t="s">
        <v>2508</v>
      </c>
      <c r="B2387" t="s">
        <v>353</v>
      </c>
      <c r="C2387" s="4">
        <v>44573.583333333336</v>
      </c>
      <c r="D2387" s="1" t="str">
        <f t="shared" si="74"/>
        <v>January</v>
      </c>
      <c r="E2387" s="1" t="str">
        <f t="shared" si="75"/>
        <v>2022</v>
      </c>
      <c r="F2387" t="s">
        <v>31</v>
      </c>
      <c r="G2387" t="s">
        <v>21</v>
      </c>
      <c r="H2387">
        <v>7990.04</v>
      </c>
      <c r="I2387">
        <v>90620.3</v>
      </c>
      <c r="J2387">
        <v>199.57</v>
      </c>
      <c r="K2387">
        <v>148.53</v>
      </c>
      <c r="L2387" t="s">
        <v>39</v>
      </c>
      <c r="M2387">
        <v>2</v>
      </c>
    </row>
    <row r="2388" spans="1:13" x14ac:dyDescent="0.3">
      <c r="A2388" t="s">
        <v>2509</v>
      </c>
      <c r="B2388" t="s">
        <v>17</v>
      </c>
      <c r="C2388" s="4">
        <v>44660.916666666664</v>
      </c>
      <c r="D2388" s="1" t="str">
        <f t="shared" si="74"/>
        <v>April</v>
      </c>
      <c r="E2388" s="1" t="str">
        <f t="shared" si="75"/>
        <v>2022</v>
      </c>
      <c r="F2388" t="s">
        <v>13</v>
      </c>
      <c r="G2388" t="s">
        <v>14</v>
      </c>
      <c r="H2388">
        <v>18950.57</v>
      </c>
      <c r="I2388">
        <v>74570.7</v>
      </c>
      <c r="J2388">
        <v>142.79</v>
      </c>
      <c r="K2388">
        <v>236.12</v>
      </c>
      <c r="L2388" t="s">
        <v>18</v>
      </c>
      <c r="M2388">
        <v>1</v>
      </c>
    </row>
    <row r="2389" spans="1:13" x14ac:dyDescent="0.3">
      <c r="A2389" t="s">
        <v>2510</v>
      </c>
      <c r="B2389" t="s">
        <v>88</v>
      </c>
      <c r="C2389" s="4">
        <v>44679.708333333336</v>
      </c>
      <c r="D2389" s="1" t="str">
        <f t="shared" si="74"/>
        <v>April</v>
      </c>
      <c r="E2389" s="1" t="str">
        <f t="shared" si="75"/>
        <v>2022</v>
      </c>
      <c r="F2389" t="s">
        <v>31</v>
      </c>
      <c r="G2389" t="s">
        <v>14</v>
      </c>
      <c r="H2389">
        <v>10527.22</v>
      </c>
      <c r="I2389">
        <v>66580.75</v>
      </c>
      <c r="J2389">
        <v>162.87</v>
      </c>
      <c r="K2389">
        <v>261.07</v>
      </c>
      <c r="L2389" t="s">
        <v>18</v>
      </c>
      <c r="M2389">
        <v>2</v>
      </c>
    </row>
    <row r="2390" spans="1:13" x14ac:dyDescent="0.3">
      <c r="A2390" t="s">
        <v>2511</v>
      </c>
      <c r="B2390" t="s">
        <v>132</v>
      </c>
      <c r="C2390" s="4">
        <v>44595.541666666664</v>
      </c>
      <c r="D2390" s="1" t="str">
        <f t="shared" si="74"/>
        <v>February</v>
      </c>
      <c r="E2390" s="1" t="str">
        <f t="shared" si="75"/>
        <v>2022</v>
      </c>
      <c r="F2390" t="s">
        <v>31</v>
      </c>
      <c r="G2390" t="s">
        <v>25</v>
      </c>
      <c r="H2390">
        <v>36060.75</v>
      </c>
      <c r="I2390">
        <v>59951.96</v>
      </c>
      <c r="J2390">
        <v>451</v>
      </c>
      <c r="K2390">
        <v>122.52</v>
      </c>
      <c r="L2390" t="s">
        <v>18</v>
      </c>
      <c r="M2390">
        <v>4</v>
      </c>
    </row>
    <row r="2391" spans="1:13" x14ac:dyDescent="0.3">
      <c r="A2391" t="s">
        <v>2512</v>
      </c>
      <c r="B2391" t="s">
        <v>267</v>
      </c>
      <c r="C2391" s="4">
        <v>44639.208333333336</v>
      </c>
      <c r="D2391" s="1" t="str">
        <f t="shared" si="74"/>
        <v>March</v>
      </c>
      <c r="E2391" s="1" t="str">
        <f t="shared" si="75"/>
        <v>2022</v>
      </c>
      <c r="F2391" t="s">
        <v>13</v>
      </c>
      <c r="G2391" t="s">
        <v>25</v>
      </c>
      <c r="H2391">
        <v>10112.14</v>
      </c>
      <c r="I2391">
        <v>88812.08</v>
      </c>
      <c r="J2391">
        <v>215.35</v>
      </c>
      <c r="K2391">
        <v>114.2</v>
      </c>
      <c r="L2391" t="s">
        <v>39</v>
      </c>
      <c r="M2391">
        <v>1</v>
      </c>
    </row>
    <row r="2392" spans="1:13" x14ac:dyDescent="0.3">
      <c r="A2392" t="s">
        <v>2513</v>
      </c>
      <c r="B2392" t="s">
        <v>63</v>
      </c>
      <c r="C2392" s="4">
        <v>44676.916666666664</v>
      </c>
      <c r="D2392" s="1" t="str">
        <f t="shared" si="74"/>
        <v>April</v>
      </c>
      <c r="E2392" s="1" t="str">
        <f t="shared" si="75"/>
        <v>2022</v>
      </c>
      <c r="F2392" t="s">
        <v>31</v>
      </c>
      <c r="G2392" t="s">
        <v>21</v>
      </c>
      <c r="H2392">
        <v>15796.62</v>
      </c>
      <c r="I2392">
        <v>67808.27</v>
      </c>
      <c r="J2392">
        <v>215.39</v>
      </c>
      <c r="K2392">
        <v>44.99</v>
      </c>
      <c r="L2392" t="s">
        <v>18</v>
      </c>
      <c r="M2392">
        <v>3</v>
      </c>
    </row>
    <row r="2393" spans="1:13" x14ac:dyDescent="0.3">
      <c r="A2393" t="s">
        <v>2514</v>
      </c>
      <c r="B2393" t="s">
        <v>212</v>
      </c>
      <c r="C2393" s="4">
        <v>44652.791666666664</v>
      </c>
      <c r="D2393" s="1" t="str">
        <f t="shared" si="74"/>
        <v>April</v>
      </c>
      <c r="E2393" s="1" t="str">
        <f t="shared" si="75"/>
        <v>2022</v>
      </c>
      <c r="F2393" t="s">
        <v>31</v>
      </c>
      <c r="G2393" t="s">
        <v>25</v>
      </c>
      <c r="H2393">
        <v>29932.23</v>
      </c>
      <c r="I2393">
        <v>24156.27</v>
      </c>
      <c r="J2393">
        <v>42.45</v>
      </c>
      <c r="K2393">
        <v>236.46</v>
      </c>
      <c r="L2393" t="s">
        <v>26</v>
      </c>
      <c r="M2393">
        <v>5</v>
      </c>
    </row>
    <row r="2394" spans="1:13" x14ac:dyDescent="0.3">
      <c r="A2394" t="s">
        <v>2515</v>
      </c>
      <c r="B2394" t="s">
        <v>121</v>
      </c>
      <c r="C2394" s="4">
        <v>44626.583333333336</v>
      </c>
      <c r="D2394" s="1" t="str">
        <f t="shared" si="74"/>
        <v>March</v>
      </c>
      <c r="E2394" s="1" t="str">
        <f t="shared" si="75"/>
        <v>2022</v>
      </c>
      <c r="F2394" t="s">
        <v>24</v>
      </c>
      <c r="G2394" t="s">
        <v>25</v>
      </c>
      <c r="H2394">
        <v>29836.93</v>
      </c>
      <c r="I2394">
        <v>20884.150000000001</v>
      </c>
      <c r="J2394">
        <v>488.47</v>
      </c>
      <c r="K2394">
        <v>234.25</v>
      </c>
      <c r="L2394" t="s">
        <v>26</v>
      </c>
      <c r="M2394">
        <v>3</v>
      </c>
    </row>
    <row r="2395" spans="1:13" x14ac:dyDescent="0.3">
      <c r="A2395" t="s">
        <v>2516</v>
      </c>
      <c r="B2395" t="s">
        <v>501</v>
      </c>
      <c r="C2395" s="4">
        <v>44663.333333333336</v>
      </c>
      <c r="D2395" s="1" t="str">
        <f t="shared" si="74"/>
        <v>April</v>
      </c>
      <c r="E2395" s="1" t="str">
        <f t="shared" si="75"/>
        <v>2022</v>
      </c>
      <c r="F2395" t="s">
        <v>31</v>
      </c>
      <c r="G2395" t="s">
        <v>14</v>
      </c>
      <c r="H2395">
        <v>3157.94</v>
      </c>
      <c r="I2395">
        <v>77895.94</v>
      </c>
      <c r="J2395">
        <v>242.27</v>
      </c>
      <c r="K2395">
        <v>273.45999999999998</v>
      </c>
      <c r="L2395" t="s">
        <v>18</v>
      </c>
      <c r="M2395">
        <v>2</v>
      </c>
    </row>
    <row r="2396" spans="1:13" x14ac:dyDescent="0.3">
      <c r="A2396" t="s">
        <v>2517</v>
      </c>
      <c r="B2396" t="s">
        <v>67</v>
      </c>
      <c r="C2396" s="4">
        <v>44577.583333333336</v>
      </c>
      <c r="D2396" s="1" t="str">
        <f t="shared" si="74"/>
        <v>January</v>
      </c>
      <c r="E2396" s="1" t="str">
        <f t="shared" si="75"/>
        <v>2022</v>
      </c>
      <c r="F2396" t="s">
        <v>31</v>
      </c>
      <c r="G2396" t="s">
        <v>25</v>
      </c>
      <c r="H2396">
        <v>49729.760000000002</v>
      </c>
      <c r="I2396">
        <v>65060.05</v>
      </c>
      <c r="J2396">
        <v>189.18</v>
      </c>
      <c r="K2396">
        <v>126.93</v>
      </c>
      <c r="L2396" t="s">
        <v>26</v>
      </c>
      <c r="M2396">
        <v>5</v>
      </c>
    </row>
    <row r="2397" spans="1:13" x14ac:dyDescent="0.3">
      <c r="A2397" t="s">
        <v>2518</v>
      </c>
      <c r="B2397" t="s">
        <v>353</v>
      </c>
      <c r="C2397" s="4">
        <v>44590.333333333336</v>
      </c>
      <c r="D2397" s="1" t="str">
        <f t="shared" si="74"/>
        <v>January</v>
      </c>
      <c r="E2397" s="1" t="str">
        <f t="shared" si="75"/>
        <v>2022</v>
      </c>
      <c r="F2397" t="s">
        <v>31</v>
      </c>
      <c r="G2397" t="s">
        <v>25</v>
      </c>
      <c r="H2397">
        <v>40632.51</v>
      </c>
      <c r="I2397">
        <v>33370.620000000003</v>
      </c>
      <c r="J2397">
        <v>242.13</v>
      </c>
      <c r="K2397">
        <v>10.15</v>
      </c>
      <c r="L2397" t="s">
        <v>26</v>
      </c>
      <c r="M2397">
        <v>5</v>
      </c>
    </row>
    <row r="2398" spans="1:13" x14ac:dyDescent="0.3">
      <c r="A2398" t="s">
        <v>2519</v>
      </c>
      <c r="B2398" t="s">
        <v>93</v>
      </c>
      <c r="C2398" s="4">
        <v>44648.958333333336</v>
      </c>
      <c r="D2398" s="1" t="str">
        <f t="shared" si="74"/>
        <v>March</v>
      </c>
      <c r="E2398" s="1" t="str">
        <f t="shared" si="75"/>
        <v>2022</v>
      </c>
      <c r="F2398" t="s">
        <v>13</v>
      </c>
      <c r="G2398" t="s">
        <v>25</v>
      </c>
      <c r="H2398">
        <v>7353.98</v>
      </c>
      <c r="I2398">
        <v>66755.14</v>
      </c>
      <c r="J2398">
        <v>472.44</v>
      </c>
      <c r="K2398">
        <v>44.06</v>
      </c>
      <c r="L2398" t="s">
        <v>18</v>
      </c>
      <c r="M2398">
        <v>5</v>
      </c>
    </row>
    <row r="2399" spans="1:13" x14ac:dyDescent="0.3">
      <c r="A2399" t="s">
        <v>2520</v>
      </c>
      <c r="B2399" t="s">
        <v>194</v>
      </c>
      <c r="C2399" s="4">
        <v>44651</v>
      </c>
      <c r="D2399" s="1" t="str">
        <f t="shared" si="74"/>
        <v>March</v>
      </c>
      <c r="E2399" s="1" t="str">
        <f t="shared" si="75"/>
        <v>2022</v>
      </c>
      <c r="F2399" t="s">
        <v>31</v>
      </c>
      <c r="G2399" t="s">
        <v>34</v>
      </c>
      <c r="H2399">
        <v>24837.29</v>
      </c>
      <c r="I2399">
        <v>53235.91</v>
      </c>
      <c r="J2399">
        <v>271.56</v>
      </c>
      <c r="K2399">
        <v>213.98</v>
      </c>
      <c r="L2399" t="s">
        <v>26</v>
      </c>
      <c r="M2399">
        <v>2</v>
      </c>
    </row>
    <row r="2400" spans="1:13" x14ac:dyDescent="0.3">
      <c r="A2400" t="s">
        <v>2521</v>
      </c>
      <c r="B2400" t="s">
        <v>75</v>
      </c>
      <c r="C2400" s="4">
        <v>44614</v>
      </c>
      <c r="D2400" s="1" t="str">
        <f t="shared" si="74"/>
        <v>February</v>
      </c>
      <c r="E2400" s="1" t="str">
        <f t="shared" si="75"/>
        <v>2022</v>
      </c>
      <c r="F2400" t="s">
        <v>24</v>
      </c>
      <c r="G2400" t="s">
        <v>14</v>
      </c>
      <c r="H2400">
        <v>44895.93</v>
      </c>
      <c r="I2400">
        <v>92623.22</v>
      </c>
      <c r="J2400">
        <v>312.94</v>
      </c>
      <c r="K2400">
        <v>12.05</v>
      </c>
      <c r="L2400" t="s">
        <v>18</v>
      </c>
      <c r="M2400">
        <v>4</v>
      </c>
    </row>
    <row r="2401" spans="1:13" x14ac:dyDescent="0.3">
      <c r="A2401" t="s">
        <v>2522</v>
      </c>
      <c r="B2401" t="s">
        <v>12</v>
      </c>
      <c r="C2401" s="4">
        <v>44617.875</v>
      </c>
      <c r="D2401" s="1" t="str">
        <f t="shared" si="74"/>
        <v>February</v>
      </c>
      <c r="E2401" s="1" t="str">
        <f t="shared" si="75"/>
        <v>2022</v>
      </c>
      <c r="F2401" t="s">
        <v>13</v>
      </c>
      <c r="G2401" t="s">
        <v>21</v>
      </c>
      <c r="H2401">
        <v>9168.08</v>
      </c>
      <c r="I2401">
        <v>42286.98</v>
      </c>
      <c r="J2401">
        <v>384.43</v>
      </c>
      <c r="K2401">
        <v>220.03</v>
      </c>
      <c r="L2401" t="s">
        <v>39</v>
      </c>
      <c r="M2401">
        <v>3</v>
      </c>
    </row>
    <row r="2402" spans="1:13" x14ac:dyDescent="0.3">
      <c r="A2402" t="s">
        <v>2523</v>
      </c>
      <c r="B2402" t="s">
        <v>196</v>
      </c>
      <c r="C2402" s="4">
        <v>44645.166666666664</v>
      </c>
      <c r="D2402" s="1" t="str">
        <f t="shared" si="74"/>
        <v>March</v>
      </c>
      <c r="E2402" s="1" t="str">
        <f t="shared" si="75"/>
        <v>2022</v>
      </c>
      <c r="F2402" t="s">
        <v>31</v>
      </c>
      <c r="G2402" t="s">
        <v>21</v>
      </c>
      <c r="H2402">
        <v>35863.79</v>
      </c>
      <c r="I2402">
        <v>53736.44</v>
      </c>
      <c r="J2402">
        <v>335.59</v>
      </c>
      <c r="K2402">
        <v>248.69</v>
      </c>
      <c r="L2402" t="s">
        <v>26</v>
      </c>
      <c r="M2402">
        <v>1</v>
      </c>
    </row>
    <row r="2403" spans="1:13" x14ac:dyDescent="0.3">
      <c r="A2403" t="s">
        <v>2524</v>
      </c>
      <c r="B2403" t="s">
        <v>240</v>
      </c>
      <c r="C2403" s="4">
        <v>44604.875</v>
      </c>
      <c r="D2403" s="1" t="str">
        <f t="shared" si="74"/>
        <v>February</v>
      </c>
      <c r="E2403" s="1" t="str">
        <f t="shared" si="75"/>
        <v>2022</v>
      </c>
      <c r="F2403" t="s">
        <v>31</v>
      </c>
      <c r="G2403" t="s">
        <v>14</v>
      </c>
      <c r="H2403">
        <v>18875.61</v>
      </c>
      <c r="I2403">
        <v>65681.5</v>
      </c>
      <c r="J2403">
        <v>303.02999999999997</v>
      </c>
      <c r="K2403">
        <v>29.49</v>
      </c>
      <c r="L2403" t="s">
        <v>15</v>
      </c>
      <c r="M2403">
        <v>1</v>
      </c>
    </row>
    <row r="2404" spans="1:13" x14ac:dyDescent="0.3">
      <c r="A2404" t="s">
        <v>2525</v>
      </c>
      <c r="B2404" t="s">
        <v>128</v>
      </c>
      <c r="C2404" s="4">
        <v>44614.208333333336</v>
      </c>
      <c r="D2404" s="1" t="str">
        <f t="shared" si="74"/>
        <v>February</v>
      </c>
      <c r="E2404" s="1" t="str">
        <f t="shared" si="75"/>
        <v>2022</v>
      </c>
      <c r="F2404" t="s">
        <v>24</v>
      </c>
      <c r="G2404" t="s">
        <v>34</v>
      </c>
      <c r="H2404">
        <v>46791.42</v>
      </c>
      <c r="I2404">
        <v>72196.67</v>
      </c>
      <c r="J2404">
        <v>150.63</v>
      </c>
      <c r="K2404">
        <v>37.950000000000003</v>
      </c>
      <c r="L2404" t="s">
        <v>18</v>
      </c>
      <c r="M2404">
        <v>1</v>
      </c>
    </row>
    <row r="2405" spans="1:13" x14ac:dyDescent="0.3">
      <c r="A2405" t="s">
        <v>2526</v>
      </c>
      <c r="B2405" t="s">
        <v>137</v>
      </c>
      <c r="C2405" s="4">
        <v>44563.125</v>
      </c>
      <c r="D2405" s="1" t="str">
        <f t="shared" si="74"/>
        <v>January</v>
      </c>
      <c r="E2405" s="1" t="str">
        <f t="shared" si="75"/>
        <v>2022</v>
      </c>
      <c r="F2405" t="s">
        <v>31</v>
      </c>
      <c r="G2405" t="s">
        <v>34</v>
      </c>
      <c r="H2405">
        <v>31968.38</v>
      </c>
      <c r="I2405">
        <v>51816.1</v>
      </c>
      <c r="J2405">
        <v>85.53</v>
      </c>
      <c r="K2405">
        <v>15.41</v>
      </c>
      <c r="L2405" t="s">
        <v>18</v>
      </c>
      <c r="M2405">
        <v>3</v>
      </c>
    </row>
    <row r="2406" spans="1:13" x14ac:dyDescent="0.3">
      <c r="A2406" t="s">
        <v>2527</v>
      </c>
      <c r="B2406" t="s">
        <v>353</v>
      </c>
      <c r="C2406" s="4">
        <v>44575.041666666664</v>
      </c>
      <c r="D2406" s="1" t="str">
        <f t="shared" si="74"/>
        <v>January</v>
      </c>
      <c r="E2406" s="1" t="str">
        <f t="shared" si="75"/>
        <v>2022</v>
      </c>
      <c r="F2406" t="s">
        <v>31</v>
      </c>
      <c r="G2406" t="s">
        <v>34</v>
      </c>
      <c r="H2406">
        <v>155.56</v>
      </c>
      <c r="I2406">
        <v>20307.490000000002</v>
      </c>
      <c r="J2406">
        <v>202.17</v>
      </c>
      <c r="K2406">
        <v>266.99</v>
      </c>
      <c r="L2406" t="s">
        <v>15</v>
      </c>
      <c r="M2406">
        <v>3</v>
      </c>
    </row>
    <row r="2407" spans="1:13" x14ac:dyDescent="0.3">
      <c r="A2407" t="s">
        <v>2528</v>
      </c>
      <c r="B2407" t="s">
        <v>98</v>
      </c>
      <c r="C2407" s="4">
        <v>44595.5</v>
      </c>
      <c r="D2407" s="1" t="str">
        <f t="shared" si="74"/>
        <v>February</v>
      </c>
      <c r="E2407" s="1" t="str">
        <f t="shared" si="75"/>
        <v>2022</v>
      </c>
      <c r="F2407" t="s">
        <v>24</v>
      </c>
      <c r="G2407" t="s">
        <v>34</v>
      </c>
      <c r="H2407">
        <v>16237.19</v>
      </c>
      <c r="I2407">
        <v>94131.69</v>
      </c>
      <c r="J2407">
        <v>312.68</v>
      </c>
      <c r="K2407">
        <v>137.63999999999999</v>
      </c>
      <c r="L2407" t="s">
        <v>26</v>
      </c>
      <c r="M2407">
        <v>5</v>
      </c>
    </row>
    <row r="2408" spans="1:13" x14ac:dyDescent="0.3">
      <c r="A2408" t="s">
        <v>2529</v>
      </c>
      <c r="B2408" t="s">
        <v>571</v>
      </c>
      <c r="C2408" s="4">
        <v>44678.333333333336</v>
      </c>
      <c r="D2408" s="1" t="str">
        <f t="shared" si="74"/>
        <v>April</v>
      </c>
      <c r="E2408" s="1" t="str">
        <f t="shared" si="75"/>
        <v>2022</v>
      </c>
      <c r="F2408" t="s">
        <v>31</v>
      </c>
      <c r="G2408" t="s">
        <v>14</v>
      </c>
      <c r="H2408">
        <v>1980.08</v>
      </c>
      <c r="I2408">
        <v>25126.3</v>
      </c>
      <c r="J2408">
        <v>456.1</v>
      </c>
      <c r="K2408">
        <v>30.73</v>
      </c>
      <c r="L2408" t="s">
        <v>18</v>
      </c>
      <c r="M2408">
        <v>3</v>
      </c>
    </row>
    <row r="2409" spans="1:13" x14ac:dyDescent="0.3">
      <c r="A2409" t="s">
        <v>2530</v>
      </c>
      <c r="B2409" t="s">
        <v>84</v>
      </c>
      <c r="C2409" s="4">
        <v>44670</v>
      </c>
      <c r="D2409" s="1" t="str">
        <f t="shared" si="74"/>
        <v>April</v>
      </c>
      <c r="E2409" s="1" t="str">
        <f t="shared" si="75"/>
        <v>2022</v>
      </c>
      <c r="F2409" t="s">
        <v>31</v>
      </c>
      <c r="G2409" t="s">
        <v>21</v>
      </c>
      <c r="H2409">
        <v>44034.62</v>
      </c>
      <c r="I2409">
        <v>42344.72</v>
      </c>
      <c r="J2409">
        <v>377.26</v>
      </c>
      <c r="K2409">
        <v>123.23</v>
      </c>
      <c r="L2409" t="s">
        <v>18</v>
      </c>
      <c r="M2409">
        <v>3</v>
      </c>
    </row>
    <row r="2410" spans="1:13" x14ac:dyDescent="0.3">
      <c r="A2410" t="s">
        <v>2531</v>
      </c>
      <c r="B2410" t="s">
        <v>67</v>
      </c>
      <c r="C2410" s="4">
        <v>44586.916666666664</v>
      </c>
      <c r="D2410" s="1" t="str">
        <f t="shared" si="74"/>
        <v>January</v>
      </c>
      <c r="E2410" s="1" t="str">
        <f t="shared" si="75"/>
        <v>2022</v>
      </c>
      <c r="F2410" t="s">
        <v>31</v>
      </c>
      <c r="G2410" t="s">
        <v>25</v>
      </c>
      <c r="H2410">
        <v>279.87</v>
      </c>
      <c r="I2410">
        <v>38997.86</v>
      </c>
      <c r="J2410">
        <v>250.78</v>
      </c>
      <c r="K2410">
        <v>116.65</v>
      </c>
      <c r="L2410" t="s">
        <v>26</v>
      </c>
      <c r="M2410">
        <v>5</v>
      </c>
    </row>
    <row r="2411" spans="1:13" x14ac:dyDescent="0.3">
      <c r="A2411" t="s">
        <v>2532</v>
      </c>
      <c r="B2411" t="s">
        <v>194</v>
      </c>
      <c r="C2411" s="4">
        <v>44660.333333333336</v>
      </c>
      <c r="D2411" s="1" t="str">
        <f t="shared" si="74"/>
        <v>April</v>
      </c>
      <c r="E2411" s="1" t="str">
        <f t="shared" si="75"/>
        <v>2022</v>
      </c>
      <c r="F2411" t="s">
        <v>31</v>
      </c>
      <c r="G2411" t="s">
        <v>34</v>
      </c>
      <c r="H2411">
        <v>35925.18</v>
      </c>
      <c r="I2411">
        <v>72426.03</v>
      </c>
      <c r="J2411">
        <v>293.51</v>
      </c>
      <c r="K2411">
        <v>132.41999999999999</v>
      </c>
      <c r="L2411" t="s">
        <v>39</v>
      </c>
      <c r="M2411">
        <v>2</v>
      </c>
    </row>
    <row r="2412" spans="1:13" x14ac:dyDescent="0.3">
      <c r="A2412" t="s">
        <v>2533</v>
      </c>
      <c r="B2412" t="s">
        <v>408</v>
      </c>
      <c r="C2412" s="4">
        <v>44585.708333333336</v>
      </c>
      <c r="D2412" s="1" t="str">
        <f t="shared" si="74"/>
        <v>January</v>
      </c>
      <c r="E2412" s="1" t="str">
        <f t="shared" si="75"/>
        <v>2022</v>
      </c>
      <c r="F2412" t="s">
        <v>31</v>
      </c>
      <c r="G2412" t="s">
        <v>25</v>
      </c>
      <c r="H2412">
        <v>41243.61</v>
      </c>
      <c r="I2412">
        <v>99144.03</v>
      </c>
      <c r="J2412">
        <v>421.22</v>
      </c>
      <c r="K2412">
        <v>174.51</v>
      </c>
      <c r="L2412" t="s">
        <v>18</v>
      </c>
      <c r="M2412">
        <v>4</v>
      </c>
    </row>
    <row r="2413" spans="1:13" x14ac:dyDescent="0.3">
      <c r="A2413" t="s">
        <v>2534</v>
      </c>
      <c r="B2413" t="s">
        <v>70</v>
      </c>
      <c r="C2413" s="4">
        <v>44575.958333333336</v>
      </c>
      <c r="D2413" s="1" t="str">
        <f t="shared" si="74"/>
        <v>January</v>
      </c>
      <c r="E2413" s="1" t="str">
        <f t="shared" si="75"/>
        <v>2022</v>
      </c>
      <c r="F2413" t="s">
        <v>55</v>
      </c>
      <c r="G2413" t="s">
        <v>25</v>
      </c>
      <c r="H2413">
        <v>41473.15</v>
      </c>
      <c r="I2413">
        <v>88498.92</v>
      </c>
      <c r="J2413">
        <v>468.24</v>
      </c>
      <c r="K2413">
        <v>139.86000000000001</v>
      </c>
      <c r="L2413" t="s">
        <v>39</v>
      </c>
      <c r="M2413">
        <v>4</v>
      </c>
    </row>
    <row r="2414" spans="1:13" x14ac:dyDescent="0.3">
      <c r="A2414" t="s">
        <v>2535</v>
      </c>
      <c r="B2414" t="s">
        <v>320</v>
      </c>
      <c r="C2414" s="4">
        <v>44678.541666666664</v>
      </c>
      <c r="D2414" s="1" t="str">
        <f t="shared" si="74"/>
        <v>April</v>
      </c>
      <c r="E2414" s="1" t="str">
        <f t="shared" si="75"/>
        <v>2022</v>
      </c>
      <c r="F2414" t="s">
        <v>31</v>
      </c>
      <c r="G2414" t="s">
        <v>25</v>
      </c>
      <c r="H2414">
        <v>15243.09</v>
      </c>
      <c r="I2414">
        <v>29769.79</v>
      </c>
      <c r="J2414">
        <v>180.9</v>
      </c>
      <c r="K2414">
        <v>193.36</v>
      </c>
      <c r="L2414" t="s">
        <v>39</v>
      </c>
      <c r="M2414">
        <v>2</v>
      </c>
    </row>
    <row r="2415" spans="1:13" x14ac:dyDescent="0.3">
      <c r="A2415" t="s">
        <v>2536</v>
      </c>
      <c r="B2415" t="s">
        <v>306</v>
      </c>
      <c r="C2415" s="4">
        <v>44616.541666666664</v>
      </c>
      <c r="D2415" s="1" t="str">
        <f t="shared" si="74"/>
        <v>February</v>
      </c>
      <c r="E2415" s="1" t="str">
        <f t="shared" si="75"/>
        <v>2022</v>
      </c>
      <c r="F2415" t="s">
        <v>31</v>
      </c>
      <c r="G2415" t="s">
        <v>34</v>
      </c>
      <c r="H2415">
        <v>37259.79</v>
      </c>
      <c r="I2415">
        <v>3493.74</v>
      </c>
      <c r="J2415">
        <v>379.04</v>
      </c>
      <c r="K2415">
        <v>57.91</v>
      </c>
      <c r="L2415" t="s">
        <v>26</v>
      </c>
      <c r="M2415">
        <v>1</v>
      </c>
    </row>
    <row r="2416" spans="1:13" x14ac:dyDescent="0.3">
      <c r="A2416" t="s">
        <v>2537</v>
      </c>
      <c r="B2416" t="s">
        <v>320</v>
      </c>
      <c r="C2416" s="4">
        <v>44645.583333333336</v>
      </c>
      <c r="D2416" s="1" t="str">
        <f t="shared" si="74"/>
        <v>March</v>
      </c>
      <c r="E2416" s="1" t="str">
        <f t="shared" si="75"/>
        <v>2022</v>
      </c>
      <c r="F2416" t="s">
        <v>31</v>
      </c>
      <c r="G2416" t="s">
        <v>14</v>
      </c>
      <c r="H2416">
        <v>35040.93</v>
      </c>
      <c r="I2416">
        <v>76103.37</v>
      </c>
      <c r="J2416">
        <v>99.2</v>
      </c>
      <c r="K2416">
        <v>191.9</v>
      </c>
      <c r="L2416" t="s">
        <v>15</v>
      </c>
      <c r="M2416">
        <v>3</v>
      </c>
    </row>
    <row r="2417" spans="1:13" x14ac:dyDescent="0.3">
      <c r="A2417" t="s">
        <v>2538</v>
      </c>
      <c r="B2417" t="s">
        <v>304</v>
      </c>
      <c r="C2417" s="4">
        <v>44684.708333333336</v>
      </c>
      <c r="D2417" s="1" t="str">
        <f t="shared" si="74"/>
        <v>May</v>
      </c>
      <c r="E2417" s="1" t="str">
        <f t="shared" si="75"/>
        <v>2022</v>
      </c>
      <c r="F2417" t="s">
        <v>13</v>
      </c>
      <c r="G2417" t="s">
        <v>25</v>
      </c>
      <c r="H2417">
        <v>20023.78</v>
      </c>
      <c r="I2417">
        <v>71914.52</v>
      </c>
      <c r="J2417">
        <v>52.21</v>
      </c>
      <c r="K2417">
        <v>203.75</v>
      </c>
      <c r="L2417" t="s">
        <v>18</v>
      </c>
      <c r="M2417">
        <v>3</v>
      </c>
    </row>
    <row r="2418" spans="1:13" x14ac:dyDescent="0.3">
      <c r="A2418" t="s">
        <v>2539</v>
      </c>
      <c r="B2418" t="s">
        <v>49</v>
      </c>
      <c r="C2418" s="4">
        <v>44611.166666666664</v>
      </c>
      <c r="D2418" s="1" t="str">
        <f t="shared" si="74"/>
        <v>February</v>
      </c>
      <c r="E2418" s="1" t="str">
        <f t="shared" si="75"/>
        <v>2022</v>
      </c>
      <c r="F2418" t="s">
        <v>24</v>
      </c>
      <c r="G2418" t="s">
        <v>34</v>
      </c>
      <c r="H2418">
        <v>44826.25</v>
      </c>
      <c r="I2418">
        <v>30344.48</v>
      </c>
      <c r="J2418">
        <v>236.46</v>
      </c>
      <c r="K2418">
        <v>224.73</v>
      </c>
      <c r="L2418" t="s">
        <v>15</v>
      </c>
      <c r="M2418">
        <v>4</v>
      </c>
    </row>
    <row r="2419" spans="1:13" x14ac:dyDescent="0.3">
      <c r="A2419" t="s">
        <v>2540</v>
      </c>
      <c r="B2419" t="s">
        <v>63</v>
      </c>
      <c r="C2419" s="4">
        <v>44670.666666666664</v>
      </c>
      <c r="D2419" s="1" t="str">
        <f t="shared" si="74"/>
        <v>April</v>
      </c>
      <c r="E2419" s="1" t="str">
        <f t="shared" si="75"/>
        <v>2022</v>
      </c>
      <c r="F2419" t="s">
        <v>31</v>
      </c>
      <c r="G2419" t="s">
        <v>21</v>
      </c>
      <c r="H2419">
        <v>23123.47</v>
      </c>
      <c r="I2419">
        <v>64181.94</v>
      </c>
      <c r="J2419">
        <v>211.97</v>
      </c>
      <c r="K2419">
        <v>268.58999999999997</v>
      </c>
      <c r="L2419" t="s">
        <v>26</v>
      </c>
      <c r="M2419">
        <v>1</v>
      </c>
    </row>
    <row r="2420" spans="1:13" x14ac:dyDescent="0.3">
      <c r="A2420" t="s">
        <v>2541</v>
      </c>
      <c r="B2420" t="s">
        <v>23</v>
      </c>
      <c r="C2420" s="4">
        <v>44609.541666666664</v>
      </c>
      <c r="D2420" s="1" t="str">
        <f t="shared" si="74"/>
        <v>February</v>
      </c>
      <c r="E2420" s="1" t="str">
        <f t="shared" si="75"/>
        <v>2022</v>
      </c>
      <c r="F2420" t="s">
        <v>31</v>
      </c>
      <c r="G2420" t="s">
        <v>25</v>
      </c>
      <c r="H2420">
        <v>20400.05</v>
      </c>
      <c r="I2420">
        <v>76373.86</v>
      </c>
      <c r="J2420">
        <v>287.27</v>
      </c>
      <c r="K2420">
        <v>43.64</v>
      </c>
      <c r="L2420" t="s">
        <v>18</v>
      </c>
      <c r="M2420">
        <v>5</v>
      </c>
    </row>
    <row r="2421" spans="1:13" x14ac:dyDescent="0.3">
      <c r="A2421" t="s">
        <v>2542</v>
      </c>
      <c r="B2421" t="s">
        <v>229</v>
      </c>
      <c r="C2421" s="4">
        <v>44671.833333333336</v>
      </c>
      <c r="D2421" s="1" t="str">
        <f t="shared" si="74"/>
        <v>April</v>
      </c>
      <c r="E2421" s="1" t="str">
        <f t="shared" si="75"/>
        <v>2022</v>
      </c>
      <c r="F2421" t="s">
        <v>55</v>
      </c>
      <c r="G2421" t="s">
        <v>14</v>
      </c>
      <c r="H2421">
        <v>11428.16</v>
      </c>
      <c r="I2421">
        <v>22659.86</v>
      </c>
      <c r="J2421">
        <v>200.2</v>
      </c>
      <c r="K2421">
        <v>23.67</v>
      </c>
      <c r="L2421" t="s">
        <v>18</v>
      </c>
      <c r="M2421">
        <v>2</v>
      </c>
    </row>
    <row r="2422" spans="1:13" x14ac:dyDescent="0.3">
      <c r="A2422" t="s">
        <v>2543</v>
      </c>
      <c r="B2422" t="s">
        <v>116</v>
      </c>
      <c r="C2422" s="4">
        <v>44608.083333333336</v>
      </c>
      <c r="D2422" s="1" t="str">
        <f t="shared" si="74"/>
        <v>February</v>
      </c>
      <c r="E2422" s="1" t="str">
        <f t="shared" si="75"/>
        <v>2022</v>
      </c>
      <c r="F2422" t="s">
        <v>24</v>
      </c>
      <c r="G2422" t="s">
        <v>34</v>
      </c>
      <c r="H2422">
        <v>27053.9</v>
      </c>
      <c r="I2422">
        <v>40858.35</v>
      </c>
      <c r="J2422">
        <v>350.78</v>
      </c>
      <c r="K2422">
        <v>101.4</v>
      </c>
      <c r="L2422" t="s">
        <v>18</v>
      </c>
      <c r="M2422">
        <v>3</v>
      </c>
    </row>
    <row r="2423" spans="1:13" x14ac:dyDescent="0.3">
      <c r="A2423" t="s">
        <v>2544</v>
      </c>
      <c r="B2423" t="s">
        <v>493</v>
      </c>
      <c r="C2423" s="4">
        <v>44658.791666666664</v>
      </c>
      <c r="D2423" s="1" t="str">
        <f t="shared" si="74"/>
        <v>April</v>
      </c>
      <c r="E2423" s="1" t="str">
        <f t="shared" si="75"/>
        <v>2022</v>
      </c>
      <c r="F2423" t="s">
        <v>13</v>
      </c>
      <c r="G2423" t="s">
        <v>34</v>
      </c>
      <c r="H2423">
        <v>31708.26</v>
      </c>
      <c r="I2423">
        <v>20963.16</v>
      </c>
      <c r="J2423">
        <v>290.99</v>
      </c>
      <c r="K2423">
        <v>100.19</v>
      </c>
      <c r="L2423" t="s">
        <v>39</v>
      </c>
      <c r="M2423">
        <v>5</v>
      </c>
    </row>
    <row r="2424" spans="1:13" x14ac:dyDescent="0.3">
      <c r="A2424" t="s">
        <v>2545</v>
      </c>
      <c r="B2424" t="s">
        <v>263</v>
      </c>
      <c r="C2424" s="4">
        <v>44582.75</v>
      </c>
      <c r="D2424" s="1" t="str">
        <f t="shared" si="74"/>
        <v>January</v>
      </c>
      <c r="E2424" s="1" t="str">
        <f t="shared" si="75"/>
        <v>2022</v>
      </c>
      <c r="F2424" t="s">
        <v>31</v>
      </c>
      <c r="G2424" t="s">
        <v>21</v>
      </c>
      <c r="H2424">
        <v>42714.36</v>
      </c>
      <c r="I2424">
        <v>89093.59</v>
      </c>
      <c r="J2424">
        <v>128.99</v>
      </c>
      <c r="K2424">
        <v>37.78</v>
      </c>
      <c r="L2424" t="s">
        <v>18</v>
      </c>
      <c r="M2424">
        <v>3</v>
      </c>
    </row>
    <row r="2425" spans="1:13" x14ac:dyDescent="0.3">
      <c r="A2425" t="s">
        <v>2546</v>
      </c>
      <c r="B2425" t="s">
        <v>47</v>
      </c>
      <c r="C2425" s="4">
        <v>44589.916666666664</v>
      </c>
      <c r="D2425" s="1" t="str">
        <f t="shared" si="74"/>
        <v>January</v>
      </c>
      <c r="E2425" s="1" t="str">
        <f t="shared" si="75"/>
        <v>2022</v>
      </c>
      <c r="F2425" t="s">
        <v>13</v>
      </c>
      <c r="G2425" t="s">
        <v>34</v>
      </c>
      <c r="H2425">
        <v>14151.47</v>
      </c>
      <c r="I2425">
        <v>82538.97</v>
      </c>
      <c r="J2425">
        <v>462.44</v>
      </c>
      <c r="K2425">
        <v>187.12</v>
      </c>
      <c r="L2425" t="s">
        <v>15</v>
      </c>
      <c r="M2425">
        <v>1</v>
      </c>
    </row>
    <row r="2426" spans="1:13" x14ac:dyDescent="0.3">
      <c r="A2426" t="s">
        <v>2547</v>
      </c>
      <c r="B2426" t="s">
        <v>132</v>
      </c>
      <c r="C2426" s="4">
        <v>44601.791666666664</v>
      </c>
      <c r="D2426" s="1" t="str">
        <f t="shared" si="74"/>
        <v>February</v>
      </c>
      <c r="E2426" s="1" t="str">
        <f t="shared" si="75"/>
        <v>2022</v>
      </c>
      <c r="F2426" t="s">
        <v>55</v>
      </c>
      <c r="G2426" t="s">
        <v>25</v>
      </c>
      <c r="H2426">
        <v>8738.7999999999993</v>
      </c>
      <c r="I2426">
        <v>25715.08</v>
      </c>
      <c r="J2426">
        <v>479.86</v>
      </c>
      <c r="K2426">
        <v>238.18</v>
      </c>
      <c r="L2426" t="s">
        <v>26</v>
      </c>
      <c r="M2426">
        <v>2</v>
      </c>
    </row>
    <row r="2427" spans="1:13" x14ac:dyDescent="0.3">
      <c r="A2427" t="s">
        <v>2548</v>
      </c>
      <c r="B2427" t="s">
        <v>274</v>
      </c>
      <c r="C2427" s="4">
        <v>44652.666666666664</v>
      </c>
      <c r="D2427" s="1" t="str">
        <f t="shared" si="74"/>
        <v>April</v>
      </c>
      <c r="E2427" s="1" t="str">
        <f t="shared" si="75"/>
        <v>2022</v>
      </c>
      <c r="F2427" t="s">
        <v>55</v>
      </c>
      <c r="G2427" t="s">
        <v>21</v>
      </c>
      <c r="H2427">
        <v>8740.76</v>
      </c>
      <c r="I2427">
        <v>44462.04</v>
      </c>
      <c r="J2427">
        <v>286.12</v>
      </c>
      <c r="K2427">
        <v>85.37</v>
      </c>
      <c r="L2427" t="s">
        <v>15</v>
      </c>
      <c r="M2427">
        <v>1</v>
      </c>
    </row>
    <row r="2428" spans="1:13" x14ac:dyDescent="0.3">
      <c r="A2428" t="s">
        <v>2549</v>
      </c>
      <c r="B2428" t="s">
        <v>65</v>
      </c>
      <c r="C2428" s="4">
        <v>44685.583333333336</v>
      </c>
      <c r="D2428" s="1" t="str">
        <f t="shared" si="74"/>
        <v>May</v>
      </c>
      <c r="E2428" s="1" t="str">
        <f t="shared" si="75"/>
        <v>2022</v>
      </c>
      <c r="F2428" t="s">
        <v>13</v>
      </c>
      <c r="G2428" t="s">
        <v>14</v>
      </c>
      <c r="H2428">
        <v>3742.34</v>
      </c>
      <c r="I2428">
        <v>44091.88</v>
      </c>
      <c r="J2428">
        <v>407.15</v>
      </c>
      <c r="K2428">
        <v>107.85</v>
      </c>
      <c r="L2428" t="s">
        <v>18</v>
      </c>
      <c r="M2428">
        <v>3</v>
      </c>
    </row>
    <row r="2429" spans="1:13" x14ac:dyDescent="0.3">
      <c r="A2429" t="s">
        <v>2550</v>
      </c>
      <c r="B2429" t="s">
        <v>212</v>
      </c>
      <c r="C2429" s="4">
        <v>44663.625</v>
      </c>
      <c r="D2429" s="1" t="str">
        <f t="shared" si="74"/>
        <v>April</v>
      </c>
      <c r="E2429" s="1" t="str">
        <f t="shared" si="75"/>
        <v>2022</v>
      </c>
      <c r="F2429" t="s">
        <v>31</v>
      </c>
      <c r="G2429" t="s">
        <v>14</v>
      </c>
      <c r="H2429">
        <v>15526.8</v>
      </c>
      <c r="I2429">
        <v>21601.75</v>
      </c>
      <c r="J2429">
        <v>285.97000000000003</v>
      </c>
      <c r="K2429">
        <v>94</v>
      </c>
      <c r="L2429" t="s">
        <v>18</v>
      </c>
      <c r="M2429">
        <v>2</v>
      </c>
    </row>
    <row r="2430" spans="1:13" x14ac:dyDescent="0.3">
      <c r="A2430" t="s">
        <v>2551</v>
      </c>
      <c r="B2430" t="s">
        <v>93</v>
      </c>
      <c r="C2430" s="4">
        <v>44630.041666666664</v>
      </c>
      <c r="D2430" s="1" t="str">
        <f t="shared" si="74"/>
        <v>March</v>
      </c>
      <c r="E2430" s="1" t="str">
        <f t="shared" si="75"/>
        <v>2022</v>
      </c>
      <c r="F2430" t="s">
        <v>31</v>
      </c>
      <c r="G2430" t="s">
        <v>21</v>
      </c>
      <c r="H2430">
        <v>4911.91</v>
      </c>
      <c r="I2430">
        <v>59704.480000000003</v>
      </c>
      <c r="J2430">
        <v>71.680000000000007</v>
      </c>
      <c r="K2430">
        <v>73.709999999999994</v>
      </c>
      <c r="L2430" t="s">
        <v>18</v>
      </c>
      <c r="M2430">
        <v>5</v>
      </c>
    </row>
    <row r="2431" spans="1:13" x14ac:dyDescent="0.3">
      <c r="A2431" t="s">
        <v>2552</v>
      </c>
      <c r="B2431" t="s">
        <v>75</v>
      </c>
      <c r="C2431" s="4">
        <v>44676.958333333336</v>
      </c>
      <c r="D2431" s="1" t="str">
        <f t="shared" si="74"/>
        <v>April</v>
      </c>
      <c r="E2431" s="1" t="str">
        <f t="shared" si="75"/>
        <v>2022</v>
      </c>
      <c r="F2431" t="s">
        <v>31</v>
      </c>
      <c r="G2431" t="s">
        <v>14</v>
      </c>
      <c r="H2431">
        <v>29697.75</v>
      </c>
      <c r="I2431">
        <v>54650</v>
      </c>
      <c r="J2431">
        <v>340.03</v>
      </c>
      <c r="K2431">
        <v>50.68</v>
      </c>
      <c r="L2431" t="s">
        <v>39</v>
      </c>
      <c r="M2431">
        <v>1</v>
      </c>
    </row>
    <row r="2432" spans="1:13" x14ac:dyDescent="0.3">
      <c r="A2432" t="s">
        <v>2553</v>
      </c>
      <c r="B2432" t="s">
        <v>72</v>
      </c>
      <c r="C2432" s="4">
        <v>44626.791666666664</v>
      </c>
      <c r="D2432" s="1" t="str">
        <f t="shared" si="74"/>
        <v>March</v>
      </c>
      <c r="E2432" s="1" t="str">
        <f t="shared" si="75"/>
        <v>2022</v>
      </c>
      <c r="F2432" t="s">
        <v>31</v>
      </c>
      <c r="G2432" t="s">
        <v>25</v>
      </c>
      <c r="H2432">
        <v>40776.230000000003</v>
      </c>
      <c r="I2432">
        <v>75934.73</v>
      </c>
      <c r="J2432">
        <v>84.1</v>
      </c>
      <c r="K2432">
        <v>70.95</v>
      </c>
      <c r="L2432" t="s">
        <v>18</v>
      </c>
      <c r="M2432">
        <v>3</v>
      </c>
    </row>
    <row r="2433" spans="1:13" x14ac:dyDescent="0.3">
      <c r="A2433" t="s">
        <v>2554</v>
      </c>
      <c r="B2433" t="s">
        <v>96</v>
      </c>
      <c r="C2433" s="4">
        <v>44670.916666666664</v>
      </c>
      <c r="D2433" s="1" t="str">
        <f t="shared" si="74"/>
        <v>April</v>
      </c>
      <c r="E2433" s="1" t="str">
        <f t="shared" si="75"/>
        <v>2022</v>
      </c>
      <c r="F2433" t="s">
        <v>31</v>
      </c>
      <c r="G2433" t="s">
        <v>25</v>
      </c>
      <c r="H2433">
        <v>17039.93</v>
      </c>
      <c r="I2433">
        <v>5000.93</v>
      </c>
      <c r="J2433">
        <v>149.41</v>
      </c>
      <c r="K2433">
        <v>227.26</v>
      </c>
      <c r="L2433" t="s">
        <v>18</v>
      </c>
      <c r="M2433">
        <v>3</v>
      </c>
    </row>
    <row r="2434" spans="1:13" x14ac:dyDescent="0.3">
      <c r="A2434" t="s">
        <v>2555</v>
      </c>
      <c r="B2434" t="s">
        <v>17</v>
      </c>
      <c r="C2434" s="4">
        <v>44605.375</v>
      </c>
      <c r="D2434" s="1" t="str">
        <f t="shared" si="74"/>
        <v>February</v>
      </c>
      <c r="E2434" s="1" t="str">
        <f t="shared" si="75"/>
        <v>2022</v>
      </c>
      <c r="F2434" t="s">
        <v>55</v>
      </c>
      <c r="G2434" t="s">
        <v>25</v>
      </c>
      <c r="H2434">
        <v>48069.51</v>
      </c>
      <c r="I2434">
        <v>28402.799999999999</v>
      </c>
      <c r="J2434">
        <v>56.45</v>
      </c>
      <c r="K2434">
        <v>171.98</v>
      </c>
      <c r="L2434" t="s">
        <v>18</v>
      </c>
      <c r="M2434">
        <v>4</v>
      </c>
    </row>
    <row r="2435" spans="1:13" x14ac:dyDescent="0.3">
      <c r="A2435" t="s">
        <v>2556</v>
      </c>
      <c r="B2435" t="s">
        <v>108</v>
      </c>
      <c r="C2435" s="4">
        <v>44578.5</v>
      </c>
      <c r="D2435" s="1" t="str">
        <f t="shared" ref="D2435:D2498" si="76">TEXT(C2435,"MMMM")</f>
        <v>January</v>
      </c>
      <c r="E2435" s="1" t="str">
        <f t="shared" ref="E2435:E2498" si="77">TEXT(C2435,"YYYY")</f>
        <v>2022</v>
      </c>
      <c r="F2435" t="s">
        <v>31</v>
      </c>
      <c r="G2435" t="s">
        <v>25</v>
      </c>
      <c r="H2435">
        <v>5263.83</v>
      </c>
      <c r="I2435">
        <v>28557.13</v>
      </c>
      <c r="J2435">
        <v>353.98</v>
      </c>
      <c r="K2435">
        <v>15.94</v>
      </c>
      <c r="L2435" t="s">
        <v>18</v>
      </c>
      <c r="M2435">
        <v>3</v>
      </c>
    </row>
    <row r="2436" spans="1:13" x14ac:dyDescent="0.3">
      <c r="A2436" t="s">
        <v>2557</v>
      </c>
      <c r="B2436" t="s">
        <v>232</v>
      </c>
      <c r="C2436" s="4">
        <v>44673.583333333336</v>
      </c>
      <c r="D2436" s="1" t="str">
        <f t="shared" si="76"/>
        <v>April</v>
      </c>
      <c r="E2436" s="1" t="str">
        <f t="shared" si="77"/>
        <v>2022</v>
      </c>
      <c r="F2436" t="s">
        <v>31</v>
      </c>
      <c r="G2436" t="s">
        <v>25</v>
      </c>
      <c r="H2436">
        <v>31692.05</v>
      </c>
      <c r="I2436">
        <v>12923.23</v>
      </c>
      <c r="J2436">
        <v>195.67</v>
      </c>
      <c r="K2436">
        <v>140.57</v>
      </c>
      <c r="L2436" t="s">
        <v>15</v>
      </c>
      <c r="M2436">
        <v>3</v>
      </c>
    </row>
    <row r="2437" spans="1:13" x14ac:dyDescent="0.3">
      <c r="A2437" t="s">
        <v>2558</v>
      </c>
      <c r="B2437" t="s">
        <v>93</v>
      </c>
      <c r="C2437" s="4">
        <v>44568.625</v>
      </c>
      <c r="D2437" s="1" t="str">
        <f t="shared" si="76"/>
        <v>January</v>
      </c>
      <c r="E2437" s="1" t="str">
        <f t="shared" si="77"/>
        <v>2022</v>
      </c>
      <c r="F2437" t="s">
        <v>24</v>
      </c>
      <c r="G2437" t="s">
        <v>14</v>
      </c>
      <c r="H2437">
        <v>14252.81</v>
      </c>
      <c r="I2437">
        <v>26236.32</v>
      </c>
      <c r="J2437">
        <v>159.09</v>
      </c>
      <c r="K2437">
        <v>88.76</v>
      </c>
      <c r="L2437" t="s">
        <v>18</v>
      </c>
      <c r="M2437">
        <v>4</v>
      </c>
    </row>
    <row r="2438" spans="1:13" x14ac:dyDescent="0.3">
      <c r="A2438" t="s">
        <v>2559</v>
      </c>
      <c r="B2438" t="s">
        <v>12</v>
      </c>
      <c r="C2438" s="4">
        <v>44673.25</v>
      </c>
      <c r="D2438" s="1" t="str">
        <f t="shared" si="76"/>
        <v>April</v>
      </c>
      <c r="E2438" s="1" t="str">
        <f t="shared" si="77"/>
        <v>2022</v>
      </c>
      <c r="F2438" t="s">
        <v>13</v>
      </c>
      <c r="G2438" t="s">
        <v>34</v>
      </c>
      <c r="H2438">
        <v>43956.72</v>
      </c>
      <c r="I2438">
        <v>1675.86</v>
      </c>
      <c r="J2438">
        <v>57.66</v>
      </c>
      <c r="K2438">
        <v>234.02</v>
      </c>
      <c r="L2438" t="s">
        <v>39</v>
      </c>
      <c r="M2438">
        <v>4</v>
      </c>
    </row>
    <row r="2439" spans="1:13" x14ac:dyDescent="0.3">
      <c r="A2439" t="s">
        <v>2560</v>
      </c>
      <c r="B2439" t="s">
        <v>67</v>
      </c>
      <c r="C2439" s="4">
        <v>44604.833333333336</v>
      </c>
      <c r="D2439" s="1" t="str">
        <f t="shared" si="76"/>
        <v>February</v>
      </c>
      <c r="E2439" s="1" t="str">
        <f t="shared" si="77"/>
        <v>2022</v>
      </c>
      <c r="F2439" t="s">
        <v>31</v>
      </c>
      <c r="G2439" t="s">
        <v>34</v>
      </c>
      <c r="H2439">
        <v>49486.93</v>
      </c>
      <c r="I2439">
        <v>8005.02</v>
      </c>
      <c r="J2439">
        <v>12.02</v>
      </c>
      <c r="K2439">
        <v>292.83</v>
      </c>
      <c r="L2439" t="s">
        <v>15</v>
      </c>
      <c r="M2439">
        <v>4</v>
      </c>
    </row>
    <row r="2440" spans="1:13" x14ac:dyDescent="0.3">
      <c r="A2440" t="s">
        <v>2561</v>
      </c>
      <c r="B2440" t="s">
        <v>118</v>
      </c>
      <c r="C2440" s="4">
        <v>44648.041666666664</v>
      </c>
      <c r="D2440" s="1" t="str">
        <f t="shared" si="76"/>
        <v>March</v>
      </c>
      <c r="E2440" s="1" t="str">
        <f t="shared" si="77"/>
        <v>2022</v>
      </c>
      <c r="F2440" t="s">
        <v>31</v>
      </c>
      <c r="G2440" t="s">
        <v>25</v>
      </c>
      <c r="H2440">
        <v>40600.949999999997</v>
      </c>
      <c r="I2440">
        <v>30594.84</v>
      </c>
      <c r="J2440">
        <v>346.73</v>
      </c>
      <c r="K2440">
        <v>113.14</v>
      </c>
      <c r="L2440" t="s">
        <v>15</v>
      </c>
      <c r="M2440">
        <v>3</v>
      </c>
    </row>
    <row r="2441" spans="1:13" x14ac:dyDescent="0.3">
      <c r="A2441" t="s">
        <v>2562</v>
      </c>
      <c r="B2441" t="s">
        <v>504</v>
      </c>
      <c r="C2441" s="4">
        <v>44684.208333333336</v>
      </c>
      <c r="D2441" s="1" t="str">
        <f t="shared" si="76"/>
        <v>May</v>
      </c>
      <c r="E2441" s="1" t="str">
        <f t="shared" si="77"/>
        <v>2022</v>
      </c>
      <c r="F2441" t="s">
        <v>24</v>
      </c>
      <c r="G2441" t="s">
        <v>25</v>
      </c>
      <c r="H2441">
        <v>15904.81</v>
      </c>
      <c r="I2441">
        <v>85545.31</v>
      </c>
      <c r="J2441">
        <v>483.94</v>
      </c>
      <c r="K2441">
        <v>63.57</v>
      </c>
      <c r="L2441" t="s">
        <v>39</v>
      </c>
      <c r="M2441">
        <v>4</v>
      </c>
    </row>
    <row r="2442" spans="1:13" x14ac:dyDescent="0.3">
      <c r="A2442" t="s">
        <v>2563</v>
      </c>
      <c r="B2442" t="s">
        <v>135</v>
      </c>
      <c r="C2442" s="4">
        <v>44609.583333333336</v>
      </c>
      <c r="D2442" s="1" t="str">
        <f t="shared" si="76"/>
        <v>February</v>
      </c>
      <c r="E2442" s="1" t="str">
        <f t="shared" si="77"/>
        <v>2022</v>
      </c>
      <c r="F2442" t="s">
        <v>24</v>
      </c>
      <c r="G2442" t="s">
        <v>14</v>
      </c>
      <c r="H2442">
        <v>33075.78</v>
      </c>
      <c r="I2442">
        <v>51128.12</v>
      </c>
      <c r="J2442">
        <v>472.47</v>
      </c>
      <c r="K2442">
        <v>57.76</v>
      </c>
      <c r="L2442" t="s">
        <v>39</v>
      </c>
      <c r="M2442">
        <v>5</v>
      </c>
    </row>
    <row r="2443" spans="1:13" x14ac:dyDescent="0.3">
      <c r="A2443" t="s">
        <v>2564</v>
      </c>
      <c r="B2443" t="s">
        <v>132</v>
      </c>
      <c r="C2443" s="4">
        <v>44664.583333333336</v>
      </c>
      <c r="D2443" s="1" t="str">
        <f t="shared" si="76"/>
        <v>April</v>
      </c>
      <c r="E2443" s="1" t="str">
        <f t="shared" si="77"/>
        <v>2022</v>
      </c>
      <c r="F2443" t="s">
        <v>31</v>
      </c>
      <c r="G2443" t="s">
        <v>34</v>
      </c>
      <c r="H2443">
        <v>46733.25</v>
      </c>
      <c r="I2443">
        <v>51388.06</v>
      </c>
      <c r="J2443">
        <v>58.64</v>
      </c>
      <c r="K2443">
        <v>210.63</v>
      </c>
      <c r="L2443" t="s">
        <v>39</v>
      </c>
      <c r="M2443">
        <v>4</v>
      </c>
    </row>
    <row r="2444" spans="1:13" x14ac:dyDescent="0.3">
      <c r="A2444" t="s">
        <v>2565</v>
      </c>
      <c r="B2444" t="s">
        <v>253</v>
      </c>
      <c r="C2444" s="4">
        <v>44686.375</v>
      </c>
      <c r="D2444" s="1" t="str">
        <f t="shared" si="76"/>
        <v>May</v>
      </c>
      <c r="E2444" s="1" t="str">
        <f t="shared" si="77"/>
        <v>2022</v>
      </c>
      <c r="F2444" t="s">
        <v>24</v>
      </c>
      <c r="G2444" t="s">
        <v>21</v>
      </c>
      <c r="H2444">
        <v>9992.27</v>
      </c>
      <c r="I2444">
        <v>10960.03</v>
      </c>
      <c r="J2444">
        <v>437.19</v>
      </c>
      <c r="K2444">
        <v>75.69</v>
      </c>
      <c r="L2444" t="s">
        <v>15</v>
      </c>
      <c r="M2444">
        <v>3</v>
      </c>
    </row>
    <row r="2445" spans="1:13" x14ac:dyDescent="0.3">
      <c r="A2445" t="s">
        <v>2566</v>
      </c>
      <c r="B2445" t="s">
        <v>151</v>
      </c>
      <c r="C2445" s="4">
        <v>44649.75</v>
      </c>
      <c r="D2445" s="1" t="str">
        <f t="shared" si="76"/>
        <v>March</v>
      </c>
      <c r="E2445" s="1" t="str">
        <f t="shared" si="77"/>
        <v>2022</v>
      </c>
      <c r="F2445" t="s">
        <v>31</v>
      </c>
      <c r="G2445" t="s">
        <v>25</v>
      </c>
      <c r="H2445">
        <v>15081.41</v>
      </c>
      <c r="I2445">
        <v>58704.67</v>
      </c>
      <c r="J2445">
        <v>284.58999999999997</v>
      </c>
      <c r="K2445">
        <v>11.39</v>
      </c>
      <c r="L2445" t="s">
        <v>18</v>
      </c>
      <c r="M2445">
        <v>4</v>
      </c>
    </row>
    <row r="2446" spans="1:13" x14ac:dyDescent="0.3">
      <c r="A2446" t="s">
        <v>2567</v>
      </c>
      <c r="B2446" t="s">
        <v>335</v>
      </c>
      <c r="C2446" s="4">
        <v>44578.708333333336</v>
      </c>
      <c r="D2446" s="1" t="str">
        <f t="shared" si="76"/>
        <v>January</v>
      </c>
      <c r="E2446" s="1" t="str">
        <f t="shared" si="77"/>
        <v>2022</v>
      </c>
      <c r="F2446" t="s">
        <v>24</v>
      </c>
      <c r="G2446" t="s">
        <v>25</v>
      </c>
      <c r="H2446">
        <v>16351.39</v>
      </c>
      <c r="I2446">
        <v>74726.149999999994</v>
      </c>
      <c r="J2446">
        <v>128.99</v>
      </c>
      <c r="K2446">
        <v>175.64</v>
      </c>
      <c r="L2446" t="s">
        <v>26</v>
      </c>
      <c r="M2446">
        <v>3</v>
      </c>
    </row>
    <row r="2447" spans="1:13" x14ac:dyDescent="0.3">
      <c r="A2447" t="s">
        <v>2568</v>
      </c>
      <c r="B2447" t="s">
        <v>304</v>
      </c>
      <c r="C2447" s="4">
        <v>44589.958333333336</v>
      </c>
      <c r="D2447" s="1" t="str">
        <f t="shared" si="76"/>
        <v>January</v>
      </c>
      <c r="E2447" s="1" t="str">
        <f t="shared" si="77"/>
        <v>2022</v>
      </c>
      <c r="F2447" t="s">
        <v>24</v>
      </c>
      <c r="G2447" t="s">
        <v>21</v>
      </c>
      <c r="H2447">
        <v>44744.51</v>
      </c>
      <c r="I2447">
        <v>14357.91</v>
      </c>
      <c r="J2447">
        <v>328.07</v>
      </c>
      <c r="K2447">
        <v>67.62</v>
      </c>
      <c r="L2447" t="s">
        <v>39</v>
      </c>
      <c r="M2447">
        <v>3</v>
      </c>
    </row>
    <row r="2448" spans="1:13" x14ac:dyDescent="0.3">
      <c r="A2448" t="s">
        <v>2569</v>
      </c>
      <c r="B2448" t="s">
        <v>182</v>
      </c>
      <c r="C2448" s="4">
        <v>44660.666666666664</v>
      </c>
      <c r="D2448" s="1" t="str">
        <f t="shared" si="76"/>
        <v>April</v>
      </c>
      <c r="E2448" s="1" t="str">
        <f t="shared" si="77"/>
        <v>2022</v>
      </c>
      <c r="F2448" t="s">
        <v>55</v>
      </c>
      <c r="G2448" t="s">
        <v>25</v>
      </c>
      <c r="H2448">
        <v>22061.4</v>
      </c>
      <c r="I2448">
        <v>20231.259999999998</v>
      </c>
      <c r="J2448">
        <v>68.819999999999993</v>
      </c>
      <c r="K2448">
        <v>75.53</v>
      </c>
      <c r="L2448" t="s">
        <v>18</v>
      </c>
      <c r="M2448">
        <v>4</v>
      </c>
    </row>
    <row r="2449" spans="1:13" x14ac:dyDescent="0.3">
      <c r="A2449" t="s">
        <v>2570</v>
      </c>
      <c r="B2449" t="s">
        <v>504</v>
      </c>
      <c r="C2449" s="4">
        <v>44660.25</v>
      </c>
      <c r="D2449" s="1" t="str">
        <f t="shared" si="76"/>
        <v>April</v>
      </c>
      <c r="E2449" s="1" t="str">
        <f t="shared" si="77"/>
        <v>2022</v>
      </c>
      <c r="F2449" t="s">
        <v>55</v>
      </c>
      <c r="G2449" t="s">
        <v>25</v>
      </c>
      <c r="H2449">
        <v>33009.339999999997</v>
      </c>
      <c r="I2449">
        <v>47723.519999999997</v>
      </c>
      <c r="J2449">
        <v>362</v>
      </c>
      <c r="K2449">
        <v>203.3</v>
      </c>
      <c r="L2449" t="s">
        <v>18</v>
      </c>
      <c r="M2449">
        <v>4</v>
      </c>
    </row>
    <row r="2450" spans="1:13" x14ac:dyDescent="0.3">
      <c r="A2450" t="s">
        <v>2571</v>
      </c>
      <c r="B2450" t="s">
        <v>61</v>
      </c>
      <c r="C2450" s="4">
        <v>44571.958333333336</v>
      </c>
      <c r="D2450" s="1" t="str">
        <f t="shared" si="76"/>
        <v>January</v>
      </c>
      <c r="E2450" s="1" t="str">
        <f t="shared" si="77"/>
        <v>2022</v>
      </c>
      <c r="F2450" t="s">
        <v>55</v>
      </c>
      <c r="G2450" t="s">
        <v>21</v>
      </c>
      <c r="H2450">
        <v>44378.22</v>
      </c>
      <c r="I2450">
        <v>44340.73</v>
      </c>
      <c r="J2450">
        <v>128.37</v>
      </c>
      <c r="K2450">
        <v>210.12</v>
      </c>
      <c r="L2450" t="s">
        <v>18</v>
      </c>
      <c r="M2450">
        <v>3</v>
      </c>
    </row>
    <row r="2451" spans="1:13" x14ac:dyDescent="0.3">
      <c r="A2451" t="s">
        <v>2572</v>
      </c>
      <c r="B2451" t="s">
        <v>390</v>
      </c>
      <c r="C2451" s="4">
        <v>44669.291666666664</v>
      </c>
      <c r="D2451" s="1" t="str">
        <f t="shared" si="76"/>
        <v>April</v>
      </c>
      <c r="E2451" s="1" t="str">
        <f t="shared" si="77"/>
        <v>2022</v>
      </c>
      <c r="F2451" t="s">
        <v>31</v>
      </c>
      <c r="G2451" t="s">
        <v>25</v>
      </c>
      <c r="H2451">
        <v>48452.19</v>
      </c>
      <c r="I2451">
        <v>40479.07</v>
      </c>
      <c r="J2451">
        <v>285.05</v>
      </c>
      <c r="K2451">
        <v>192.79</v>
      </c>
      <c r="L2451" t="s">
        <v>18</v>
      </c>
      <c r="M2451">
        <v>3</v>
      </c>
    </row>
    <row r="2452" spans="1:13" x14ac:dyDescent="0.3">
      <c r="A2452" t="s">
        <v>2573</v>
      </c>
      <c r="B2452" t="s">
        <v>121</v>
      </c>
      <c r="C2452" s="4">
        <v>44605.625</v>
      </c>
      <c r="D2452" s="1" t="str">
        <f t="shared" si="76"/>
        <v>February</v>
      </c>
      <c r="E2452" s="1" t="str">
        <f t="shared" si="77"/>
        <v>2022</v>
      </c>
      <c r="F2452" t="s">
        <v>55</v>
      </c>
      <c r="G2452" t="s">
        <v>25</v>
      </c>
      <c r="H2452">
        <v>46812.66</v>
      </c>
      <c r="I2452">
        <v>74001.02</v>
      </c>
      <c r="J2452">
        <v>170.41</v>
      </c>
      <c r="K2452">
        <v>44.06</v>
      </c>
      <c r="L2452" t="s">
        <v>18</v>
      </c>
      <c r="M2452">
        <v>4</v>
      </c>
    </row>
    <row r="2453" spans="1:13" x14ac:dyDescent="0.3">
      <c r="A2453" t="s">
        <v>2574</v>
      </c>
      <c r="B2453" t="s">
        <v>320</v>
      </c>
      <c r="C2453" s="4">
        <v>44578.583333333336</v>
      </c>
      <c r="D2453" s="1" t="str">
        <f t="shared" si="76"/>
        <v>January</v>
      </c>
      <c r="E2453" s="1" t="str">
        <f t="shared" si="77"/>
        <v>2022</v>
      </c>
      <c r="F2453" t="s">
        <v>31</v>
      </c>
      <c r="G2453" t="s">
        <v>14</v>
      </c>
      <c r="H2453">
        <v>7931.04</v>
      </c>
      <c r="I2453">
        <v>62539.44</v>
      </c>
      <c r="J2453">
        <v>10.45</v>
      </c>
      <c r="K2453">
        <v>160.62</v>
      </c>
      <c r="L2453" t="s">
        <v>39</v>
      </c>
      <c r="M2453">
        <v>5</v>
      </c>
    </row>
    <row r="2454" spans="1:13" x14ac:dyDescent="0.3">
      <c r="A2454" t="s">
        <v>2575</v>
      </c>
      <c r="B2454" t="s">
        <v>209</v>
      </c>
      <c r="C2454" s="4">
        <v>44590</v>
      </c>
      <c r="D2454" s="1" t="str">
        <f t="shared" si="76"/>
        <v>January</v>
      </c>
      <c r="E2454" s="1" t="str">
        <f t="shared" si="77"/>
        <v>2022</v>
      </c>
      <c r="F2454" t="s">
        <v>24</v>
      </c>
      <c r="G2454" t="s">
        <v>14</v>
      </c>
      <c r="H2454">
        <v>1220.06</v>
      </c>
      <c r="I2454">
        <v>31023.24</v>
      </c>
      <c r="J2454">
        <v>393.4</v>
      </c>
      <c r="K2454">
        <v>89.55</v>
      </c>
      <c r="L2454" t="s">
        <v>15</v>
      </c>
      <c r="M2454">
        <v>3</v>
      </c>
    </row>
    <row r="2455" spans="1:13" x14ac:dyDescent="0.3">
      <c r="A2455" t="s">
        <v>2576</v>
      </c>
      <c r="B2455" t="s">
        <v>38</v>
      </c>
      <c r="C2455" s="4">
        <v>44627.208333333336</v>
      </c>
      <c r="D2455" s="1" t="str">
        <f t="shared" si="76"/>
        <v>March</v>
      </c>
      <c r="E2455" s="1" t="str">
        <f t="shared" si="77"/>
        <v>2022</v>
      </c>
      <c r="F2455" t="s">
        <v>13</v>
      </c>
      <c r="G2455" t="s">
        <v>21</v>
      </c>
      <c r="H2455">
        <v>11295.9</v>
      </c>
      <c r="I2455">
        <v>14821.7</v>
      </c>
      <c r="J2455">
        <v>112.67</v>
      </c>
      <c r="K2455">
        <v>147.31</v>
      </c>
      <c r="L2455" t="s">
        <v>26</v>
      </c>
      <c r="M2455">
        <v>2</v>
      </c>
    </row>
    <row r="2456" spans="1:13" x14ac:dyDescent="0.3">
      <c r="A2456" t="s">
        <v>2577</v>
      </c>
      <c r="B2456" t="s">
        <v>59</v>
      </c>
      <c r="C2456" s="4">
        <v>44685.125</v>
      </c>
      <c r="D2456" s="1" t="str">
        <f t="shared" si="76"/>
        <v>May</v>
      </c>
      <c r="E2456" s="1" t="str">
        <f t="shared" si="77"/>
        <v>2022</v>
      </c>
      <c r="F2456" t="s">
        <v>31</v>
      </c>
      <c r="G2456" t="s">
        <v>25</v>
      </c>
      <c r="H2456">
        <v>25759.07</v>
      </c>
      <c r="I2456">
        <v>60334.47</v>
      </c>
      <c r="J2456">
        <v>280.88</v>
      </c>
      <c r="K2456">
        <v>154.26</v>
      </c>
      <c r="L2456" t="s">
        <v>26</v>
      </c>
      <c r="M2456">
        <v>3</v>
      </c>
    </row>
    <row r="2457" spans="1:13" x14ac:dyDescent="0.3">
      <c r="A2457" t="s">
        <v>2578</v>
      </c>
      <c r="B2457" t="s">
        <v>23</v>
      </c>
      <c r="C2457" s="4">
        <v>44590.708333333336</v>
      </c>
      <c r="D2457" s="1" t="str">
        <f t="shared" si="76"/>
        <v>January</v>
      </c>
      <c r="E2457" s="1" t="str">
        <f t="shared" si="77"/>
        <v>2022</v>
      </c>
      <c r="F2457" t="s">
        <v>24</v>
      </c>
      <c r="G2457" t="s">
        <v>25</v>
      </c>
      <c r="H2457">
        <v>29258.04</v>
      </c>
      <c r="I2457">
        <v>39600.959999999999</v>
      </c>
      <c r="J2457">
        <v>169.1</v>
      </c>
      <c r="K2457">
        <v>160.09</v>
      </c>
      <c r="L2457" t="s">
        <v>18</v>
      </c>
      <c r="M2457">
        <v>1</v>
      </c>
    </row>
    <row r="2458" spans="1:13" x14ac:dyDescent="0.3">
      <c r="A2458" t="s">
        <v>2579</v>
      </c>
      <c r="B2458" t="s">
        <v>38</v>
      </c>
      <c r="C2458" s="4">
        <v>44574.166666666664</v>
      </c>
      <c r="D2458" s="1" t="str">
        <f t="shared" si="76"/>
        <v>January</v>
      </c>
      <c r="E2458" s="1" t="str">
        <f t="shared" si="77"/>
        <v>2022</v>
      </c>
      <c r="F2458" t="s">
        <v>31</v>
      </c>
      <c r="G2458" t="s">
        <v>25</v>
      </c>
      <c r="H2458">
        <v>5072.79</v>
      </c>
      <c r="I2458">
        <v>36914.910000000003</v>
      </c>
      <c r="J2458">
        <v>224.62</v>
      </c>
      <c r="K2458">
        <v>103.63</v>
      </c>
      <c r="L2458" t="s">
        <v>26</v>
      </c>
      <c r="M2458">
        <v>3</v>
      </c>
    </row>
    <row r="2459" spans="1:13" x14ac:dyDescent="0.3">
      <c r="A2459" t="s">
        <v>2580</v>
      </c>
      <c r="B2459" t="s">
        <v>311</v>
      </c>
      <c r="C2459" s="4">
        <v>44625.666666666664</v>
      </c>
      <c r="D2459" s="1" t="str">
        <f t="shared" si="76"/>
        <v>March</v>
      </c>
      <c r="E2459" s="1" t="str">
        <f t="shared" si="77"/>
        <v>2022</v>
      </c>
      <c r="F2459" t="s">
        <v>55</v>
      </c>
      <c r="G2459" t="s">
        <v>14</v>
      </c>
      <c r="H2459">
        <v>22668.55</v>
      </c>
      <c r="I2459">
        <v>66869.69</v>
      </c>
      <c r="J2459">
        <v>494.04</v>
      </c>
      <c r="K2459">
        <v>247.04</v>
      </c>
      <c r="L2459" t="s">
        <v>18</v>
      </c>
      <c r="M2459">
        <v>1</v>
      </c>
    </row>
    <row r="2460" spans="1:13" x14ac:dyDescent="0.3">
      <c r="A2460" t="s">
        <v>2581</v>
      </c>
      <c r="B2460" t="s">
        <v>79</v>
      </c>
      <c r="C2460" s="4">
        <v>44568.75</v>
      </c>
      <c r="D2460" s="1" t="str">
        <f t="shared" si="76"/>
        <v>January</v>
      </c>
      <c r="E2460" s="1" t="str">
        <f t="shared" si="77"/>
        <v>2022</v>
      </c>
      <c r="F2460" t="s">
        <v>55</v>
      </c>
      <c r="G2460" t="s">
        <v>21</v>
      </c>
      <c r="H2460">
        <v>24286.68</v>
      </c>
      <c r="I2460">
        <v>77878.53</v>
      </c>
      <c r="J2460">
        <v>173.2</v>
      </c>
      <c r="K2460">
        <v>193.53</v>
      </c>
      <c r="L2460" t="s">
        <v>26</v>
      </c>
      <c r="M2460">
        <v>3</v>
      </c>
    </row>
    <row r="2461" spans="1:13" x14ac:dyDescent="0.3">
      <c r="A2461" t="s">
        <v>2582</v>
      </c>
      <c r="B2461" t="s">
        <v>132</v>
      </c>
      <c r="C2461" s="4">
        <v>44575</v>
      </c>
      <c r="D2461" s="1" t="str">
        <f t="shared" si="76"/>
        <v>January</v>
      </c>
      <c r="E2461" s="1" t="str">
        <f t="shared" si="77"/>
        <v>2022</v>
      </c>
      <c r="F2461" t="s">
        <v>55</v>
      </c>
      <c r="G2461" t="s">
        <v>25</v>
      </c>
      <c r="H2461">
        <v>30848.07</v>
      </c>
      <c r="I2461">
        <v>57980.03</v>
      </c>
      <c r="J2461">
        <v>112.64</v>
      </c>
      <c r="K2461">
        <v>165.95</v>
      </c>
      <c r="L2461" t="s">
        <v>18</v>
      </c>
      <c r="M2461">
        <v>3</v>
      </c>
    </row>
    <row r="2462" spans="1:13" x14ac:dyDescent="0.3">
      <c r="A2462" t="s">
        <v>2583</v>
      </c>
      <c r="B2462" t="s">
        <v>571</v>
      </c>
      <c r="C2462" s="4">
        <v>44661.5</v>
      </c>
      <c r="D2462" s="1" t="str">
        <f t="shared" si="76"/>
        <v>April</v>
      </c>
      <c r="E2462" s="1" t="str">
        <f t="shared" si="77"/>
        <v>2022</v>
      </c>
      <c r="F2462" t="s">
        <v>55</v>
      </c>
      <c r="G2462" t="s">
        <v>25</v>
      </c>
      <c r="H2462">
        <v>9426.5300000000007</v>
      </c>
      <c r="I2462">
        <v>43181.45</v>
      </c>
      <c r="J2462">
        <v>222.09</v>
      </c>
      <c r="K2462">
        <v>106.69</v>
      </c>
      <c r="L2462" t="s">
        <v>18</v>
      </c>
      <c r="M2462">
        <v>1</v>
      </c>
    </row>
    <row r="2463" spans="1:13" x14ac:dyDescent="0.3">
      <c r="A2463" t="s">
        <v>2584</v>
      </c>
      <c r="B2463" t="s">
        <v>125</v>
      </c>
      <c r="C2463" s="4">
        <v>44566.916666666664</v>
      </c>
      <c r="D2463" s="1" t="str">
        <f t="shared" si="76"/>
        <v>January</v>
      </c>
      <c r="E2463" s="1" t="str">
        <f t="shared" si="77"/>
        <v>2022</v>
      </c>
      <c r="F2463" t="s">
        <v>31</v>
      </c>
      <c r="G2463" t="s">
        <v>34</v>
      </c>
      <c r="H2463">
        <v>46758.58</v>
      </c>
      <c r="I2463">
        <v>91650.58</v>
      </c>
      <c r="J2463">
        <v>37.03</v>
      </c>
      <c r="K2463">
        <v>124.06</v>
      </c>
      <c r="L2463" t="s">
        <v>18</v>
      </c>
      <c r="M2463">
        <v>4</v>
      </c>
    </row>
    <row r="2464" spans="1:13" x14ac:dyDescent="0.3">
      <c r="A2464" t="s">
        <v>2585</v>
      </c>
      <c r="B2464" t="s">
        <v>132</v>
      </c>
      <c r="C2464" s="4">
        <v>44685.25</v>
      </c>
      <c r="D2464" s="1" t="str">
        <f t="shared" si="76"/>
        <v>May</v>
      </c>
      <c r="E2464" s="1" t="str">
        <f t="shared" si="77"/>
        <v>2022</v>
      </c>
      <c r="F2464" t="s">
        <v>13</v>
      </c>
      <c r="G2464" t="s">
        <v>25</v>
      </c>
      <c r="H2464">
        <v>21218.04</v>
      </c>
      <c r="I2464">
        <v>86344.02</v>
      </c>
      <c r="J2464">
        <v>262.54000000000002</v>
      </c>
      <c r="K2464">
        <v>269.58</v>
      </c>
      <c r="L2464" t="s">
        <v>18</v>
      </c>
      <c r="M2464">
        <v>4</v>
      </c>
    </row>
    <row r="2465" spans="1:13" x14ac:dyDescent="0.3">
      <c r="A2465" t="s">
        <v>2586</v>
      </c>
      <c r="B2465" t="s">
        <v>205</v>
      </c>
      <c r="C2465" s="4">
        <v>44629.375</v>
      </c>
      <c r="D2465" s="1" t="str">
        <f t="shared" si="76"/>
        <v>March</v>
      </c>
      <c r="E2465" s="1" t="str">
        <f t="shared" si="77"/>
        <v>2022</v>
      </c>
      <c r="F2465" t="s">
        <v>13</v>
      </c>
      <c r="G2465" t="s">
        <v>25</v>
      </c>
      <c r="H2465">
        <v>6344.37</v>
      </c>
      <c r="I2465">
        <v>92376.57</v>
      </c>
      <c r="J2465">
        <v>150.19</v>
      </c>
      <c r="K2465">
        <v>102.62</v>
      </c>
      <c r="L2465" t="s">
        <v>18</v>
      </c>
      <c r="M2465">
        <v>5</v>
      </c>
    </row>
    <row r="2466" spans="1:13" x14ac:dyDescent="0.3">
      <c r="A2466" t="s">
        <v>2587</v>
      </c>
      <c r="B2466" t="s">
        <v>258</v>
      </c>
      <c r="C2466" s="4">
        <v>44615.75</v>
      </c>
      <c r="D2466" s="1" t="str">
        <f t="shared" si="76"/>
        <v>February</v>
      </c>
      <c r="E2466" s="1" t="str">
        <f t="shared" si="77"/>
        <v>2022</v>
      </c>
      <c r="F2466" t="s">
        <v>31</v>
      </c>
      <c r="G2466" t="s">
        <v>34</v>
      </c>
      <c r="H2466">
        <v>3131.75</v>
      </c>
      <c r="I2466">
        <v>14144.42</v>
      </c>
      <c r="J2466">
        <v>339.23</v>
      </c>
      <c r="K2466">
        <v>257.42</v>
      </c>
      <c r="L2466" t="s">
        <v>18</v>
      </c>
      <c r="M2466">
        <v>3</v>
      </c>
    </row>
    <row r="2467" spans="1:13" x14ac:dyDescent="0.3">
      <c r="A2467" t="s">
        <v>2588</v>
      </c>
      <c r="B2467" t="s">
        <v>57</v>
      </c>
      <c r="C2467" s="4">
        <v>44672.416666666664</v>
      </c>
      <c r="D2467" s="1" t="str">
        <f t="shared" si="76"/>
        <v>April</v>
      </c>
      <c r="E2467" s="1" t="str">
        <f t="shared" si="77"/>
        <v>2022</v>
      </c>
      <c r="F2467" t="s">
        <v>13</v>
      </c>
      <c r="G2467" t="s">
        <v>34</v>
      </c>
      <c r="H2467">
        <v>40135.93</v>
      </c>
      <c r="I2467">
        <v>14896.28</v>
      </c>
      <c r="J2467">
        <v>132.35</v>
      </c>
      <c r="K2467">
        <v>93.9</v>
      </c>
      <c r="L2467" t="s">
        <v>18</v>
      </c>
      <c r="M2467">
        <v>3</v>
      </c>
    </row>
    <row r="2468" spans="1:13" x14ac:dyDescent="0.3">
      <c r="A2468" t="s">
        <v>2589</v>
      </c>
      <c r="B2468" t="s">
        <v>43</v>
      </c>
      <c r="C2468" s="4">
        <v>44600.916666666664</v>
      </c>
      <c r="D2468" s="1" t="str">
        <f t="shared" si="76"/>
        <v>February</v>
      </c>
      <c r="E2468" s="1" t="str">
        <f t="shared" si="77"/>
        <v>2022</v>
      </c>
      <c r="F2468" t="s">
        <v>31</v>
      </c>
      <c r="G2468" t="s">
        <v>34</v>
      </c>
      <c r="H2468">
        <v>38952.480000000003</v>
      </c>
      <c r="I2468">
        <v>39305.24</v>
      </c>
      <c r="J2468">
        <v>74.39</v>
      </c>
      <c r="K2468">
        <v>73.05</v>
      </c>
      <c r="L2468" t="s">
        <v>18</v>
      </c>
      <c r="M2468">
        <v>2</v>
      </c>
    </row>
    <row r="2469" spans="1:13" x14ac:dyDescent="0.3">
      <c r="A2469" t="s">
        <v>2590</v>
      </c>
      <c r="B2469" t="s">
        <v>320</v>
      </c>
      <c r="C2469" s="4">
        <v>44602</v>
      </c>
      <c r="D2469" s="1" t="str">
        <f t="shared" si="76"/>
        <v>February</v>
      </c>
      <c r="E2469" s="1" t="str">
        <f t="shared" si="77"/>
        <v>2022</v>
      </c>
      <c r="F2469" t="s">
        <v>13</v>
      </c>
      <c r="G2469" t="s">
        <v>25</v>
      </c>
      <c r="H2469">
        <v>46714.15</v>
      </c>
      <c r="I2469">
        <v>43768.71</v>
      </c>
      <c r="J2469">
        <v>371.44</v>
      </c>
      <c r="K2469">
        <v>291.33</v>
      </c>
      <c r="L2469" t="s">
        <v>18</v>
      </c>
      <c r="M2469">
        <v>5</v>
      </c>
    </row>
    <row r="2470" spans="1:13" x14ac:dyDescent="0.3">
      <c r="A2470" t="s">
        <v>2591</v>
      </c>
      <c r="B2470" t="s">
        <v>110</v>
      </c>
      <c r="C2470" s="4">
        <v>44612.125</v>
      </c>
      <c r="D2470" s="1" t="str">
        <f t="shared" si="76"/>
        <v>February</v>
      </c>
      <c r="E2470" s="1" t="str">
        <f t="shared" si="77"/>
        <v>2022</v>
      </c>
      <c r="F2470" t="s">
        <v>55</v>
      </c>
      <c r="G2470" t="s">
        <v>21</v>
      </c>
      <c r="H2470">
        <v>32182.38</v>
      </c>
      <c r="I2470">
        <v>64337</v>
      </c>
      <c r="J2470">
        <v>418.56</v>
      </c>
      <c r="K2470">
        <v>204.41</v>
      </c>
      <c r="L2470" t="s">
        <v>18</v>
      </c>
      <c r="M2470">
        <v>5</v>
      </c>
    </row>
    <row r="2471" spans="1:13" x14ac:dyDescent="0.3">
      <c r="A2471" t="s">
        <v>2592</v>
      </c>
      <c r="B2471" t="s">
        <v>137</v>
      </c>
      <c r="C2471" s="4">
        <v>44683.541666666664</v>
      </c>
      <c r="D2471" s="1" t="str">
        <f t="shared" si="76"/>
        <v>May</v>
      </c>
      <c r="E2471" s="1" t="str">
        <f t="shared" si="77"/>
        <v>2022</v>
      </c>
      <c r="F2471" t="s">
        <v>13</v>
      </c>
      <c r="G2471" t="s">
        <v>21</v>
      </c>
      <c r="H2471">
        <v>14750.33</v>
      </c>
      <c r="I2471">
        <v>27920.400000000001</v>
      </c>
      <c r="J2471">
        <v>274.89999999999998</v>
      </c>
      <c r="K2471">
        <v>188.22</v>
      </c>
      <c r="L2471" t="s">
        <v>39</v>
      </c>
      <c r="M2471">
        <v>4</v>
      </c>
    </row>
    <row r="2472" spans="1:13" x14ac:dyDescent="0.3">
      <c r="A2472" t="s">
        <v>2593</v>
      </c>
      <c r="B2472" t="s">
        <v>141</v>
      </c>
      <c r="C2472" s="4">
        <v>44616.416666666664</v>
      </c>
      <c r="D2472" s="1" t="str">
        <f t="shared" si="76"/>
        <v>February</v>
      </c>
      <c r="E2472" s="1" t="str">
        <f t="shared" si="77"/>
        <v>2022</v>
      </c>
      <c r="F2472" t="s">
        <v>31</v>
      </c>
      <c r="G2472" t="s">
        <v>21</v>
      </c>
      <c r="H2472">
        <v>16829.689999999999</v>
      </c>
      <c r="I2472">
        <v>66618.350000000006</v>
      </c>
      <c r="J2472">
        <v>31.21</v>
      </c>
      <c r="K2472">
        <v>165.35</v>
      </c>
      <c r="L2472" t="s">
        <v>18</v>
      </c>
      <c r="M2472">
        <v>3</v>
      </c>
    </row>
    <row r="2473" spans="1:13" x14ac:dyDescent="0.3">
      <c r="A2473" t="s">
        <v>2594</v>
      </c>
      <c r="B2473" t="s">
        <v>61</v>
      </c>
      <c r="C2473" s="4">
        <v>44603.416666666664</v>
      </c>
      <c r="D2473" s="1" t="str">
        <f t="shared" si="76"/>
        <v>February</v>
      </c>
      <c r="E2473" s="1" t="str">
        <f t="shared" si="77"/>
        <v>2022</v>
      </c>
      <c r="F2473" t="s">
        <v>31</v>
      </c>
      <c r="G2473" t="s">
        <v>14</v>
      </c>
      <c r="H2473">
        <v>4608.3100000000004</v>
      </c>
      <c r="I2473">
        <v>65971.58</v>
      </c>
      <c r="J2473">
        <v>435.42</v>
      </c>
      <c r="K2473">
        <v>164.64</v>
      </c>
      <c r="L2473" t="s">
        <v>39</v>
      </c>
      <c r="M2473">
        <v>2</v>
      </c>
    </row>
    <row r="2474" spans="1:13" x14ac:dyDescent="0.3">
      <c r="A2474" t="s">
        <v>2595</v>
      </c>
      <c r="B2474" t="s">
        <v>387</v>
      </c>
      <c r="C2474" s="4">
        <v>44620.5</v>
      </c>
      <c r="D2474" s="1" t="str">
        <f t="shared" si="76"/>
        <v>February</v>
      </c>
      <c r="E2474" s="1" t="str">
        <f t="shared" si="77"/>
        <v>2022</v>
      </c>
      <c r="F2474" t="s">
        <v>55</v>
      </c>
      <c r="G2474" t="s">
        <v>21</v>
      </c>
      <c r="H2474">
        <v>39696.730000000003</v>
      </c>
      <c r="I2474">
        <v>11571.42</v>
      </c>
      <c r="J2474">
        <v>448.29</v>
      </c>
      <c r="K2474">
        <v>181.99</v>
      </c>
      <c r="L2474" t="s">
        <v>26</v>
      </c>
      <c r="M2474">
        <v>3</v>
      </c>
    </row>
    <row r="2475" spans="1:13" x14ac:dyDescent="0.3">
      <c r="A2475" t="s">
        <v>2596</v>
      </c>
      <c r="B2475" t="s">
        <v>108</v>
      </c>
      <c r="C2475" s="4">
        <v>44591.958333333336</v>
      </c>
      <c r="D2475" s="1" t="str">
        <f t="shared" si="76"/>
        <v>January</v>
      </c>
      <c r="E2475" s="1" t="str">
        <f t="shared" si="77"/>
        <v>2022</v>
      </c>
      <c r="F2475" t="s">
        <v>55</v>
      </c>
      <c r="G2475" t="s">
        <v>25</v>
      </c>
      <c r="H2475">
        <v>42149.07</v>
      </c>
      <c r="I2475">
        <v>66030.63</v>
      </c>
      <c r="J2475">
        <v>353.73</v>
      </c>
      <c r="K2475">
        <v>6.64</v>
      </c>
      <c r="L2475" t="s">
        <v>15</v>
      </c>
      <c r="M2475">
        <v>3</v>
      </c>
    </row>
    <row r="2476" spans="1:13" x14ac:dyDescent="0.3">
      <c r="A2476" t="s">
        <v>2597</v>
      </c>
      <c r="B2476" t="s">
        <v>209</v>
      </c>
      <c r="C2476" s="4">
        <v>44574.25</v>
      </c>
      <c r="D2476" s="1" t="str">
        <f t="shared" si="76"/>
        <v>January</v>
      </c>
      <c r="E2476" s="1" t="str">
        <f t="shared" si="77"/>
        <v>2022</v>
      </c>
      <c r="F2476" t="s">
        <v>24</v>
      </c>
      <c r="G2476" t="s">
        <v>25</v>
      </c>
      <c r="H2476">
        <v>12443.78</v>
      </c>
      <c r="I2476">
        <v>76320.639999999999</v>
      </c>
      <c r="J2476">
        <v>94.32</v>
      </c>
      <c r="K2476">
        <v>295.14999999999998</v>
      </c>
      <c r="L2476" t="s">
        <v>26</v>
      </c>
      <c r="M2476">
        <v>5</v>
      </c>
    </row>
    <row r="2477" spans="1:13" x14ac:dyDescent="0.3">
      <c r="A2477" t="s">
        <v>2598</v>
      </c>
      <c r="B2477" t="s">
        <v>395</v>
      </c>
      <c r="C2477" s="4">
        <v>44624.833333333336</v>
      </c>
      <c r="D2477" s="1" t="str">
        <f t="shared" si="76"/>
        <v>March</v>
      </c>
      <c r="E2477" s="1" t="str">
        <f t="shared" si="77"/>
        <v>2022</v>
      </c>
      <c r="F2477" t="s">
        <v>24</v>
      </c>
      <c r="G2477" t="s">
        <v>14</v>
      </c>
      <c r="H2477">
        <v>17099.86</v>
      </c>
      <c r="I2477">
        <v>69685.05</v>
      </c>
      <c r="J2477">
        <v>323.66000000000003</v>
      </c>
      <c r="K2477">
        <v>46.72</v>
      </c>
      <c r="L2477" t="s">
        <v>18</v>
      </c>
      <c r="M2477">
        <v>4</v>
      </c>
    </row>
    <row r="2478" spans="1:13" x14ac:dyDescent="0.3">
      <c r="A2478" t="s">
        <v>2599</v>
      </c>
      <c r="B2478" t="s">
        <v>154</v>
      </c>
      <c r="C2478" s="4">
        <v>44633.041666666664</v>
      </c>
      <c r="D2478" s="1" t="str">
        <f t="shared" si="76"/>
        <v>March</v>
      </c>
      <c r="E2478" s="1" t="str">
        <f t="shared" si="77"/>
        <v>2022</v>
      </c>
      <c r="F2478" t="s">
        <v>31</v>
      </c>
      <c r="G2478" t="s">
        <v>21</v>
      </c>
      <c r="H2478">
        <v>23663.9</v>
      </c>
      <c r="I2478">
        <v>76277.259999999995</v>
      </c>
      <c r="J2478">
        <v>250.43</v>
      </c>
      <c r="K2478">
        <v>239.87</v>
      </c>
      <c r="L2478" t="s">
        <v>18</v>
      </c>
      <c r="M2478">
        <v>3</v>
      </c>
    </row>
    <row r="2479" spans="1:13" x14ac:dyDescent="0.3">
      <c r="A2479" t="s">
        <v>2600</v>
      </c>
      <c r="B2479" t="s">
        <v>12</v>
      </c>
      <c r="C2479" s="4">
        <v>44581.791666666664</v>
      </c>
      <c r="D2479" s="1" t="str">
        <f t="shared" si="76"/>
        <v>January</v>
      </c>
      <c r="E2479" s="1" t="str">
        <f t="shared" si="77"/>
        <v>2022</v>
      </c>
      <c r="F2479" t="s">
        <v>24</v>
      </c>
      <c r="G2479" t="s">
        <v>21</v>
      </c>
      <c r="H2479">
        <v>5661.52</v>
      </c>
      <c r="I2479">
        <v>2262.63</v>
      </c>
      <c r="J2479">
        <v>477.64</v>
      </c>
      <c r="K2479">
        <v>206.85</v>
      </c>
      <c r="L2479" t="s">
        <v>15</v>
      </c>
      <c r="M2479">
        <v>3</v>
      </c>
    </row>
    <row r="2480" spans="1:13" x14ac:dyDescent="0.3">
      <c r="A2480" t="s">
        <v>2601</v>
      </c>
      <c r="B2480" t="s">
        <v>59</v>
      </c>
      <c r="C2480" s="4">
        <v>44630.833333333336</v>
      </c>
      <c r="D2480" s="1" t="str">
        <f t="shared" si="76"/>
        <v>March</v>
      </c>
      <c r="E2480" s="1" t="str">
        <f t="shared" si="77"/>
        <v>2022</v>
      </c>
      <c r="F2480" t="s">
        <v>13</v>
      </c>
      <c r="G2480" t="s">
        <v>25</v>
      </c>
      <c r="H2480">
        <v>43149.919999999998</v>
      </c>
      <c r="I2480">
        <v>25462.7</v>
      </c>
      <c r="J2480">
        <v>45.92</v>
      </c>
      <c r="K2480">
        <v>264.82</v>
      </c>
      <c r="L2480" t="s">
        <v>39</v>
      </c>
      <c r="M2480">
        <v>5</v>
      </c>
    </row>
    <row r="2481" spans="1:13" x14ac:dyDescent="0.3">
      <c r="A2481" t="s">
        <v>2602</v>
      </c>
      <c r="B2481" t="s">
        <v>72</v>
      </c>
      <c r="C2481" s="4">
        <v>44565.625</v>
      </c>
      <c r="D2481" s="1" t="str">
        <f t="shared" si="76"/>
        <v>January</v>
      </c>
      <c r="E2481" s="1" t="str">
        <f t="shared" si="77"/>
        <v>2022</v>
      </c>
      <c r="F2481" t="s">
        <v>55</v>
      </c>
      <c r="G2481" t="s">
        <v>14</v>
      </c>
      <c r="H2481">
        <v>18267.740000000002</v>
      </c>
      <c r="I2481">
        <v>46692.72</v>
      </c>
      <c r="J2481">
        <v>467.94</v>
      </c>
      <c r="K2481">
        <v>284.17</v>
      </c>
      <c r="L2481" t="s">
        <v>18</v>
      </c>
      <c r="M2481">
        <v>1</v>
      </c>
    </row>
    <row r="2482" spans="1:13" x14ac:dyDescent="0.3">
      <c r="A2482" t="s">
        <v>2603</v>
      </c>
      <c r="B2482" t="s">
        <v>63</v>
      </c>
      <c r="C2482" s="4">
        <v>44642.666666666664</v>
      </c>
      <c r="D2482" s="1" t="str">
        <f t="shared" si="76"/>
        <v>March</v>
      </c>
      <c r="E2482" s="1" t="str">
        <f t="shared" si="77"/>
        <v>2022</v>
      </c>
      <c r="F2482" t="s">
        <v>13</v>
      </c>
      <c r="G2482" t="s">
        <v>14</v>
      </c>
      <c r="H2482">
        <v>48036.800000000003</v>
      </c>
      <c r="I2482">
        <v>50143.78</v>
      </c>
      <c r="J2482">
        <v>94.82</v>
      </c>
      <c r="K2482">
        <v>47.28</v>
      </c>
      <c r="L2482" t="s">
        <v>18</v>
      </c>
      <c r="M2482">
        <v>2</v>
      </c>
    </row>
    <row r="2483" spans="1:13" x14ac:dyDescent="0.3">
      <c r="A2483" t="s">
        <v>2604</v>
      </c>
      <c r="B2483" t="s">
        <v>205</v>
      </c>
      <c r="C2483" s="4">
        <v>44672.625</v>
      </c>
      <c r="D2483" s="1" t="str">
        <f t="shared" si="76"/>
        <v>April</v>
      </c>
      <c r="E2483" s="1" t="str">
        <f t="shared" si="77"/>
        <v>2022</v>
      </c>
      <c r="F2483" t="s">
        <v>24</v>
      </c>
      <c r="G2483" t="s">
        <v>14</v>
      </c>
      <c r="H2483">
        <v>31638.48</v>
      </c>
      <c r="I2483">
        <v>84962.85</v>
      </c>
      <c r="J2483">
        <v>77.11</v>
      </c>
      <c r="K2483">
        <v>293.39999999999998</v>
      </c>
      <c r="L2483" t="s">
        <v>26</v>
      </c>
      <c r="M2483">
        <v>5</v>
      </c>
    </row>
    <row r="2484" spans="1:13" x14ac:dyDescent="0.3">
      <c r="A2484" t="s">
        <v>2605</v>
      </c>
      <c r="B2484" t="s">
        <v>88</v>
      </c>
      <c r="C2484" s="4">
        <v>44600.666666666664</v>
      </c>
      <c r="D2484" s="1" t="str">
        <f t="shared" si="76"/>
        <v>February</v>
      </c>
      <c r="E2484" s="1" t="str">
        <f t="shared" si="77"/>
        <v>2022</v>
      </c>
      <c r="F2484" t="s">
        <v>55</v>
      </c>
      <c r="G2484" t="s">
        <v>21</v>
      </c>
      <c r="H2484">
        <v>10652.58</v>
      </c>
      <c r="I2484">
        <v>52901.13</v>
      </c>
      <c r="J2484">
        <v>146.02000000000001</v>
      </c>
      <c r="K2484">
        <v>218.03</v>
      </c>
      <c r="L2484" t="s">
        <v>39</v>
      </c>
      <c r="M2484">
        <v>5</v>
      </c>
    </row>
    <row r="2485" spans="1:13" x14ac:dyDescent="0.3">
      <c r="A2485" t="s">
        <v>2606</v>
      </c>
      <c r="B2485" t="s">
        <v>504</v>
      </c>
      <c r="C2485" s="4">
        <v>44626.166666666664</v>
      </c>
      <c r="D2485" s="1" t="str">
        <f t="shared" si="76"/>
        <v>March</v>
      </c>
      <c r="E2485" s="1" t="str">
        <f t="shared" si="77"/>
        <v>2022</v>
      </c>
      <c r="F2485" t="s">
        <v>13</v>
      </c>
      <c r="G2485" t="s">
        <v>25</v>
      </c>
      <c r="H2485">
        <v>5177.87</v>
      </c>
      <c r="I2485">
        <v>57066.77</v>
      </c>
      <c r="J2485">
        <v>53.01</v>
      </c>
      <c r="K2485">
        <v>211.94</v>
      </c>
      <c r="L2485" t="s">
        <v>18</v>
      </c>
      <c r="M2485">
        <v>1</v>
      </c>
    </row>
    <row r="2486" spans="1:13" x14ac:dyDescent="0.3">
      <c r="A2486" t="s">
        <v>2607</v>
      </c>
      <c r="B2486" t="s">
        <v>130</v>
      </c>
      <c r="C2486" s="4">
        <v>44566.875</v>
      </c>
      <c r="D2486" s="1" t="str">
        <f t="shared" si="76"/>
        <v>January</v>
      </c>
      <c r="E2486" s="1" t="str">
        <f t="shared" si="77"/>
        <v>2022</v>
      </c>
      <c r="F2486" t="s">
        <v>31</v>
      </c>
      <c r="G2486" t="s">
        <v>21</v>
      </c>
      <c r="H2486">
        <v>16166.48</v>
      </c>
      <c r="I2486">
        <v>60402.85</v>
      </c>
      <c r="J2486">
        <v>390.4</v>
      </c>
      <c r="K2486">
        <v>127.64</v>
      </c>
      <c r="L2486" t="s">
        <v>18</v>
      </c>
      <c r="M2486">
        <v>4</v>
      </c>
    </row>
    <row r="2487" spans="1:13" x14ac:dyDescent="0.3">
      <c r="A2487" t="s">
        <v>2608</v>
      </c>
      <c r="B2487" t="s">
        <v>137</v>
      </c>
      <c r="C2487" s="4">
        <v>44580.458333333336</v>
      </c>
      <c r="D2487" s="1" t="str">
        <f t="shared" si="76"/>
        <v>January</v>
      </c>
      <c r="E2487" s="1" t="str">
        <f t="shared" si="77"/>
        <v>2022</v>
      </c>
      <c r="F2487" t="s">
        <v>24</v>
      </c>
      <c r="G2487" t="s">
        <v>21</v>
      </c>
      <c r="H2487">
        <v>14393.04</v>
      </c>
      <c r="I2487">
        <v>13199.01</v>
      </c>
      <c r="J2487">
        <v>402.61</v>
      </c>
      <c r="K2487">
        <v>18.89</v>
      </c>
      <c r="L2487" t="s">
        <v>18</v>
      </c>
      <c r="M2487">
        <v>4</v>
      </c>
    </row>
    <row r="2488" spans="1:13" x14ac:dyDescent="0.3">
      <c r="A2488" t="s">
        <v>2609</v>
      </c>
      <c r="B2488" t="s">
        <v>151</v>
      </c>
      <c r="C2488" s="4">
        <v>44580.541666666664</v>
      </c>
      <c r="D2488" s="1" t="str">
        <f t="shared" si="76"/>
        <v>January</v>
      </c>
      <c r="E2488" s="1" t="str">
        <f t="shared" si="77"/>
        <v>2022</v>
      </c>
      <c r="F2488" t="s">
        <v>55</v>
      </c>
      <c r="G2488" t="s">
        <v>34</v>
      </c>
      <c r="H2488">
        <v>3514.37</v>
      </c>
      <c r="I2488">
        <v>81065.91</v>
      </c>
      <c r="J2488">
        <v>123.87</v>
      </c>
      <c r="K2488">
        <v>262.37</v>
      </c>
      <c r="L2488" t="s">
        <v>18</v>
      </c>
      <c r="M2488">
        <v>5</v>
      </c>
    </row>
    <row r="2489" spans="1:13" x14ac:dyDescent="0.3">
      <c r="A2489" t="s">
        <v>2610</v>
      </c>
      <c r="B2489" t="s">
        <v>118</v>
      </c>
      <c r="C2489" s="4">
        <v>44678.791666666664</v>
      </c>
      <c r="D2489" s="1" t="str">
        <f t="shared" si="76"/>
        <v>April</v>
      </c>
      <c r="E2489" s="1" t="str">
        <f t="shared" si="77"/>
        <v>2022</v>
      </c>
      <c r="F2489" t="s">
        <v>13</v>
      </c>
      <c r="G2489" t="s">
        <v>25</v>
      </c>
      <c r="H2489">
        <v>10880.21</v>
      </c>
      <c r="I2489">
        <v>63367</v>
      </c>
      <c r="J2489">
        <v>127.82</v>
      </c>
      <c r="K2489">
        <v>19.149999999999999</v>
      </c>
      <c r="L2489" t="s">
        <v>18</v>
      </c>
      <c r="M2489">
        <v>4</v>
      </c>
    </row>
    <row r="2490" spans="1:13" x14ac:dyDescent="0.3">
      <c r="A2490" t="s">
        <v>2611</v>
      </c>
      <c r="B2490" t="s">
        <v>306</v>
      </c>
      <c r="C2490" s="4">
        <v>44678.625</v>
      </c>
      <c r="D2490" s="1" t="str">
        <f t="shared" si="76"/>
        <v>April</v>
      </c>
      <c r="E2490" s="1" t="str">
        <f t="shared" si="77"/>
        <v>2022</v>
      </c>
      <c r="F2490" t="s">
        <v>13</v>
      </c>
      <c r="G2490" t="s">
        <v>25</v>
      </c>
      <c r="H2490">
        <v>10944.83</v>
      </c>
      <c r="I2490">
        <v>98884.88</v>
      </c>
      <c r="J2490">
        <v>202.1</v>
      </c>
      <c r="K2490">
        <v>273.45999999999998</v>
      </c>
      <c r="L2490" t="s">
        <v>18</v>
      </c>
      <c r="M2490">
        <v>5</v>
      </c>
    </row>
    <row r="2491" spans="1:13" x14ac:dyDescent="0.3">
      <c r="A2491" t="s">
        <v>2612</v>
      </c>
      <c r="B2491" t="s">
        <v>304</v>
      </c>
      <c r="C2491" s="4">
        <v>44583.083333333336</v>
      </c>
      <c r="D2491" s="1" t="str">
        <f t="shared" si="76"/>
        <v>January</v>
      </c>
      <c r="E2491" s="1" t="str">
        <f t="shared" si="77"/>
        <v>2022</v>
      </c>
      <c r="F2491" t="s">
        <v>55</v>
      </c>
      <c r="G2491" t="s">
        <v>21</v>
      </c>
      <c r="H2491">
        <v>21939.85</v>
      </c>
      <c r="I2491">
        <v>23904.95</v>
      </c>
      <c r="J2491">
        <v>491.21</v>
      </c>
      <c r="K2491">
        <v>56.48</v>
      </c>
      <c r="L2491" t="s">
        <v>18</v>
      </c>
      <c r="M2491">
        <v>3</v>
      </c>
    </row>
    <row r="2492" spans="1:13" x14ac:dyDescent="0.3">
      <c r="A2492" t="s">
        <v>2613</v>
      </c>
      <c r="B2492" t="s">
        <v>151</v>
      </c>
      <c r="C2492" s="4">
        <v>44591.833333333336</v>
      </c>
      <c r="D2492" s="1" t="str">
        <f t="shared" si="76"/>
        <v>January</v>
      </c>
      <c r="E2492" s="1" t="str">
        <f t="shared" si="77"/>
        <v>2022</v>
      </c>
      <c r="F2492" t="s">
        <v>13</v>
      </c>
      <c r="G2492" t="s">
        <v>25</v>
      </c>
      <c r="H2492">
        <v>9178.43</v>
      </c>
      <c r="I2492">
        <v>99936.56</v>
      </c>
      <c r="J2492">
        <v>148.46</v>
      </c>
      <c r="K2492">
        <v>195.99</v>
      </c>
      <c r="L2492" t="s">
        <v>18</v>
      </c>
      <c r="M2492">
        <v>1</v>
      </c>
    </row>
    <row r="2493" spans="1:13" x14ac:dyDescent="0.3">
      <c r="A2493" t="s">
        <v>2614</v>
      </c>
      <c r="B2493" t="s">
        <v>172</v>
      </c>
      <c r="C2493" s="4">
        <v>44677.25</v>
      </c>
      <c r="D2493" s="1" t="str">
        <f t="shared" si="76"/>
        <v>April</v>
      </c>
      <c r="E2493" s="1" t="str">
        <f t="shared" si="77"/>
        <v>2022</v>
      </c>
      <c r="F2493" t="s">
        <v>55</v>
      </c>
      <c r="G2493" t="s">
        <v>14</v>
      </c>
      <c r="H2493">
        <v>8018.22</v>
      </c>
      <c r="I2493">
        <v>38419.769999999997</v>
      </c>
      <c r="J2493">
        <v>5.61</v>
      </c>
      <c r="K2493">
        <v>293.35000000000002</v>
      </c>
      <c r="L2493" t="s">
        <v>18</v>
      </c>
      <c r="M2493">
        <v>2</v>
      </c>
    </row>
    <row r="2494" spans="1:13" x14ac:dyDescent="0.3">
      <c r="A2494" t="s">
        <v>2615</v>
      </c>
      <c r="B2494" t="s">
        <v>176</v>
      </c>
      <c r="C2494" s="4">
        <v>44651.5</v>
      </c>
      <c r="D2494" s="1" t="str">
        <f t="shared" si="76"/>
        <v>March</v>
      </c>
      <c r="E2494" s="1" t="str">
        <f t="shared" si="77"/>
        <v>2022</v>
      </c>
      <c r="F2494" t="s">
        <v>55</v>
      </c>
      <c r="G2494" t="s">
        <v>25</v>
      </c>
      <c r="H2494">
        <v>41210.76</v>
      </c>
      <c r="I2494">
        <v>58502.38</v>
      </c>
      <c r="J2494">
        <v>128.99</v>
      </c>
      <c r="K2494">
        <v>72.78</v>
      </c>
      <c r="L2494" t="s">
        <v>18</v>
      </c>
      <c r="M2494">
        <v>5</v>
      </c>
    </row>
    <row r="2495" spans="1:13" x14ac:dyDescent="0.3">
      <c r="A2495" t="s">
        <v>2616</v>
      </c>
      <c r="B2495" t="s">
        <v>45</v>
      </c>
      <c r="C2495" s="4">
        <v>44669.208333333336</v>
      </c>
      <c r="D2495" s="1" t="str">
        <f t="shared" si="76"/>
        <v>April</v>
      </c>
      <c r="E2495" s="1" t="str">
        <f t="shared" si="77"/>
        <v>2022</v>
      </c>
      <c r="F2495" t="s">
        <v>31</v>
      </c>
      <c r="G2495" t="s">
        <v>14</v>
      </c>
      <c r="H2495">
        <v>31328.02</v>
      </c>
      <c r="I2495">
        <v>38029.99</v>
      </c>
      <c r="J2495">
        <v>29.82</v>
      </c>
      <c r="K2495">
        <v>291.33</v>
      </c>
      <c r="L2495" t="s">
        <v>26</v>
      </c>
      <c r="M2495">
        <v>4</v>
      </c>
    </row>
    <row r="2496" spans="1:13" x14ac:dyDescent="0.3">
      <c r="A2496" t="s">
        <v>2617</v>
      </c>
      <c r="B2496" t="s">
        <v>130</v>
      </c>
      <c r="C2496" s="4">
        <v>44621.833333333336</v>
      </c>
      <c r="D2496" s="1" t="str">
        <f t="shared" si="76"/>
        <v>March</v>
      </c>
      <c r="E2496" s="1" t="str">
        <f t="shared" si="77"/>
        <v>2022</v>
      </c>
      <c r="F2496" t="s">
        <v>55</v>
      </c>
      <c r="G2496" t="s">
        <v>25</v>
      </c>
      <c r="H2496">
        <v>9845.9699999999993</v>
      </c>
      <c r="I2496">
        <v>73978.490000000005</v>
      </c>
      <c r="J2496">
        <v>322.91000000000003</v>
      </c>
      <c r="K2496">
        <v>261.2</v>
      </c>
      <c r="L2496" t="s">
        <v>15</v>
      </c>
      <c r="M2496">
        <v>3</v>
      </c>
    </row>
    <row r="2497" spans="1:13" x14ac:dyDescent="0.3">
      <c r="A2497" t="s">
        <v>2618</v>
      </c>
      <c r="B2497" t="s">
        <v>132</v>
      </c>
      <c r="C2497" s="4">
        <v>44633.666666666664</v>
      </c>
      <c r="D2497" s="1" t="str">
        <f t="shared" si="76"/>
        <v>March</v>
      </c>
      <c r="E2497" s="1" t="str">
        <f t="shared" si="77"/>
        <v>2022</v>
      </c>
      <c r="F2497" t="s">
        <v>55</v>
      </c>
      <c r="G2497" t="s">
        <v>21</v>
      </c>
      <c r="H2497">
        <v>9599.89</v>
      </c>
      <c r="I2497">
        <v>88701.98</v>
      </c>
      <c r="J2497">
        <v>469.45</v>
      </c>
      <c r="K2497">
        <v>24.82</v>
      </c>
      <c r="L2497" t="s">
        <v>18</v>
      </c>
      <c r="M2497">
        <v>4</v>
      </c>
    </row>
    <row r="2498" spans="1:13" x14ac:dyDescent="0.3">
      <c r="A2498" t="s">
        <v>2619</v>
      </c>
      <c r="B2498" t="s">
        <v>205</v>
      </c>
      <c r="C2498" s="4">
        <v>44642.333333333336</v>
      </c>
      <c r="D2498" s="1" t="str">
        <f t="shared" si="76"/>
        <v>March</v>
      </c>
      <c r="E2498" s="1" t="str">
        <f t="shared" si="77"/>
        <v>2022</v>
      </c>
      <c r="F2498" t="s">
        <v>13</v>
      </c>
      <c r="G2498" t="s">
        <v>21</v>
      </c>
      <c r="H2498">
        <v>27678.98</v>
      </c>
      <c r="I2498">
        <v>88670</v>
      </c>
      <c r="J2498">
        <v>307.75</v>
      </c>
      <c r="K2498">
        <v>15.94</v>
      </c>
      <c r="L2498" t="s">
        <v>26</v>
      </c>
      <c r="M2498">
        <v>3</v>
      </c>
    </row>
    <row r="2499" spans="1:13" x14ac:dyDescent="0.3">
      <c r="A2499" t="s">
        <v>2620</v>
      </c>
      <c r="B2499" t="s">
        <v>63</v>
      </c>
      <c r="C2499" s="4">
        <v>44581.041666666664</v>
      </c>
      <c r="D2499" s="1" t="str">
        <f t="shared" ref="D2499:D2562" si="78">TEXT(C2499,"MMMM")</f>
        <v>January</v>
      </c>
      <c r="E2499" s="1" t="str">
        <f t="shared" ref="E2499:E2562" si="79">TEXT(C2499,"YYYY")</f>
        <v>2022</v>
      </c>
      <c r="F2499" t="s">
        <v>55</v>
      </c>
      <c r="G2499" t="s">
        <v>21</v>
      </c>
      <c r="H2499">
        <v>40388.89</v>
      </c>
      <c r="I2499">
        <v>47614.5</v>
      </c>
      <c r="J2499">
        <v>314.52999999999997</v>
      </c>
      <c r="K2499">
        <v>55.18</v>
      </c>
      <c r="L2499" t="s">
        <v>26</v>
      </c>
      <c r="M2499">
        <v>1</v>
      </c>
    </row>
    <row r="2500" spans="1:13" x14ac:dyDescent="0.3">
      <c r="A2500" t="s">
        <v>2621</v>
      </c>
      <c r="B2500" t="s">
        <v>49</v>
      </c>
      <c r="C2500" s="4">
        <v>44610.75</v>
      </c>
      <c r="D2500" s="1" t="str">
        <f t="shared" si="78"/>
        <v>February</v>
      </c>
      <c r="E2500" s="1" t="str">
        <f t="shared" si="79"/>
        <v>2022</v>
      </c>
      <c r="F2500" t="s">
        <v>31</v>
      </c>
      <c r="G2500" t="s">
        <v>34</v>
      </c>
      <c r="H2500">
        <v>36596.339999999997</v>
      </c>
      <c r="I2500">
        <v>75616.2</v>
      </c>
      <c r="J2500">
        <v>232.82</v>
      </c>
      <c r="K2500">
        <v>48.92</v>
      </c>
      <c r="L2500" t="s">
        <v>18</v>
      </c>
      <c r="M2500">
        <v>4</v>
      </c>
    </row>
    <row r="2501" spans="1:13" x14ac:dyDescent="0.3">
      <c r="A2501" t="s">
        <v>2622</v>
      </c>
      <c r="B2501" t="s">
        <v>81</v>
      </c>
      <c r="C2501" s="4">
        <v>44572.833333333336</v>
      </c>
      <c r="D2501" s="1" t="str">
        <f t="shared" si="78"/>
        <v>January</v>
      </c>
      <c r="E2501" s="1" t="str">
        <f t="shared" si="79"/>
        <v>2022</v>
      </c>
      <c r="F2501" t="s">
        <v>31</v>
      </c>
      <c r="G2501" t="s">
        <v>34</v>
      </c>
      <c r="H2501">
        <v>8381.85</v>
      </c>
      <c r="I2501">
        <v>47062.59</v>
      </c>
      <c r="J2501">
        <v>80.430000000000007</v>
      </c>
      <c r="K2501">
        <v>297.58999999999997</v>
      </c>
      <c r="L2501" t="s">
        <v>18</v>
      </c>
      <c r="M2501">
        <v>3</v>
      </c>
    </row>
    <row r="2502" spans="1:13" x14ac:dyDescent="0.3">
      <c r="A2502" t="s">
        <v>2623</v>
      </c>
      <c r="B2502" t="s">
        <v>209</v>
      </c>
      <c r="C2502" s="4">
        <v>44567.625</v>
      </c>
      <c r="D2502" s="1" t="str">
        <f t="shared" si="78"/>
        <v>January</v>
      </c>
      <c r="E2502" s="1" t="str">
        <f t="shared" si="79"/>
        <v>2022</v>
      </c>
      <c r="F2502" t="s">
        <v>13</v>
      </c>
      <c r="G2502" t="s">
        <v>25</v>
      </c>
      <c r="H2502">
        <v>21601.61</v>
      </c>
      <c r="I2502">
        <v>90407.6</v>
      </c>
      <c r="J2502">
        <v>338.58</v>
      </c>
      <c r="K2502">
        <v>164.64</v>
      </c>
      <c r="L2502" t="s">
        <v>26</v>
      </c>
      <c r="M2502">
        <v>4</v>
      </c>
    </row>
    <row r="2503" spans="1:13" x14ac:dyDescent="0.3">
      <c r="A2503" t="s">
        <v>2624</v>
      </c>
      <c r="B2503" t="s">
        <v>57</v>
      </c>
      <c r="C2503" s="4">
        <v>44670.125</v>
      </c>
      <c r="D2503" s="1" t="str">
        <f t="shared" si="78"/>
        <v>April</v>
      </c>
      <c r="E2503" s="1" t="str">
        <f t="shared" si="79"/>
        <v>2022</v>
      </c>
      <c r="F2503" t="s">
        <v>24</v>
      </c>
      <c r="G2503" t="s">
        <v>21</v>
      </c>
      <c r="H2503">
        <v>17386.509999999998</v>
      </c>
      <c r="I2503">
        <v>82033.350000000006</v>
      </c>
      <c r="J2503">
        <v>307</v>
      </c>
      <c r="K2503">
        <v>124.67</v>
      </c>
      <c r="L2503" t="s">
        <v>39</v>
      </c>
      <c r="M2503">
        <v>3</v>
      </c>
    </row>
    <row r="2504" spans="1:13" x14ac:dyDescent="0.3">
      <c r="A2504" t="s">
        <v>2625</v>
      </c>
      <c r="B2504" t="s">
        <v>121</v>
      </c>
      <c r="C2504" s="4">
        <v>44630.25</v>
      </c>
      <c r="D2504" s="1" t="str">
        <f t="shared" si="78"/>
        <v>March</v>
      </c>
      <c r="E2504" s="1" t="str">
        <f t="shared" si="79"/>
        <v>2022</v>
      </c>
      <c r="F2504" t="s">
        <v>24</v>
      </c>
      <c r="G2504" t="s">
        <v>21</v>
      </c>
      <c r="H2504">
        <v>38130.93</v>
      </c>
      <c r="I2504">
        <v>65398.19</v>
      </c>
      <c r="J2504">
        <v>195.17</v>
      </c>
      <c r="K2504">
        <v>43.39</v>
      </c>
      <c r="L2504" t="s">
        <v>26</v>
      </c>
      <c r="M2504">
        <v>5</v>
      </c>
    </row>
    <row r="2505" spans="1:13" x14ac:dyDescent="0.3">
      <c r="A2505" t="s">
        <v>2626</v>
      </c>
      <c r="B2505" t="s">
        <v>267</v>
      </c>
      <c r="C2505" s="4">
        <v>44581.666666666664</v>
      </c>
      <c r="D2505" s="1" t="str">
        <f t="shared" si="78"/>
        <v>January</v>
      </c>
      <c r="E2505" s="1" t="str">
        <f t="shared" si="79"/>
        <v>2022</v>
      </c>
      <c r="F2505" t="s">
        <v>31</v>
      </c>
      <c r="G2505" t="s">
        <v>34</v>
      </c>
      <c r="H2505">
        <v>7255.18</v>
      </c>
      <c r="I2505">
        <v>1440.95</v>
      </c>
      <c r="J2505">
        <v>413.46</v>
      </c>
      <c r="K2505">
        <v>299.64999999999998</v>
      </c>
      <c r="L2505" t="s">
        <v>18</v>
      </c>
      <c r="M2505">
        <v>1</v>
      </c>
    </row>
    <row r="2506" spans="1:13" x14ac:dyDescent="0.3">
      <c r="A2506" t="s">
        <v>2627</v>
      </c>
      <c r="B2506" t="s">
        <v>249</v>
      </c>
      <c r="C2506" s="4">
        <v>44570.625</v>
      </c>
      <c r="D2506" s="1" t="str">
        <f t="shared" si="78"/>
        <v>January</v>
      </c>
      <c r="E2506" s="1" t="str">
        <f t="shared" si="79"/>
        <v>2022</v>
      </c>
      <c r="F2506" t="s">
        <v>31</v>
      </c>
      <c r="G2506" t="s">
        <v>25</v>
      </c>
      <c r="H2506">
        <v>42527.08</v>
      </c>
      <c r="I2506">
        <v>52235.32</v>
      </c>
      <c r="J2506">
        <v>97.17</v>
      </c>
      <c r="K2506">
        <v>279.45999999999998</v>
      </c>
      <c r="L2506" t="s">
        <v>18</v>
      </c>
      <c r="M2506">
        <v>3</v>
      </c>
    </row>
    <row r="2507" spans="1:13" x14ac:dyDescent="0.3">
      <c r="A2507" t="s">
        <v>2628</v>
      </c>
      <c r="B2507" t="s">
        <v>125</v>
      </c>
      <c r="C2507" s="4">
        <v>44647.083333333336</v>
      </c>
      <c r="D2507" s="1" t="str">
        <f t="shared" si="78"/>
        <v>March</v>
      </c>
      <c r="E2507" s="1" t="str">
        <f t="shared" si="79"/>
        <v>2022</v>
      </c>
      <c r="F2507" t="s">
        <v>31</v>
      </c>
      <c r="G2507" t="s">
        <v>14</v>
      </c>
      <c r="H2507">
        <v>36983</v>
      </c>
      <c r="I2507">
        <v>8554.26</v>
      </c>
      <c r="J2507">
        <v>296.76</v>
      </c>
      <c r="K2507">
        <v>242.4</v>
      </c>
      <c r="L2507" t="s">
        <v>15</v>
      </c>
      <c r="M2507">
        <v>3</v>
      </c>
    </row>
    <row r="2508" spans="1:13" x14ac:dyDescent="0.3">
      <c r="A2508" t="s">
        <v>2629</v>
      </c>
      <c r="B2508" t="s">
        <v>306</v>
      </c>
      <c r="C2508" s="4">
        <v>44595.375</v>
      </c>
      <c r="D2508" s="1" t="str">
        <f t="shared" si="78"/>
        <v>February</v>
      </c>
      <c r="E2508" s="1" t="str">
        <f t="shared" si="79"/>
        <v>2022</v>
      </c>
      <c r="F2508" t="s">
        <v>31</v>
      </c>
      <c r="G2508" t="s">
        <v>25</v>
      </c>
      <c r="H2508">
        <v>27467.93</v>
      </c>
      <c r="I2508">
        <v>55824.49</v>
      </c>
      <c r="J2508">
        <v>448.1</v>
      </c>
      <c r="K2508">
        <v>124.06</v>
      </c>
      <c r="L2508" t="s">
        <v>15</v>
      </c>
      <c r="M2508">
        <v>4</v>
      </c>
    </row>
    <row r="2509" spans="1:13" x14ac:dyDescent="0.3">
      <c r="A2509" t="s">
        <v>2630</v>
      </c>
      <c r="B2509" t="s">
        <v>185</v>
      </c>
      <c r="C2509" s="4">
        <v>44612.791666666664</v>
      </c>
      <c r="D2509" s="1" t="str">
        <f t="shared" si="78"/>
        <v>February</v>
      </c>
      <c r="E2509" s="1" t="str">
        <f t="shared" si="79"/>
        <v>2022</v>
      </c>
      <c r="F2509" t="s">
        <v>24</v>
      </c>
      <c r="G2509" t="s">
        <v>21</v>
      </c>
      <c r="H2509">
        <v>22260.880000000001</v>
      </c>
      <c r="I2509">
        <v>96928.62</v>
      </c>
      <c r="J2509">
        <v>171.71</v>
      </c>
      <c r="K2509">
        <v>111.73</v>
      </c>
      <c r="L2509" t="s">
        <v>26</v>
      </c>
      <c r="M2509">
        <v>4</v>
      </c>
    </row>
    <row r="2510" spans="1:13" x14ac:dyDescent="0.3">
      <c r="A2510" t="s">
        <v>2631</v>
      </c>
      <c r="B2510" t="s">
        <v>387</v>
      </c>
      <c r="C2510" s="4">
        <v>44676.791666666664</v>
      </c>
      <c r="D2510" s="1" t="str">
        <f t="shared" si="78"/>
        <v>April</v>
      </c>
      <c r="E2510" s="1" t="str">
        <f t="shared" si="79"/>
        <v>2022</v>
      </c>
      <c r="F2510" t="s">
        <v>13</v>
      </c>
      <c r="G2510" t="s">
        <v>25</v>
      </c>
      <c r="H2510">
        <v>36257.410000000003</v>
      </c>
      <c r="I2510">
        <v>21294.91</v>
      </c>
      <c r="J2510">
        <v>480.55</v>
      </c>
      <c r="K2510">
        <v>57.76</v>
      </c>
      <c r="L2510" t="s">
        <v>26</v>
      </c>
      <c r="M2510">
        <v>3</v>
      </c>
    </row>
    <row r="2511" spans="1:13" x14ac:dyDescent="0.3">
      <c r="A2511" t="s">
        <v>2632</v>
      </c>
      <c r="B2511" t="s">
        <v>433</v>
      </c>
      <c r="C2511" s="4">
        <v>44651.25</v>
      </c>
      <c r="D2511" s="1" t="str">
        <f t="shared" si="78"/>
        <v>March</v>
      </c>
      <c r="E2511" s="1" t="str">
        <f t="shared" si="79"/>
        <v>2022</v>
      </c>
      <c r="F2511" t="s">
        <v>31</v>
      </c>
      <c r="G2511" t="s">
        <v>34</v>
      </c>
      <c r="H2511">
        <v>30401.81</v>
      </c>
      <c r="I2511">
        <v>79311.960000000006</v>
      </c>
      <c r="J2511">
        <v>492.07</v>
      </c>
      <c r="K2511">
        <v>14.03</v>
      </c>
      <c r="L2511" t="s">
        <v>39</v>
      </c>
      <c r="M2511">
        <v>2</v>
      </c>
    </row>
    <row r="2512" spans="1:13" x14ac:dyDescent="0.3">
      <c r="A2512" t="s">
        <v>2633</v>
      </c>
      <c r="B2512" t="s">
        <v>20</v>
      </c>
      <c r="C2512" s="4">
        <v>44610.041666666664</v>
      </c>
      <c r="D2512" s="1" t="str">
        <f t="shared" si="78"/>
        <v>February</v>
      </c>
      <c r="E2512" s="1" t="str">
        <f t="shared" si="79"/>
        <v>2022</v>
      </c>
      <c r="F2512" t="s">
        <v>13</v>
      </c>
      <c r="G2512" t="s">
        <v>34</v>
      </c>
      <c r="H2512">
        <v>14894.73</v>
      </c>
      <c r="I2512">
        <v>84615.74</v>
      </c>
      <c r="J2512">
        <v>440.15</v>
      </c>
      <c r="K2512">
        <v>31.47</v>
      </c>
      <c r="L2512" t="s">
        <v>18</v>
      </c>
      <c r="M2512">
        <v>4</v>
      </c>
    </row>
    <row r="2513" spans="1:13" x14ac:dyDescent="0.3">
      <c r="A2513" t="s">
        <v>2634</v>
      </c>
      <c r="B2513" t="s">
        <v>172</v>
      </c>
      <c r="C2513" s="4">
        <v>44618.5</v>
      </c>
      <c r="D2513" s="1" t="str">
        <f t="shared" si="78"/>
        <v>February</v>
      </c>
      <c r="E2513" s="1" t="str">
        <f t="shared" si="79"/>
        <v>2022</v>
      </c>
      <c r="F2513" t="s">
        <v>13</v>
      </c>
      <c r="G2513" t="s">
        <v>34</v>
      </c>
      <c r="H2513">
        <v>35774.660000000003</v>
      </c>
      <c r="I2513">
        <v>96602.77</v>
      </c>
      <c r="J2513">
        <v>274.76</v>
      </c>
      <c r="K2513">
        <v>217.46</v>
      </c>
      <c r="L2513" t="s">
        <v>39</v>
      </c>
      <c r="M2513">
        <v>2</v>
      </c>
    </row>
    <row r="2514" spans="1:13" x14ac:dyDescent="0.3">
      <c r="A2514" t="s">
        <v>2635</v>
      </c>
      <c r="B2514" t="s">
        <v>387</v>
      </c>
      <c r="C2514" s="4">
        <v>44662.666666666664</v>
      </c>
      <c r="D2514" s="1" t="str">
        <f t="shared" si="78"/>
        <v>April</v>
      </c>
      <c r="E2514" s="1" t="str">
        <f t="shared" si="79"/>
        <v>2022</v>
      </c>
      <c r="F2514" t="s">
        <v>31</v>
      </c>
      <c r="G2514" t="s">
        <v>25</v>
      </c>
      <c r="H2514">
        <v>34483.5</v>
      </c>
      <c r="I2514">
        <v>31844.27</v>
      </c>
      <c r="J2514">
        <v>241.44</v>
      </c>
      <c r="K2514">
        <v>212.78</v>
      </c>
      <c r="L2514" t="s">
        <v>18</v>
      </c>
      <c r="M2514">
        <v>5</v>
      </c>
    </row>
    <row r="2515" spans="1:13" x14ac:dyDescent="0.3">
      <c r="A2515" t="s">
        <v>2636</v>
      </c>
      <c r="B2515" t="s">
        <v>123</v>
      </c>
      <c r="C2515" s="4">
        <v>44609.416666666664</v>
      </c>
      <c r="D2515" s="1" t="str">
        <f t="shared" si="78"/>
        <v>February</v>
      </c>
      <c r="E2515" s="1" t="str">
        <f t="shared" si="79"/>
        <v>2022</v>
      </c>
      <c r="F2515" t="s">
        <v>31</v>
      </c>
      <c r="G2515" t="s">
        <v>34</v>
      </c>
      <c r="H2515">
        <v>25619.9</v>
      </c>
      <c r="I2515">
        <v>44984.65</v>
      </c>
      <c r="J2515">
        <v>61.11</v>
      </c>
      <c r="K2515">
        <v>40.770000000000003</v>
      </c>
      <c r="L2515" t="s">
        <v>15</v>
      </c>
      <c r="M2515">
        <v>3</v>
      </c>
    </row>
    <row r="2516" spans="1:13" x14ac:dyDescent="0.3">
      <c r="A2516" t="s">
        <v>2637</v>
      </c>
      <c r="B2516" t="s">
        <v>168</v>
      </c>
      <c r="C2516" s="4">
        <v>44582.583333333336</v>
      </c>
      <c r="D2516" s="1" t="str">
        <f t="shared" si="78"/>
        <v>January</v>
      </c>
      <c r="E2516" s="1" t="str">
        <f t="shared" si="79"/>
        <v>2022</v>
      </c>
      <c r="F2516" t="s">
        <v>13</v>
      </c>
      <c r="G2516" t="s">
        <v>21</v>
      </c>
      <c r="H2516">
        <v>47178.22</v>
      </c>
      <c r="I2516">
        <v>50572.13</v>
      </c>
      <c r="J2516">
        <v>173.2</v>
      </c>
      <c r="K2516">
        <v>186.34</v>
      </c>
      <c r="L2516" t="s">
        <v>26</v>
      </c>
      <c r="M2516">
        <v>2</v>
      </c>
    </row>
    <row r="2517" spans="1:13" x14ac:dyDescent="0.3">
      <c r="A2517" t="s">
        <v>2638</v>
      </c>
      <c r="B2517" t="s">
        <v>88</v>
      </c>
      <c r="C2517" s="4">
        <v>44677.041666666664</v>
      </c>
      <c r="D2517" s="1" t="str">
        <f t="shared" si="78"/>
        <v>April</v>
      </c>
      <c r="E2517" s="1" t="str">
        <f t="shared" si="79"/>
        <v>2022</v>
      </c>
      <c r="F2517" t="s">
        <v>31</v>
      </c>
      <c r="G2517" t="s">
        <v>25</v>
      </c>
      <c r="H2517">
        <v>19823.849999999999</v>
      </c>
      <c r="I2517">
        <v>43138.66</v>
      </c>
      <c r="J2517">
        <v>346.76</v>
      </c>
      <c r="K2517">
        <v>275.61</v>
      </c>
      <c r="L2517" t="s">
        <v>18</v>
      </c>
      <c r="M2517">
        <v>3</v>
      </c>
    </row>
    <row r="2518" spans="1:13" x14ac:dyDescent="0.3">
      <c r="A2518" t="s">
        <v>2639</v>
      </c>
      <c r="B2518" t="s">
        <v>408</v>
      </c>
      <c r="C2518" s="4">
        <v>44589.125</v>
      </c>
      <c r="D2518" s="1" t="str">
        <f t="shared" si="78"/>
        <v>January</v>
      </c>
      <c r="E2518" s="1" t="str">
        <f t="shared" si="79"/>
        <v>2022</v>
      </c>
      <c r="F2518" t="s">
        <v>55</v>
      </c>
      <c r="G2518" t="s">
        <v>25</v>
      </c>
      <c r="H2518">
        <v>42783.63</v>
      </c>
      <c r="I2518">
        <v>34682.89</v>
      </c>
      <c r="J2518">
        <v>384.43</v>
      </c>
      <c r="K2518">
        <v>258.57</v>
      </c>
      <c r="L2518" t="s">
        <v>15</v>
      </c>
      <c r="M2518">
        <v>2</v>
      </c>
    </row>
    <row r="2519" spans="1:13" x14ac:dyDescent="0.3">
      <c r="A2519" t="s">
        <v>2640</v>
      </c>
      <c r="B2519" t="s">
        <v>114</v>
      </c>
      <c r="C2519" s="4">
        <v>44657.041666666664</v>
      </c>
      <c r="D2519" s="1" t="str">
        <f t="shared" si="78"/>
        <v>April</v>
      </c>
      <c r="E2519" s="1" t="str">
        <f t="shared" si="79"/>
        <v>2022</v>
      </c>
      <c r="F2519" t="s">
        <v>13</v>
      </c>
      <c r="G2519" t="s">
        <v>25</v>
      </c>
      <c r="H2519">
        <v>39540.75</v>
      </c>
      <c r="I2519">
        <v>98634.97</v>
      </c>
      <c r="J2519">
        <v>233.65</v>
      </c>
      <c r="K2519">
        <v>74.3</v>
      </c>
      <c r="L2519" t="s">
        <v>18</v>
      </c>
      <c r="M2519">
        <v>2</v>
      </c>
    </row>
    <row r="2520" spans="1:13" x14ac:dyDescent="0.3">
      <c r="A2520" t="s">
        <v>2641</v>
      </c>
      <c r="B2520" t="s">
        <v>249</v>
      </c>
      <c r="C2520" s="4">
        <v>44678.666666666664</v>
      </c>
      <c r="D2520" s="1" t="str">
        <f t="shared" si="78"/>
        <v>April</v>
      </c>
      <c r="E2520" s="1" t="str">
        <f t="shared" si="79"/>
        <v>2022</v>
      </c>
      <c r="F2520" t="s">
        <v>13</v>
      </c>
      <c r="G2520" t="s">
        <v>25</v>
      </c>
      <c r="H2520">
        <v>12155.99</v>
      </c>
      <c r="I2520">
        <v>78317.48</v>
      </c>
      <c r="J2520">
        <v>460.95</v>
      </c>
      <c r="K2520">
        <v>98.98</v>
      </c>
      <c r="L2520" t="s">
        <v>18</v>
      </c>
      <c r="M2520">
        <v>3</v>
      </c>
    </row>
    <row r="2521" spans="1:13" x14ac:dyDescent="0.3">
      <c r="A2521" t="s">
        <v>2642</v>
      </c>
      <c r="B2521" t="s">
        <v>52</v>
      </c>
      <c r="C2521" s="4">
        <v>44662.583333333336</v>
      </c>
      <c r="D2521" s="1" t="str">
        <f t="shared" si="78"/>
        <v>April</v>
      </c>
      <c r="E2521" s="1" t="str">
        <f t="shared" si="79"/>
        <v>2022</v>
      </c>
      <c r="F2521" t="s">
        <v>13</v>
      </c>
      <c r="G2521" t="s">
        <v>25</v>
      </c>
      <c r="H2521">
        <v>12507.44</v>
      </c>
      <c r="I2521">
        <v>79584.570000000007</v>
      </c>
      <c r="J2521">
        <v>431.28</v>
      </c>
      <c r="K2521">
        <v>108.34</v>
      </c>
      <c r="L2521" t="s">
        <v>39</v>
      </c>
      <c r="M2521">
        <v>1</v>
      </c>
    </row>
    <row r="2522" spans="1:13" x14ac:dyDescent="0.3">
      <c r="A2522" t="s">
        <v>2643</v>
      </c>
      <c r="B2522" t="s">
        <v>392</v>
      </c>
      <c r="C2522" s="4">
        <v>44625.625</v>
      </c>
      <c r="D2522" s="1" t="str">
        <f t="shared" si="78"/>
        <v>March</v>
      </c>
      <c r="E2522" s="1" t="str">
        <f t="shared" si="79"/>
        <v>2022</v>
      </c>
      <c r="F2522" t="s">
        <v>13</v>
      </c>
      <c r="G2522" t="s">
        <v>25</v>
      </c>
      <c r="H2522">
        <v>36523.379999999997</v>
      </c>
      <c r="I2522">
        <v>34401</v>
      </c>
      <c r="J2522">
        <v>306.64</v>
      </c>
      <c r="K2522">
        <v>218.03</v>
      </c>
      <c r="L2522" t="s">
        <v>39</v>
      </c>
      <c r="M2522">
        <v>4</v>
      </c>
    </row>
    <row r="2523" spans="1:13" x14ac:dyDescent="0.3">
      <c r="A2523" t="s">
        <v>2644</v>
      </c>
      <c r="B2523" t="s">
        <v>469</v>
      </c>
      <c r="C2523" s="4">
        <v>44657.416666666664</v>
      </c>
      <c r="D2523" s="1" t="str">
        <f t="shared" si="78"/>
        <v>April</v>
      </c>
      <c r="E2523" s="1" t="str">
        <f t="shared" si="79"/>
        <v>2022</v>
      </c>
      <c r="F2523" t="s">
        <v>31</v>
      </c>
      <c r="G2523" t="s">
        <v>14</v>
      </c>
      <c r="H2523">
        <v>26611.32</v>
      </c>
      <c r="I2523">
        <v>12822.14</v>
      </c>
      <c r="J2523">
        <v>151.36000000000001</v>
      </c>
      <c r="K2523">
        <v>72.099999999999994</v>
      </c>
      <c r="L2523" t="s">
        <v>18</v>
      </c>
      <c r="M2523">
        <v>1</v>
      </c>
    </row>
    <row r="2524" spans="1:13" x14ac:dyDescent="0.3">
      <c r="A2524" t="s">
        <v>2645</v>
      </c>
      <c r="B2524" t="s">
        <v>49</v>
      </c>
      <c r="C2524" s="4">
        <v>44575.583333333336</v>
      </c>
      <c r="D2524" s="1" t="str">
        <f t="shared" si="78"/>
        <v>January</v>
      </c>
      <c r="E2524" s="1" t="str">
        <f t="shared" si="79"/>
        <v>2022</v>
      </c>
      <c r="F2524" t="s">
        <v>55</v>
      </c>
      <c r="G2524" t="s">
        <v>21</v>
      </c>
      <c r="H2524">
        <v>25293.58</v>
      </c>
      <c r="I2524">
        <v>1256.06</v>
      </c>
      <c r="J2524">
        <v>79.63</v>
      </c>
      <c r="K2524">
        <v>17.52</v>
      </c>
      <c r="L2524" t="s">
        <v>18</v>
      </c>
      <c r="M2524">
        <v>1</v>
      </c>
    </row>
    <row r="2525" spans="1:13" x14ac:dyDescent="0.3">
      <c r="A2525" t="s">
        <v>2646</v>
      </c>
      <c r="B2525" t="s">
        <v>28</v>
      </c>
      <c r="C2525" s="4">
        <v>44586</v>
      </c>
      <c r="D2525" s="1" t="str">
        <f t="shared" si="78"/>
        <v>January</v>
      </c>
      <c r="E2525" s="1" t="str">
        <f t="shared" si="79"/>
        <v>2022</v>
      </c>
      <c r="F2525" t="s">
        <v>55</v>
      </c>
      <c r="G2525" t="s">
        <v>25</v>
      </c>
      <c r="H2525">
        <v>27374.85</v>
      </c>
      <c r="I2525">
        <v>88323.63</v>
      </c>
      <c r="J2525">
        <v>281.67</v>
      </c>
      <c r="K2525">
        <v>78.19</v>
      </c>
      <c r="L2525" t="s">
        <v>26</v>
      </c>
      <c r="M2525">
        <v>4</v>
      </c>
    </row>
    <row r="2526" spans="1:13" x14ac:dyDescent="0.3">
      <c r="A2526" t="s">
        <v>2647</v>
      </c>
      <c r="B2526" t="s">
        <v>205</v>
      </c>
      <c r="C2526" s="4">
        <v>44594.583333333336</v>
      </c>
      <c r="D2526" s="1" t="str">
        <f t="shared" si="78"/>
        <v>February</v>
      </c>
      <c r="E2526" s="1" t="str">
        <f t="shared" si="79"/>
        <v>2022</v>
      </c>
      <c r="F2526" t="s">
        <v>31</v>
      </c>
      <c r="G2526" t="s">
        <v>21</v>
      </c>
      <c r="H2526">
        <v>43355.33</v>
      </c>
      <c r="I2526">
        <v>46310.07</v>
      </c>
      <c r="J2526">
        <v>229.9</v>
      </c>
      <c r="K2526">
        <v>131.30000000000001</v>
      </c>
      <c r="L2526" t="s">
        <v>15</v>
      </c>
      <c r="M2526">
        <v>3</v>
      </c>
    </row>
    <row r="2527" spans="1:13" x14ac:dyDescent="0.3">
      <c r="A2527" t="s">
        <v>2648</v>
      </c>
      <c r="B2527" t="s">
        <v>469</v>
      </c>
      <c r="C2527" s="4">
        <v>44674.708333333336</v>
      </c>
      <c r="D2527" s="1" t="str">
        <f t="shared" si="78"/>
        <v>April</v>
      </c>
      <c r="E2527" s="1" t="str">
        <f t="shared" si="79"/>
        <v>2022</v>
      </c>
      <c r="F2527" t="s">
        <v>55</v>
      </c>
      <c r="G2527" t="s">
        <v>21</v>
      </c>
      <c r="H2527">
        <v>10660.74</v>
      </c>
      <c r="I2527">
        <v>70126.87</v>
      </c>
      <c r="J2527">
        <v>319.23</v>
      </c>
      <c r="K2527">
        <v>178.04</v>
      </c>
      <c r="L2527" t="s">
        <v>18</v>
      </c>
      <c r="M2527">
        <v>4</v>
      </c>
    </row>
    <row r="2528" spans="1:13" x14ac:dyDescent="0.3">
      <c r="A2528" t="s">
        <v>2649</v>
      </c>
      <c r="B2528" t="s">
        <v>304</v>
      </c>
      <c r="C2528" s="4">
        <v>44678.083333333336</v>
      </c>
      <c r="D2528" s="1" t="str">
        <f t="shared" si="78"/>
        <v>April</v>
      </c>
      <c r="E2528" s="1" t="str">
        <f t="shared" si="79"/>
        <v>2022</v>
      </c>
      <c r="F2528" t="s">
        <v>31</v>
      </c>
      <c r="G2528" t="s">
        <v>21</v>
      </c>
      <c r="H2528">
        <v>47527.22</v>
      </c>
      <c r="I2528">
        <v>30675.24</v>
      </c>
      <c r="J2528">
        <v>142.96</v>
      </c>
      <c r="K2528">
        <v>26.47</v>
      </c>
      <c r="L2528" t="s">
        <v>39</v>
      </c>
      <c r="M2528">
        <v>3</v>
      </c>
    </row>
    <row r="2529" spans="1:13" x14ac:dyDescent="0.3">
      <c r="A2529" t="s">
        <v>2650</v>
      </c>
      <c r="B2529" t="s">
        <v>41</v>
      </c>
      <c r="C2529" s="4">
        <v>44681.583333333336</v>
      </c>
      <c r="D2529" s="1" t="str">
        <f t="shared" si="78"/>
        <v>April</v>
      </c>
      <c r="E2529" s="1" t="str">
        <f t="shared" si="79"/>
        <v>2022</v>
      </c>
      <c r="F2529" t="s">
        <v>13</v>
      </c>
      <c r="G2529" t="s">
        <v>21</v>
      </c>
      <c r="H2529">
        <v>3434.45</v>
      </c>
      <c r="I2529">
        <v>63491.56</v>
      </c>
      <c r="J2529">
        <v>95.38</v>
      </c>
      <c r="K2529">
        <v>204.69</v>
      </c>
      <c r="L2529" t="s">
        <v>18</v>
      </c>
      <c r="M2529">
        <v>5</v>
      </c>
    </row>
    <row r="2530" spans="1:13" x14ac:dyDescent="0.3">
      <c r="A2530" t="s">
        <v>2651</v>
      </c>
      <c r="B2530" t="s">
        <v>207</v>
      </c>
      <c r="C2530" s="4">
        <v>44606.791666666664</v>
      </c>
      <c r="D2530" s="1" t="str">
        <f t="shared" si="78"/>
        <v>February</v>
      </c>
      <c r="E2530" s="1" t="str">
        <f t="shared" si="79"/>
        <v>2022</v>
      </c>
      <c r="F2530" t="s">
        <v>13</v>
      </c>
      <c r="G2530" t="s">
        <v>21</v>
      </c>
      <c r="H2530">
        <v>13187.64</v>
      </c>
      <c r="I2530">
        <v>43381.75</v>
      </c>
      <c r="J2530">
        <v>243.93</v>
      </c>
      <c r="K2530">
        <v>6.2</v>
      </c>
      <c r="L2530" t="s">
        <v>15</v>
      </c>
      <c r="M2530">
        <v>4</v>
      </c>
    </row>
    <row r="2531" spans="1:13" x14ac:dyDescent="0.3">
      <c r="A2531" t="s">
        <v>2652</v>
      </c>
      <c r="B2531" t="s">
        <v>98</v>
      </c>
      <c r="C2531" s="4">
        <v>44628.833333333336</v>
      </c>
      <c r="D2531" s="1" t="str">
        <f t="shared" si="78"/>
        <v>March</v>
      </c>
      <c r="E2531" s="1" t="str">
        <f t="shared" si="79"/>
        <v>2022</v>
      </c>
      <c r="F2531" t="s">
        <v>55</v>
      </c>
      <c r="G2531" t="s">
        <v>34</v>
      </c>
      <c r="H2531">
        <v>5278.79</v>
      </c>
      <c r="I2531">
        <v>77238.02</v>
      </c>
      <c r="J2531">
        <v>255.26</v>
      </c>
      <c r="K2531">
        <v>264.02</v>
      </c>
      <c r="L2531" t="s">
        <v>15</v>
      </c>
      <c r="M2531">
        <v>3</v>
      </c>
    </row>
    <row r="2532" spans="1:13" x14ac:dyDescent="0.3">
      <c r="A2532" t="s">
        <v>2653</v>
      </c>
      <c r="B2532" t="s">
        <v>392</v>
      </c>
      <c r="C2532" s="4">
        <v>44562.166666666664</v>
      </c>
      <c r="D2532" s="1" t="str">
        <f t="shared" si="78"/>
        <v>January</v>
      </c>
      <c r="E2532" s="1" t="str">
        <f t="shared" si="79"/>
        <v>2022</v>
      </c>
      <c r="F2532" t="s">
        <v>55</v>
      </c>
      <c r="G2532" t="s">
        <v>25</v>
      </c>
      <c r="H2532">
        <v>29569.14</v>
      </c>
      <c r="I2532">
        <v>79321.73</v>
      </c>
      <c r="J2532">
        <v>244.72</v>
      </c>
      <c r="K2532">
        <v>298.37</v>
      </c>
      <c r="L2532" t="s">
        <v>15</v>
      </c>
      <c r="M2532">
        <v>3</v>
      </c>
    </row>
    <row r="2533" spans="1:13" x14ac:dyDescent="0.3">
      <c r="A2533" t="s">
        <v>2654</v>
      </c>
      <c r="B2533" t="s">
        <v>79</v>
      </c>
      <c r="C2533" s="4">
        <v>44657.916666666664</v>
      </c>
      <c r="D2533" s="1" t="str">
        <f t="shared" si="78"/>
        <v>April</v>
      </c>
      <c r="E2533" s="1" t="str">
        <f t="shared" si="79"/>
        <v>2022</v>
      </c>
      <c r="F2533" t="s">
        <v>31</v>
      </c>
      <c r="G2533" t="s">
        <v>21</v>
      </c>
      <c r="H2533">
        <v>29935.87</v>
      </c>
      <c r="I2533">
        <v>91004.51</v>
      </c>
      <c r="J2533">
        <v>120.56</v>
      </c>
      <c r="K2533">
        <v>38.99</v>
      </c>
      <c r="L2533" t="s">
        <v>26</v>
      </c>
      <c r="M2533">
        <v>4</v>
      </c>
    </row>
    <row r="2534" spans="1:13" x14ac:dyDescent="0.3">
      <c r="A2534" t="s">
        <v>2655</v>
      </c>
      <c r="B2534" t="s">
        <v>249</v>
      </c>
      <c r="C2534" s="4">
        <v>44598.583333333336</v>
      </c>
      <c r="D2534" s="1" t="str">
        <f t="shared" si="78"/>
        <v>February</v>
      </c>
      <c r="E2534" s="1" t="str">
        <f t="shared" si="79"/>
        <v>2022</v>
      </c>
      <c r="F2534" t="s">
        <v>55</v>
      </c>
      <c r="G2534" t="s">
        <v>25</v>
      </c>
      <c r="H2534">
        <v>49879.15</v>
      </c>
      <c r="I2534">
        <v>49606.01</v>
      </c>
      <c r="J2534">
        <v>187.09</v>
      </c>
      <c r="K2534">
        <v>225.33</v>
      </c>
      <c r="L2534" t="s">
        <v>39</v>
      </c>
      <c r="M2534">
        <v>4</v>
      </c>
    </row>
    <row r="2535" spans="1:13" x14ac:dyDescent="0.3">
      <c r="A2535" t="s">
        <v>2656</v>
      </c>
      <c r="B2535" t="s">
        <v>433</v>
      </c>
      <c r="C2535" s="4">
        <v>44649.625</v>
      </c>
      <c r="D2535" s="1" t="str">
        <f t="shared" si="78"/>
        <v>March</v>
      </c>
      <c r="E2535" s="1" t="str">
        <f t="shared" si="79"/>
        <v>2022</v>
      </c>
      <c r="F2535" t="s">
        <v>31</v>
      </c>
      <c r="G2535" t="s">
        <v>25</v>
      </c>
      <c r="H2535">
        <v>22985.38</v>
      </c>
      <c r="I2535">
        <v>57088.75</v>
      </c>
      <c r="J2535">
        <v>248.82</v>
      </c>
      <c r="K2535">
        <v>150.91</v>
      </c>
      <c r="L2535" t="s">
        <v>18</v>
      </c>
      <c r="M2535">
        <v>4</v>
      </c>
    </row>
    <row r="2536" spans="1:13" x14ac:dyDescent="0.3">
      <c r="A2536" t="s">
        <v>2657</v>
      </c>
      <c r="B2536" t="s">
        <v>106</v>
      </c>
      <c r="C2536" s="4">
        <v>44631.5</v>
      </c>
      <c r="D2536" s="1" t="str">
        <f t="shared" si="78"/>
        <v>March</v>
      </c>
      <c r="E2536" s="1" t="str">
        <f t="shared" si="79"/>
        <v>2022</v>
      </c>
      <c r="F2536" t="s">
        <v>13</v>
      </c>
      <c r="G2536" t="s">
        <v>25</v>
      </c>
      <c r="H2536">
        <v>41485.14</v>
      </c>
      <c r="I2536">
        <v>72497.960000000006</v>
      </c>
      <c r="J2536">
        <v>168.71</v>
      </c>
      <c r="K2536">
        <v>204.65</v>
      </c>
      <c r="L2536" t="s">
        <v>26</v>
      </c>
      <c r="M2536">
        <v>3</v>
      </c>
    </row>
    <row r="2537" spans="1:13" x14ac:dyDescent="0.3">
      <c r="A2537" t="s">
        <v>2658</v>
      </c>
      <c r="B2537" t="s">
        <v>108</v>
      </c>
      <c r="C2537" s="4">
        <v>44633.625</v>
      </c>
      <c r="D2537" s="1" t="str">
        <f t="shared" si="78"/>
        <v>March</v>
      </c>
      <c r="E2537" s="1" t="str">
        <f t="shared" si="79"/>
        <v>2022</v>
      </c>
      <c r="F2537" t="s">
        <v>13</v>
      </c>
      <c r="G2537" t="s">
        <v>25</v>
      </c>
      <c r="H2537">
        <v>21002.73</v>
      </c>
      <c r="I2537">
        <v>63520.13</v>
      </c>
      <c r="J2537">
        <v>243.51</v>
      </c>
      <c r="K2537">
        <v>35.46</v>
      </c>
      <c r="L2537" t="s">
        <v>15</v>
      </c>
      <c r="M2537">
        <v>5</v>
      </c>
    </row>
    <row r="2538" spans="1:13" x14ac:dyDescent="0.3">
      <c r="A2538" t="s">
        <v>2659</v>
      </c>
      <c r="B2538" t="s">
        <v>267</v>
      </c>
      <c r="C2538" s="4">
        <v>44627.625</v>
      </c>
      <c r="D2538" s="1" t="str">
        <f t="shared" si="78"/>
        <v>March</v>
      </c>
      <c r="E2538" s="1" t="str">
        <f t="shared" si="79"/>
        <v>2022</v>
      </c>
      <c r="F2538" t="s">
        <v>31</v>
      </c>
      <c r="G2538" t="s">
        <v>25</v>
      </c>
      <c r="H2538">
        <v>21853.37</v>
      </c>
      <c r="I2538">
        <v>90475.14</v>
      </c>
      <c r="J2538">
        <v>232.14</v>
      </c>
      <c r="K2538">
        <v>190.8</v>
      </c>
      <c r="L2538" t="s">
        <v>15</v>
      </c>
      <c r="M2538">
        <v>5</v>
      </c>
    </row>
    <row r="2539" spans="1:13" x14ac:dyDescent="0.3">
      <c r="A2539" t="s">
        <v>2660</v>
      </c>
      <c r="B2539" t="s">
        <v>96</v>
      </c>
      <c r="C2539" s="4">
        <v>44637</v>
      </c>
      <c r="D2539" s="1" t="str">
        <f t="shared" si="78"/>
        <v>March</v>
      </c>
      <c r="E2539" s="1" t="str">
        <f t="shared" si="79"/>
        <v>2022</v>
      </c>
      <c r="F2539" t="s">
        <v>13</v>
      </c>
      <c r="G2539" t="s">
        <v>21</v>
      </c>
      <c r="H2539">
        <v>20704.25</v>
      </c>
      <c r="I2539">
        <v>37877.35</v>
      </c>
      <c r="J2539">
        <v>255.26</v>
      </c>
      <c r="K2539">
        <v>59.89</v>
      </c>
      <c r="L2539" t="s">
        <v>15</v>
      </c>
      <c r="M2539">
        <v>4</v>
      </c>
    </row>
    <row r="2540" spans="1:13" x14ac:dyDescent="0.3">
      <c r="A2540" t="s">
        <v>2661</v>
      </c>
      <c r="B2540" t="s">
        <v>59</v>
      </c>
      <c r="C2540" s="4">
        <v>44606.833333333336</v>
      </c>
      <c r="D2540" s="1" t="str">
        <f t="shared" si="78"/>
        <v>February</v>
      </c>
      <c r="E2540" s="1" t="str">
        <f t="shared" si="79"/>
        <v>2022</v>
      </c>
      <c r="F2540" t="s">
        <v>55</v>
      </c>
      <c r="G2540" t="s">
        <v>21</v>
      </c>
      <c r="H2540">
        <v>47732.46</v>
      </c>
      <c r="I2540">
        <v>37747.910000000003</v>
      </c>
      <c r="J2540">
        <v>250.79</v>
      </c>
      <c r="K2540">
        <v>19.329999999999998</v>
      </c>
      <c r="L2540" t="s">
        <v>18</v>
      </c>
      <c r="M2540">
        <v>3</v>
      </c>
    </row>
    <row r="2541" spans="1:13" x14ac:dyDescent="0.3">
      <c r="A2541" t="s">
        <v>2662</v>
      </c>
      <c r="B2541" t="s">
        <v>274</v>
      </c>
      <c r="C2541" s="4">
        <v>44639.375</v>
      </c>
      <c r="D2541" s="1" t="str">
        <f t="shared" si="78"/>
        <v>March</v>
      </c>
      <c r="E2541" s="1" t="str">
        <f t="shared" si="79"/>
        <v>2022</v>
      </c>
      <c r="F2541" t="s">
        <v>31</v>
      </c>
      <c r="G2541" t="s">
        <v>21</v>
      </c>
      <c r="H2541">
        <v>9940.5499999999993</v>
      </c>
      <c r="I2541">
        <v>36696.22</v>
      </c>
      <c r="J2541">
        <v>453.98</v>
      </c>
      <c r="K2541">
        <v>77.81</v>
      </c>
      <c r="L2541" t="s">
        <v>26</v>
      </c>
      <c r="M2541">
        <v>4</v>
      </c>
    </row>
    <row r="2542" spans="1:13" x14ac:dyDescent="0.3">
      <c r="A2542" t="s">
        <v>2663</v>
      </c>
      <c r="B2542" t="s">
        <v>232</v>
      </c>
      <c r="C2542" s="4">
        <v>44657.375</v>
      </c>
      <c r="D2542" s="1" t="str">
        <f t="shared" si="78"/>
        <v>April</v>
      </c>
      <c r="E2542" s="1" t="str">
        <f t="shared" si="79"/>
        <v>2022</v>
      </c>
      <c r="F2542" t="s">
        <v>31</v>
      </c>
      <c r="G2542" t="s">
        <v>25</v>
      </c>
      <c r="H2542">
        <v>27963.7</v>
      </c>
      <c r="I2542">
        <v>10740.51</v>
      </c>
      <c r="J2542">
        <v>477.12</v>
      </c>
      <c r="K2542">
        <v>277.95999999999998</v>
      </c>
      <c r="L2542" t="s">
        <v>15</v>
      </c>
      <c r="M2542">
        <v>3</v>
      </c>
    </row>
    <row r="2543" spans="1:13" x14ac:dyDescent="0.3">
      <c r="A2543" t="s">
        <v>2664</v>
      </c>
      <c r="B2543" t="s">
        <v>392</v>
      </c>
      <c r="C2543" s="4">
        <v>44576.916666666664</v>
      </c>
      <c r="D2543" s="1" t="str">
        <f t="shared" si="78"/>
        <v>January</v>
      </c>
      <c r="E2543" s="1" t="str">
        <f t="shared" si="79"/>
        <v>2022</v>
      </c>
      <c r="F2543" t="s">
        <v>13</v>
      </c>
      <c r="G2543" t="s">
        <v>21</v>
      </c>
      <c r="H2543">
        <v>11080.33</v>
      </c>
      <c r="I2543">
        <v>33766.58</v>
      </c>
      <c r="J2543">
        <v>275.95</v>
      </c>
      <c r="K2543">
        <v>259.61</v>
      </c>
      <c r="L2543" t="s">
        <v>39</v>
      </c>
      <c r="M2543">
        <v>1</v>
      </c>
    </row>
    <row r="2544" spans="1:13" x14ac:dyDescent="0.3">
      <c r="A2544" t="s">
        <v>2665</v>
      </c>
      <c r="B2544" t="s">
        <v>258</v>
      </c>
      <c r="C2544" s="4">
        <v>44649.333333333336</v>
      </c>
      <c r="D2544" s="1" t="str">
        <f t="shared" si="78"/>
        <v>March</v>
      </c>
      <c r="E2544" s="1" t="str">
        <f t="shared" si="79"/>
        <v>2022</v>
      </c>
      <c r="F2544" t="s">
        <v>31</v>
      </c>
      <c r="G2544" t="s">
        <v>21</v>
      </c>
      <c r="H2544">
        <v>4363.2299999999996</v>
      </c>
      <c r="I2544">
        <v>75668.899999999994</v>
      </c>
      <c r="J2544">
        <v>208.33</v>
      </c>
      <c r="K2544">
        <v>198.4</v>
      </c>
      <c r="L2544" t="s">
        <v>39</v>
      </c>
      <c r="M2544">
        <v>1</v>
      </c>
    </row>
    <row r="2545" spans="1:13" x14ac:dyDescent="0.3">
      <c r="A2545" t="s">
        <v>2666</v>
      </c>
      <c r="B2545" t="s">
        <v>75</v>
      </c>
      <c r="C2545" s="4">
        <v>44595.041666666664</v>
      </c>
      <c r="D2545" s="1" t="str">
        <f t="shared" si="78"/>
        <v>February</v>
      </c>
      <c r="E2545" s="1" t="str">
        <f t="shared" si="79"/>
        <v>2022</v>
      </c>
      <c r="F2545" t="s">
        <v>13</v>
      </c>
      <c r="G2545" t="s">
        <v>21</v>
      </c>
      <c r="H2545">
        <v>28078.28</v>
      </c>
      <c r="I2545">
        <v>6813.04</v>
      </c>
      <c r="J2545">
        <v>164.64</v>
      </c>
      <c r="K2545">
        <v>298.85000000000002</v>
      </c>
      <c r="L2545" t="s">
        <v>26</v>
      </c>
      <c r="M2545">
        <v>1</v>
      </c>
    </row>
    <row r="2546" spans="1:13" x14ac:dyDescent="0.3">
      <c r="A2546" t="s">
        <v>2667</v>
      </c>
      <c r="B2546" t="s">
        <v>70</v>
      </c>
      <c r="C2546" s="4">
        <v>44599.958333333336</v>
      </c>
      <c r="D2546" s="1" t="str">
        <f t="shared" si="78"/>
        <v>February</v>
      </c>
      <c r="E2546" s="1" t="str">
        <f t="shared" si="79"/>
        <v>2022</v>
      </c>
      <c r="F2546" t="s">
        <v>55</v>
      </c>
      <c r="G2546" t="s">
        <v>34</v>
      </c>
      <c r="H2546">
        <v>7286.92</v>
      </c>
      <c r="I2546">
        <v>71463.39</v>
      </c>
      <c r="J2546">
        <v>74.61</v>
      </c>
      <c r="K2546">
        <v>253.37</v>
      </c>
      <c r="L2546" t="s">
        <v>18</v>
      </c>
      <c r="M2546">
        <v>2</v>
      </c>
    </row>
    <row r="2547" spans="1:13" x14ac:dyDescent="0.3">
      <c r="A2547" t="s">
        <v>2668</v>
      </c>
      <c r="B2547" t="s">
        <v>249</v>
      </c>
      <c r="C2547" s="4">
        <v>44631.333333333336</v>
      </c>
      <c r="D2547" s="1" t="str">
        <f t="shared" si="78"/>
        <v>March</v>
      </c>
      <c r="E2547" s="1" t="str">
        <f t="shared" si="79"/>
        <v>2022</v>
      </c>
      <c r="F2547" t="s">
        <v>31</v>
      </c>
      <c r="G2547" t="s">
        <v>25</v>
      </c>
      <c r="H2547">
        <v>17040.86</v>
      </c>
      <c r="I2547">
        <v>38407.94</v>
      </c>
      <c r="J2547">
        <v>12.92</v>
      </c>
      <c r="K2547">
        <v>190.8</v>
      </c>
      <c r="L2547" t="s">
        <v>15</v>
      </c>
      <c r="M2547">
        <v>2</v>
      </c>
    </row>
    <row r="2548" spans="1:13" x14ac:dyDescent="0.3">
      <c r="A2548" t="s">
        <v>2669</v>
      </c>
      <c r="B2548" t="s">
        <v>253</v>
      </c>
      <c r="C2548" s="4">
        <v>44674.916666666664</v>
      </c>
      <c r="D2548" s="1" t="str">
        <f t="shared" si="78"/>
        <v>April</v>
      </c>
      <c r="E2548" s="1" t="str">
        <f t="shared" si="79"/>
        <v>2022</v>
      </c>
      <c r="F2548" t="s">
        <v>31</v>
      </c>
      <c r="G2548" t="s">
        <v>21</v>
      </c>
      <c r="H2548">
        <v>49929.919999999998</v>
      </c>
      <c r="I2548">
        <v>44288.21</v>
      </c>
      <c r="J2548">
        <v>262.54000000000002</v>
      </c>
      <c r="K2548">
        <v>196.46</v>
      </c>
      <c r="L2548" t="s">
        <v>18</v>
      </c>
      <c r="M2548">
        <v>1</v>
      </c>
    </row>
    <row r="2549" spans="1:13" x14ac:dyDescent="0.3">
      <c r="A2549" t="s">
        <v>2670</v>
      </c>
      <c r="B2549" t="s">
        <v>12</v>
      </c>
      <c r="C2549" s="4">
        <v>44680.583333333336</v>
      </c>
      <c r="D2549" s="1" t="str">
        <f t="shared" si="78"/>
        <v>April</v>
      </c>
      <c r="E2549" s="1" t="str">
        <f t="shared" si="79"/>
        <v>2022</v>
      </c>
      <c r="F2549" t="s">
        <v>24</v>
      </c>
      <c r="G2549" t="s">
        <v>34</v>
      </c>
      <c r="H2549">
        <v>29113.21</v>
      </c>
      <c r="I2549">
        <v>41174.980000000003</v>
      </c>
      <c r="J2549">
        <v>319.32</v>
      </c>
      <c r="K2549">
        <v>205.7</v>
      </c>
      <c r="L2549" t="s">
        <v>18</v>
      </c>
      <c r="M2549">
        <v>4</v>
      </c>
    </row>
    <row r="2550" spans="1:13" x14ac:dyDescent="0.3">
      <c r="A2550" t="s">
        <v>2671</v>
      </c>
      <c r="B2550" t="s">
        <v>156</v>
      </c>
      <c r="C2550" s="4">
        <v>44565.041666666664</v>
      </c>
      <c r="D2550" s="1" t="str">
        <f t="shared" si="78"/>
        <v>January</v>
      </c>
      <c r="E2550" s="1" t="str">
        <f t="shared" si="79"/>
        <v>2022</v>
      </c>
      <c r="F2550" t="s">
        <v>31</v>
      </c>
      <c r="G2550" t="s">
        <v>25</v>
      </c>
      <c r="H2550">
        <v>28218.53</v>
      </c>
      <c r="I2550">
        <v>213.03</v>
      </c>
      <c r="J2550">
        <v>168.02</v>
      </c>
      <c r="K2550">
        <v>271.22000000000003</v>
      </c>
      <c r="L2550" t="s">
        <v>15</v>
      </c>
      <c r="M2550">
        <v>4</v>
      </c>
    </row>
    <row r="2551" spans="1:13" x14ac:dyDescent="0.3">
      <c r="A2551" t="s">
        <v>2672</v>
      </c>
      <c r="B2551" t="s">
        <v>52</v>
      </c>
      <c r="C2551" s="4">
        <v>44634.375</v>
      </c>
      <c r="D2551" s="1" t="str">
        <f t="shared" si="78"/>
        <v>March</v>
      </c>
      <c r="E2551" s="1" t="str">
        <f t="shared" si="79"/>
        <v>2022</v>
      </c>
      <c r="F2551" t="s">
        <v>31</v>
      </c>
      <c r="G2551" t="s">
        <v>34</v>
      </c>
      <c r="H2551">
        <v>36536.9</v>
      </c>
      <c r="I2551">
        <v>52286.09</v>
      </c>
      <c r="J2551">
        <v>258.26</v>
      </c>
      <c r="K2551">
        <v>104.04</v>
      </c>
      <c r="L2551" t="s">
        <v>18</v>
      </c>
      <c r="M2551">
        <v>3</v>
      </c>
    </row>
    <row r="2552" spans="1:13" x14ac:dyDescent="0.3">
      <c r="A2552" t="s">
        <v>2673</v>
      </c>
      <c r="B2552" t="s">
        <v>172</v>
      </c>
      <c r="C2552" s="4">
        <v>44603.666666666664</v>
      </c>
      <c r="D2552" s="1" t="str">
        <f t="shared" si="78"/>
        <v>February</v>
      </c>
      <c r="E2552" s="1" t="str">
        <f t="shared" si="79"/>
        <v>2022</v>
      </c>
      <c r="F2552" t="s">
        <v>24</v>
      </c>
      <c r="G2552" t="s">
        <v>25</v>
      </c>
      <c r="H2552">
        <v>7237.54</v>
      </c>
      <c r="I2552">
        <v>35378.47</v>
      </c>
      <c r="J2552">
        <v>300.62</v>
      </c>
      <c r="K2552">
        <v>138.97</v>
      </c>
      <c r="L2552" t="s">
        <v>15</v>
      </c>
      <c r="M2552">
        <v>2</v>
      </c>
    </row>
    <row r="2553" spans="1:13" x14ac:dyDescent="0.3">
      <c r="A2553" t="s">
        <v>2674</v>
      </c>
      <c r="B2553" t="s">
        <v>59</v>
      </c>
      <c r="C2553" s="4">
        <v>44666.375</v>
      </c>
      <c r="D2553" s="1" t="str">
        <f t="shared" si="78"/>
        <v>April</v>
      </c>
      <c r="E2553" s="1" t="str">
        <f t="shared" si="79"/>
        <v>2022</v>
      </c>
      <c r="F2553" t="s">
        <v>13</v>
      </c>
      <c r="G2553" t="s">
        <v>25</v>
      </c>
      <c r="H2553">
        <v>26640.25</v>
      </c>
      <c r="I2553">
        <v>16980.32</v>
      </c>
      <c r="J2553">
        <v>142.94999999999999</v>
      </c>
      <c r="K2553">
        <v>192.82</v>
      </c>
      <c r="L2553" t="s">
        <v>39</v>
      </c>
      <c r="M2553">
        <v>5</v>
      </c>
    </row>
    <row r="2554" spans="1:13" x14ac:dyDescent="0.3">
      <c r="A2554" t="s">
        <v>2675</v>
      </c>
      <c r="B2554" t="s">
        <v>128</v>
      </c>
      <c r="C2554" s="4">
        <v>44635</v>
      </c>
      <c r="D2554" s="1" t="str">
        <f t="shared" si="78"/>
        <v>March</v>
      </c>
      <c r="E2554" s="1" t="str">
        <f t="shared" si="79"/>
        <v>2022</v>
      </c>
      <c r="F2554" t="s">
        <v>24</v>
      </c>
      <c r="G2554" t="s">
        <v>34</v>
      </c>
      <c r="H2554">
        <v>30571.74</v>
      </c>
      <c r="I2554">
        <v>64538.63</v>
      </c>
      <c r="J2554">
        <v>339.87</v>
      </c>
      <c r="K2554">
        <v>7.33</v>
      </c>
      <c r="L2554" t="s">
        <v>39</v>
      </c>
      <c r="M2554">
        <v>1</v>
      </c>
    </row>
    <row r="2555" spans="1:13" x14ac:dyDescent="0.3">
      <c r="A2555" t="s">
        <v>2676</v>
      </c>
      <c r="B2555" t="s">
        <v>274</v>
      </c>
      <c r="C2555" s="4">
        <v>44607</v>
      </c>
      <c r="D2555" s="1" t="str">
        <f t="shared" si="78"/>
        <v>February</v>
      </c>
      <c r="E2555" s="1" t="str">
        <f t="shared" si="79"/>
        <v>2022</v>
      </c>
      <c r="F2555" t="s">
        <v>31</v>
      </c>
      <c r="G2555" t="s">
        <v>14</v>
      </c>
      <c r="H2555">
        <v>7353.24</v>
      </c>
      <c r="I2555">
        <v>67178.66</v>
      </c>
      <c r="J2555">
        <v>487.14</v>
      </c>
      <c r="K2555">
        <v>110.71</v>
      </c>
      <c r="L2555" t="s">
        <v>18</v>
      </c>
      <c r="M2555">
        <v>2</v>
      </c>
    </row>
    <row r="2556" spans="1:13" x14ac:dyDescent="0.3">
      <c r="A2556" t="s">
        <v>2677</v>
      </c>
      <c r="B2556" t="s">
        <v>67</v>
      </c>
      <c r="C2556" s="4">
        <v>44679.541666666664</v>
      </c>
      <c r="D2556" s="1" t="str">
        <f t="shared" si="78"/>
        <v>April</v>
      </c>
      <c r="E2556" s="1" t="str">
        <f t="shared" si="79"/>
        <v>2022</v>
      </c>
      <c r="F2556" t="s">
        <v>13</v>
      </c>
      <c r="G2556" t="s">
        <v>25</v>
      </c>
      <c r="H2556">
        <v>33538.449999999997</v>
      </c>
      <c r="I2556">
        <v>53754.25</v>
      </c>
      <c r="J2556">
        <v>462.69</v>
      </c>
      <c r="K2556">
        <v>253.86</v>
      </c>
      <c r="L2556" t="s">
        <v>18</v>
      </c>
      <c r="M2556">
        <v>4</v>
      </c>
    </row>
    <row r="2557" spans="1:13" x14ac:dyDescent="0.3">
      <c r="A2557" t="s">
        <v>2678</v>
      </c>
      <c r="B2557" t="s">
        <v>23</v>
      </c>
      <c r="C2557" s="4">
        <v>44655.041666666664</v>
      </c>
      <c r="D2557" s="1" t="str">
        <f t="shared" si="78"/>
        <v>April</v>
      </c>
      <c r="E2557" s="1" t="str">
        <f t="shared" si="79"/>
        <v>2022</v>
      </c>
      <c r="F2557" t="s">
        <v>31</v>
      </c>
      <c r="G2557" t="s">
        <v>14</v>
      </c>
      <c r="H2557">
        <v>27848.46</v>
      </c>
      <c r="I2557">
        <v>13700.03</v>
      </c>
      <c r="J2557">
        <v>275.79000000000002</v>
      </c>
      <c r="K2557">
        <v>69.099999999999994</v>
      </c>
      <c r="L2557" t="s">
        <v>26</v>
      </c>
      <c r="M2557">
        <v>4</v>
      </c>
    </row>
    <row r="2558" spans="1:13" x14ac:dyDescent="0.3">
      <c r="A2558" t="s">
        <v>2679</v>
      </c>
      <c r="B2558" t="s">
        <v>207</v>
      </c>
      <c r="C2558" s="4">
        <v>44594.166666666664</v>
      </c>
      <c r="D2558" s="1" t="str">
        <f t="shared" si="78"/>
        <v>February</v>
      </c>
      <c r="E2558" s="1" t="str">
        <f t="shared" si="79"/>
        <v>2022</v>
      </c>
      <c r="F2558" t="s">
        <v>55</v>
      </c>
      <c r="G2558" t="s">
        <v>25</v>
      </c>
      <c r="H2558">
        <v>47891.93</v>
      </c>
      <c r="I2558">
        <v>81473.919999999998</v>
      </c>
      <c r="J2558">
        <v>207.9</v>
      </c>
      <c r="K2558">
        <v>192.82</v>
      </c>
      <c r="L2558" t="s">
        <v>18</v>
      </c>
      <c r="M2558">
        <v>4</v>
      </c>
    </row>
    <row r="2559" spans="1:13" x14ac:dyDescent="0.3">
      <c r="A2559" t="s">
        <v>2680</v>
      </c>
      <c r="B2559" t="s">
        <v>65</v>
      </c>
      <c r="C2559" s="4">
        <v>44663.75</v>
      </c>
      <c r="D2559" s="1" t="str">
        <f t="shared" si="78"/>
        <v>April</v>
      </c>
      <c r="E2559" s="1" t="str">
        <f t="shared" si="79"/>
        <v>2022</v>
      </c>
      <c r="F2559" t="s">
        <v>13</v>
      </c>
      <c r="G2559" t="s">
        <v>25</v>
      </c>
      <c r="H2559">
        <v>15919.57</v>
      </c>
      <c r="I2559">
        <v>78287.240000000005</v>
      </c>
      <c r="J2559">
        <v>92.98</v>
      </c>
      <c r="K2559">
        <v>25.95</v>
      </c>
      <c r="L2559" t="s">
        <v>18</v>
      </c>
      <c r="M2559">
        <v>4</v>
      </c>
    </row>
    <row r="2560" spans="1:13" x14ac:dyDescent="0.3">
      <c r="A2560" t="s">
        <v>2681</v>
      </c>
      <c r="B2560" t="s">
        <v>182</v>
      </c>
      <c r="C2560" s="4">
        <v>44684.666666666664</v>
      </c>
      <c r="D2560" s="1" t="str">
        <f t="shared" si="78"/>
        <v>May</v>
      </c>
      <c r="E2560" s="1" t="str">
        <f t="shared" si="79"/>
        <v>2022</v>
      </c>
      <c r="F2560" t="s">
        <v>31</v>
      </c>
      <c r="G2560" t="s">
        <v>34</v>
      </c>
      <c r="H2560">
        <v>13529.6</v>
      </c>
      <c r="I2560">
        <v>40194.67</v>
      </c>
      <c r="J2560">
        <v>178.05</v>
      </c>
      <c r="K2560">
        <v>124.06</v>
      </c>
      <c r="L2560" t="s">
        <v>15</v>
      </c>
      <c r="M2560">
        <v>2</v>
      </c>
    </row>
    <row r="2561" spans="1:13" x14ac:dyDescent="0.3">
      <c r="A2561" t="s">
        <v>2682</v>
      </c>
      <c r="B2561" t="s">
        <v>93</v>
      </c>
      <c r="C2561" s="4">
        <v>44600</v>
      </c>
      <c r="D2561" s="1" t="str">
        <f t="shared" si="78"/>
        <v>February</v>
      </c>
      <c r="E2561" s="1" t="str">
        <f t="shared" si="79"/>
        <v>2022</v>
      </c>
      <c r="F2561" t="s">
        <v>55</v>
      </c>
      <c r="G2561" t="s">
        <v>21</v>
      </c>
      <c r="H2561">
        <v>20311.439999999999</v>
      </c>
      <c r="I2561">
        <v>5652.31</v>
      </c>
      <c r="J2561">
        <v>347.03</v>
      </c>
      <c r="K2561">
        <v>156.63</v>
      </c>
      <c r="L2561" t="s">
        <v>18</v>
      </c>
      <c r="M2561">
        <v>3</v>
      </c>
    </row>
    <row r="2562" spans="1:13" x14ac:dyDescent="0.3">
      <c r="A2562" t="s">
        <v>2683</v>
      </c>
      <c r="B2562" t="s">
        <v>243</v>
      </c>
      <c r="C2562" s="4">
        <v>44618.125</v>
      </c>
      <c r="D2562" s="1" t="str">
        <f t="shared" si="78"/>
        <v>February</v>
      </c>
      <c r="E2562" s="1" t="str">
        <f t="shared" si="79"/>
        <v>2022</v>
      </c>
      <c r="F2562" t="s">
        <v>13</v>
      </c>
      <c r="G2562" t="s">
        <v>25</v>
      </c>
      <c r="H2562">
        <v>19842.41</v>
      </c>
      <c r="I2562">
        <v>72094.720000000001</v>
      </c>
      <c r="J2562">
        <v>419.07</v>
      </c>
      <c r="K2562">
        <v>99.29</v>
      </c>
      <c r="L2562" t="s">
        <v>15</v>
      </c>
      <c r="M2562">
        <v>5</v>
      </c>
    </row>
    <row r="2563" spans="1:13" x14ac:dyDescent="0.3">
      <c r="A2563" t="s">
        <v>2684</v>
      </c>
      <c r="B2563" t="s">
        <v>240</v>
      </c>
      <c r="C2563" s="4">
        <v>44624.708333333336</v>
      </c>
      <c r="D2563" s="1" t="str">
        <f t="shared" ref="D2563:D2626" si="80">TEXT(C2563,"MMMM")</f>
        <v>March</v>
      </c>
      <c r="E2563" s="1" t="str">
        <f t="shared" ref="E2563:E2626" si="81">TEXT(C2563,"YYYY")</f>
        <v>2022</v>
      </c>
      <c r="F2563" t="s">
        <v>31</v>
      </c>
      <c r="G2563" t="s">
        <v>14</v>
      </c>
      <c r="H2563">
        <v>40217.19</v>
      </c>
      <c r="I2563">
        <v>42773.05</v>
      </c>
      <c r="J2563">
        <v>253.34</v>
      </c>
      <c r="K2563">
        <v>216.5</v>
      </c>
      <c r="L2563" t="s">
        <v>18</v>
      </c>
      <c r="M2563">
        <v>5</v>
      </c>
    </row>
    <row r="2564" spans="1:13" x14ac:dyDescent="0.3">
      <c r="A2564" t="s">
        <v>2685</v>
      </c>
      <c r="B2564" t="s">
        <v>28</v>
      </c>
      <c r="C2564" s="4">
        <v>44645.75</v>
      </c>
      <c r="D2564" s="1" t="str">
        <f t="shared" si="80"/>
        <v>March</v>
      </c>
      <c r="E2564" s="1" t="str">
        <f t="shared" si="81"/>
        <v>2022</v>
      </c>
      <c r="F2564" t="s">
        <v>55</v>
      </c>
      <c r="G2564" t="s">
        <v>14</v>
      </c>
      <c r="H2564">
        <v>31173.29</v>
      </c>
      <c r="I2564">
        <v>19418.93</v>
      </c>
      <c r="J2564">
        <v>75.52</v>
      </c>
      <c r="K2564">
        <v>130.78</v>
      </c>
      <c r="L2564" t="s">
        <v>26</v>
      </c>
      <c r="M2564">
        <v>5</v>
      </c>
    </row>
    <row r="2565" spans="1:13" x14ac:dyDescent="0.3">
      <c r="A2565" t="s">
        <v>2686</v>
      </c>
      <c r="B2565" t="s">
        <v>145</v>
      </c>
      <c r="C2565" s="4">
        <v>44591.75</v>
      </c>
      <c r="D2565" s="1" t="str">
        <f t="shared" si="80"/>
        <v>January</v>
      </c>
      <c r="E2565" s="1" t="str">
        <f t="shared" si="81"/>
        <v>2022</v>
      </c>
      <c r="F2565" t="s">
        <v>31</v>
      </c>
      <c r="G2565" t="s">
        <v>25</v>
      </c>
      <c r="H2565">
        <v>35152.559999999998</v>
      </c>
      <c r="I2565">
        <v>29732.42</v>
      </c>
      <c r="J2565">
        <v>234.55</v>
      </c>
      <c r="K2565">
        <v>241.41</v>
      </c>
      <c r="L2565" t="s">
        <v>18</v>
      </c>
      <c r="M2565">
        <v>3</v>
      </c>
    </row>
    <row r="2566" spans="1:13" x14ac:dyDescent="0.3">
      <c r="A2566" t="s">
        <v>2687</v>
      </c>
      <c r="B2566" t="s">
        <v>164</v>
      </c>
      <c r="C2566" s="4">
        <v>44590.083333333336</v>
      </c>
      <c r="D2566" s="1" t="str">
        <f t="shared" si="80"/>
        <v>January</v>
      </c>
      <c r="E2566" s="1" t="str">
        <f t="shared" si="81"/>
        <v>2022</v>
      </c>
      <c r="F2566" t="s">
        <v>13</v>
      </c>
      <c r="G2566" t="s">
        <v>21</v>
      </c>
      <c r="H2566">
        <v>36092.800000000003</v>
      </c>
      <c r="I2566">
        <v>24674.66</v>
      </c>
      <c r="J2566">
        <v>345.77</v>
      </c>
      <c r="K2566">
        <v>101.26</v>
      </c>
      <c r="L2566" t="s">
        <v>18</v>
      </c>
      <c r="M2566">
        <v>3</v>
      </c>
    </row>
    <row r="2567" spans="1:13" x14ac:dyDescent="0.3">
      <c r="A2567" t="s">
        <v>2688</v>
      </c>
      <c r="B2567" t="s">
        <v>207</v>
      </c>
      <c r="C2567" s="4">
        <v>44679.208333333336</v>
      </c>
      <c r="D2567" s="1" t="str">
        <f t="shared" si="80"/>
        <v>April</v>
      </c>
      <c r="E2567" s="1" t="str">
        <f t="shared" si="81"/>
        <v>2022</v>
      </c>
      <c r="F2567" t="s">
        <v>31</v>
      </c>
      <c r="G2567" t="s">
        <v>21</v>
      </c>
      <c r="H2567">
        <v>17880.580000000002</v>
      </c>
      <c r="I2567">
        <v>23651.74</v>
      </c>
      <c r="J2567">
        <v>402.99</v>
      </c>
      <c r="K2567">
        <v>195.63</v>
      </c>
      <c r="L2567" t="s">
        <v>39</v>
      </c>
      <c r="M2567">
        <v>1</v>
      </c>
    </row>
    <row r="2568" spans="1:13" x14ac:dyDescent="0.3">
      <c r="A2568" t="s">
        <v>2689</v>
      </c>
      <c r="B2568" t="s">
        <v>571</v>
      </c>
      <c r="C2568" s="4">
        <v>44567.166666666664</v>
      </c>
      <c r="D2568" s="1" t="str">
        <f t="shared" si="80"/>
        <v>January</v>
      </c>
      <c r="E2568" s="1" t="str">
        <f t="shared" si="81"/>
        <v>2022</v>
      </c>
      <c r="F2568" t="s">
        <v>31</v>
      </c>
      <c r="G2568" t="s">
        <v>25</v>
      </c>
      <c r="H2568">
        <v>29284.35</v>
      </c>
      <c r="I2568">
        <v>99645.41</v>
      </c>
      <c r="J2568">
        <v>100.54</v>
      </c>
      <c r="K2568">
        <v>70.31</v>
      </c>
      <c r="L2568" t="s">
        <v>18</v>
      </c>
      <c r="M2568">
        <v>1</v>
      </c>
    </row>
    <row r="2569" spans="1:13" x14ac:dyDescent="0.3">
      <c r="A2569" t="s">
        <v>2690</v>
      </c>
      <c r="B2569" t="s">
        <v>30</v>
      </c>
      <c r="C2569" s="4">
        <v>44573.541666666664</v>
      </c>
      <c r="D2569" s="1" t="str">
        <f t="shared" si="80"/>
        <v>January</v>
      </c>
      <c r="E2569" s="1" t="str">
        <f t="shared" si="81"/>
        <v>2022</v>
      </c>
      <c r="F2569" t="s">
        <v>13</v>
      </c>
      <c r="G2569" t="s">
        <v>25</v>
      </c>
      <c r="H2569">
        <v>34696.89</v>
      </c>
      <c r="I2569">
        <v>48558.69</v>
      </c>
      <c r="J2569">
        <v>11.45</v>
      </c>
      <c r="K2569">
        <v>148.03</v>
      </c>
      <c r="L2569" t="s">
        <v>15</v>
      </c>
      <c r="M2569">
        <v>3</v>
      </c>
    </row>
    <row r="2570" spans="1:13" x14ac:dyDescent="0.3">
      <c r="A2570" t="s">
        <v>2691</v>
      </c>
      <c r="B2570" t="s">
        <v>306</v>
      </c>
      <c r="C2570" s="4">
        <v>44616.375</v>
      </c>
      <c r="D2570" s="1" t="str">
        <f t="shared" si="80"/>
        <v>February</v>
      </c>
      <c r="E2570" s="1" t="str">
        <f t="shared" si="81"/>
        <v>2022</v>
      </c>
      <c r="F2570" t="s">
        <v>31</v>
      </c>
      <c r="G2570" t="s">
        <v>21</v>
      </c>
      <c r="H2570">
        <v>12500.19</v>
      </c>
      <c r="I2570">
        <v>5146.97</v>
      </c>
      <c r="J2570">
        <v>122.22</v>
      </c>
      <c r="K2570">
        <v>122.02</v>
      </c>
      <c r="L2570" t="s">
        <v>18</v>
      </c>
      <c r="M2570">
        <v>4</v>
      </c>
    </row>
    <row r="2571" spans="1:13" x14ac:dyDescent="0.3">
      <c r="A2571" t="s">
        <v>2692</v>
      </c>
      <c r="B2571" t="s">
        <v>571</v>
      </c>
      <c r="C2571" s="4">
        <v>44638.625</v>
      </c>
      <c r="D2571" s="1" t="str">
        <f t="shared" si="80"/>
        <v>March</v>
      </c>
      <c r="E2571" s="1" t="str">
        <f t="shared" si="81"/>
        <v>2022</v>
      </c>
      <c r="F2571" t="s">
        <v>13</v>
      </c>
      <c r="G2571" t="s">
        <v>34</v>
      </c>
      <c r="H2571">
        <v>49641.61</v>
      </c>
      <c r="I2571">
        <v>52506.1</v>
      </c>
      <c r="J2571">
        <v>205.35</v>
      </c>
      <c r="K2571">
        <v>173.81</v>
      </c>
      <c r="L2571" t="s">
        <v>39</v>
      </c>
      <c r="M2571">
        <v>5</v>
      </c>
    </row>
    <row r="2572" spans="1:13" x14ac:dyDescent="0.3">
      <c r="A2572" t="s">
        <v>2693</v>
      </c>
      <c r="B2572" t="s">
        <v>112</v>
      </c>
      <c r="C2572" s="4">
        <v>44601.958333333336</v>
      </c>
      <c r="D2572" s="1" t="str">
        <f t="shared" si="80"/>
        <v>February</v>
      </c>
      <c r="E2572" s="1" t="str">
        <f t="shared" si="81"/>
        <v>2022</v>
      </c>
      <c r="F2572" t="s">
        <v>13</v>
      </c>
      <c r="G2572" t="s">
        <v>25</v>
      </c>
      <c r="H2572">
        <v>25635.13</v>
      </c>
      <c r="I2572">
        <v>74881.62</v>
      </c>
      <c r="J2572">
        <v>73.78</v>
      </c>
      <c r="K2572">
        <v>64.62</v>
      </c>
      <c r="L2572" t="s">
        <v>39</v>
      </c>
      <c r="M2572">
        <v>1</v>
      </c>
    </row>
    <row r="2573" spans="1:13" x14ac:dyDescent="0.3">
      <c r="A2573" t="s">
        <v>2694</v>
      </c>
      <c r="B2573" t="s">
        <v>320</v>
      </c>
      <c r="C2573" s="4">
        <v>44611.25</v>
      </c>
      <c r="D2573" s="1" t="str">
        <f t="shared" si="80"/>
        <v>February</v>
      </c>
      <c r="E2573" s="1" t="str">
        <f t="shared" si="81"/>
        <v>2022</v>
      </c>
      <c r="F2573" t="s">
        <v>24</v>
      </c>
      <c r="G2573" t="s">
        <v>25</v>
      </c>
      <c r="H2573">
        <v>19961.48</v>
      </c>
      <c r="I2573">
        <v>13285.1</v>
      </c>
      <c r="J2573">
        <v>7.8</v>
      </c>
      <c r="K2573">
        <v>103.77</v>
      </c>
      <c r="L2573" t="s">
        <v>18</v>
      </c>
      <c r="M2573">
        <v>3</v>
      </c>
    </row>
    <row r="2574" spans="1:13" x14ac:dyDescent="0.3">
      <c r="A2574" t="s">
        <v>2695</v>
      </c>
      <c r="B2574" t="s">
        <v>12</v>
      </c>
      <c r="C2574" s="4">
        <v>44605.333333333336</v>
      </c>
      <c r="D2574" s="1" t="str">
        <f t="shared" si="80"/>
        <v>February</v>
      </c>
      <c r="E2574" s="1" t="str">
        <f t="shared" si="81"/>
        <v>2022</v>
      </c>
      <c r="F2574" t="s">
        <v>31</v>
      </c>
      <c r="G2574" t="s">
        <v>25</v>
      </c>
      <c r="H2574">
        <v>33487.5</v>
      </c>
      <c r="I2574">
        <v>3157.49</v>
      </c>
      <c r="J2574">
        <v>394.99</v>
      </c>
      <c r="K2574">
        <v>297.10000000000002</v>
      </c>
      <c r="L2574" t="s">
        <v>26</v>
      </c>
      <c r="M2574">
        <v>3</v>
      </c>
    </row>
    <row r="2575" spans="1:13" x14ac:dyDescent="0.3">
      <c r="A2575" t="s">
        <v>2696</v>
      </c>
      <c r="B2575" t="s">
        <v>135</v>
      </c>
      <c r="C2575" s="4">
        <v>44656.958333333336</v>
      </c>
      <c r="D2575" s="1" t="str">
        <f t="shared" si="80"/>
        <v>April</v>
      </c>
      <c r="E2575" s="1" t="str">
        <f t="shared" si="81"/>
        <v>2022</v>
      </c>
      <c r="F2575" t="s">
        <v>13</v>
      </c>
      <c r="G2575" t="s">
        <v>25</v>
      </c>
      <c r="H2575">
        <v>4838.47</v>
      </c>
      <c r="I2575">
        <v>3210.46</v>
      </c>
      <c r="J2575">
        <v>100.37</v>
      </c>
      <c r="K2575">
        <v>160.66</v>
      </c>
      <c r="L2575" t="s">
        <v>15</v>
      </c>
      <c r="M2575">
        <v>5</v>
      </c>
    </row>
    <row r="2576" spans="1:13" x14ac:dyDescent="0.3">
      <c r="A2576" t="s">
        <v>2697</v>
      </c>
      <c r="B2576" t="s">
        <v>212</v>
      </c>
      <c r="C2576" s="4">
        <v>44641.666666666664</v>
      </c>
      <c r="D2576" s="1" t="str">
        <f t="shared" si="80"/>
        <v>March</v>
      </c>
      <c r="E2576" s="1" t="str">
        <f t="shared" si="81"/>
        <v>2022</v>
      </c>
      <c r="F2576" t="s">
        <v>13</v>
      </c>
      <c r="G2576" t="s">
        <v>25</v>
      </c>
      <c r="H2576">
        <v>12987.94</v>
      </c>
      <c r="I2576">
        <v>46460.62</v>
      </c>
      <c r="J2576">
        <v>410.11</v>
      </c>
      <c r="K2576">
        <v>65.14</v>
      </c>
      <c r="L2576" t="s">
        <v>18</v>
      </c>
      <c r="M2576">
        <v>5</v>
      </c>
    </row>
    <row r="2577" spans="1:13" x14ac:dyDescent="0.3">
      <c r="A2577" t="s">
        <v>2698</v>
      </c>
      <c r="B2577" t="s">
        <v>125</v>
      </c>
      <c r="C2577" s="4">
        <v>44642.916666666664</v>
      </c>
      <c r="D2577" s="1" t="str">
        <f t="shared" si="80"/>
        <v>March</v>
      </c>
      <c r="E2577" s="1" t="str">
        <f t="shared" si="81"/>
        <v>2022</v>
      </c>
      <c r="F2577" t="s">
        <v>31</v>
      </c>
      <c r="G2577" t="s">
        <v>21</v>
      </c>
      <c r="H2577">
        <v>19746.09</v>
      </c>
      <c r="I2577">
        <v>45646.85</v>
      </c>
      <c r="J2577">
        <v>363.72</v>
      </c>
      <c r="K2577">
        <v>31.76</v>
      </c>
      <c r="L2577" t="s">
        <v>15</v>
      </c>
      <c r="M2577">
        <v>3</v>
      </c>
    </row>
    <row r="2578" spans="1:13" x14ac:dyDescent="0.3">
      <c r="A2578" t="s">
        <v>2699</v>
      </c>
      <c r="B2578" t="s">
        <v>333</v>
      </c>
      <c r="C2578" s="4">
        <v>44682.5</v>
      </c>
      <c r="D2578" s="1" t="str">
        <f t="shared" si="80"/>
        <v>May</v>
      </c>
      <c r="E2578" s="1" t="str">
        <f t="shared" si="81"/>
        <v>2022</v>
      </c>
      <c r="F2578" t="s">
        <v>13</v>
      </c>
      <c r="G2578" t="s">
        <v>21</v>
      </c>
      <c r="H2578">
        <v>12199.7</v>
      </c>
      <c r="I2578">
        <v>93586.52</v>
      </c>
      <c r="J2578">
        <v>394.7</v>
      </c>
      <c r="K2578">
        <v>19.03</v>
      </c>
      <c r="L2578" t="s">
        <v>18</v>
      </c>
      <c r="M2578">
        <v>1</v>
      </c>
    </row>
    <row r="2579" spans="1:13" x14ac:dyDescent="0.3">
      <c r="A2579" t="s">
        <v>2700</v>
      </c>
      <c r="B2579" t="s">
        <v>121</v>
      </c>
      <c r="C2579" s="4">
        <v>44651.708333333336</v>
      </c>
      <c r="D2579" s="1" t="str">
        <f t="shared" si="80"/>
        <v>March</v>
      </c>
      <c r="E2579" s="1" t="str">
        <f t="shared" si="81"/>
        <v>2022</v>
      </c>
      <c r="F2579" t="s">
        <v>13</v>
      </c>
      <c r="G2579" t="s">
        <v>25</v>
      </c>
      <c r="H2579">
        <v>34595.43</v>
      </c>
      <c r="I2579">
        <v>70178.91</v>
      </c>
      <c r="J2579">
        <v>345.79</v>
      </c>
      <c r="K2579">
        <v>187.81</v>
      </c>
      <c r="L2579" t="s">
        <v>26</v>
      </c>
      <c r="M2579">
        <v>5</v>
      </c>
    </row>
    <row r="2580" spans="1:13" x14ac:dyDescent="0.3">
      <c r="A2580" t="s">
        <v>2701</v>
      </c>
      <c r="B2580" t="s">
        <v>98</v>
      </c>
      <c r="C2580" s="4">
        <v>44632.166666666664</v>
      </c>
      <c r="D2580" s="1" t="str">
        <f t="shared" si="80"/>
        <v>March</v>
      </c>
      <c r="E2580" s="1" t="str">
        <f t="shared" si="81"/>
        <v>2022</v>
      </c>
      <c r="F2580" t="s">
        <v>31</v>
      </c>
      <c r="G2580" t="s">
        <v>21</v>
      </c>
      <c r="H2580">
        <v>18355.990000000002</v>
      </c>
      <c r="I2580">
        <v>88324.99</v>
      </c>
      <c r="J2580">
        <v>397.58</v>
      </c>
      <c r="K2580">
        <v>149.32</v>
      </c>
      <c r="L2580" t="s">
        <v>26</v>
      </c>
      <c r="M2580">
        <v>2</v>
      </c>
    </row>
    <row r="2581" spans="1:13" x14ac:dyDescent="0.3">
      <c r="A2581" t="s">
        <v>2702</v>
      </c>
      <c r="B2581" t="s">
        <v>164</v>
      </c>
      <c r="C2581" s="4">
        <v>44648.833333333336</v>
      </c>
      <c r="D2581" s="1" t="str">
        <f t="shared" si="80"/>
        <v>March</v>
      </c>
      <c r="E2581" s="1" t="str">
        <f t="shared" si="81"/>
        <v>2022</v>
      </c>
      <c r="F2581" t="s">
        <v>55</v>
      </c>
      <c r="G2581" t="s">
        <v>14</v>
      </c>
      <c r="H2581">
        <v>38218.559999999998</v>
      </c>
      <c r="I2581">
        <v>78041.17</v>
      </c>
      <c r="J2581">
        <v>472.44</v>
      </c>
      <c r="K2581">
        <v>230.43</v>
      </c>
      <c r="L2581" t="s">
        <v>15</v>
      </c>
      <c r="M2581">
        <v>3</v>
      </c>
    </row>
    <row r="2582" spans="1:13" x14ac:dyDescent="0.3">
      <c r="A2582" t="s">
        <v>2703</v>
      </c>
      <c r="B2582" t="s">
        <v>469</v>
      </c>
      <c r="C2582" s="4">
        <v>44633.791666666664</v>
      </c>
      <c r="D2582" s="1" t="str">
        <f t="shared" si="80"/>
        <v>March</v>
      </c>
      <c r="E2582" s="1" t="str">
        <f t="shared" si="81"/>
        <v>2022</v>
      </c>
      <c r="F2582" t="s">
        <v>13</v>
      </c>
      <c r="G2582" t="s">
        <v>14</v>
      </c>
      <c r="H2582">
        <v>33466.160000000003</v>
      </c>
      <c r="I2582">
        <v>90082.51</v>
      </c>
      <c r="J2582">
        <v>115.38</v>
      </c>
      <c r="K2582">
        <v>285.95999999999998</v>
      </c>
      <c r="L2582" t="s">
        <v>26</v>
      </c>
      <c r="M2582">
        <v>4</v>
      </c>
    </row>
    <row r="2583" spans="1:13" x14ac:dyDescent="0.3">
      <c r="A2583" t="s">
        <v>2704</v>
      </c>
      <c r="B2583" t="s">
        <v>320</v>
      </c>
      <c r="C2583" s="4">
        <v>44580.208333333336</v>
      </c>
      <c r="D2583" s="1" t="str">
        <f t="shared" si="80"/>
        <v>January</v>
      </c>
      <c r="E2583" s="1" t="str">
        <f t="shared" si="81"/>
        <v>2022</v>
      </c>
      <c r="F2583" t="s">
        <v>31</v>
      </c>
      <c r="G2583" t="s">
        <v>21</v>
      </c>
      <c r="H2583">
        <v>14033.59</v>
      </c>
      <c r="I2583">
        <v>49510.32</v>
      </c>
      <c r="J2583">
        <v>52</v>
      </c>
      <c r="K2583">
        <v>279.45999999999998</v>
      </c>
      <c r="L2583" t="s">
        <v>18</v>
      </c>
      <c r="M2583">
        <v>2</v>
      </c>
    </row>
    <row r="2584" spans="1:13" x14ac:dyDescent="0.3">
      <c r="A2584" t="s">
        <v>2705</v>
      </c>
      <c r="B2584" t="s">
        <v>12</v>
      </c>
      <c r="C2584" s="4">
        <v>44591.083333333336</v>
      </c>
      <c r="D2584" s="1" t="str">
        <f t="shared" si="80"/>
        <v>January</v>
      </c>
      <c r="E2584" s="1" t="str">
        <f t="shared" si="81"/>
        <v>2022</v>
      </c>
      <c r="F2584" t="s">
        <v>55</v>
      </c>
      <c r="G2584" t="s">
        <v>25</v>
      </c>
      <c r="H2584">
        <v>15248.86</v>
      </c>
      <c r="I2584">
        <v>29596.54</v>
      </c>
      <c r="J2584">
        <v>211.01</v>
      </c>
      <c r="K2584">
        <v>52.93</v>
      </c>
      <c r="L2584" t="s">
        <v>39</v>
      </c>
      <c r="M2584">
        <v>2</v>
      </c>
    </row>
    <row r="2585" spans="1:13" x14ac:dyDescent="0.3">
      <c r="A2585" t="s">
        <v>2706</v>
      </c>
      <c r="B2585" t="s">
        <v>205</v>
      </c>
      <c r="C2585" s="4">
        <v>44599.916666666664</v>
      </c>
      <c r="D2585" s="1" t="str">
        <f t="shared" si="80"/>
        <v>February</v>
      </c>
      <c r="E2585" s="1" t="str">
        <f t="shared" si="81"/>
        <v>2022</v>
      </c>
      <c r="F2585" t="s">
        <v>31</v>
      </c>
      <c r="G2585" t="s">
        <v>25</v>
      </c>
      <c r="H2585">
        <v>18650.099999999999</v>
      </c>
      <c r="I2585">
        <v>30406.66</v>
      </c>
      <c r="J2585">
        <v>367.19</v>
      </c>
      <c r="K2585">
        <v>185.75</v>
      </c>
      <c r="L2585" t="s">
        <v>18</v>
      </c>
      <c r="M2585">
        <v>3</v>
      </c>
    </row>
    <row r="2586" spans="1:13" x14ac:dyDescent="0.3">
      <c r="A2586" t="s">
        <v>2707</v>
      </c>
      <c r="B2586" t="s">
        <v>229</v>
      </c>
      <c r="C2586" s="4">
        <v>44591.166666666664</v>
      </c>
      <c r="D2586" s="1" t="str">
        <f t="shared" si="80"/>
        <v>January</v>
      </c>
      <c r="E2586" s="1" t="str">
        <f t="shared" si="81"/>
        <v>2022</v>
      </c>
      <c r="F2586" t="s">
        <v>13</v>
      </c>
      <c r="G2586" t="s">
        <v>34</v>
      </c>
      <c r="H2586">
        <v>43199.1</v>
      </c>
      <c r="I2586">
        <v>55428.65</v>
      </c>
      <c r="J2586">
        <v>22.2</v>
      </c>
      <c r="K2586">
        <v>127.63</v>
      </c>
      <c r="L2586" t="s">
        <v>18</v>
      </c>
      <c r="M2586">
        <v>2</v>
      </c>
    </row>
    <row r="2587" spans="1:13" x14ac:dyDescent="0.3">
      <c r="A2587" t="s">
        <v>2708</v>
      </c>
      <c r="B2587" t="s">
        <v>43</v>
      </c>
      <c r="C2587" s="4">
        <v>44683.208333333336</v>
      </c>
      <c r="D2587" s="1" t="str">
        <f t="shared" si="80"/>
        <v>May</v>
      </c>
      <c r="E2587" s="1" t="str">
        <f t="shared" si="81"/>
        <v>2022</v>
      </c>
      <c r="F2587" t="s">
        <v>13</v>
      </c>
      <c r="G2587" t="s">
        <v>34</v>
      </c>
      <c r="H2587">
        <v>28136.42</v>
      </c>
      <c r="I2587">
        <v>9748</v>
      </c>
      <c r="J2587">
        <v>177.73</v>
      </c>
      <c r="K2587">
        <v>15.41</v>
      </c>
      <c r="L2587" t="s">
        <v>15</v>
      </c>
      <c r="M2587">
        <v>3</v>
      </c>
    </row>
    <row r="2588" spans="1:13" x14ac:dyDescent="0.3">
      <c r="A2588" t="s">
        <v>2709</v>
      </c>
      <c r="B2588" t="s">
        <v>121</v>
      </c>
      <c r="C2588" s="4">
        <v>44596.666666666664</v>
      </c>
      <c r="D2588" s="1" t="str">
        <f t="shared" si="80"/>
        <v>February</v>
      </c>
      <c r="E2588" s="1" t="str">
        <f t="shared" si="81"/>
        <v>2022</v>
      </c>
      <c r="F2588" t="s">
        <v>31</v>
      </c>
      <c r="G2588" t="s">
        <v>34</v>
      </c>
      <c r="H2588">
        <v>47091.41</v>
      </c>
      <c r="I2588">
        <v>49509.52</v>
      </c>
      <c r="J2588">
        <v>27.73</v>
      </c>
      <c r="K2588">
        <v>118.27</v>
      </c>
      <c r="L2588" t="s">
        <v>18</v>
      </c>
      <c r="M2588">
        <v>3</v>
      </c>
    </row>
    <row r="2589" spans="1:13" x14ac:dyDescent="0.3">
      <c r="A2589" t="s">
        <v>2710</v>
      </c>
      <c r="B2589" t="s">
        <v>59</v>
      </c>
      <c r="C2589" s="4">
        <v>44668.75</v>
      </c>
      <c r="D2589" s="1" t="str">
        <f t="shared" si="80"/>
        <v>April</v>
      </c>
      <c r="E2589" s="1" t="str">
        <f t="shared" si="81"/>
        <v>2022</v>
      </c>
      <c r="F2589" t="s">
        <v>55</v>
      </c>
      <c r="G2589" t="s">
        <v>25</v>
      </c>
      <c r="H2589">
        <v>13900.57</v>
      </c>
      <c r="I2589">
        <v>61831.65</v>
      </c>
      <c r="J2589">
        <v>49.45</v>
      </c>
      <c r="K2589">
        <v>66.319999999999993</v>
      </c>
      <c r="L2589" t="s">
        <v>18</v>
      </c>
      <c r="M2589">
        <v>3</v>
      </c>
    </row>
    <row r="2590" spans="1:13" x14ac:dyDescent="0.3">
      <c r="A2590" t="s">
        <v>2711</v>
      </c>
      <c r="B2590" t="s">
        <v>212</v>
      </c>
      <c r="C2590" s="4">
        <v>44572.666666666664</v>
      </c>
      <c r="D2590" s="1" t="str">
        <f t="shared" si="80"/>
        <v>January</v>
      </c>
      <c r="E2590" s="1" t="str">
        <f t="shared" si="81"/>
        <v>2022</v>
      </c>
      <c r="F2590" t="s">
        <v>31</v>
      </c>
      <c r="G2590" t="s">
        <v>25</v>
      </c>
      <c r="H2590">
        <v>28857.43</v>
      </c>
      <c r="I2590">
        <v>83176.67</v>
      </c>
      <c r="J2590">
        <v>49.94</v>
      </c>
      <c r="K2590">
        <v>152.5</v>
      </c>
      <c r="L2590" t="s">
        <v>15</v>
      </c>
      <c r="M2590">
        <v>2</v>
      </c>
    </row>
    <row r="2591" spans="1:13" x14ac:dyDescent="0.3">
      <c r="A2591" t="s">
        <v>2712</v>
      </c>
      <c r="B2591" t="s">
        <v>135</v>
      </c>
      <c r="C2591" s="4">
        <v>44592.625</v>
      </c>
      <c r="D2591" s="1" t="str">
        <f t="shared" si="80"/>
        <v>January</v>
      </c>
      <c r="E2591" s="1" t="str">
        <f t="shared" si="81"/>
        <v>2022</v>
      </c>
      <c r="F2591" t="s">
        <v>13</v>
      </c>
      <c r="G2591" t="s">
        <v>34</v>
      </c>
      <c r="H2591">
        <v>44631.64</v>
      </c>
      <c r="I2591">
        <v>60058.18</v>
      </c>
      <c r="J2591">
        <v>390.4</v>
      </c>
      <c r="K2591">
        <v>257.86</v>
      </c>
      <c r="L2591" t="s">
        <v>15</v>
      </c>
      <c r="M2591">
        <v>5</v>
      </c>
    </row>
    <row r="2592" spans="1:13" x14ac:dyDescent="0.3">
      <c r="A2592" t="s">
        <v>2713</v>
      </c>
      <c r="B2592" t="s">
        <v>88</v>
      </c>
      <c r="C2592" s="4">
        <v>44674.666666666664</v>
      </c>
      <c r="D2592" s="1" t="str">
        <f t="shared" si="80"/>
        <v>April</v>
      </c>
      <c r="E2592" s="1" t="str">
        <f t="shared" si="81"/>
        <v>2022</v>
      </c>
      <c r="F2592" t="s">
        <v>13</v>
      </c>
      <c r="G2592" t="s">
        <v>21</v>
      </c>
      <c r="H2592">
        <v>417.23</v>
      </c>
      <c r="I2592">
        <v>54695.86</v>
      </c>
      <c r="J2592">
        <v>421.22</v>
      </c>
      <c r="K2592">
        <v>39.380000000000003</v>
      </c>
      <c r="L2592" t="s">
        <v>39</v>
      </c>
      <c r="M2592">
        <v>3</v>
      </c>
    </row>
    <row r="2593" spans="1:13" x14ac:dyDescent="0.3">
      <c r="A2593" t="s">
        <v>2714</v>
      </c>
      <c r="B2593" t="s">
        <v>408</v>
      </c>
      <c r="C2593" s="4">
        <v>44608.375</v>
      </c>
      <c r="D2593" s="1" t="str">
        <f t="shared" si="80"/>
        <v>February</v>
      </c>
      <c r="E2593" s="1" t="str">
        <f t="shared" si="81"/>
        <v>2022</v>
      </c>
      <c r="F2593" t="s">
        <v>13</v>
      </c>
      <c r="G2593" t="s">
        <v>34</v>
      </c>
      <c r="H2593">
        <v>19625.18</v>
      </c>
      <c r="I2593">
        <v>10734.11</v>
      </c>
      <c r="J2593">
        <v>434.59</v>
      </c>
      <c r="K2593">
        <v>205.7</v>
      </c>
      <c r="L2593" t="s">
        <v>15</v>
      </c>
      <c r="M2593">
        <v>4</v>
      </c>
    </row>
    <row r="2594" spans="1:13" x14ac:dyDescent="0.3">
      <c r="A2594" t="s">
        <v>2715</v>
      </c>
      <c r="B2594" t="s">
        <v>20</v>
      </c>
      <c r="C2594" s="4">
        <v>44609.75</v>
      </c>
      <c r="D2594" s="1" t="str">
        <f t="shared" si="80"/>
        <v>February</v>
      </c>
      <c r="E2594" s="1" t="str">
        <f t="shared" si="81"/>
        <v>2022</v>
      </c>
      <c r="F2594" t="s">
        <v>31</v>
      </c>
      <c r="G2594" t="s">
        <v>14</v>
      </c>
      <c r="H2594">
        <v>735.61</v>
      </c>
      <c r="I2594">
        <v>11690.14</v>
      </c>
      <c r="J2594">
        <v>133.03</v>
      </c>
      <c r="K2594">
        <v>165</v>
      </c>
      <c r="L2594" t="s">
        <v>26</v>
      </c>
      <c r="M2594">
        <v>3</v>
      </c>
    </row>
    <row r="2595" spans="1:13" x14ac:dyDescent="0.3">
      <c r="A2595" t="s">
        <v>2716</v>
      </c>
      <c r="B2595" t="s">
        <v>263</v>
      </c>
      <c r="C2595" s="4">
        <v>44577.625</v>
      </c>
      <c r="D2595" s="1" t="str">
        <f t="shared" si="80"/>
        <v>January</v>
      </c>
      <c r="E2595" s="1" t="str">
        <f t="shared" si="81"/>
        <v>2022</v>
      </c>
      <c r="F2595" t="s">
        <v>31</v>
      </c>
      <c r="G2595" t="s">
        <v>25</v>
      </c>
      <c r="H2595">
        <v>24104.49</v>
      </c>
      <c r="I2595">
        <v>31317.58</v>
      </c>
      <c r="J2595">
        <v>434.07</v>
      </c>
      <c r="K2595">
        <v>277.55</v>
      </c>
      <c r="L2595" t="s">
        <v>15</v>
      </c>
      <c r="M2595">
        <v>1</v>
      </c>
    </row>
    <row r="2596" spans="1:13" x14ac:dyDescent="0.3">
      <c r="A2596" t="s">
        <v>2717</v>
      </c>
      <c r="B2596" t="s">
        <v>118</v>
      </c>
      <c r="C2596" s="4">
        <v>44571.458333333336</v>
      </c>
      <c r="D2596" s="1" t="str">
        <f t="shared" si="80"/>
        <v>January</v>
      </c>
      <c r="E2596" s="1" t="str">
        <f t="shared" si="81"/>
        <v>2022</v>
      </c>
      <c r="F2596" t="s">
        <v>31</v>
      </c>
      <c r="G2596" t="s">
        <v>25</v>
      </c>
      <c r="H2596">
        <v>245.57</v>
      </c>
      <c r="I2596">
        <v>83718.509999999995</v>
      </c>
      <c r="J2596">
        <v>460.58</v>
      </c>
      <c r="K2596">
        <v>273.61</v>
      </c>
      <c r="L2596" t="s">
        <v>26</v>
      </c>
      <c r="M2596">
        <v>4</v>
      </c>
    </row>
    <row r="2597" spans="1:13" x14ac:dyDescent="0.3">
      <c r="A2597" t="s">
        <v>2718</v>
      </c>
      <c r="B2597" t="s">
        <v>59</v>
      </c>
      <c r="C2597" s="4">
        <v>44604.958333333336</v>
      </c>
      <c r="D2597" s="1" t="str">
        <f t="shared" si="80"/>
        <v>February</v>
      </c>
      <c r="E2597" s="1" t="str">
        <f t="shared" si="81"/>
        <v>2022</v>
      </c>
      <c r="F2597" t="s">
        <v>31</v>
      </c>
      <c r="G2597" t="s">
        <v>25</v>
      </c>
      <c r="H2597">
        <v>2331.2199999999998</v>
      </c>
      <c r="I2597">
        <v>83205.62</v>
      </c>
      <c r="J2597">
        <v>229.66</v>
      </c>
      <c r="K2597">
        <v>24.82</v>
      </c>
      <c r="L2597" t="s">
        <v>39</v>
      </c>
      <c r="M2597">
        <v>3</v>
      </c>
    </row>
    <row r="2598" spans="1:13" x14ac:dyDescent="0.3">
      <c r="A2598" t="s">
        <v>2719</v>
      </c>
      <c r="B2598" t="s">
        <v>63</v>
      </c>
      <c r="C2598" s="4">
        <v>44678.75</v>
      </c>
      <c r="D2598" s="1" t="str">
        <f t="shared" si="80"/>
        <v>April</v>
      </c>
      <c r="E2598" s="1" t="str">
        <f t="shared" si="81"/>
        <v>2022</v>
      </c>
      <c r="F2598" t="s">
        <v>24</v>
      </c>
      <c r="G2598" t="s">
        <v>21</v>
      </c>
      <c r="H2598">
        <v>13811.54</v>
      </c>
      <c r="I2598">
        <v>87254.080000000002</v>
      </c>
      <c r="J2598">
        <v>463.67</v>
      </c>
      <c r="K2598">
        <v>123.58</v>
      </c>
      <c r="L2598" t="s">
        <v>15</v>
      </c>
      <c r="M2598">
        <v>3</v>
      </c>
    </row>
    <row r="2599" spans="1:13" x14ac:dyDescent="0.3">
      <c r="A2599" t="s">
        <v>2720</v>
      </c>
      <c r="B2599" t="s">
        <v>390</v>
      </c>
      <c r="C2599" s="4">
        <v>44658.083333333336</v>
      </c>
      <c r="D2599" s="1" t="str">
        <f t="shared" si="80"/>
        <v>April</v>
      </c>
      <c r="E2599" s="1" t="str">
        <f t="shared" si="81"/>
        <v>2022</v>
      </c>
      <c r="F2599" t="s">
        <v>31</v>
      </c>
      <c r="G2599" t="s">
        <v>34</v>
      </c>
      <c r="H2599">
        <v>5651.78</v>
      </c>
      <c r="I2599">
        <v>67606.95</v>
      </c>
      <c r="J2599">
        <v>103.74</v>
      </c>
      <c r="K2599">
        <v>257.27999999999997</v>
      </c>
      <c r="L2599" t="s">
        <v>26</v>
      </c>
      <c r="M2599">
        <v>2</v>
      </c>
    </row>
    <row r="2600" spans="1:13" x14ac:dyDescent="0.3">
      <c r="A2600" t="s">
        <v>2721</v>
      </c>
      <c r="B2600" t="s">
        <v>258</v>
      </c>
      <c r="C2600" s="4">
        <v>44624</v>
      </c>
      <c r="D2600" s="1" t="str">
        <f t="shared" si="80"/>
        <v>March</v>
      </c>
      <c r="E2600" s="1" t="str">
        <f t="shared" si="81"/>
        <v>2022</v>
      </c>
      <c r="F2600" t="s">
        <v>31</v>
      </c>
      <c r="G2600" t="s">
        <v>25</v>
      </c>
      <c r="H2600">
        <v>20318.39</v>
      </c>
      <c r="I2600">
        <v>98798.73</v>
      </c>
      <c r="J2600">
        <v>338.2</v>
      </c>
      <c r="K2600">
        <v>81.53</v>
      </c>
      <c r="L2600" t="s">
        <v>26</v>
      </c>
      <c r="M2600">
        <v>5</v>
      </c>
    </row>
    <row r="2601" spans="1:13" x14ac:dyDescent="0.3">
      <c r="A2601" t="s">
        <v>2722</v>
      </c>
      <c r="B2601" t="s">
        <v>154</v>
      </c>
      <c r="C2601" s="4">
        <v>44626.5</v>
      </c>
      <c r="D2601" s="1" t="str">
        <f t="shared" si="80"/>
        <v>March</v>
      </c>
      <c r="E2601" s="1" t="str">
        <f t="shared" si="81"/>
        <v>2022</v>
      </c>
      <c r="F2601" t="s">
        <v>13</v>
      </c>
      <c r="G2601" t="s">
        <v>14</v>
      </c>
      <c r="H2601">
        <v>1746.65</v>
      </c>
      <c r="I2601">
        <v>25164.15</v>
      </c>
      <c r="J2601">
        <v>195.82</v>
      </c>
      <c r="K2601">
        <v>245</v>
      </c>
      <c r="L2601" t="s">
        <v>18</v>
      </c>
      <c r="M2601">
        <v>1</v>
      </c>
    </row>
    <row r="2602" spans="1:13" x14ac:dyDescent="0.3">
      <c r="A2602" t="s">
        <v>2723</v>
      </c>
      <c r="B2602" t="s">
        <v>387</v>
      </c>
      <c r="C2602" s="4">
        <v>44669.666666666664</v>
      </c>
      <c r="D2602" s="1" t="str">
        <f t="shared" si="80"/>
        <v>April</v>
      </c>
      <c r="E2602" s="1" t="str">
        <f t="shared" si="81"/>
        <v>2022</v>
      </c>
      <c r="F2602" t="s">
        <v>13</v>
      </c>
      <c r="G2602" t="s">
        <v>14</v>
      </c>
      <c r="H2602">
        <v>1328.92</v>
      </c>
      <c r="I2602">
        <v>20651.91</v>
      </c>
      <c r="J2602">
        <v>488.99</v>
      </c>
      <c r="K2602">
        <v>150.28</v>
      </c>
      <c r="L2602" t="s">
        <v>15</v>
      </c>
      <c r="M2602">
        <v>1</v>
      </c>
    </row>
    <row r="2603" spans="1:13" x14ac:dyDescent="0.3">
      <c r="A2603" t="s">
        <v>2724</v>
      </c>
      <c r="B2603" t="s">
        <v>147</v>
      </c>
      <c r="C2603" s="4">
        <v>44647.791666666664</v>
      </c>
      <c r="D2603" s="1" t="str">
        <f t="shared" si="80"/>
        <v>March</v>
      </c>
      <c r="E2603" s="1" t="str">
        <f t="shared" si="81"/>
        <v>2022</v>
      </c>
      <c r="F2603" t="s">
        <v>31</v>
      </c>
      <c r="G2603" t="s">
        <v>21</v>
      </c>
      <c r="H2603">
        <v>35242.730000000003</v>
      </c>
      <c r="I2603">
        <v>86909.48</v>
      </c>
      <c r="J2603">
        <v>499.83</v>
      </c>
      <c r="K2603">
        <v>12.87</v>
      </c>
      <c r="L2603" t="s">
        <v>26</v>
      </c>
      <c r="M2603">
        <v>5</v>
      </c>
    </row>
    <row r="2604" spans="1:13" x14ac:dyDescent="0.3">
      <c r="A2604" t="s">
        <v>2725</v>
      </c>
      <c r="B2604" t="s">
        <v>91</v>
      </c>
      <c r="C2604" s="4">
        <v>44562.75</v>
      </c>
      <c r="D2604" s="1" t="str">
        <f t="shared" si="80"/>
        <v>January</v>
      </c>
      <c r="E2604" s="1" t="str">
        <f t="shared" si="81"/>
        <v>2022</v>
      </c>
      <c r="F2604" t="s">
        <v>31</v>
      </c>
      <c r="G2604" t="s">
        <v>25</v>
      </c>
      <c r="H2604">
        <v>7758.88</v>
      </c>
      <c r="I2604">
        <v>83886.58</v>
      </c>
      <c r="J2604">
        <v>85.37</v>
      </c>
      <c r="K2604">
        <v>137.52000000000001</v>
      </c>
      <c r="L2604" t="s">
        <v>18</v>
      </c>
      <c r="M2604">
        <v>4</v>
      </c>
    </row>
    <row r="2605" spans="1:13" x14ac:dyDescent="0.3">
      <c r="A2605" t="s">
        <v>2726</v>
      </c>
      <c r="B2605" t="s">
        <v>387</v>
      </c>
      <c r="C2605" s="4">
        <v>44572.875</v>
      </c>
      <c r="D2605" s="1" t="str">
        <f t="shared" si="80"/>
        <v>January</v>
      </c>
      <c r="E2605" s="1" t="str">
        <f t="shared" si="81"/>
        <v>2022</v>
      </c>
      <c r="F2605" t="s">
        <v>55</v>
      </c>
      <c r="G2605" t="s">
        <v>25</v>
      </c>
      <c r="H2605">
        <v>18956.5</v>
      </c>
      <c r="I2605">
        <v>39038.550000000003</v>
      </c>
      <c r="J2605">
        <v>169.59</v>
      </c>
      <c r="K2605">
        <v>130.99</v>
      </c>
      <c r="L2605" t="s">
        <v>26</v>
      </c>
      <c r="M2605">
        <v>5</v>
      </c>
    </row>
    <row r="2606" spans="1:13" x14ac:dyDescent="0.3">
      <c r="A2606" t="s">
        <v>2727</v>
      </c>
      <c r="B2606" t="s">
        <v>504</v>
      </c>
      <c r="C2606" s="4">
        <v>44651.375</v>
      </c>
      <c r="D2606" s="1" t="str">
        <f t="shared" si="80"/>
        <v>March</v>
      </c>
      <c r="E2606" s="1" t="str">
        <f t="shared" si="81"/>
        <v>2022</v>
      </c>
      <c r="F2606" t="s">
        <v>55</v>
      </c>
      <c r="G2606" t="s">
        <v>34</v>
      </c>
      <c r="H2606">
        <v>11945.91</v>
      </c>
      <c r="I2606">
        <v>82810.64</v>
      </c>
      <c r="J2606">
        <v>20.100000000000001</v>
      </c>
      <c r="K2606">
        <v>263.14999999999998</v>
      </c>
      <c r="L2606" t="s">
        <v>26</v>
      </c>
      <c r="M2606">
        <v>1</v>
      </c>
    </row>
    <row r="2607" spans="1:13" x14ac:dyDescent="0.3">
      <c r="A2607" t="s">
        <v>2728</v>
      </c>
      <c r="B2607" t="s">
        <v>65</v>
      </c>
      <c r="C2607" s="4">
        <v>44567.791666666664</v>
      </c>
      <c r="D2607" s="1" t="str">
        <f t="shared" si="80"/>
        <v>January</v>
      </c>
      <c r="E2607" s="1" t="str">
        <f t="shared" si="81"/>
        <v>2022</v>
      </c>
      <c r="F2607" t="s">
        <v>13</v>
      </c>
      <c r="G2607" t="s">
        <v>14</v>
      </c>
      <c r="H2607">
        <v>5371.27</v>
      </c>
      <c r="I2607">
        <v>94963.72</v>
      </c>
      <c r="J2607">
        <v>4.79</v>
      </c>
      <c r="K2607">
        <v>188.73</v>
      </c>
      <c r="L2607" t="s">
        <v>26</v>
      </c>
      <c r="M2607">
        <v>3</v>
      </c>
    </row>
    <row r="2608" spans="1:13" x14ac:dyDescent="0.3">
      <c r="A2608" t="s">
        <v>2729</v>
      </c>
      <c r="B2608" t="s">
        <v>335</v>
      </c>
      <c r="C2608" s="4">
        <v>44643</v>
      </c>
      <c r="D2608" s="1" t="str">
        <f t="shared" si="80"/>
        <v>March</v>
      </c>
      <c r="E2608" s="1" t="str">
        <f t="shared" si="81"/>
        <v>2022</v>
      </c>
      <c r="F2608" t="s">
        <v>24</v>
      </c>
      <c r="G2608" t="s">
        <v>25</v>
      </c>
      <c r="H2608">
        <v>24261.74</v>
      </c>
      <c r="I2608">
        <v>38131.480000000003</v>
      </c>
      <c r="J2608">
        <v>459.78</v>
      </c>
      <c r="K2608">
        <v>274.54000000000002</v>
      </c>
      <c r="L2608" t="s">
        <v>39</v>
      </c>
      <c r="M2608">
        <v>3</v>
      </c>
    </row>
    <row r="2609" spans="1:13" x14ac:dyDescent="0.3">
      <c r="A2609" t="s">
        <v>2730</v>
      </c>
      <c r="B2609" t="s">
        <v>274</v>
      </c>
      <c r="C2609" s="4">
        <v>44584.125</v>
      </c>
      <c r="D2609" s="1" t="str">
        <f t="shared" si="80"/>
        <v>January</v>
      </c>
      <c r="E2609" s="1" t="str">
        <f t="shared" si="81"/>
        <v>2022</v>
      </c>
      <c r="F2609" t="s">
        <v>24</v>
      </c>
      <c r="G2609" t="s">
        <v>14</v>
      </c>
      <c r="H2609">
        <v>24010.59</v>
      </c>
      <c r="I2609">
        <v>75031.13</v>
      </c>
      <c r="J2609">
        <v>81.99</v>
      </c>
      <c r="K2609">
        <v>264.49</v>
      </c>
      <c r="L2609" t="s">
        <v>15</v>
      </c>
      <c r="M2609">
        <v>1</v>
      </c>
    </row>
    <row r="2610" spans="1:13" x14ac:dyDescent="0.3">
      <c r="A2610" t="s">
        <v>2731</v>
      </c>
      <c r="B2610" t="s">
        <v>41</v>
      </c>
      <c r="C2610" s="4">
        <v>44648.5</v>
      </c>
      <c r="D2610" s="1" t="str">
        <f t="shared" si="80"/>
        <v>March</v>
      </c>
      <c r="E2610" s="1" t="str">
        <f t="shared" si="81"/>
        <v>2022</v>
      </c>
      <c r="F2610" t="s">
        <v>55</v>
      </c>
      <c r="G2610" t="s">
        <v>34</v>
      </c>
      <c r="H2610">
        <v>25466.03</v>
      </c>
      <c r="I2610">
        <v>67053.14</v>
      </c>
      <c r="J2610">
        <v>84.52</v>
      </c>
      <c r="K2610">
        <v>214.76</v>
      </c>
      <c r="L2610" t="s">
        <v>15</v>
      </c>
      <c r="M2610">
        <v>2</v>
      </c>
    </row>
    <row r="2611" spans="1:13" x14ac:dyDescent="0.3">
      <c r="A2611" t="s">
        <v>2732</v>
      </c>
      <c r="B2611" t="s">
        <v>185</v>
      </c>
      <c r="C2611" s="4">
        <v>44644.458333333336</v>
      </c>
      <c r="D2611" s="1" t="str">
        <f t="shared" si="80"/>
        <v>March</v>
      </c>
      <c r="E2611" s="1" t="str">
        <f t="shared" si="81"/>
        <v>2022</v>
      </c>
      <c r="F2611" t="s">
        <v>31</v>
      </c>
      <c r="G2611" t="s">
        <v>34</v>
      </c>
      <c r="H2611">
        <v>306.14</v>
      </c>
      <c r="I2611">
        <v>4589.05</v>
      </c>
      <c r="J2611">
        <v>244.4</v>
      </c>
      <c r="K2611">
        <v>201.15</v>
      </c>
      <c r="L2611" t="s">
        <v>18</v>
      </c>
      <c r="M2611">
        <v>3</v>
      </c>
    </row>
    <row r="2612" spans="1:13" x14ac:dyDescent="0.3">
      <c r="A2612" t="s">
        <v>2733</v>
      </c>
      <c r="B2612" t="s">
        <v>258</v>
      </c>
      <c r="C2612" s="4">
        <v>44614.291666666664</v>
      </c>
      <c r="D2612" s="1" t="str">
        <f t="shared" si="80"/>
        <v>February</v>
      </c>
      <c r="E2612" s="1" t="str">
        <f t="shared" si="81"/>
        <v>2022</v>
      </c>
      <c r="F2612" t="s">
        <v>55</v>
      </c>
      <c r="G2612" t="s">
        <v>25</v>
      </c>
      <c r="H2612">
        <v>4228.55</v>
      </c>
      <c r="I2612">
        <v>38999.75</v>
      </c>
      <c r="J2612">
        <v>372.79</v>
      </c>
      <c r="K2612">
        <v>160.09</v>
      </c>
      <c r="L2612" t="s">
        <v>26</v>
      </c>
      <c r="M2612">
        <v>5</v>
      </c>
    </row>
    <row r="2613" spans="1:13" x14ac:dyDescent="0.3">
      <c r="A2613" t="s">
        <v>2734</v>
      </c>
      <c r="B2613" t="s">
        <v>98</v>
      </c>
      <c r="C2613" s="4">
        <v>44654.833333333336</v>
      </c>
      <c r="D2613" s="1" t="str">
        <f t="shared" si="80"/>
        <v>April</v>
      </c>
      <c r="E2613" s="1" t="str">
        <f t="shared" si="81"/>
        <v>2022</v>
      </c>
      <c r="F2613" t="s">
        <v>13</v>
      </c>
      <c r="G2613" t="s">
        <v>25</v>
      </c>
      <c r="H2613">
        <v>40508.17</v>
      </c>
      <c r="I2613">
        <v>75162.039999999994</v>
      </c>
      <c r="J2613">
        <v>197.96</v>
      </c>
      <c r="K2613">
        <v>44.61</v>
      </c>
      <c r="L2613" t="s">
        <v>39</v>
      </c>
      <c r="M2613">
        <v>5</v>
      </c>
    </row>
    <row r="2614" spans="1:13" x14ac:dyDescent="0.3">
      <c r="A2614" t="s">
        <v>2735</v>
      </c>
      <c r="B2614" t="s">
        <v>125</v>
      </c>
      <c r="C2614" s="4">
        <v>44666.458333333336</v>
      </c>
      <c r="D2614" s="1" t="str">
        <f t="shared" si="80"/>
        <v>April</v>
      </c>
      <c r="E2614" s="1" t="str">
        <f t="shared" si="81"/>
        <v>2022</v>
      </c>
      <c r="F2614" t="s">
        <v>31</v>
      </c>
      <c r="G2614" t="s">
        <v>25</v>
      </c>
      <c r="H2614">
        <v>14576.31</v>
      </c>
      <c r="I2614">
        <v>10118.620000000001</v>
      </c>
      <c r="J2614">
        <v>398.54</v>
      </c>
      <c r="K2614">
        <v>245.2</v>
      </c>
      <c r="L2614" t="s">
        <v>18</v>
      </c>
      <c r="M2614">
        <v>3</v>
      </c>
    </row>
    <row r="2615" spans="1:13" x14ac:dyDescent="0.3">
      <c r="A2615" t="s">
        <v>2736</v>
      </c>
      <c r="B2615" t="s">
        <v>145</v>
      </c>
      <c r="C2615" s="4">
        <v>44612.708333333336</v>
      </c>
      <c r="D2615" s="1" t="str">
        <f t="shared" si="80"/>
        <v>February</v>
      </c>
      <c r="E2615" s="1" t="str">
        <f t="shared" si="81"/>
        <v>2022</v>
      </c>
      <c r="F2615" t="s">
        <v>13</v>
      </c>
      <c r="G2615" t="s">
        <v>25</v>
      </c>
      <c r="H2615">
        <v>48871.37</v>
      </c>
      <c r="I2615">
        <v>58503.74</v>
      </c>
      <c r="J2615">
        <v>477.42</v>
      </c>
      <c r="K2615">
        <v>179.55</v>
      </c>
      <c r="L2615" t="s">
        <v>26</v>
      </c>
      <c r="M2615">
        <v>3</v>
      </c>
    </row>
    <row r="2616" spans="1:13" x14ac:dyDescent="0.3">
      <c r="A2616" t="s">
        <v>2737</v>
      </c>
      <c r="B2616" t="s">
        <v>151</v>
      </c>
      <c r="C2616" s="4">
        <v>44584.208333333336</v>
      </c>
      <c r="D2616" s="1" t="str">
        <f t="shared" si="80"/>
        <v>January</v>
      </c>
      <c r="E2616" s="1" t="str">
        <f t="shared" si="81"/>
        <v>2022</v>
      </c>
      <c r="F2616" t="s">
        <v>55</v>
      </c>
      <c r="G2616" t="s">
        <v>25</v>
      </c>
      <c r="H2616">
        <v>8464.5499999999993</v>
      </c>
      <c r="I2616">
        <v>83921.01</v>
      </c>
      <c r="J2616">
        <v>262.52999999999997</v>
      </c>
      <c r="K2616">
        <v>182.52</v>
      </c>
      <c r="L2616" t="s">
        <v>18</v>
      </c>
      <c r="M2616">
        <v>4</v>
      </c>
    </row>
    <row r="2617" spans="1:13" x14ac:dyDescent="0.3">
      <c r="A2617" t="s">
        <v>2738</v>
      </c>
      <c r="B2617" t="s">
        <v>390</v>
      </c>
      <c r="C2617" s="4">
        <v>44671.75</v>
      </c>
      <c r="D2617" s="1" t="str">
        <f t="shared" si="80"/>
        <v>April</v>
      </c>
      <c r="E2617" s="1" t="str">
        <f t="shared" si="81"/>
        <v>2022</v>
      </c>
      <c r="F2617" t="s">
        <v>24</v>
      </c>
      <c r="G2617" t="s">
        <v>25</v>
      </c>
      <c r="H2617">
        <v>20337.21</v>
      </c>
      <c r="I2617">
        <v>91623.3</v>
      </c>
      <c r="J2617">
        <v>96.05</v>
      </c>
      <c r="K2617">
        <v>294.45999999999998</v>
      </c>
      <c r="L2617" t="s">
        <v>18</v>
      </c>
      <c r="M2617">
        <v>5</v>
      </c>
    </row>
    <row r="2618" spans="1:13" x14ac:dyDescent="0.3">
      <c r="A2618" t="s">
        <v>2739</v>
      </c>
      <c r="B2618" t="s">
        <v>168</v>
      </c>
      <c r="C2618" s="4">
        <v>44608.5</v>
      </c>
      <c r="D2618" s="1" t="str">
        <f t="shared" si="80"/>
        <v>February</v>
      </c>
      <c r="E2618" s="1" t="str">
        <f t="shared" si="81"/>
        <v>2022</v>
      </c>
      <c r="F2618" t="s">
        <v>31</v>
      </c>
      <c r="G2618" t="s">
        <v>25</v>
      </c>
      <c r="H2618">
        <v>40682.65</v>
      </c>
      <c r="I2618">
        <v>6081.48</v>
      </c>
      <c r="J2618">
        <v>106.75</v>
      </c>
      <c r="K2618">
        <v>295.64</v>
      </c>
      <c r="L2618" t="s">
        <v>26</v>
      </c>
      <c r="M2618">
        <v>4</v>
      </c>
    </row>
    <row r="2619" spans="1:13" x14ac:dyDescent="0.3">
      <c r="A2619" t="s">
        <v>2740</v>
      </c>
      <c r="B2619" t="s">
        <v>156</v>
      </c>
      <c r="C2619" s="4">
        <v>44636.041666666664</v>
      </c>
      <c r="D2619" s="1" t="str">
        <f t="shared" si="80"/>
        <v>March</v>
      </c>
      <c r="E2619" s="1" t="str">
        <f t="shared" si="81"/>
        <v>2022</v>
      </c>
      <c r="F2619" t="s">
        <v>31</v>
      </c>
      <c r="G2619" t="s">
        <v>25</v>
      </c>
      <c r="H2619">
        <v>47057.37</v>
      </c>
      <c r="I2619">
        <v>79907.44</v>
      </c>
      <c r="J2619">
        <v>187.42</v>
      </c>
      <c r="K2619">
        <v>162.66</v>
      </c>
      <c r="L2619" t="s">
        <v>18</v>
      </c>
      <c r="M2619">
        <v>5</v>
      </c>
    </row>
    <row r="2620" spans="1:13" x14ac:dyDescent="0.3">
      <c r="A2620" t="s">
        <v>2741</v>
      </c>
      <c r="B2620" t="s">
        <v>30</v>
      </c>
      <c r="C2620" s="4">
        <v>44653.333333333336</v>
      </c>
      <c r="D2620" s="1" t="str">
        <f t="shared" si="80"/>
        <v>April</v>
      </c>
      <c r="E2620" s="1" t="str">
        <f t="shared" si="81"/>
        <v>2022</v>
      </c>
      <c r="F2620" t="s">
        <v>31</v>
      </c>
      <c r="G2620" t="s">
        <v>25</v>
      </c>
      <c r="H2620">
        <v>5588</v>
      </c>
      <c r="I2620">
        <v>22828.74</v>
      </c>
      <c r="J2620">
        <v>273.43</v>
      </c>
      <c r="K2620">
        <v>248.66</v>
      </c>
      <c r="L2620" t="s">
        <v>18</v>
      </c>
      <c r="M2620">
        <v>5</v>
      </c>
    </row>
    <row r="2621" spans="1:13" x14ac:dyDescent="0.3">
      <c r="A2621" t="s">
        <v>2742</v>
      </c>
      <c r="B2621" t="s">
        <v>12</v>
      </c>
      <c r="C2621" s="4">
        <v>44634.083333333336</v>
      </c>
      <c r="D2621" s="1" t="str">
        <f t="shared" si="80"/>
        <v>March</v>
      </c>
      <c r="E2621" s="1" t="str">
        <f t="shared" si="81"/>
        <v>2022</v>
      </c>
      <c r="F2621" t="s">
        <v>31</v>
      </c>
      <c r="G2621" t="s">
        <v>25</v>
      </c>
      <c r="H2621">
        <v>13073.81</v>
      </c>
      <c r="I2621">
        <v>70565.100000000006</v>
      </c>
      <c r="J2621">
        <v>294.69</v>
      </c>
      <c r="K2621">
        <v>154.02000000000001</v>
      </c>
      <c r="L2621" t="s">
        <v>26</v>
      </c>
      <c r="M2621">
        <v>4</v>
      </c>
    </row>
    <row r="2622" spans="1:13" x14ac:dyDescent="0.3">
      <c r="A2622" t="s">
        <v>2743</v>
      </c>
      <c r="B2622" t="s">
        <v>132</v>
      </c>
      <c r="C2622" s="4">
        <v>44621.458333333336</v>
      </c>
      <c r="D2622" s="1" t="str">
        <f t="shared" si="80"/>
        <v>March</v>
      </c>
      <c r="E2622" s="1" t="str">
        <f t="shared" si="81"/>
        <v>2022</v>
      </c>
      <c r="F2622" t="s">
        <v>24</v>
      </c>
      <c r="G2622" t="s">
        <v>14</v>
      </c>
      <c r="H2622">
        <v>1820</v>
      </c>
      <c r="I2622">
        <v>20525.09</v>
      </c>
      <c r="J2622">
        <v>495.12</v>
      </c>
      <c r="K2622">
        <v>298.39999999999998</v>
      </c>
      <c r="L2622" t="s">
        <v>26</v>
      </c>
      <c r="M2622">
        <v>3</v>
      </c>
    </row>
    <row r="2623" spans="1:13" x14ac:dyDescent="0.3">
      <c r="A2623" t="s">
        <v>2744</v>
      </c>
      <c r="B2623" t="s">
        <v>125</v>
      </c>
      <c r="C2623" s="4">
        <v>44680.375</v>
      </c>
      <c r="D2623" s="1" t="str">
        <f t="shared" si="80"/>
        <v>April</v>
      </c>
      <c r="E2623" s="1" t="str">
        <f t="shared" si="81"/>
        <v>2022</v>
      </c>
      <c r="F2623" t="s">
        <v>31</v>
      </c>
      <c r="G2623" t="s">
        <v>14</v>
      </c>
      <c r="H2623">
        <v>13763.64</v>
      </c>
      <c r="I2623">
        <v>58165.51</v>
      </c>
      <c r="J2623">
        <v>491.83</v>
      </c>
      <c r="K2623">
        <v>179.3</v>
      </c>
      <c r="L2623" t="s">
        <v>26</v>
      </c>
      <c r="M2623">
        <v>5</v>
      </c>
    </row>
    <row r="2624" spans="1:13" x14ac:dyDescent="0.3">
      <c r="A2624" t="s">
        <v>2745</v>
      </c>
      <c r="B2624" t="s">
        <v>61</v>
      </c>
      <c r="C2624" s="4">
        <v>44656.708333333336</v>
      </c>
      <c r="D2624" s="1" t="str">
        <f t="shared" si="80"/>
        <v>April</v>
      </c>
      <c r="E2624" s="1" t="str">
        <f t="shared" si="81"/>
        <v>2022</v>
      </c>
      <c r="F2624" t="s">
        <v>24</v>
      </c>
      <c r="G2624" t="s">
        <v>14</v>
      </c>
      <c r="H2624">
        <v>25634.01</v>
      </c>
      <c r="I2624">
        <v>2008.02</v>
      </c>
      <c r="J2624">
        <v>408.91</v>
      </c>
      <c r="K2624">
        <v>210.09</v>
      </c>
      <c r="L2624" t="s">
        <v>18</v>
      </c>
      <c r="M2624">
        <v>2</v>
      </c>
    </row>
    <row r="2625" spans="1:13" x14ac:dyDescent="0.3">
      <c r="A2625" t="s">
        <v>2746</v>
      </c>
      <c r="B2625" t="s">
        <v>209</v>
      </c>
      <c r="C2625" s="4">
        <v>44686.916666666664</v>
      </c>
      <c r="D2625" s="1" t="str">
        <f t="shared" si="80"/>
        <v>May</v>
      </c>
      <c r="E2625" s="1" t="str">
        <f t="shared" si="81"/>
        <v>2022</v>
      </c>
      <c r="F2625" t="s">
        <v>31</v>
      </c>
      <c r="G2625" t="s">
        <v>14</v>
      </c>
      <c r="H2625">
        <v>7348.61</v>
      </c>
      <c r="I2625">
        <v>9332.8700000000008</v>
      </c>
      <c r="J2625">
        <v>447.79</v>
      </c>
      <c r="K2625">
        <v>296.91000000000003</v>
      </c>
      <c r="L2625" t="s">
        <v>26</v>
      </c>
      <c r="M2625">
        <v>4</v>
      </c>
    </row>
    <row r="2626" spans="1:13" x14ac:dyDescent="0.3">
      <c r="A2626" t="s">
        <v>2747</v>
      </c>
      <c r="B2626" t="s">
        <v>151</v>
      </c>
      <c r="C2626" s="4">
        <v>44680.166666666664</v>
      </c>
      <c r="D2626" s="1" t="str">
        <f t="shared" si="80"/>
        <v>April</v>
      </c>
      <c r="E2626" s="1" t="str">
        <f t="shared" si="81"/>
        <v>2022</v>
      </c>
      <c r="F2626" t="s">
        <v>31</v>
      </c>
      <c r="G2626" t="s">
        <v>25</v>
      </c>
      <c r="H2626">
        <v>16903.900000000001</v>
      </c>
      <c r="I2626">
        <v>52583.34</v>
      </c>
      <c r="J2626">
        <v>148.44999999999999</v>
      </c>
      <c r="K2626">
        <v>270.49</v>
      </c>
      <c r="L2626" t="s">
        <v>18</v>
      </c>
      <c r="M2626">
        <v>5</v>
      </c>
    </row>
    <row r="2627" spans="1:13" x14ac:dyDescent="0.3">
      <c r="A2627" t="s">
        <v>2748</v>
      </c>
      <c r="B2627" t="s">
        <v>72</v>
      </c>
      <c r="C2627" s="4">
        <v>44686.416666666664</v>
      </c>
      <c r="D2627" s="1" t="str">
        <f t="shared" ref="D2627:D2690" si="82">TEXT(C2627,"MMMM")</f>
        <v>May</v>
      </c>
      <c r="E2627" s="1" t="str">
        <f t="shared" ref="E2627:E2690" si="83">TEXT(C2627,"YYYY")</f>
        <v>2022</v>
      </c>
      <c r="F2627" t="s">
        <v>24</v>
      </c>
      <c r="G2627" t="s">
        <v>34</v>
      </c>
      <c r="H2627">
        <v>25323.42</v>
      </c>
      <c r="I2627">
        <v>75230.73</v>
      </c>
      <c r="J2627">
        <v>296.39</v>
      </c>
      <c r="K2627">
        <v>285.92</v>
      </c>
      <c r="L2627" t="s">
        <v>18</v>
      </c>
      <c r="M2627">
        <v>3</v>
      </c>
    </row>
    <row r="2628" spans="1:13" x14ac:dyDescent="0.3">
      <c r="A2628" t="s">
        <v>2749</v>
      </c>
      <c r="B2628" t="s">
        <v>212</v>
      </c>
      <c r="C2628" s="4">
        <v>44672.333333333336</v>
      </c>
      <c r="D2628" s="1" t="str">
        <f t="shared" si="82"/>
        <v>April</v>
      </c>
      <c r="E2628" s="1" t="str">
        <f t="shared" si="83"/>
        <v>2022</v>
      </c>
      <c r="F2628" t="s">
        <v>55</v>
      </c>
      <c r="G2628" t="s">
        <v>25</v>
      </c>
      <c r="H2628">
        <v>2511.29</v>
      </c>
      <c r="I2628">
        <v>7874.56</v>
      </c>
      <c r="J2628">
        <v>21.45</v>
      </c>
      <c r="K2628">
        <v>185.12</v>
      </c>
      <c r="L2628" t="s">
        <v>26</v>
      </c>
      <c r="M2628">
        <v>2</v>
      </c>
    </row>
    <row r="2629" spans="1:13" x14ac:dyDescent="0.3">
      <c r="A2629" t="s">
        <v>2750</v>
      </c>
      <c r="B2629" t="s">
        <v>243</v>
      </c>
      <c r="C2629" s="4">
        <v>44625.541666666664</v>
      </c>
      <c r="D2629" s="1" t="str">
        <f t="shared" si="82"/>
        <v>March</v>
      </c>
      <c r="E2629" s="1" t="str">
        <f t="shared" si="83"/>
        <v>2022</v>
      </c>
      <c r="F2629" t="s">
        <v>31</v>
      </c>
      <c r="G2629" t="s">
        <v>14</v>
      </c>
      <c r="H2629">
        <v>16410.2</v>
      </c>
      <c r="I2629">
        <v>50251.06</v>
      </c>
      <c r="J2629">
        <v>131.61000000000001</v>
      </c>
      <c r="K2629">
        <v>234.87</v>
      </c>
      <c r="L2629" t="s">
        <v>15</v>
      </c>
      <c r="M2629">
        <v>1</v>
      </c>
    </row>
    <row r="2630" spans="1:13" x14ac:dyDescent="0.3">
      <c r="A2630" t="s">
        <v>2751</v>
      </c>
      <c r="B2630" t="s">
        <v>156</v>
      </c>
      <c r="C2630" s="4">
        <v>44640.166666666664</v>
      </c>
      <c r="D2630" s="1" t="str">
        <f t="shared" si="82"/>
        <v>March</v>
      </c>
      <c r="E2630" s="1" t="str">
        <f t="shared" si="83"/>
        <v>2022</v>
      </c>
      <c r="F2630" t="s">
        <v>31</v>
      </c>
      <c r="G2630" t="s">
        <v>21</v>
      </c>
      <c r="H2630">
        <v>36842.89</v>
      </c>
      <c r="I2630">
        <v>32156.05</v>
      </c>
      <c r="J2630">
        <v>479.66</v>
      </c>
      <c r="K2630">
        <v>91.41</v>
      </c>
      <c r="L2630" t="s">
        <v>26</v>
      </c>
      <c r="M2630">
        <v>2</v>
      </c>
    </row>
    <row r="2631" spans="1:13" x14ac:dyDescent="0.3">
      <c r="A2631" t="s">
        <v>2752</v>
      </c>
      <c r="B2631" t="s">
        <v>30</v>
      </c>
      <c r="C2631" s="4">
        <v>44623.208333333336</v>
      </c>
      <c r="D2631" s="1" t="str">
        <f t="shared" si="82"/>
        <v>March</v>
      </c>
      <c r="E2631" s="1" t="str">
        <f t="shared" si="83"/>
        <v>2022</v>
      </c>
      <c r="F2631" t="s">
        <v>55</v>
      </c>
      <c r="G2631" t="s">
        <v>25</v>
      </c>
      <c r="H2631">
        <v>49549.4</v>
      </c>
      <c r="I2631">
        <v>32650.42</v>
      </c>
      <c r="J2631">
        <v>177.27</v>
      </c>
      <c r="K2631">
        <v>220.09</v>
      </c>
      <c r="L2631" t="s">
        <v>39</v>
      </c>
      <c r="M2631">
        <v>2</v>
      </c>
    </row>
    <row r="2632" spans="1:13" x14ac:dyDescent="0.3">
      <c r="A2632" t="s">
        <v>2753</v>
      </c>
      <c r="B2632" t="s">
        <v>333</v>
      </c>
      <c r="C2632" s="4">
        <v>44597.666666666664</v>
      </c>
      <c r="D2632" s="1" t="str">
        <f t="shared" si="82"/>
        <v>February</v>
      </c>
      <c r="E2632" s="1" t="str">
        <f t="shared" si="83"/>
        <v>2022</v>
      </c>
      <c r="F2632" t="s">
        <v>55</v>
      </c>
      <c r="G2632" t="s">
        <v>14</v>
      </c>
      <c r="H2632">
        <v>31119.61</v>
      </c>
      <c r="I2632">
        <v>46039.12</v>
      </c>
      <c r="J2632">
        <v>190.67</v>
      </c>
      <c r="K2632">
        <v>123.06</v>
      </c>
      <c r="L2632" t="s">
        <v>18</v>
      </c>
      <c r="M2632">
        <v>5</v>
      </c>
    </row>
    <row r="2633" spans="1:13" x14ac:dyDescent="0.3">
      <c r="A2633" t="s">
        <v>2754</v>
      </c>
      <c r="B2633" t="s">
        <v>212</v>
      </c>
      <c r="C2633" s="4">
        <v>44671.25</v>
      </c>
      <c r="D2633" s="1" t="str">
        <f t="shared" si="82"/>
        <v>April</v>
      </c>
      <c r="E2633" s="1" t="str">
        <f t="shared" si="83"/>
        <v>2022</v>
      </c>
      <c r="F2633" t="s">
        <v>31</v>
      </c>
      <c r="G2633" t="s">
        <v>21</v>
      </c>
      <c r="H2633">
        <v>29515.66</v>
      </c>
      <c r="I2633">
        <v>69308.87</v>
      </c>
      <c r="J2633">
        <v>158.03</v>
      </c>
      <c r="K2633">
        <v>11.39</v>
      </c>
      <c r="L2633" t="s">
        <v>39</v>
      </c>
      <c r="M2633">
        <v>1</v>
      </c>
    </row>
    <row r="2634" spans="1:13" x14ac:dyDescent="0.3">
      <c r="A2634" t="s">
        <v>2755</v>
      </c>
      <c r="B2634" t="s">
        <v>182</v>
      </c>
      <c r="C2634" s="4">
        <v>44655.25</v>
      </c>
      <c r="D2634" s="1" t="str">
        <f t="shared" si="82"/>
        <v>April</v>
      </c>
      <c r="E2634" s="1" t="str">
        <f t="shared" si="83"/>
        <v>2022</v>
      </c>
      <c r="F2634" t="s">
        <v>31</v>
      </c>
      <c r="G2634" t="s">
        <v>25</v>
      </c>
      <c r="H2634">
        <v>38675.97</v>
      </c>
      <c r="I2634">
        <v>84452.11</v>
      </c>
      <c r="J2634">
        <v>460.8</v>
      </c>
      <c r="K2634">
        <v>152.32</v>
      </c>
      <c r="L2634" t="s">
        <v>18</v>
      </c>
      <c r="M2634">
        <v>5</v>
      </c>
    </row>
    <row r="2635" spans="1:13" x14ac:dyDescent="0.3">
      <c r="A2635" t="s">
        <v>2756</v>
      </c>
      <c r="B2635" t="s">
        <v>151</v>
      </c>
      <c r="C2635" s="4">
        <v>44637.041666666664</v>
      </c>
      <c r="D2635" s="1" t="str">
        <f t="shared" si="82"/>
        <v>March</v>
      </c>
      <c r="E2635" s="1" t="str">
        <f t="shared" si="83"/>
        <v>2022</v>
      </c>
      <c r="F2635" t="s">
        <v>31</v>
      </c>
      <c r="G2635" t="s">
        <v>25</v>
      </c>
      <c r="H2635">
        <v>24174.77</v>
      </c>
      <c r="I2635">
        <v>80413.960000000006</v>
      </c>
      <c r="J2635">
        <v>316.39</v>
      </c>
      <c r="K2635">
        <v>209.58</v>
      </c>
      <c r="L2635" t="s">
        <v>18</v>
      </c>
      <c r="M2635">
        <v>2</v>
      </c>
    </row>
    <row r="2636" spans="1:13" x14ac:dyDescent="0.3">
      <c r="A2636" t="s">
        <v>2757</v>
      </c>
      <c r="B2636" t="s">
        <v>141</v>
      </c>
      <c r="C2636" s="4">
        <v>44658.666666666664</v>
      </c>
      <c r="D2636" s="1" t="str">
        <f t="shared" si="82"/>
        <v>April</v>
      </c>
      <c r="E2636" s="1" t="str">
        <f t="shared" si="83"/>
        <v>2022</v>
      </c>
      <c r="F2636" t="s">
        <v>24</v>
      </c>
      <c r="G2636" t="s">
        <v>25</v>
      </c>
      <c r="H2636">
        <v>19594.669999999998</v>
      </c>
      <c r="I2636">
        <v>29318.16</v>
      </c>
      <c r="J2636">
        <v>281.07</v>
      </c>
      <c r="K2636">
        <v>67.61</v>
      </c>
      <c r="L2636" t="s">
        <v>18</v>
      </c>
      <c r="M2636">
        <v>3</v>
      </c>
    </row>
    <row r="2637" spans="1:13" x14ac:dyDescent="0.3">
      <c r="A2637" t="s">
        <v>2758</v>
      </c>
      <c r="B2637" t="s">
        <v>45</v>
      </c>
      <c r="C2637" s="4">
        <v>44572.333333333336</v>
      </c>
      <c r="D2637" s="1" t="str">
        <f t="shared" si="82"/>
        <v>January</v>
      </c>
      <c r="E2637" s="1" t="str">
        <f t="shared" si="83"/>
        <v>2022</v>
      </c>
      <c r="F2637" t="s">
        <v>13</v>
      </c>
      <c r="G2637" t="s">
        <v>25</v>
      </c>
      <c r="H2637">
        <v>43534.87</v>
      </c>
      <c r="I2637">
        <v>118.5</v>
      </c>
      <c r="J2637">
        <v>452.9</v>
      </c>
      <c r="K2637">
        <v>149.32</v>
      </c>
      <c r="L2637" t="s">
        <v>18</v>
      </c>
      <c r="M2637">
        <v>5</v>
      </c>
    </row>
    <row r="2638" spans="1:13" x14ac:dyDescent="0.3">
      <c r="A2638" t="s">
        <v>2759</v>
      </c>
      <c r="B2638" t="s">
        <v>137</v>
      </c>
      <c r="C2638" s="4">
        <v>44639.291666666664</v>
      </c>
      <c r="D2638" s="1" t="str">
        <f t="shared" si="82"/>
        <v>March</v>
      </c>
      <c r="E2638" s="1" t="str">
        <f t="shared" si="83"/>
        <v>2022</v>
      </c>
      <c r="F2638" t="s">
        <v>24</v>
      </c>
      <c r="G2638" t="s">
        <v>21</v>
      </c>
      <c r="H2638">
        <v>22204.97</v>
      </c>
      <c r="I2638">
        <v>52100.66</v>
      </c>
      <c r="J2638">
        <v>77.66</v>
      </c>
      <c r="K2638">
        <v>297.41000000000003</v>
      </c>
      <c r="L2638" t="s">
        <v>39</v>
      </c>
      <c r="M2638">
        <v>4</v>
      </c>
    </row>
    <row r="2639" spans="1:13" x14ac:dyDescent="0.3">
      <c r="A2639" t="s">
        <v>2760</v>
      </c>
      <c r="B2639" t="s">
        <v>335</v>
      </c>
      <c r="C2639" s="4">
        <v>44642.583333333336</v>
      </c>
      <c r="D2639" s="1" t="str">
        <f t="shared" si="82"/>
        <v>March</v>
      </c>
      <c r="E2639" s="1" t="str">
        <f t="shared" si="83"/>
        <v>2022</v>
      </c>
      <c r="F2639" t="s">
        <v>31</v>
      </c>
      <c r="G2639" t="s">
        <v>25</v>
      </c>
      <c r="H2639">
        <v>32562.34</v>
      </c>
      <c r="I2639">
        <v>25289.01</v>
      </c>
      <c r="J2639">
        <v>409.43</v>
      </c>
      <c r="K2639">
        <v>43.39</v>
      </c>
      <c r="L2639" t="s">
        <v>18</v>
      </c>
      <c r="M2639">
        <v>1</v>
      </c>
    </row>
    <row r="2640" spans="1:13" x14ac:dyDescent="0.3">
      <c r="A2640" t="s">
        <v>2761</v>
      </c>
      <c r="B2640" t="s">
        <v>304</v>
      </c>
      <c r="C2640" s="4">
        <v>44677.5</v>
      </c>
      <c r="D2640" s="1" t="str">
        <f t="shared" si="82"/>
        <v>April</v>
      </c>
      <c r="E2640" s="1" t="str">
        <f t="shared" si="83"/>
        <v>2022</v>
      </c>
      <c r="F2640" t="s">
        <v>13</v>
      </c>
      <c r="G2640" t="s">
        <v>21</v>
      </c>
      <c r="H2640">
        <v>21635.74</v>
      </c>
      <c r="I2640">
        <v>84016.85</v>
      </c>
      <c r="J2640">
        <v>478.4</v>
      </c>
      <c r="K2640">
        <v>266.8</v>
      </c>
      <c r="L2640" t="s">
        <v>15</v>
      </c>
      <c r="M2640">
        <v>3</v>
      </c>
    </row>
    <row r="2641" spans="1:13" x14ac:dyDescent="0.3">
      <c r="A2641" t="s">
        <v>2762</v>
      </c>
      <c r="B2641" t="s">
        <v>469</v>
      </c>
      <c r="C2641" s="4">
        <v>44625.25</v>
      </c>
      <c r="D2641" s="1" t="str">
        <f t="shared" si="82"/>
        <v>March</v>
      </c>
      <c r="E2641" s="1" t="str">
        <f t="shared" si="83"/>
        <v>2022</v>
      </c>
      <c r="F2641" t="s">
        <v>31</v>
      </c>
      <c r="G2641" t="s">
        <v>14</v>
      </c>
      <c r="H2641">
        <v>5560.64</v>
      </c>
      <c r="I2641">
        <v>55883.37</v>
      </c>
      <c r="J2641">
        <v>362.95</v>
      </c>
      <c r="K2641">
        <v>241.41</v>
      </c>
      <c r="L2641" t="s">
        <v>18</v>
      </c>
      <c r="M2641">
        <v>5</v>
      </c>
    </row>
    <row r="2642" spans="1:13" x14ac:dyDescent="0.3">
      <c r="A2642" t="s">
        <v>2763</v>
      </c>
      <c r="B2642" t="s">
        <v>130</v>
      </c>
      <c r="C2642" s="4">
        <v>44676.833333333336</v>
      </c>
      <c r="D2642" s="1" t="str">
        <f t="shared" si="82"/>
        <v>April</v>
      </c>
      <c r="E2642" s="1" t="str">
        <f t="shared" si="83"/>
        <v>2022</v>
      </c>
      <c r="F2642" t="s">
        <v>13</v>
      </c>
      <c r="G2642" t="s">
        <v>25</v>
      </c>
      <c r="H2642">
        <v>6058.78</v>
      </c>
      <c r="I2642">
        <v>20273.62</v>
      </c>
      <c r="J2642">
        <v>431.57</v>
      </c>
      <c r="K2642">
        <v>182.52</v>
      </c>
      <c r="L2642" t="s">
        <v>26</v>
      </c>
      <c r="M2642">
        <v>3</v>
      </c>
    </row>
    <row r="2643" spans="1:13" x14ac:dyDescent="0.3">
      <c r="A2643" t="s">
        <v>2764</v>
      </c>
      <c r="B2643" t="s">
        <v>137</v>
      </c>
      <c r="C2643" s="4">
        <v>44624.791666666664</v>
      </c>
      <c r="D2643" s="1" t="str">
        <f t="shared" si="82"/>
        <v>March</v>
      </c>
      <c r="E2643" s="1" t="str">
        <f t="shared" si="83"/>
        <v>2022</v>
      </c>
      <c r="F2643" t="s">
        <v>55</v>
      </c>
      <c r="G2643" t="s">
        <v>25</v>
      </c>
      <c r="H2643">
        <v>12467.7</v>
      </c>
      <c r="I2643">
        <v>49407.92</v>
      </c>
      <c r="J2643">
        <v>487.81</v>
      </c>
      <c r="K2643">
        <v>81.67</v>
      </c>
      <c r="L2643" t="s">
        <v>18</v>
      </c>
      <c r="M2643">
        <v>5</v>
      </c>
    </row>
    <row r="2644" spans="1:13" x14ac:dyDescent="0.3">
      <c r="A2644" t="s">
        <v>2765</v>
      </c>
      <c r="B2644" t="s">
        <v>65</v>
      </c>
      <c r="C2644" s="4">
        <v>44615.541666666664</v>
      </c>
      <c r="D2644" s="1" t="str">
        <f t="shared" si="82"/>
        <v>February</v>
      </c>
      <c r="E2644" s="1" t="str">
        <f t="shared" si="83"/>
        <v>2022</v>
      </c>
      <c r="F2644" t="s">
        <v>55</v>
      </c>
      <c r="G2644" t="s">
        <v>25</v>
      </c>
      <c r="H2644">
        <v>15181.78</v>
      </c>
      <c r="I2644">
        <v>91760.05</v>
      </c>
      <c r="J2644">
        <v>220.07</v>
      </c>
      <c r="K2644">
        <v>121.64</v>
      </c>
      <c r="L2644" t="s">
        <v>18</v>
      </c>
      <c r="M2644">
        <v>3</v>
      </c>
    </row>
    <row r="2645" spans="1:13" x14ac:dyDescent="0.3">
      <c r="A2645" t="s">
        <v>2766</v>
      </c>
      <c r="B2645" t="s">
        <v>205</v>
      </c>
      <c r="C2645" s="4">
        <v>44575.125</v>
      </c>
      <c r="D2645" s="1" t="str">
        <f t="shared" si="82"/>
        <v>January</v>
      </c>
      <c r="E2645" s="1" t="str">
        <f t="shared" si="83"/>
        <v>2022</v>
      </c>
      <c r="F2645" t="s">
        <v>24</v>
      </c>
      <c r="G2645" t="s">
        <v>25</v>
      </c>
      <c r="H2645">
        <v>40441.56</v>
      </c>
      <c r="I2645">
        <v>50513.64</v>
      </c>
      <c r="J2645">
        <v>159.22</v>
      </c>
      <c r="K2645">
        <v>188.87</v>
      </c>
      <c r="L2645" t="s">
        <v>18</v>
      </c>
      <c r="M2645">
        <v>5</v>
      </c>
    </row>
    <row r="2646" spans="1:13" x14ac:dyDescent="0.3">
      <c r="A2646" t="s">
        <v>2767</v>
      </c>
      <c r="B2646" t="s">
        <v>79</v>
      </c>
      <c r="C2646" s="4">
        <v>44599.791666666664</v>
      </c>
      <c r="D2646" s="1" t="str">
        <f t="shared" si="82"/>
        <v>February</v>
      </c>
      <c r="E2646" s="1" t="str">
        <f t="shared" si="83"/>
        <v>2022</v>
      </c>
      <c r="F2646" t="s">
        <v>31</v>
      </c>
      <c r="G2646" t="s">
        <v>25</v>
      </c>
      <c r="H2646">
        <v>36478.550000000003</v>
      </c>
      <c r="I2646">
        <v>57345.49</v>
      </c>
      <c r="J2646">
        <v>196.07</v>
      </c>
      <c r="K2646">
        <v>275.61</v>
      </c>
      <c r="L2646" t="s">
        <v>18</v>
      </c>
      <c r="M2646">
        <v>3</v>
      </c>
    </row>
    <row r="2647" spans="1:13" x14ac:dyDescent="0.3">
      <c r="A2647" t="s">
        <v>2768</v>
      </c>
      <c r="B2647" t="s">
        <v>255</v>
      </c>
      <c r="C2647" s="4">
        <v>44641.208333333336</v>
      </c>
      <c r="D2647" s="1" t="str">
        <f t="shared" si="82"/>
        <v>March</v>
      </c>
      <c r="E2647" s="1" t="str">
        <f t="shared" si="83"/>
        <v>2022</v>
      </c>
      <c r="F2647" t="s">
        <v>31</v>
      </c>
      <c r="G2647" t="s">
        <v>34</v>
      </c>
      <c r="H2647">
        <v>37953.81</v>
      </c>
      <c r="I2647">
        <v>30769.32</v>
      </c>
      <c r="J2647">
        <v>379.9</v>
      </c>
      <c r="K2647">
        <v>57.48</v>
      </c>
      <c r="L2647" t="s">
        <v>18</v>
      </c>
      <c r="M2647">
        <v>3</v>
      </c>
    </row>
    <row r="2648" spans="1:13" x14ac:dyDescent="0.3">
      <c r="A2648" t="s">
        <v>2769</v>
      </c>
      <c r="B2648" t="s">
        <v>433</v>
      </c>
      <c r="C2648" s="4">
        <v>44597.375</v>
      </c>
      <c r="D2648" s="1" t="str">
        <f t="shared" si="82"/>
        <v>February</v>
      </c>
      <c r="E2648" s="1" t="str">
        <f t="shared" si="83"/>
        <v>2022</v>
      </c>
      <c r="F2648" t="s">
        <v>13</v>
      </c>
      <c r="G2648" t="s">
        <v>25</v>
      </c>
      <c r="H2648">
        <v>19635.46</v>
      </c>
      <c r="I2648">
        <v>99723</v>
      </c>
      <c r="J2648">
        <v>185.81</v>
      </c>
      <c r="K2648">
        <v>215.35</v>
      </c>
      <c r="L2648" t="s">
        <v>15</v>
      </c>
      <c r="M2648">
        <v>4</v>
      </c>
    </row>
    <row r="2649" spans="1:13" x14ac:dyDescent="0.3">
      <c r="A2649" t="s">
        <v>2770</v>
      </c>
      <c r="B2649" t="s">
        <v>128</v>
      </c>
      <c r="C2649" s="4">
        <v>44583.5</v>
      </c>
      <c r="D2649" s="1" t="str">
        <f t="shared" si="82"/>
        <v>January</v>
      </c>
      <c r="E2649" s="1" t="str">
        <f t="shared" si="83"/>
        <v>2022</v>
      </c>
      <c r="F2649" t="s">
        <v>31</v>
      </c>
      <c r="G2649" t="s">
        <v>25</v>
      </c>
      <c r="H2649">
        <v>38234.53</v>
      </c>
      <c r="I2649">
        <v>58954.43</v>
      </c>
      <c r="J2649">
        <v>209.25</v>
      </c>
      <c r="K2649">
        <v>264.82</v>
      </c>
      <c r="L2649" t="s">
        <v>15</v>
      </c>
      <c r="M2649">
        <v>5</v>
      </c>
    </row>
    <row r="2650" spans="1:13" x14ac:dyDescent="0.3">
      <c r="A2650" t="s">
        <v>2771</v>
      </c>
      <c r="B2650" t="s">
        <v>118</v>
      </c>
      <c r="C2650" s="4">
        <v>44621</v>
      </c>
      <c r="D2650" s="1" t="str">
        <f t="shared" si="82"/>
        <v>March</v>
      </c>
      <c r="E2650" s="1" t="str">
        <f t="shared" si="83"/>
        <v>2022</v>
      </c>
      <c r="F2650" t="s">
        <v>31</v>
      </c>
      <c r="G2650" t="s">
        <v>14</v>
      </c>
      <c r="H2650">
        <v>28061.95</v>
      </c>
      <c r="I2650">
        <v>74267.81</v>
      </c>
      <c r="J2650">
        <v>497.59</v>
      </c>
      <c r="K2650">
        <v>177.33</v>
      </c>
      <c r="L2650" t="s">
        <v>15</v>
      </c>
      <c r="M2650">
        <v>4</v>
      </c>
    </row>
    <row r="2651" spans="1:13" x14ac:dyDescent="0.3">
      <c r="A2651" t="s">
        <v>2772</v>
      </c>
      <c r="B2651" t="s">
        <v>267</v>
      </c>
      <c r="C2651" s="4">
        <v>44603.041666666664</v>
      </c>
      <c r="D2651" s="1" t="str">
        <f t="shared" si="82"/>
        <v>February</v>
      </c>
      <c r="E2651" s="1" t="str">
        <f t="shared" si="83"/>
        <v>2022</v>
      </c>
      <c r="F2651" t="s">
        <v>24</v>
      </c>
      <c r="G2651" t="s">
        <v>34</v>
      </c>
      <c r="H2651">
        <v>5008.26</v>
      </c>
      <c r="I2651">
        <v>2334.42</v>
      </c>
      <c r="J2651">
        <v>334.89</v>
      </c>
      <c r="K2651">
        <v>228.29</v>
      </c>
      <c r="L2651" t="s">
        <v>15</v>
      </c>
      <c r="M2651">
        <v>2</v>
      </c>
    </row>
    <row r="2652" spans="1:13" x14ac:dyDescent="0.3">
      <c r="A2652" t="s">
        <v>2773</v>
      </c>
      <c r="B2652" t="s">
        <v>49</v>
      </c>
      <c r="C2652" s="4">
        <v>44578.875</v>
      </c>
      <c r="D2652" s="1" t="str">
        <f t="shared" si="82"/>
        <v>January</v>
      </c>
      <c r="E2652" s="1" t="str">
        <f t="shared" si="83"/>
        <v>2022</v>
      </c>
      <c r="F2652" t="s">
        <v>31</v>
      </c>
      <c r="G2652" t="s">
        <v>34</v>
      </c>
      <c r="H2652">
        <v>38646.300000000003</v>
      </c>
      <c r="I2652">
        <v>99038.38</v>
      </c>
      <c r="J2652">
        <v>113.85</v>
      </c>
      <c r="K2652">
        <v>231.67</v>
      </c>
      <c r="L2652" t="s">
        <v>26</v>
      </c>
      <c r="M2652">
        <v>2</v>
      </c>
    </row>
    <row r="2653" spans="1:13" x14ac:dyDescent="0.3">
      <c r="A2653" t="s">
        <v>2774</v>
      </c>
      <c r="B2653" t="s">
        <v>33</v>
      </c>
      <c r="C2653" s="4">
        <v>44675.083333333336</v>
      </c>
      <c r="D2653" s="1" t="str">
        <f t="shared" si="82"/>
        <v>April</v>
      </c>
      <c r="E2653" s="1" t="str">
        <f t="shared" si="83"/>
        <v>2022</v>
      </c>
      <c r="F2653" t="s">
        <v>55</v>
      </c>
      <c r="G2653" t="s">
        <v>34</v>
      </c>
      <c r="H2653">
        <v>13673.71</v>
      </c>
      <c r="I2653">
        <v>65214.83</v>
      </c>
      <c r="J2653">
        <v>372.32</v>
      </c>
      <c r="K2653">
        <v>86.44</v>
      </c>
      <c r="L2653" t="s">
        <v>39</v>
      </c>
      <c r="M2653">
        <v>1</v>
      </c>
    </row>
    <row r="2654" spans="1:13" x14ac:dyDescent="0.3">
      <c r="A2654" t="s">
        <v>2775</v>
      </c>
      <c r="B2654" t="s">
        <v>33</v>
      </c>
      <c r="C2654" s="4">
        <v>44589.666666666664</v>
      </c>
      <c r="D2654" s="1" t="str">
        <f t="shared" si="82"/>
        <v>January</v>
      </c>
      <c r="E2654" s="1" t="str">
        <f t="shared" si="83"/>
        <v>2022</v>
      </c>
      <c r="F2654" t="s">
        <v>31</v>
      </c>
      <c r="G2654" t="s">
        <v>21</v>
      </c>
      <c r="H2654">
        <v>34197</v>
      </c>
      <c r="I2654">
        <v>5057.5</v>
      </c>
      <c r="J2654">
        <v>445.25</v>
      </c>
      <c r="K2654">
        <v>20.66</v>
      </c>
      <c r="L2654" t="s">
        <v>26</v>
      </c>
      <c r="M2654">
        <v>2</v>
      </c>
    </row>
    <row r="2655" spans="1:13" x14ac:dyDescent="0.3">
      <c r="A2655" t="s">
        <v>2776</v>
      </c>
      <c r="B2655" t="s">
        <v>132</v>
      </c>
      <c r="C2655" s="4">
        <v>44674.625</v>
      </c>
      <c r="D2655" s="1" t="str">
        <f t="shared" si="82"/>
        <v>April</v>
      </c>
      <c r="E2655" s="1" t="str">
        <f t="shared" si="83"/>
        <v>2022</v>
      </c>
      <c r="F2655" t="s">
        <v>13</v>
      </c>
      <c r="G2655" t="s">
        <v>14</v>
      </c>
      <c r="H2655">
        <v>41707.93</v>
      </c>
      <c r="I2655">
        <v>69084.800000000003</v>
      </c>
      <c r="J2655">
        <v>480.87</v>
      </c>
      <c r="K2655">
        <v>116.33</v>
      </c>
      <c r="L2655" t="s">
        <v>15</v>
      </c>
      <c r="M2655">
        <v>3</v>
      </c>
    </row>
    <row r="2656" spans="1:13" x14ac:dyDescent="0.3">
      <c r="A2656" t="s">
        <v>2777</v>
      </c>
      <c r="B2656" t="s">
        <v>65</v>
      </c>
      <c r="C2656" s="4">
        <v>44590.75</v>
      </c>
      <c r="D2656" s="1" t="str">
        <f t="shared" si="82"/>
        <v>January</v>
      </c>
      <c r="E2656" s="1" t="str">
        <f t="shared" si="83"/>
        <v>2022</v>
      </c>
      <c r="F2656" t="s">
        <v>13</v>
      </c>
      <c r="G2656" t="s">
        <v>14</v>
      </c>
      <c r="H2656">
        <v>25663.37</v>
      </c>
      <c r="I2656">
        <v>81797.789999999994</v>
      </c>
      <c r="J2656">
        <v>258.18</v>
      </c>
      <c r="K2656">
        <v>13.46</v>
      </c>
      <c r="L2656" t="s">
        <v>39</v>
      </c>
      <c r="M2656">
        <v>1</v>
      </c>
    </row>
    <row r="2657" spans="1:13" x14ac:dyDescent="0.3">
      <c r="A2657" t="s">
        <v>2778</v>
      </c>
      <c r="B2657" t="s">
        <v>72</v>
      </c>
      <c r="C2657" s="4">
        <v>44585.583333333336</v>
      </c>
      <c r="D2657" s="1" t="str">
        <f t="shared" si="82"/>
        <v>January</v>
      </c>
      <c r="E2657" s="1" t="str">
        <f t="shared" si="83"/>
        <v>2022</v>
      </c>
      <c r="F2657" t="s">
        <v>55</v>
      </c>
      <c r="G2657" t="s">
        <v>25</v>
      </c>
      <c r="H2657">
        <v>5237.1000000000004</v>
      </c>
      <c r="I2657">
        <v>45641.06</v>
      </c>
      <c r="J2657">
        <v>65.180000000000007</v>
      </c>
      <c r="K2657">
        <v>253.01</v>
      </c>
      <c r="L2657" t="s">
        <v>18</v>
      </c>
      <c r="M2657">
        <v>3</v>
      </c>
    </row>
    <row r="2658" spans="1:13" x14ac:dyDescent="0.3">
      <c r="A2658" t="s">
        <v>2779</v>
      </c>
      <c r="B2658" t="s">
        <v>57</v>
      </c>
      <c r="C2658" s="4">
        <v>44683.916666666664</v>
      </c>
      <c r="D2658" s="1" t="str">
        <f t="shared" si="82"/>
        <v>May</v>
      </c>
      <c r="E2658" s="1" t="str">
        <f t="shared" si="83"/>
        <v>2022</v>
      </c>
      <c r="F2658" t="s">
        <v>24</v>
      </c>
      <c r="G2658" t="s">
        <v>21</v>
      </c>
      <c r="H2658">
        <v>33399.54</v>
      </c>
      <c r="I2658">
        <v>27354.98</v>
      </c>
      <c r="J2658">
        <v>373.26</v>
      </c>
      <c r="K2658">
        <v>32.44</v>
      </c>
      <c r="L2658" t="s">
        <v>18</v>
      </c>
      <c r="M2658">
        <v>1</v>
      </c>
    </row>
    <row r="2659" spans="1:13" x14ac:dyDescent="0.3">
      <c r="A2659" t="s">
        <v>2780</v>
      </c>
      <c r="B2659" t="s">
        <v>311</v>
      </c>
      <c r="C2659" s="4">
        <v>44654.791666666664</v>
      </c>
      <c r="D2659" s="1" t="str">
        <f t="shared" si="82"/>
        <v>April</v>
      </c>
      <c r="E2659" s="1" t="str">
        <f t="shared" si="83"/>
        <v>2022</v>
      </c>
      <c r="F2659" t="s">
        <v>55</v>
      </c>
      <c r="G2659" t="s">
        <v>21</v>
      </c>
      <c r="H2659">
        <v>15726.11</v>
      </c>
      <c r="I2659">
        <v>26202.61</v>
      </c>
      <c r="J2659">
        <v>470.23</v>
      </c>
      <c r="K2659">
        <v>43.85</v>
      </c>
      <c r="L2659" t="s">
        <v>18</v>
      </c>
      <c r="M2659">
        <v>4</v>
      </c>
    </row>
    <row r="2660" spans="1:13" x14ac:dyDescent="0.3">
      <c r="A2660" t="s">
        <v>2781</v>
      </c>
      <c r="B2660" t="s">
        <v>306</v>
      </c>
      <c r="C2660" s="4">
        <v>44650.208333333336</v>
      </c>
      <c r="D2660" s="1" t="str">
        <f t="shared" si="82"/>
        <v>March</v>
      </c>
      <c r="E2660" s="1" t="str">
        <f t="shared" si="83"/>
        <v>2022</v>
      </c>
      <c r="F2660" t="s">
        <v>31</v>
      </c>
      <c r="G2660" t="s">
        <v>21</v>
      </c>
      <c r="H2660">
        <v>423.18</v>
      </c>
      <c r="I2660">
        <v>99909.17</v>
      </c>
      <c r="J2660">
        <v>70.16</v>
      </c>
      <c r="K2660">
        <v>64.62</v>
      </c>
      <c r="L2660" t="s">
        <v>18</v>
      </c>
      <c r="M2660">
        <v>3</v>
      </c>
    </row>
    <row r="2661" spans="1:13" x14ac:dyDescent="0.3">
      <c r="A2661" t="s">
        <v>2782</v>
      </c>
      <c r="B2661" t="s">
        <v>47</v>
      </c>
      <c r="C2661" s="4">
        <v>44611.958333333336</v>
      </c>
      <c r="D2661" s="1" t="str">
        <f t="shared" si="82"/>
        <v>February</v>
      </c>
      <c r="E2661" s="1" t="str">
        <f t="shared" si="83"/>
        <v>2022</v>
      </c>
      <c r="F2661" t="s">
        <v>24</v>
      </c>
      <c r="G2661" t="s">
        <v>21</v>
      </c>
      <c r="H2661">
        <v>30455.360000000001</v>
      </c>
      <c r="I2661">
        <v>62034.63</v>
      </c>
      <c r="J2661">
        <v>447.79</v>
      </c>
      <c r="K2661">
        <v>152.16</v>
      </c>
      <c r="L2661" t="s">
        <v>26</v>
      </c>
      <c r="M2661">
        <v>1</v>
      </c>
    </row>
    <row r="2662" spans="1:13" x14ac:dyDescent="0.3">
      <c r="A2662" t="s">
        <v>2783</v>
      </c>
      <c r="B2662" t="s">
        <v>145</v>
      </c>
      <c r="C2662" s="4">
        <v>44670.833333333336</v>
      </c>
      <c r="D2662" s="1" t="str">
        <f t="shared" si="82"/>
        <v>April</v>
      </c>
      <c r="E2662" s="1" t="str">
        <f t="shared" si="83"/>
        <v>2022</v>
      </c>
      <c r="F2662" t="s">
        <v>31</v>
      </c>
      <c r="G2662" t="s">
        <v>21</v>
      </c>
      <c r="H2662">
        <v>8920.7199999999993</v>
      </c>
      <c r="I2662">
        <v>70091.320000000007</v>
      </c>
      <c r="J2662">
        <v>49.83</v>
      </c>
      <c r="K2662">
        <v>149.18</v>
      </c>
      <c r="L2662" t="s">
        <v>26</v>
      </c>
      <c r="M2662">
        <v>2</v>
      </c>
    </row>
    <row r="2663" spans="1:13" x14ac:dyDescent="0.3">
      <c r="A2663" t="s">
        <v>2784</v>
      </c>
      <c r="B2663" t="s">
        <v>154</v>
      </c>
      <c r="C2663" s="4">
        <v>44567.958333333336</v>
      </c>
      <c r="D2663" s="1" t="str">
        <f t="shared" si="82"/>
        <v>January</v>
      </c>
      <c r="E2663" s="1" t="str">
        <f t="shared" si="83"/>
        <v>2022</v>
      </c>
      <c r="F2663" t="s">
        <v>31</v>
      </c>
      <c r="G2663" t="s">
        <v>25</v>
      </c>
      <c r="H2663">
        <v>31461.05</v>
      </c>
      <c r="I2663">
        <v>15533.87</v>
      </c>
      <c r="J2663">
        <v>188.94</v>
      </c>
      <c r="K2663">
        <v>114.19</v>
      </c>
      <c r="L2663" t="s">
        <v>26</v>
      </c>
      <c r="M2663">
        <v>1</v>
      </c>
    </row>
    <row r="2664" spans="1:13" x14ac:dyDescent="0.3">
      <c r="A2664" t="s">
        <v>2785</v>
      </c>
      <c r="B2664" t="s">
        <v>255</v>
      </c>
      <c r="C2664" s="4">
        <v>44669</v>
      </c>
      <c r="D2664" s="1" t="str">
        <f t="shared" si="82"/>
        <v>April</v>
      </c>
      <c r="E2664" s="1" t="str">
        <f t="shared" si="83"/>
        <v>2022</v>
      </c>
      <c r="F2664" t="s">
        <v>24</v>
      </c>
      <c r="G2664" t="s">
        <v>34</v>
      </c>
      <c r="H2664">
        <v>46740.6</v>
      </c>
      <c r="I2664">
        <v>98575.9</v>
      </c>
      <c r="J2664">
        <v>397.36</v>
      </c>
      <c r="K2664">
        <v>267.23</v>
      </c>
      <c r="L2664" t="s">
        <v>18</v>
      </c>
      <c r="M2664">
        <v>1</v>
      </c>
    </row>
    <row r="2665" spans="1:13" x14ac:dyDescent="0.3">
      <c r="A2665" t="s">
        <v>2786</v>
      </c>
      <c r="B2665" t="s">
        <v>306</v>
      </c>
      <c r="C2665" s="4">
        <v>44607.916666666664</v>
      </c>
      <c r="D2665" s="1" t="str">
        <f t="shared" si="82"/>
        <v>February</v>
      </c>
      <c r="E2665" s="1" t="str">
        <f t="shared" si="83"/>
        <v>2022</v>
      </c>
      <c r="F2665" t="s">
        <v>31</v>
      </c>
      <c r="G2665" t="s">
        <v>14</v>
      </c>
      <c r="H2665">
        <v>32667.94</v>
      </c>
      <c r="I2665">
        <v>72252.63</v>
      </c>
      <c r="J2665">
        <v>159.04</v>
      </c>
      <c r="K2665">
        <v>147.80000000000001</v>
      </c>
      <c r="L2665" t="s">
        <v>18</v>
      </c>
      <c r="M2665">
        <v>3</v>
      </c>
    </row>
    <row r="2666" spans="1:13" x14ac:dyDescent="0.3">
      <c r="A2666" t="s">
        <v>2787</v>
      </c>
      <c r="B2666" t="s">
        <v>12</v>
      </c>
      <c r="C2666" s="4">
        <v>44584.583333333336</v>
      </c>
      <c r="D2666" s="1" t="str">
        <f t="shared" si="82"/>
        <v>January</v>
      </c>
      <c r="E2666" s="1" t="str">
        <f t="shared" si="83"/>
        <v>2022</v>
      </c>
      <c r="F2666" t="s">
        <v>24</v>
      </c>
      <c r="G2666" t="s">
        <v>25</v>
      </c>
      <c r="H2666">
        <v>49151.17</v>
      </c>
      <c r="I2666">
        <v>18508.080000000002</v>
      </c>
      <c r="J2666">
        <v>114.92</v>
      </c>
      <c r="K2666">
        <v>31.91</v>
      </c>
      <c r="L2666" t="s">
        <v>18</v>
      </c>
      <c r="M2666">
        <v>5</v>
      </c>
    </row>
    <row r="2667" spans="1:13" x14ac:dyDescent="0.3">
      <c r="A2667" t="s">
        <v>2788</v>
      </c>
      <c r="B2667" t="s">
        <v>392</v>
      </c>
      <c r="C2667" s="4">
        <v>44616.75</v>
      </c>
      <c r="D2667" s="1" t="str">
        <f t="shared" si="82"/>
        <v>February</v>
      </c>
      <c r="E2667" s="1" t="str">
        <f t="shared" si="83"/>
        <v>2022</v>
      </c>
      <c r="F2667" t="s">
        <v>13</v>
      </c>
      <c r="G2667" t="s">
        <v>14</v>
      </c>
      <c r="H2667">
        <v>2983.41</v>
      </c>
      <c r="I2667">
        <v>48980.09</v>
      </c>
      <c r="J2667">
        <v>166.17</v>
      </c>
      <c r="K2667">
        <v>41.39</v>
      </c>
      <c r="L2667" t="s">
        <v>15</v>
      </c>
      <c r="M2667">
        <v>3</v>
      </c>
    </row>
    <row r="2668" spans="1:13" x14ac:dyDescent="0.3">
      <c r="A2668" t="s">
        <v>2789</v>
      </c>
      <c r="B2668" t="s">
        <v>125</v>
      </c>
      <c r="C2668" s="4">
        <v>44601.75</v>
      </c>
      <c r="D2668" s="1" t="str">
        <f t="shared" si="82"/>
        <v>February</v>
      </c>
      <c r="E2668" s="1" t="str">
        <f t="shared" si="83"/>
        <v>2022</v>
      </c>
      <c r="F2668" t="s">
        <v>31</v>
      </c>
      <c r="G2668" t="s">
        <v>25</v>
      </c>
      <c r="H2668">
        <v>38246.29</v>
      </c>
      <c r="I2668">
        <v>46231.64</v>
      </c>
      <c r="J2668">
        <v>144.49</v>
      </c>
      <c r="K2668">
        <v>107.57</v>
      </c>
      <c r="L2668" t="s">
        <v>18</v>
      </c>
      <c r="M2668">
        <v>2</v>
      </c>
    </row>
    <row r="2669" spans="1:13" x14ac:dyDescent="0.3">
      <c r="A2669" t="s">
        <v>2790</v>
      </c>
      <c r="B2669" t="s">
        <v>207</v>
      </c>
      <c r="C2669" s="4">
        <v>44657.708333333336</v>
      </c>
      <c r="D2669" s="1" t="str">
        <f t="shared" si="82"/>
        <v>April</v>
      </c>
      <c r="E2669" s="1" t="str">
        <f t="shared" si="83"/>
        <v>2022</v>
      </c>
      <c r="F2669" t="s">
        <v>31</v>
      </c>
      <c r="G2669" t="s">
        <v>25</v>
      </c>
      <c r="H2669">
        <v>32975.69</v>
      </c>
      <c r="I2669">
        <v>22553.94</v>
      </c>
      <c r="J2669">
        <v>193.74</v>
      </c>
      <c r="K2669">
        <v>150.22999999999999</v>
      </c>
      <c r="L2669" t="s">
        <v>18</v>
      </c>
      <c r="M2669">
        <v>1</v>
      </c>
    </row>
    <row r="2670" spans="1:13" x14ac:dyDescent="0.3">
      <c r="A2670" t="s">
        <v>2791</v>
      </c>
      <c r="B2670" t="s">
        <v>33</v>
      </c>
      <c r="C2670" s="4">
        <v>44614.583333333336</v>
      </c>
      <c r="D2670" s="1" t="str">
        <f t="shared" si="82"/>
        <v>February</v>
      </c>
      <c r="E2670" s="1" t="str">
        <f t="shared" si="83"/>
        <v>2022</v>
      </c>
      <c r="F2670" t="s">
        <v>55</v>
      </c>
      <c r="G2670" t="s">
        <v>21</v>
      </c>
      <c r="H2670">
        <v>928.4</v>
      </c>
      <c r="I2670">
        <v>31764.67</v>
      </c>
      <c r="J2670">
        <v>419.42</v>
      </c>
      <c r="K2670">
        <v>212.93</v>
      </c>
      <c r="L2670" t="s">
        <v>18</v>
      </c>
      <c r="M2670">
        <v>3</v>
      </c>
    </row>
    <row r="2671" spans="1:13" x14ac:dyDescent="0.3">
      <c r="A2671" t="s">
        <v>2792</v>
      </c>
      <c r="B2671" t="s">
        <v>79</v>
      </c>
      <c r="C2671" s="4">
        <v>44686.625</v>
      </c>
      <c r="D2671" s="1" t="str">
        <f t="shared" si="82"/>
        <v>May</v>
      </c>
      <c r="E2671" s="1" t="str">
        <f t="shared" si="83"/>
        <v>2022</v>
      </c>
      <c r="F2671" t="s">
        <v>31</v>
      </c>
      <c r="G2671" t="s">
        <v>25</v>
      </c>
      <c r="H2671">
        <v>47082.33</v>
      </c>
      <c r="I2671">
        <v>47684.98</v>
      </c>
      <c r="J2671">
        <v>70.42</v>
      </c>
      <c r="K2671">
        <v>68.42</v>
      </c>
      <c r="L2671" t="s">
        <v>26</v>
      </c>
      <c r="M2671">
        <v>1</v>
      </c>
    </row>
    <row r="2672" spans="1:13" x14ac:dyDescent="0.3">
      <c r="A2672" t="s">
        <v>2793</v>
      </c>
      <c r="B2672" t="s">
        <v>493</v>
      </c>
      <c r="C2672" s="4">
        <v>44666</v>
      </c>
      <c r="D2672" s="1" t="str">
        <f t="shared" si="82"/>
        <v>April</v>
      </c>
      <c r="E2672" s="1" t="str">
        <f t="shared" si="83"/>
        <v>2022</v>
      </c>
      <c r="F2672" t="s">
        <v>31</v>
      </c>
      <c r="G2672" t="s">
        <v>34</v>
      </c>
      <c r="H2672">
        <v>39811.339999999997</v>
      </c>
      <c r="I2672">
        <v>62171.87</v>
      </c>
      <c r="J2672">
        <v>253.68</v>
      </c>
      <c r="K2672">
        <v>195.25</v>
      </c>
      <c r="L2672" t="s">
        <v>15</v>
      </c>
      <c r="M2672">
        <v>3</v>
      </c>
    </row>
    <row r="2673" spans="1:13" x14ac:dyDescent="0.3">
      <c r="A2673" t="s">
        <v>2794</v>
      </c>
      <c r="B2673" t="s">
        <v>128</v>
      </c>
      <c r="C2673" s="4">
        <v>44601.083333333336</v>
      </c>
      <c r="D2673" s="1" t="str">
        <f t="shared" si="82"/>
        <v>February</v>
      </c>
      <c r="E2673" s="1" t="str">
        <f t="shared" si="83"/>
        <v>2022</v>
      </c>
      <c r="F2673" t="s">
        <v>55</v>
      </c>
      <c r="G2673" t="s">
        <v>21</v>
      </c>
      <c r="H2673">
        <v>40597.339999999997</v>
      </c>
      <c r="I2673">
        <v>49722.71</v>
      </c>
      <c r="J2673">
        <v>372.32</v>
      </c>
      <c r="K2673">
        <v>285.98</v>
      </c>
      <c r="L2673" t="s">
        <v>18</v>
      </c>
      <c r="M2673">
        <v>5</v>
      </c>
    </row>
    <row r="2674" spans="1:13" x14ac:dyDescent="0.3">
      <c r="A2674" t="s">
        <v>2795</v>
      </c>
      <c r="B2674" t="s">
        <v>196</v>
      </c>
      <c r="C2674" s="4">
        <v>44600.291666666664</v>
      </c>
      <c r="D2674" s="1" t="str">
        <f t="shared" si="82"/>
        <v>February</v>
      </c>
      <c r="E2674" s="1" t="str">
        <f t="shared" si="83"/>
        <v>2022</v>
      </c>
      <c r="F2674" t="s">
        <v>24</v>
      </c>
      <c r="G2674" t="s">
        <v>25</v>
      </c>
      <c r="H2674">
        <v>44140.26</v>
      </c>
      <c r="I2674">
        <v>84772.15</v>
      </c>
      <c r="J2674">
        <v>404.94</v>
      </c>
      <c r="K2674">
        <v>57.67</v>
      </c>
      <c r="L2674" t="s">
        <v>18</v>
      </c>
      <c r="M2674">
        <v>1</v>
      </c>
    </row>
    <row r="2675" spans="1:13" x14ac:dyDescent="0.3">
      <c r="A2675" t="s">
        <v>2796</v>
      </c>
      <c r="B2675" t="s">
        <v>168</v>
      </c>
      <c r="C2675" s="4">
        <v>44593.875</v>
      </c>
      <c r="D2675" s="1" t="str">
        <f t="shared" si="82"/>
        <v>February</v>
      </c>
      <c r="E2675" s="1" t="str">
        <f t="shared" si="83"/>
        <v>2022</v>
      </c>
      <c r="F2675" t="s">
        <v>13</v>
      </c>
      <c r="G2675" t="s">
        <v>25</v>
      </c>
      <c r="H2675">
        <v>2720.05</v>
      </c>
      <c r="I2675">
        <v>74799.259999999995</v>
      </c>
      <c r="J2675">
        <v>137.19</v>
      </c>
      <c r="K2675">
        <v>272.87</v>
      </c>
      <c r="L2675" t="s">
        <v>39</v>
      </c>
      <c r="M2675">
        <v>2</v>
      </c>
    </row>
    <row r="2676" spans="1:13" x14ac:dyDescent="0.3">
      <c r="A2676" t="s">
        <v>2797</v>
      </c>
      <c r="B2676" t="s">
        <v>147</v>
      </c>
      <c r="C2676" s="4">
        <v>44657.5</v>
      </c>
      <c r="D2676" s="1" t="str">
        <f t="shared" si="82"/>
        <v>April</v>
      </c>
      <c r="E2676" s="1" t="str">
        <f t="shared" si="83"/>
        <v>2022</v>
      </c>
      <c r="F2676" t="s">
        <v>55</v>
      </c>
      <c r="G2676" t="s">
        <v>34</v>
      </c>
      <c r="H2676">
        <v>8088.28</v>
      </c>
      <c r="I2676">
        <v>52632.38</v>
      </c>
      <c r="J2676">
        <v>452.51</v>
      </c>
      <c r="K2676">
        <v>205.55</v>
      </c>
      <c r="L2676" t="s">
        <v>18</v>
      </c>
      <c r="M2676">
        <v>1</v>
      </c>
    </row>
    <row r="2677" spans="1:13" x14ac:dyDescent="0.3">
      <c r="A2677" t="s">
        <v>2798</v>
      </c>
      <c r="B2677" t="s">
        <v>232</v>
      </c>
      <c r="C2677" s="4">
        <v>44601.458333333336</v>
      </c>
      <c r="D2677" s="1" t="str">
        <f t="shared" si="82"/>
        <v>February</v>
      </c>
      <c r="E2677" s="1" t="str">
        <f t="shared" si="83"/>
        <v>2022</v>
      </c>
      <c r="F2677" t="s">
        <v>31</v>
      </c>
      <c r="G2677" t="s">
        <v>34</v>
      </c>
      <c r="H2677">
        <v>14957.64</v>
      </c>
      <c r="I2677">
        <v>51296.22</v>
      </c>
      <c r="J2677">
        <v>126.5</v>
      </c>
      <c r="K2677">
        <v>63.48</v>
      </c>
      <c r="L2677" t="s">
        <v>18</v>
      </c>
      <c r="M2677">
        <v>2</v>
      </c>
    </row>
    <row r="2678" spans="1:13" x14ac:dyDescent="0.3">
      <c r="A2678" t="s">
        <v>2799</v>
      </c>
      <c r="B2678" t="s">
        <v>240</v>
      </c>
      <c r="C2678" s="4">
        <v>44595.666666666664</v>
      </c>
      <c r="D2678" s="1" t="str">
        <f t="shared" si="82"/>
        <v>February</v>
      </c>
      <c r="E2678" s="1" t="str">
        <f t="shared" si="83"/>
        <v>2022</v>
      </c>
      <c r="F2678" t="s">
        <v>13</v>
      </c>
      <c r="G2678" t="s">
        <v>25</v>
      </c>
      <c r="H2678">
        <v>46555.199999999997</v>
      </c>
      <c r="I2678">
        <v>12743.56</v>
      </c>
      <c r="J2678">
        <v>171.91</v>
      </c>
      <c r="K2678">
        <v>299.64999999999998</v>
      </c>
      <c r="L2678" t="s">
        <v>26</v>
      </c>
      <c r="M2678">
        <v>2</v>
      </c>
    </row>
    <row r="2679" spans="1:13" x14ac:dyDescent="0.3">
      <c r="A2679" t="s">
        <v>2800</v>
      </c>
      <c r="B2679" t="s">
        <v>54</v>
      </c>
      <c r="C2679" s="4">
        <v>44677.166666666664</v>
      </c>
      <c r="D2679" s="1" t="str">
        <f t="shared" si="82"/>
        <v>April</v>
      </c>
      <c r="E2679" s="1" t="str">
        <f t="shared" si="83"/>
        <v>2022</v>
      </c>
      <c r="F2679" t="s">
        <v>31</v>
      </c>
      <c r="G2679" t="s">
        <v>14</v>
      </c>
      <c r="H2679">
        <v>34441.49</v>
      </c>
      <c r="I2679">
        <v>79565.95</v>
      </c>
      <c r="J2679">
        <v>176.04</v>
      </c>
      <c r="K2679">
        <v>24.82</v>
      </c>
      <c r="L2679" t="s">
        <v>18</v>
      </c>
      <c r="M2679">
        <v>1</v>
      </c>
    </row>
    <row r="2680" spans="1:13" x14ac:dyDescent="0.3">
      <c r="A2680" t="s">
        <v>2801</v>
      </c>
      <c r="B2680" t="s">
        <v>41</v>
      </c>
      <c r="C2680" s="4">
        <v>44676.625</v>
      </c>
      <c r="D2680" s="1" t="str">
        <f t="shared" si="82"/>
        <v>April</v>
      </c>
      <c r="E2680" s="1" t="str">
        <f t="shared" si="83"/>
        <v>2022</v>
      </c>
      <c r="F2680" t="s">
        <v>31</v>
      </c>
      <c r="G2680" t="s">
        <v>25</v>
      </c>
      <c r="H2680">
        <v>36081.61</v>
      </c>
      <c r="I2680">
        <v>34935.11</v>
      </c>
      <c r="J2680">
        <v>413.86</v>
      </c>
      <c r="K2680">
        <v>158.52000000000001</v>
      </c>
      <c r="L2680" t="s">
        <v>15</v>
      </c>
      <c r="M2680">
        <v>1</v>
      </c>
    </row>
    <row r="2681" spans="1:13" x14ac:dyDescent="0.3">
      <c r="A2681" t="s">
        <v>2802</v>
      </c>
      <c r="B2681" t="s">
        <v>57</v>
      </c>
      <c r="C2681" s="4">
        <v>44675.166666666664</v>
      </c>
      <c r="D2681" s="1" t="str">
        <f t="shared" si="82"/>
        <v>April</v>
      </c>
      <c r="E2681" s="1" t="str">
        <f t="shared" si="83"/>
        <v>2022</v>
      </c>
      <c r="F2681" t="s">
        <v>55</v>
      </c>
      <c r="G2681" t="s">
        <v>25</v>
      </c>
      <c r="H2681">
        <v>17718.759999999998</v>
      </c>
      <c r="I2681">
        <v>6395.38</v>
      </c>
      <c r="J2681">
        <v>460.38</v>
      </c>
      <c r="K2681">
        <v>191.97</v>
      </c>
      <c r="L2681" t="s">
        <v>18</v>
      </c>
      <c r="M2681">
        <v>3</v>
      </c>
    </row>
    <row r="2682" spans="1:13" x14ac:dyDescent="0.3">
      <c r="A2682" t="s">
        <v>2803</v>
      </c>
      <c r="B2682" t="s">
        <v>147</v>
      </c>
      <c r="C2682" s="4">
        <v>44647</v>
      </c>
      <c r="D2682" s="1" t="str">
        <f t="shared" si="82"/>
        <v>March</v>
      </c>
      <c r="E2682" s="1" t="str">
        <f t="shared" si="83"/>
        <v>2022</v>
      </c>
      <c r="F2682" t="s">
        <v>31</v>
      </c>
      <c r="G2682" t="s">
        <v>25</v>
      </c>
      <c r="H2682">
        <v>10676.02</v>
      </c>
      <c r="I2682">
        <v>86777.64</v>
      </c>
      <c r="J2682">
        <v>98.85</v>
      </c>
      <c r="K2682">
        <v>101.9</v>
      </c>
      <c r="L2682" t="s">
        <v>18</v>
      </c>
      <c r="M2682">
        <v>2</v>
      </c>
    </row>
    <row r="2683" spans="1:13" x14ac:dyDescent="0.3">
      <c r="A2683" t="s">
        <v>2804</v>
      </c>
      <c r="B2683" t="s">
        <v>194</v>
      </c>
      <c r="C2683" s="4">
        <v>44642.5</v>
      </c>
      <c r="D2683" s="1" t="str">
        <f t="shared" si="82"/>
        <v>March</v>
      </c>
      <c r="E2683" s="1" t="str">
        <f t="shared" si="83"/>
        <v>2022</v>
      </c>
      <c r="F2683" t="s">
        <v>13</v>
      </c>
      <c r="G2683" t="s">
        <v>14</v>
      </c>
      <c r="H2683">
        <v>29433.42</v>
      </c>
      <c r="I2683">
        <v>67868.17</v>
      </c>
      <c r="J2683">
        <v>430.24</v>
      </c>
      <c r="K2683">
        <v>33.659999999999997</v>
      </c>
      <c r="L2683" t="s">
        <v>39</v>
      </c>
      <c r="M2683">
        <v>4</v>
      </c>
    </row>
    <row r="2684" spans="1:13" x14ac:dyDescent="0.3">
      <c r="A2684" t="s">
        <v>2805</v>
      </c>
      <c r="B2684" t="s">
        <v>67</v>
      </c>
      <c r="C2684" s="4">
        <v>44663.583333333336</v>
      </c>
      <c r="D2684" s="1" t="str">
        <f t="shared" si="82"/>
        <v>April</v>
      </c>
      <c r="E2684" s="1" t="str">
        <f t="shared" si="83"/>
        <v>2022</v>
      </c>
      <c r="F2684" t="s">
        <v>31</v>
      </c>
      <c r="G2684" t="s">
        <v>14</v>
      </c>
      <c r="H2684">
        <v>32046.3</v>
      </c>
      <c r="I2684">
        <v>80345.58</v>
      </c>
      <c r="J2684">
        <v>112.87</v>
      </c>
      <c r="K2684">
        <v>99.3</v>
      </c>
      <c r="L2684" t="s">
        <v>26</v>
      </c>
      <c r="M2684">
        <v>3</v>
      </c>
    </row>
    <row r="2685" spans="1:13" x14ac:dyDescent="0.3">
      <c r="A2685" t="s">
        <v>2806</v>
      </c>
      <c r="B2685" t="s">
        <v>125</v>
      </c>
      <c r="C2685" s="4">
        <v>44605.833333333336</v>
      </c>
      <c r="D2685" s="1" t="str">
        <f t="shared" si="82"/>
        <v>February</v>
      </c>
      <c r="E2685" s="1" t="str">
        <f t="shared" si="83"/>
        <v>2022</v>
      </c>
      <c r="F2685" t="s">
        <v>31</v>
      </c>
      <c r="G2685" t="s">
        <v>34</v>
      </c>
      <c r="H2685">
        <v>42021.61</v>
      </c>
      <c r="I2685">
        <v>94836.11</v>
      </c>
      <c r="J2685">
        <v>290.20999999999998</v>
      </c>
      <c r="K2685">
        <v>39.1</v>
      </c>
      <c r="L2685" t="s">
        <v>15</v>
      </c>
      <c r="M2685">
        <v>4</v>
      </c>
    </row>
    <row r="2686" spans="1:13" x14ac:dyDescent="0.3">
      <c r="A2686" t="s">
        <v>2807</v>
      </c>
      <c r="B2686" t="s">
        <v>156</v>
      </c>
      <c r="C2686" s="4">
        <v>44595.708333333336</v>
      </c>
      <c r="D2686" s="1" t="str">
        <f t="shared" si="82"/>
        <v>February</v>
      </c>
      <c r="E2686" s="1" t="str">
        <f t="shared" si="83"/>
        <v>2022</v>
      </c>
      <c r="F2686" t="s">
        <v>24</v>
      </c>
      <c r="G2686" t="s">
        <v>21</v>
      </c>
      <c r="H2686">
        <v>39471.07</v>
      </c>
      <c r="I2686">
        <v>82681.52</v>
      </c>
      <c r="J2686">
        <v>493.24</v>
      </c>
      <c r="K2686">
        <v>154.16999999999999</v>
      </c>
      <c r="L2686" t="s">
        <v>18</v>
      </c>
      <c r="M2686">
        <v>4</v>
      </c>
    </row>
    <row r="2687" spans="1:13" x14ac:dyDescent="0.3">
      <c r="A2687" t="s">
        <v>2808</v>
      </c>
      <c r="B2687" t="s">
        <v>255</v>
      </c>
      <c r="C2687" s="4">
        <v>44616.5</v>
      </c>
      <c r="D2687" s="1" t="str">
        <f t="shared" si="82"/>
        <v>February</v>
      </c>
      <c r="E2687" s="1" t="str">
        <f t="shared" si="83"/>
        <v>2022</v>
      </c>
      <c r="F2687" t="s">
        <v>13</v>
      </c>
      <c r="G2687" t="s">
        <v>21</v>
      </c>
      <c r="H2687">
        <v>22726.57</v>
      </c>
      <c r="I2687">
        <v>70650.679999999993</v>
      </c>
      <c r="J2687">
        <v>79.650000000000006</v>
      </c>
      <c r="K2687">
        <v>91.08</v>
      </c>
      <c r="L2687" t="s">
        <v>18</v>
      </c>
      <c r="M2687">
        <v>5</v>
      </c>
    </row>
    <row r="2688" spans="1:13" x14ac:dyDescent="0.3">
      <c r="A2688" t="s">
        <v>2809</v>
      </c>
      <c r="B2688" t="s">
        <v>67</v>
      </c>
      <c r="C2688" s="4">
        <v>44574.625</v>
      </c>
      <c r="D2688" s="1" t="str">
        <f t="shared" si="82"/>
        <v>January</v>
      </c>
      <c r="E2688" s="1" t="str">
        <f t="shared" si="83"/>
        <v>2022</v>
      </c>
      <c r="F2688" t="s">
        <v>24</v>
      </c>
      <c r="G2688" t="s">
        <v>21</v>
      </c>
      <c r="H2688">
        <v>44710.17</v>
      </c>
      <c r="I2688">
        <v>96609.01</v>
      </c>
      <c r="J2688">
        <v>466.15</v>
      </c>
      <c r="K2688">
        <v>138.88</v>
      </c>
      <c r="L2688" t="s">
        <v>18</v>
      </c>
      <c r="M2688">
        <v>4</v>
      </c>
    </row>
    <row r="2689" spans="1:13" x14ac:dyDescent="0.3">
      <c r="A2689" t="s">
        <v>2810</v>
      </c>
      <c r="B2689" t="s">
        <v>23</v>
      </c>
      <c r="C2689" s="4">
        <v>44625.791666666664</v>
      </c>
      <c r="D2689" s="1" t="str">
        <f t="shared" si="82"/>
        <v>March</v>
      </c>
      <c r="E2689" s="1" t="str">
        <f t="shared" si="83"/>
        <v>2022</v>
      </c>
      <c r="F2689" t="s">
        <v>24</v>
      </c>
      <c r="G2689" t="s">
        <v>25</v>
      </c>
      <c r="H2689">
        <v>33393.629999999997</v>
      </c>
      <c r="I2689">
        <v>96279.26</v>
      </c>
      <c r="J2689">
        <v>296.74</v>
      </c>
      <c r="K2689">
        <v>229.64</v>
      </c>
      <c r="L2689" t="s">
        <v>26</v>
      </c>
      <c r="M2689">
        <v>1</v>
      </c>
    </row>
    <row r="2690" spans="1:13" x14ac:dyDescent="0.3">
      <c r="A2690" t="s">
        <v>2811</v>
      </c>
      <c r="B2690" t="s">
        <v>123</v>
      </c>
      <c r="C2690" s="4">
        <v>44664.208333333336</v>
      </c>
      <c r="D2690" s="1" t="str">
        <f t="shared" si="82"/>
        <v>April</v>
      </c>
      <c r="E2690" s="1" t="str">
        <f t="shared" si="83"/>
        <v>2022</v>
      </c>
      <c r="F2690" t="s">
        <v>24</v>
      </c>
      <c r="G2690" t="s">
        <v>25</v>
      </c>
      <c r="H2690">
        <v>6612.02</v>
      </c>
      <c r="I2690">
        <v>27744.33</v>
      </c>
      <c r="J2690">
        <v>17.59</v>
      </c>
      <c r="K2690">
        <v>193.36</v>
      </c>
      <c r="L2690" t="s">
        <v>18</v>
      </c>
      <c r="M2690">
        <v>5</v>
      </c>
    </row>
    <row r="2691" spans="1:13" x14ac:dyDescent="0.3">
      <c r="A2691" t="s">
        <v>2812</v>
      </c>
      <c r="B2691" t="s">
        <v>57</v>
      </c>
      <c r="C2691" s="4">
        <v>44573.208333333336</v>
      </c>
      <c r="D2691" s="1" t="str">
        <f t="shared" ref="D2691:D2754" si="84">TEXT(C2691,"MMMM")</f>
        <v>January</v>
      </c>
      <c r="E2691" s="1" t="str">
        <f t="shared" ref="E2691:E2754" si="85">TEXT(C2691,"YYYY")</f>
        <v>2022</v>
      </c>
      <c r="F2691" t="s">
        <v>31</v>
      </c>
      <c r="G2691" t="s">
        <v>14</v>
      </c>
      <c r="H2691">
        <v>23634.07</v>
      </c>
      <c r="I2691">
        <v>60860.51</v>
      </c>
      <c r="J2691">
        <v>96.51</v>
      </c>
      <c r="K2691">
        <v>104.84</v>
      </c>
      <c r="L2691" t="s">
        <v>18</v>
      </c>
      <c r="M2691">
        <v>1</v>
      </c>
    </row>
    <row r="2692" spans="1:13" x14ac:dyDescent="0.3">
      <c r="A2692" t="s">
        <v>2813</v>
      </c>
      <c r="B2692" t="s">
        <v>320</v>
      </c>
      <c r="C2692" s="4">
        <v>44623.083333333336</v>
      </c>
      <c r="D2692" s="1" t="str">
        <f t="shared" si="84"/>
        <v>March</v>
      </c>
      <c r="E2692" s="1" t="str">
        <f t="shared" si="85"/>
        <v>2022</v>
      </c>
      <c r="F2692" t="s">
        <v>13</v>
      </c>
      <c r="G2692" t="s">
        <v>25</v>
      </c>
      <c r="H2692">
        <v>100.58</v>
      </c>
      <c r="I2692">
        <v>63418.16</v>
      </c>
      <c r="J2692">
        <v>78.67</v>
      </c>
      <c r="K2692">
        <v>118.27</v>
      </c>
      <c r="L2692" t="s">
        <v>39</v>
      </c>
      <c r="M2692">
        <v>1</v>
      </c>
    </row>
    <row r="2693" spans="1:13" x14ac:dyDescent="0.3">
      <c r="A2693" t="s">
        <v>2814</v>
      </c>
      <c r="B2693" t="s">
        <v>145</v>
      </c>
      <c r="C2693" s="4">
        <v>44562.791666666664</v>
      </c>
      <c r="D2693" s="1" t="str">
        <f t="shared" si="84"/>
        <v>January</v>
      </c>
      <c r="E2693" s="1" t="str">
        <f t="shared" si="85"/>
        <v>2022</v>
      </c>
      <c r="F2693" t="s">
        <v>31</v>
      </c>
      <c r="G2693" t="s">
        <v>21</v>
      </c>
      <c r="H2693">
        <v>33225.89</v>
      </c>
      <c r="I2693">
        <v>42913.599999999999</v>
      </c>
      <c r="J2693">
        <v>396.59</v>
      </c>
      <c r="K2693">
        <v>276.55</v>
      </c>
      <c r="L2693" t="s">
        <v>18</v>
      </c>
      <c r="M2693">
        <v>2</v>
      </c>
    </row>
    <row r="2694" spans="1:13" x14ac:dyDescent="0.3">
      <c r="A2694" t="s">
        <v>2815</v>
      </c>
      <c r="B2694" t="s">
        <v>112</v>
      </c>
      <c r="C2694" s="4">
        <v>44604.166666666664</v>
      </c>
      <c r="D2694" s="1" t="str">
        <f t="shared" si="84"/>
        <v>February</v>
      </c>
      <c r="E2694" s="1" t="str">
        <f t="shared" si="85"/>
        <v>2022</v>
      </c>
      <c r="F2694" t="s">
        <v>31</v>
      </c>
      <c r="G2694" t="s">
        <v>25</v>
      </c>
      <c r="H2694">
        <v>35379.699999999997</v>
      </c>
      <c r="I2694">
        <v>52492.49</v>
      </c>
      <c r="J2694">
        <v>8.8000000000000007</v>
      </c>
      <c r="K2694">
        <v>111.54</v>
      </c>
      <c r="L2694" t="s">
        <v>18</v>
      </c>
      <c r="M2694">
        <v>4</v>
      </c>
    </row>
    <row r="2695" spans="1:13" x14ac:dyDescent="0.3">
      <c r="A2695" t="s">
        <v>2816</v>
      </c>
      <c r="B2695" t="s">
        <v>258</v>
      </c>
      <c r="C2695" s="4">
        <v>44571.416666666664</v>
      </c>
      <c r="D2695" s="1" t="str">
        <f t="shared" si="84"/>
        <v>January</v>
      </c>
      <c r="E2695" s="1" t="str">
        <f t="shared" si="85"/>
        <v>2022</v>
      </c>
      <c r="F2695" t="s">
        <v>24</v>
      </c>
      <c r="G2695" t="s">
        <v>14</v>
      </c>
      <c r="H2695">
        <v>26888.799999999999</v>
      </c>
      <c r="I2695">
        <v>8065.88</v>
      </c>
      <c r="J2695">
        <v>470.29</v>
      </c>
      <c r="K2695">
        <v>14.03</v>
      </c>
      <c r="L2695" t="s">
        <v>39</v>
      </c>
      <c r="M2695">
        <v>4</v>
      </c>
    </row>
    <row r="2696" spans="1:13" x14ac:dyDescent="0.3">
      <c r="A2696" t="s">
        <v>2817</v>
      </c>
      <c r="B2696" t="s">
        <v>207</v>
      </c>
      <c r="C2696" s="4">
        <v>44644.375</v>
      </c>
      <c r="D2696" s="1" t="str">
        <f t="shared" si="84"/>
        <v>March</v>
      </c>
      <c r="E2696" s="1" t="str">
        <f t="shared" si="85"/>
        <v>2022</v>
      </c>
      <c r="F2696" t="s">
        <v>31</v>
      </c>
      <c r="G2696" t="s">
        <v>14</v>
      </c>
      <c r="H2696">
        <v>604.77</v>
      </c>
      <c r="I2696">
        <v>86490.22</v>
      </c>
      <c r="J2696">
        <v>313.04000000000002</v>
      </c>
      <c r="K2696">
        <v>202.26</v>
      </c>
      <c r="L2696" t="s">
        <v>18</v>
      </c>
      <c r="M2696">
        <v>1</v>
      </c>
    </row>
    <row r="2697" spans="1:13" x14ac:dyDescent="0.3">
      <c r="A2697" t="s">
        <v>2818</v>
      </c>
      <c r="B2697" t="s">
        <v>28</v>
      </c>
      <c r="C2697" s="4">
        <v>44565.458333333336</v>
      </c>
      <c r="D2697" s="1" t="str">
        <f t="shared" si="84"/>
        <v>January</v>
      </c>
      <c r="E2697" s="1" t="str">
        <f t="shared" si="85"/>
        <v>2022</v>
      </c>
      <c r="F2697" t="s">
        <v>31</v>
      </c>
      <c r="G2697" t="s">
        <v>25</v>
      </c>
      <c r="H2697">
        <v>7411.51</v>
      </c>
      <c r="I2697">
        <v>13669.66</v>
      </c>
      <c r="J2697">
        <v>244.22</v>
      </c>
      <c r="K2697">
        <v>63.57</v>
      </c>
      <c r="L2697" t="s">
        <v>15</v>
      </c>
      <c r="M2697">
        <v>1</v>
      </c>
    </row>
    <row r="2698" spans="1:13" x14ac:dyDescent="0.3">
      <c r="A2698" t="s">
        <v>2819</v>
      </c>
      <c r="B2698" t="s">
        <v>501</v>
      </c>
      <c r="C2698" s="4">
        <v>44608.208333333336</v>
      </c>
      <c r="D2698" s="1" t="str">
        <f t="shared" si="84"/>
        <v>February</v>
      </c>
      <c r="E2698" s="1" t="str">
        <f t="shared" si="85"/>
        <v>2022</v>
      </c>
      <c r="F2698" t="s">
        <v>13</v>
      </c>
      <c r="G2698" t="s">
        <v>25</v>
      </c>
      <c r="H2698">
        <v>42738.48</v>
      </c>
      <c r="I2698">
        <v>65551.7</v>
      </c>
      <c r="J2698">
        <v>468.47</v>
      </c>
      <c r="K2698">
        <v>296.02999999999997</v>
      </c>
      <c r="L2698" t="s">
        <v>18</v>
      </c>
      <c r="M2698">
        <v>2</v>
      </c>
    </row>
    <row r="2699" spans="1:13" x14ac:dyDescent="0.3">
      <c r="A2699" t="s">
        <v>2820</v>
      </c>
      <c r="B2699" t="s">
        <v>108</v>
      </c>
      <c r="C2699" s="4">
        <v>44673.166666666664</v>
      </c>
      <c r="D2699" s="1" t="str">
        <f t="shared" si="84"/>
        <v>April</v>
      </c>
      <c r="E2699" s="1" t="str">
        <f t="shared" si="85"/>
        <v>2022</v>
      </c>
      <c r="F2699" t="s">
        <v>31</v>
      </c>
      <c r="G2699" t="s">
        <v>25</v>
      </c>
      <c r="H2699">
        <v>30735.91</v>
      </c>
      <c r="I2699">
        <v>55193.88</v>
      </c>
      <c r="J2699">
        <v>377.81</v>
      </c>
      <c r="K2699">
        <v>34.119999999999997</v>
      </c>
      <c r="L2699" t="s">
        <v>18</v>
      </c>
      <c r="M2699">
        <v>3</v>
      </c>
    </row>
    <row r="2700" spans="1:13" x14ac:dyDescent="0.3">
      <c r="A2700" t="s">
        <v>2821</v>
      </c>
      <c r="B2700" t="s">
        <v>255</v>
      </c>
      <c r="C2700" s="4">
        <v>44641.75</v>
      </c>
      <c r="D2700" s="1" t="str">
        <f t="shared" si="84"/>
        <v>March</v>
      </c>
      <c r="E2700" s="1" t="str">
        <f t="shared" si="85"/>
        <v>2022</v>
      </c>
      <c r="F2700" t="s">
        <v>31</v>
      </c>
      <c r="G2700" t="s">
        <v>34</v>
      </c>
      <c r="H2700">
        <v>23367.39</v>
      </c>
      <c r="I2700">
        <v>58417.04</v>
      </c>
      <c r="J2700">
        <v>22.58</v>
      </c>
      <c r="K2700">
        <v>263.70999999999998</v>
      </c>
      <c r="L2700" t="s">
        <v>15</v>
      </c>
      <c r="M2700">
        <v>4</v>
      </c>
    </row>
    <row r="2701" spans="1:13" x14ac:dyDescent="0.3">
      <c r="A2701" t="s">
        <v>2822</v>
      </c>
      <c r="B2701" t="s">
        <v>229</v>
      </c>
      <c r="C2701" s="4">
        <v>44650.041666666664</v>
      </c>
      <c r="D2701" s="1" t="str">
        <f t="shared" si="84"/>
        <v>March</v>
      </c>
      <c r="E2701" s="1" t="str">
        <f t="shared" si="85"/>
        <v>2022</v>
      </c>
      <c r="F2701" t="s">
        <v>31</v>
      </c>
      <c r="G2701" t="s">
        <v>25</v>
      </c>
      <c r="H2701">
        <v>42098.11</v>
      </c>
      <c r="I2701">
        <v>87760.17</v>
      </c>
      <c r="J2701">
        <v>6.43</v>
      </c>
      <c r="K2701">
        <v>283.02999999999997</v>
      </c>
      <c r="L2701" t="s">
        <v>18</v>
      </c>
      <c r="M2701">
        <v>2</v>
      </c>
    </row>
    <row r="2702" spans="1:13" x14ac:dyDescent="0.3">
      <c r="A2702" t="s">
        <v>2823</v>
      </c>
      <c r="B2702" t="s">
        <v>101</v>
      </c>
      <c r="C2702" s="4">
        <v>44680.833333333336</v>
      </c>
      <c r="D2702" s="1" t="str">
        <f t="shared" si="84"/>
        <v>April</v>
      </c>
      <c r="E2702" s="1" t="str">
        <f t="shared" si="85"/>
        <v>2022</v>
      </c>
      <c r="F2702" t="s">
        <v>55</v>
      </c>
      <c r="G2702" t="s">
        <v>21</v>
      </c>
      <c r="H2702">
        <v>42164.67</v>
      </c>
      <c r="I2702">
        <v>90071.61</v>
      </c>
      <c r="J2702">
        <v>11.07</v>
      </c>
      <c r="K2702">
        <v>204.82</v>
      </c>
      <c r="L2702" t="s">
        <v>18</v>
      </c>
      <c r="M2702">
        <v>3</v>
      </c>
    </row>
    <row r="2703" spans="1:13" x14ac:dyDescent="0.3">
      <c r="A2703" t="s">
        <v>2824</v>
      </c>
      <c r="B2703" t="s">
        <v>203</v>
      </c>
      <c r="C2703" s="4">
        <v>44608.125</v>
      </c>
      <c r="D2703" s="1" t="str">
        <f t="shared" si="84"/>
        <v>February</v>
      </c>
      <c r="E2703" s="1" t="str">
        <f t="shared" si="85"/>
        <v>2022</v>
      </c>
      <c r="F2703" t="s">
        <v>55</v>
      </c>
      <c r="G2703" t="s">
        <v>25</v>
      </c>
      <c r="H2703">
        <v>35766.199999999997</v>
      </c>
      <c r="I2703">
        <v>10764.96</v>
      </c>
      <c r="J2703">
        <v>71.680000000000007</v>
      </c>
      <c r="K2703">
        <v>60.8</v>
      </c>
      <c r="L2703" t="s">
        <v>18</v>
      </c>
      <c r="M2703">
        <v>2</v>
      </c>
    </row>
    <row r="2704" spans="1:13" x14ac:dyDescent="0.3">
      <c r="A2704" t="s">
        <v>2825</v>
      </c>
      <c r="B2704" t="s">
        <v>20</v>
      </c>
      <c r="C2704" s="4">
        <v>44576.708333333336</v>
      </c>
      <c r="D2704" s="1" t="str">
        <f t="shared" si="84"/>
        <v>January</v>
      </c>
      <c r="E2704" s="1" t="str">
        <f t="shared" si="85"/>
        <v>2022</v>
      </c>
      <c r="F2704" t="s">
        <v>31</v>
      </c>
      <c r="G2704" t="s">
        <v>14</v>
      </c>
      <c r="H2704">
        <v>46225.47</v>
      </c>
      <c r="I2704">
        <v>89995.74</v>
      </c>
      <c r="J2704">
        <v>458.61</v>
      </c>
      <c r="K2704">
        <v>140.26</v>
      </c>
      <c r="L2704" t="s">
        <v>18</v>
      </c>
      <c r="M2704">
        <v>3</v>
      </c>
    </row>
    <row r="2705" spans="1:13" x14ac:dyDescent="0.3">
      <c r="A2705" t="s">
        <v>2826</v>
      </c>
      <c r="B2705" t="s">
        <v>121</v>
      </c>
      <c r="C2705" s="4">
        <v>44609.208333333336</v>
      </c>
      <c r="D2705" s="1" t="str">
        <f t="shared" si="84"/>
        <v>February</v>
      </c>
      <c r="E2705" s="1" t="str">
        <f t="shared" si="85"/>
        <v>2022</v>
      </c>
      <c r="F2705" t="s">
        <v>13</v>
      </c>
      <c r="G2705" t="s">
        <v>21</v>
      </c>
      <c r="H2705">
        <v>45640.24</v>
      </c>
      <c r="I2705">
        <v>97912.43</v>
      </c>
      <c r="J2705">
        <v>124.26</v>
      </c>
      <c r="K2705">
        <v>11.72</v>
      </c>
      <c r="L2705" t="s">
        <v>18</v>
      </c>
      <c r="M2705">
        <v>4</v>
      </c>
    </row>
    <row r="2706" spans="1:13" x14ac:dyDescent="0.3">
      <c r="A2706" t="s">
        <v>2827</v>
      </c>
      <c r="B2706" t="s">
        <v>353</v>
      </c>
      <c r="C2706" s="4">
        <v>44656.625</v>
      </c>
      <c r="D2706" s="1" t="str">
        <f t="shared" si="84"/>
        <v>April</v>
      </c>
      <c r="E2706" s="1" t="str">
        <f t="shared" si="85"/>
        <v>2022</v>
      </c>
      <c r="F2706" t="s">
        <v>24</v>
      </c>
      <c r="G2706" t="s">
        <v>21</v>
      </c>
      <c r="H2706">
        <v>41787.72</v>
      </c>
      <c r="I2706">
        <v>72419.87</v>
      </c>
      <c r="J2706">
        <v>150.99</v>
      </c>
      <c r="K2706">
        <v>41.55</v>
      </c>
      <c r="L2706" t="s">
        <v>15</v>
      </c>
      <c r="M2706">
        <v>4</v>
      </c>
    </row>
    <row r="2707" spans="1:13" x14ac:dyDescent="0.3">
      <c r="A2707" t="s">
        <v>2828</v>
      </c>
      <c r="B2707" t="s">
        <v>33</v>
      </c>
      <c r="C2707" s="4">
        <v>44603.75</v>
      </c>
      <c r="D2707" s="1" t="str">
        <f t="shared" si="84"/>
        <v>February</v>
      </c>
      <c r="E2707" s="1" t="str">
        <f t="shared" si="85"/>
        <v>2022</v>
      </c>
      <c r="F2707" t="s">
        <v>31</v>
      </c>
      <c r="G2707" t="s">
        <v>25</v>
      </c>
      <c r="H2707">
        <v>7115.62</v>
      </c>
      <c r="I2707">
        <v>57890.39</v>
      </c>
      <c r="J2707">
        <v>375.3</v>
      </c>
      <c r="K2707">
        <v>30.05</v>
      </c>
      <c r="L2707" t="s">
        <v>26</v>
      </c>
      <c r="M2707">
        <v>4</v>
      </c>
    </row>
    <row r="2708" spans="1:13" x14ac:dyDescent="0.3">
      <c r="A2708" t="s">
        <v>2829</v>
      </c>
      <c r="B2708" t="s">
        <v>274</v>
      </c>
      <c r="C2708" s="4">
        <v>44685.458333333336</v>
      </c>
      <c r="D2708" s="1" t="str">
        <f t="shared" si="84"/>
        <v>May</v>
      </c>
      <c r="E2708" s="1" t="str">
        <f t="shared" si="85"/>
        <v>2022</v>
      </c>
      <c r="F2708" t="s">
        <v>31</v>
      </c>
      <c r="G2708" t="s">
        <v>14</v>
      </c>
      <c r="H2708">
        <v>23829.7</v>
      </c>
      <c r="I2708">
        <v>16787.310000000001</v>
      </c>
      <c r="J2708">
        <v>71.3</v>
      </c>
      <c r="K2708">
        <v>14.04</v>
      </c>
      <c r="L2708" t="s">
        <v>15</v>
      </c>
      <c r="M2708">
        <v>3</v>
      </c>
    </row>
    <row r="2709" spans="1:13" x14ac:dyDescent="0.3">
      <c r="A2709" t="s">
        <v>2830</v>
      </c>
      <c r="B2709" t="s">
        <v>128</v>
      </c>
      <c r="C2709" s="4">
        <v>44568.166666666664</v>
      </c>
      <c r="D2709" s="1" t="str">
        <f t="shared" si="84"/>
        <v>January</v>
      </c>
      <c r="E2709" s="1" t="str">
        <f t="shared" si="85"/>
        <v>2022</v>
      </c>
      <c r="F2709" t="s">
        <v>24</v>
      </c>
      <c r="G2709" t="s">
        <v>14</v>
      </c>
      <c r="H2709">
        <v>11703.8</v>
      </c>
      <c r="I2709">
        <v>97834.72</v>
      </c>
      <c r="J2709">
        <v>146.38999999999999</v>
      </c>
      <c r="K2709">
        <v>16.77</v>
      </c>
      <c r="L2709" t="s">
        <v>18</v>
      </c>
      <c r="M2709">
        <v>1</v>
      </c>
    </row>
    <row r="2710" spans="1:13" x14ac:dyDescent="0.3">
      <c r="A2710" t="s">
        <v>2831</v>
      </c>
      <c r="B2710" t="s">
        <v>156</v>
      </c>
      <c r="C2710" s="4">
        <v>44581.166666666664</v>
      </c>
      <c r="D2710" s="1" t="str">
        <f t="shared" si="84"/>
        <v>January</v>
      </c>
      <c r="E2710" s="1" t="str">
        <f t="shared" si="85"/>
        <v>2022</v>
      </c>
      <c r="F2710" t="s">
        <v>31</v>
      </c>
      <c r="G2710" t="s">
        <v>25</v>
      </c>
      <c r="H2710">
        <v>48094.79</v>
      </c>
      <c r="I2710">
        <v>54259.54</v>
      </c>
      <c r="J2710">
        <v>290.99</v>
      </c>
      <c r="K2710">
        <v>160.4</v>
      </c>
      <c r="L2710" t="s">
        <v>18</v>
      </c>
      <c r="M2710">
        <v>2</v>
      </c>
    </row>
    <row r="2711" spans="1:13" x14ac:dyDescent="0.3">
      <c r="A2711" t="s">
        <v>2832</v>
      </c>
      <c r="B2711" t="s">
        <v>59</v>
      </c>
      <c r="C2711" s="4">
        <v>44649.083333333336</v>
      </c>
      <c r="D2711" s="1" t="str">
        <f t="shared" si="84"/>
        <v>March</v>
      </c>
      <c r="E2711" s="1" t="str">
        <f t="shared" si="85"/>
        <v>2022</v>
      </c>
      <c r="F2711" t="s">
        <v>13</v>
      </c>
      <c r="G2711" t="s">
        <v>14</v>
      </c>
      <c r="H2711">
        <v>14107.15</v>
      </c>
      <c r="I2711">
        <v>52787.49</v>
      </c>
      <c r="J2711">
        <v>420.85</v>
      </c>
      <c r="K2711">
        <v>214.46</v>
      </c>
      <c r="L2711" t="s">
        <v>15</v>
      </c>
      <c r="M2711">
        <v>1</v>
      </c>
    </row>
    <row r="2712" spans="1:13" x14ac:dyDescent="0.3">
      <c r="A2712" t="s">
        <v>2833</v>
      </c>
      <c r="B2712" t="s">
        <v>17</v>
      </c>
      <c r="C2712" s="4">
        <v>44683.375</v>
      </c>
      <c r="D2712" s="1" t="str">
        <f t="shared" si="84"/>
        <v>May</v>
      </c>
      <c r="E2712" s="1" t="str">
        <f t="shared" si="85"/>
        <v>2022</v>
      </c>
      <c r="F2712" t="s">
        <v>31</v>
      </c>
      <c r="G2712" t="s">
        <v>25</v>
      </c>
      <c r="H2712">
        <v>49726.34</v>
      </c>
      <c r="I2712">
        <v>7977.02</v>
      </c>
      <c r="J2712">
        <v>467.88</v>
      </c>
      <c r="K2712">
        <v>278.18</v>
      </c>
      <c r="L2712" t="s">
        <v>15</v>
      </c>
      <c r="M2712">
        <v>3</v>
      </c>
    </row>
    <row r="2713" spans="1:13" x14ac:dyDescent="0.3">
      <c r="A2713" t="s">
        <v>2834</v>
      </c>
      <c r="B2713" t="s">
        <v>86</v>
      </c>
      <c r="C2713" s="4">
        <v>44618.791666666664</v>
      </c>
      <c r="D2713" s="1" t="str">
        <f t="shared" si="84"/>
        <v>February</v>
      </c>
      <c r="E2713" s="1" t="str">
        <f t="shared" si="85"/>
        <v>2022</v>
      </c>
      <c r="F2713" t="s">
        <v>31</v>
      </c>
      <c r="G2713" t="s">
        <v>25</v>
      </c>
      <c r="H2713">
        <v>46551.99</v>
      </c>
      <c r="I2713">
        <v>21772.63</v>
      </c>
      <c r="J2713">
        <v>181.83</v>
      </c>
      <c r="K2713">
        <v>115.7</v>
      </c>
      <c r="L2713" t="s">
        <v>18</v>
      </c>
      <c r="M2713">
        <v>2</v>
      </c>
    </row>
    <row r="2714" spans="1:13" x14ac:dyDescent="0.3">
      <c r="A2714" t="s">
        <v>2835</v>
      </c>
      <c r="B2714" t="s">
        <v>81</v>
      </c>
      <c r="C2714" s="4">
        <v>44682.25</v>
      </c>
      <c r="D2714" s="1" t="str">
        <f t="shared" si="84"/>
        <v>May</v>
      </c>
      <c r="E2714" s="1" t="str">
        <f t="shared" si="85"/>
        <v>2022</v>
      </c>
      <c r="F2714" t="s">
        <v>31</v>
      </c>
      <c r="G2714" t="s">
        <v>34</v>
      </c>
      <c r="H2714">
        <v>39399.17</v>
      </c>
      <c r="I2714">
        <v>57617.39</v>
      </c>
      <c r="J2714">
        <v>227.29</v>
      </c>
      <c r="K2714">
        <v>233.74</v>
      </c>
      <c r="L2714" t="s">
        <v>18</v>
      </c>
      <c r="M2714">
        <v>5</v>
      </c>
    </row>
    <row r="2715" spans="1:13" x14ac:dyDescent="0.3">
      <c r="A2715" t="s">
        <v>2836</v>
      </c>
      <c r="B2715" t="s">
        <v>571</v>
      </c>
      <c r="C2715" s="4">
        <v>44569.25</v>
      </c>
      <c r="D2715" s="1" t="str">
        <f t="shared" si="84"/>
        <v>January</v>
      </c>
      <c r="E2715" s="1" t="str">
        <f t="shared" si="85"/>
        <v>2022</v>
      </c>
      <c r="F2715" t="s">
        <v>24</v>
      </c>
      <c r="G2715" t="s">
        <v>34</v>
      </c>
      <c r="H2715">
        <v>32971.279999999999</v>
      </c>
      <c r="I2715">
        <v>21625.4</v>
      </c>
      <c r="J2715">
        <v>42.74</v>
      </c>
      <c r="K2715">
        <v>188.2</v>
      </c>
      <c r="L2715" t="s">
        <v>18</v>
      </c>
      <c r="M2715">
        <v>3</v>
      </c>
    </row>
    <row r="2716" spans="1:13" x14ac:dyDescent="0.3">
      <c r="A2716" t="s">
        <v>2837</v>
      </c>
      <c r="B2716" t="s">
        <v>433</v>
      </c>
      <c r="C2716" s="4">
        <v>44644.583333333336</v>
      </c>
      <c r="D2716" s="1" t="str">
        <f t="shared" si="84"/>
        <v>March</v>
      </c>
      <c r="E2716" s="1" t="str">
        <f t="shared" si="85"/>
        <v>2022</v>
      </c>
      <c r="F2716" t="s">
        <v>31</v>
      </c>
      <c r="G2716" t="s">
        <v>25</v>
      </c>
      <c r="H2716">
        <v>45676.41</v>
      </c>
      <c r="I2716">
        <v>18051.34</v>
      </c>
      <c r="J2716">
        <v>368.46</v>
      </c>
      <c r="K2716">
        <v>226.55</v>
      </c>
      <c r="L2716" t="s">
        <v>18</v>
      </c>
      <c r="M2716">
        <v>3</v>
      </c>
    </row>
    <row r="2717" spans="1:13" x14ac:dyDescent="0.3">
      <c r="A2717" t="s">
        <v>2838</v>
      </c>
      <c r="B2717" t="s">
        <v>43</v>
      </c>
      <c r="C2717" s="4">
        <v>44659.458333333336</v>
      </c>
      <c r="D2717" s="1" t="str">
        <f t="shared" si="84"/>
        <v>April</v>
      </c>
      <c r="E2717" s="1" t="str">
        <f t="shared" si="85"/>
        <v>2022</v>
      </c>
      <c r="F2717" t="s">
        <v>31</v>
      </c>
      <c r="G2717" t="s">
        <v>14</v>
      </c>
      <c r="H2717">
        <v>14637.52</v>
      </c>
      <c r="I2717">
        <v>51023.27</v>
      </c>
      <c r="J2717">
        <v>19.920000000000002</v>
      </c>
      <c r="K2717">
        <v>43.94</v>
      </c>
      <c r="L2717" t="s">
        <v>15</v>
      </c>
      <c r="M2717">
        <v>2</v>
      </c>
    </row>
    <row r="2718" spans="1:13" x14ac:dyDescent="0.3">
      <c r="A2718" t="s">
        <v>2839</v>
      </c>
      <c r="B2718" t="s">
        <v>79</v>
      </c>
      <c r="C2718" s="4">
        <v>44599.833333333336</v>
      </c>
      <c r="D2718" s="1" t="str">
        <f t="shared" si="84"/>
        <v>February</v>
      </c>
      <c r="E2718" s="1" t="str">
        <f t="shared" si="85"/>
        <v>2022</v>
      </c>
      <c r="F2718" t="s">
        <v>13</v>
      </c>
      <c r="G2718" t="s">
        <v>25</v>
      </c>
      <c r="H2718">
        <v>17370.91</v>
      </c>
      <c r="I2718">
        <v>2475.29</v>
      </c>
      <c r="J2718">
        <v>468.24</v>
      </c>
      <c r="K2718">
        <v>20.63</v>
      </c>
      <c r="L2718" t="s">
        <v>26</v>
      </c>
      <c r="M2718">
        <v>5</v>
      </c>
    </row>
    <row r="2719" spans="1:13" x14ac:dyDescent="0.3">
      <c r="A2719" t="s">
        <v>2840</v>
      </c>
      <c r="B2719" t="s">
        <v>274</v>
      </c>
      <c r="C2719" s="4">
        <v>44598.875</v>
      </c>
      <c r="D2719" s="1" t="str">
        <f t="shared" si="84"/>
        <v>February</v>
      </c>
      <c r="E2719" s="1" t="str">
        <f t="shared" si="85"/>
        <v>2022</v>
      </c>
      <c r="F2719" t="s">
        <v>13</v>
      </c>
      <c r="G2719" t="s">
        <v>25</v>
      </c>
      <c r="H2719">
        <v>8810.2199999999993</v>
      </c>
      <c r="I2719">
        <v>21142.11</v>
      </c>
      <c r="J2719">
        <v>69.72</v>
      </c>
      <c r="K2719">
        <v>101.9</v>
      </c>
      <c r="L2719" t="s">
        <v>18</v>
      </c>
      <c r="M2719">
        <v>5</v>
      </c>
    </row>
    <row r="2720" spans="1:13" x14ac:dyDescent="0.3">
      <c r="A2720" t="s">
        <v>2841</v>
      </c>
      <c r="B2720" t="s">
        <v>45</v>
      </c>
      <c r="C2720" s="4">
        <v>44600.708333333336</v>
      </c>
      <c r="D2720" s="1" t="str">
        <f t="shared" si="84"/>
        <v>February</v>
      </c>
      <c r="E2720" s="1" t="str">
        <f t="shared" si="85"/>
        <v>2022</v>
      </c>
      <c r="F2720" t="s">
        <v>31</v>
      </c>
      <c r="G2720" t="s">
        <v>14</v>
      </c>
      <c r="H2720">
        <v>37800.730000000003</v>
      </c>
      <c r="I2720">
        <v>29150.12</v>
      </c>
      <c r="J2720">
        <v>392.39</v>
      </c>
      <c r="K2720">
        <v>138.58000000000001</v>
      </c>
      <c r="L2720" t="s">
        <v>26</v>
      </c>
      <c r="M2720">
        <v>3</v>
      </c>
    </row>
    <row r="2721" spans="1:13" x14ac:dyDescent="0.3">
      <c r="A2721" t="s">
        <v>2842</v>
      </c>
      <c r="B2721" t="s">
        <v>395</v>
      </c>
      <c r="C2721" s="4">
        <v>44595.833333333336</v>
      </c>
      <c r="D2721" s="1" t="str">
        <f t="shared" si="84"/>
        <v>February</v>
      </c>
      <c r="E2721" s="1" t="str">
        <f t="shared" si="85"/>
        <v>2022</v>
      </c>
      <c r="F2721" t="s">
        <v>24</v>
      </c>
      <c r="G2721" t="s">
        <v>34</v>
      </c>
      <c r="H2721">
        <v>42299.8</v>
      </c>
      <c r="I2721">
        <v>71435.710000000006</v>
      </c>
      <c r="J2721">
        <v>169.05</v>
      </c>
      <c r="K2721">
        <v>82.42</v>
      </c>
      <c r="L2721" t="s">
        <v>18</v>
      </c>
      <c r="M2721">
        <v>2</v>
      </c>
    </row>
    <row r="2722" spans="1:13" x14ac:dyDescent="0.3">
      <c r="A2722" t="s">
        <v>2843</v>
      </c>
      <c r="B2722" t="s">
        <v>501</v>
      </c>
      <c r="C2722" s="4">
        <v>44566.583333333336</v>
      </c>
      <c r="D2722" s="1" t="str">
        <f t="shared" si="84"/>
        <v>January</v>
      </c>
      <c r="E2722" s="1" t="str">
        <f t="shared" si="85"/>
        <v>2022</v>
      </c>
      <c r="F2722" t="s">
        <v>31</v>
      </c>
      <c r="G2722" t="s">
        <v>21</v>
      </c>
      <c r="H2722">
        <v>3005.66</v>
      </c>
      <c r="I2722">
        <v>88228.46</v>
      </c>
      <c r="J2722">
        <v>251.79</v>
      </c>
      <c r="K2722">
        <v>212.58</v>
      </c>
      <c r="L2722" t="s">
        <v>18</v>
      </c>
      <c r="M2722">
        <v>3</v>
      </c>
    </row>
    <row r="2723" spans="1:13" x14ac:dyDescent="0.3">
      <c r="A2723" t="s">
        <v>2844</v>
      </c>
      <c r="B2723" t="s">
        <v>168</v>
      </c>
      <c r="C2723" s="4">
        <v>44639.166666666664</v>
      </c>
      <c r="D2723" s="1" t="str">
        <f t="shared" si="84"/>
        <v>March</v>
      </c>
      <c r="E2723" s="1" t="str">
        <f t="shared" si="85"/>
        <v>2022</v>
      </c>
      <c r="F2723" t="s">
        <v>31</v>
      </c>
      <c r="G2723" t="s">
        <v>25</v>
      </c>
      <c r="H2723">
        <v>15735.93</v>
      </c>
      <c r="I2723">
        <v>18895.88</v>
      </c>
      <c r="J2723">
        <v>420.46</v>
      </c>
      <c r="K2723">
        <v>255.62</v>
      </c>
      <c r="L2723" t="s">
        <v>18</v>
      </c>
      <c r="M2723">
        <v>4</v>
      </c>
    </row>
    <row r="2724" spans="1:13" x14ac:dyDescent="0.3">
      <c r="A2724" t="s">
        <v>2845</v>
      </c>
      <c r="B2724" t="s">
        <v>194</v>
      </c>
      <c r="C2724" s="4">
        <v>44670.583333333336</v>
      </c>
      <c r="D2724" s="1" t="str">
        <f t="shared" si="84"/>
        <v>April</v>
      </c>
      <c r="E2724" s="1" t="str">
        <f t="shared" si="85"/>
        <v>2022</v>
      </c>
      <c r="F2724" t="s">
        <v>31</v>
      </c>
      <c r="G2724" t="s">
        <v>25</v>
      </c>
      <c r="H2724">
        <v>24948.65</v>
      </c>
      <c r="I2724">
        <v>88521.99</v>
      </c>
      <c r="J2724">
        <v>21.39</v>
      </c>
      <c r="K2724">
        <v>191.9</v>
      </c>
      <c r="L2724" t="s">
        <v>18</v>
      </c>
      <c r="M2724">
        <v>1</v>
      </c>
    </row>
    <row r="2725" spans="1:13" x14ac:dyDescent="0.3">
      <c r="A2725" t="s">
        <v>2846</v>
      </c>
      <c r="B2725" t="s">
        <v>67</v>
      </c>
      <c r="C2725" s="4">
        <v>44686.791666666664</v>
      </c>
      <c r="D2725" s="1" t="str">
        <f t="shared" si="84"/>
        <v>May</v>
      </c>
      <c r="E2725" s="1" t="str">
        <f t="shared" si="85"/>
        <v>2022</v>
      </c>
      <c r="F2725" t="s">
        <v>24</v>
      </c>
      <c r="G2725" t="s">
        <v>25</v>
      </c>
      <c r="H2725">
        <v>10903.04</v>
      </c>
      <c r="I2725">
        <v>31721.16</v>
      </c>
      <c r="J2725">
        <v>425.31</v>
      </c>
      <c r="K2725">
        <v>214.84</v>
      </c>
      <c r="L2725" t="s">
        <v>15</v>
      </c>
      <c r="M2725">
        <v>1</v>
      </c>
    </row>
    <row r="2726" spans="1:13" x14ac:dyDescent="0.3">
      <c r="A2726" t="s">
        <v>2847</v>
      </c>
      <c r="B2726" t="s">
        <v>267</v>
      </c>
      <c r="C2726" s="4">
        <v>44677.791666666664</v>
      </c>
      <c r="D2726" s="1" t="str">
        <f t="shared" si="84"/>
        <v>April</v>
      </c>
      <c r="E2726" s="1" t="str">
        <f t="shared" si="85"/>
        <v>2022</v>
      </c>
      <c r="F2726" t="s">
        <v>55</v>
      </c>
      <c r="G2726" t="s">
        <v>21</v>
      </c>
      <c r="H2726">
        <v>28596.7</v>
      </c>
      <c r="I2726">
        <v>91670.97</v>
      </c>
      <c r="J2726">
        <v>10.37</v>
      </c>
      <c r="K2726">
        <v>192.22</v>
      </c>
      <c r="L2726" t="s">
        <v>15</v>
      </c>
      <c r="M2726">
        <v>1</v>
      </c>
    </row>
    <row r="2727" spans="1:13" x14ac:dyDescent="0.3">
      <c r="A2727" t="s">
        <v>2848</v>
      </c>
      <c r="B2727" t="s">
        <v>41</v>
      </c>
      <c r="C2727" s="4">
        <v>44624.125</v>
      </c>
      <c r="D2727" s="1" t="str">
        <f t="shared" si="84"/>
        <v>March</v>
      </c>
      <c r="E2727" s="1" t="str">
        <f t="shared" si="85"/>
        <v>2022</v>
      </c>
      <c r="F2727" t="s">
        <v>31</v>
      </c>
      <c r="G2727" t="s">
        <v>34</v>
      </c>
      <c r="H2727">
        <v>47342.66</v>
      </c>
      <c r="I2727">
        <v>25678.84</v>
      </c>
      <c r="J2727">
        <v>53.01</v>
      </c>
      <c r="K2727">
        <v>228.16</v>
      </c>
      <c r="L2727" t="s">
        <v>15</v>
      </c>
      <c r="M2727">
        <v>3</v>
      </c>
    </row>
    <row r="2728" spans="1:13" x14ac:dyDescent="0.3">
      <c r="A2728" t="s">
        <v>2849</v>
      </c>
      <c r="B2728" t="s">
        <v>128</v>
      </c>
      <c r="C2728" s="4">
        <v>44578.791666666664</v>
      </c>
      <c r="D2728" s="1" t="str">
        <f t="shared" si="84"/>
        <v>January</v>
      </c>
      <c r="E2728" s="1" t="str">
        <f t="shared" si="85"/>
        <v>2022</v>
      </c>
      <c r="F2728" t="s">
        <v>31</v>
      </c>
      <c r="G2728" t="s">
        <v>21</v>
      </c>
      <c r="H2728">
        <v>35053.550000000003</v>
      </c>
      <c r="I2728">
        <v>95816.47</v>
      </c>
      <c r="J2728">
        <v>14.55</v>
      </c>
      <c r="K2728">
        <v>87.15</v>
      </c>
      <c r="L2728" t="s">
        <v>18</v>
      </c>
      <c r="M2728">
        <v>5</v>
      </c>
    </row>
    <row r="2729" spans="1:13" x14ac:dyDescent="0.3">
      <c r="A2729" t="s">
        <v>2850</v>
      </c>
      <c r="B2729" t="s">
        <v>112</v>
      </c>
      <c r="C2729" s="4">
        <v>44611.791666666664</v>
      </c>
      <c r="D2729" s="1" t="str">
        <f t="shared" si="84"/>
        <v>February</v>
      </c>
      <c r="E2729" s="1" t="str">
        <f t="shared" si="85"/>
        <v>2022</v>
      </c>
      <c r="F2729" t="s">
        <v>24</v>
      </c>
      <c r="G2729" t="s">
        <v>14</v>
      </c>
      <c r="H2729">
        <v>33462.49</v>
      </c>
      <c r="I2729">
        <v>43417.24</v>
      </c>
      <c r="J2729">
        <v>144.5</v>
      </c>
      <c r="K2729">
        <v>258.60000000000002</v>
      </c>
      <c r="L2729" t="s">
        <v>26</v>
      </c>
      <c r="M2729">
        <v>1</v>
      </c>
    </row>
    <row r="2730" spans="1:13" x14ac:dyDescent="0.3">
      <c r="A2730" t="s">
        <v>2851</v>
      </c>
      <c r="B2730" t="s">
        <v>108</v>
      </c>
      <c r="C2730" s="4">
        <v>44682.791666666664</v>
      </c>
      <c r="D2730" s="1" t="str">
        <f t="shared" si="84"/>
        <v>May</v>
      </c>
      <c r="E2730" s="1" t="str">
        <f t="shared" si="85"/>
        <v>2022</v>
      </c>
      <c r="F2730" t="s">
        <v>24</v>
      </c>
      <c r="G2730" t="s">
        <v>21</v>
      </c>
      <c r="H2730">
        <v>42514.87</v>
      </c>
      <c r="I2730">
        <v>98637.65</v>
      </c>
      <c r="J2730">
        <v>130.19999999999999</v>
      </c>
      <c r="K2730">
        <v>102.6</v>
      </c>
      <c r="L2730" t="s">
        <v>18</v>
      </c>
      <c r="M2730">
        <v>5</v>
      </c>
    </row>
    <row r="2731" spans="1:13" x14ac:dyDescent="0.3">
      <c r="A2731" t="s">
        <v>2852</v>
      </c>
      <c r="B2731" t="s">
        <v>79</v>
      </c>
      <c r="C2731" s="4">
        <v>44685.208333333336</v>
      </c>
      <c r="D2731" s="1" t="str">
        <f t="shared" si="84"/>
        <v>May</v>
      </c>
      <c r="E2731" s="1" t="str">
        <f t="shared" si="85"/>
        <v>2022</v>
      </c>
      <c r="F2731" t="s">
        <v>31</v>
      </c>
      <c r="G2731" t="s">
        <v>21</v>
      </c>
      <c r="H2731">
        <v>32480.13</v>
      </c>
      <c r="I2731">
        <v>38062.74</v>
      </c>
      <c r="J2731">
        <v>269.60000000000002</v>
      </c>
      <c r="K2731">
        <v>163.13999999999999</v>
      </c>
      <c r="L2731" t="s">
        <v>39</v>
      </c>
      <c r="M2731">
        <v>4</v>
      </c>
    </row>
    <row r="2732" spans="1:13" x14ac:dyDescent="0.3">
      <c r="A2732" t="s">
        <v>2853</v>
      </c>
      <c r="B2732" t="s">
        <v>123</v>
      </c>
      <c r="C2732" s="4">
        <v>44683</v>
      </c>
      <c r="D2732" s="1" t="str">
        <f t="shared" si="84"/>
        <v>May</v>
      </c>
      <c r="E2732" s="1" t="str">
        <f t="shared" si="85"/>
        <v>2022</v>
      </c>
      <c r="F2732" t="s">
        <v>55</v>
      </c>
      <c r="G2732" t="s">
        <v>14</v>
      </c>
      <c r="H2732">
        <v>21159.55</v>
      </c>
      <c r="I2732">
        <v>72130</v>
      </c>
      <c r="J2732">
        <v>101.94</v>
      </c>
      <c r="K2732">
        <v>19.71</v>
      </c>
      <c r="L2732" t="s">
        <v>39</v>
      </c>
      <c r="M2732">
        <v>3</v>
      </c>
    </row>
    <row r="2733" spans="1:13" x14ac:dyDescent="0.3">
      <c r="A2733" t="s">
        <v>2854</v>
      </c>
      <c r="B2733" t="s">
        <v>135</v>
      </c>
      <c r="C2733" s="4">
        <v>44633.875</v>
      </c>
      <c r="D2733" s="1" t="str">
        <f t="shared" si="84"/>
        <v>March</v>
      </c>
      <c r="E2733" s="1" t="str">
        <f t="shared" si="85"/>
        <v>2022</v>
      </c>
      <c r="F2733" t="s">
        <v>31</v>
      </c>
      <c r="G2733" t="s">
        <v>34</v>
      </c>
      <c r="H2733">
        <v>37368.32</v>
      </c>
      <c r="I2733">
        <v>11799.01</v>
      </c>
      <c r="J2733">
        <v>53.3</v>
      </c>
      <c r="K2733">
        <v>13.15</v>
      </c>
      <c r="L2733" t="s">
        <v>18</v>
      </c>
      <c r="M2733">
        <v>5</v>
      </c>
    </row>
    <row r="2734" spans="1:13" x14ac:dyDescent="0.3">
      <c r="A2734" t="s">
        <v>2855</v>
      </c>
      <c r="B2734" t="s">
        <v>333</v>
      </c>
      <c r="C2734" s="4">
        <v>44623.75</v>
      </c>
      <c r="D2734" s="1" t="str">
        <f t="shared" si="84"/>
        <v>March</v>
      </c>
      <c r="E2734" s="1" t="str">
        <f t="shared" si="85"/>
        <v>2022</v>
      </c>
      <c r="F2734" t="s">
        <v>24</v>
      </c>
      <c r="G2734" t="s">
        <v>25</v>
      </c>
      <c r="H2734">
        <v>34453.11</v>
      </c>
      <c r="I2734">
        <v>78385.47</v>
      </c>
      <c r="J2734">
        <v>368.92</v>
      </c>
      <c r="K2734">
        <v>283.01</v>
      </c>
      <c r="L2734" t="s">
        <v>39</v>
      </c>
      <c r="M2734">
        <v>5</v>
      </c>
    </row>
    <row r="2735" spans="1:13" x14ac:dyDescent="0.3">
      <c r="A2735" t="s">
        <v>2856</v>
      </c>
      <c r="B2735" t="s">
        <v>335</v>
      </c>
      <c r="C2735" s="4">
        <v>44661.416666666664</v>
      </c>
      <c r="D2735" s="1" t="str">
        <f t="shared" si="84"/>
        <v>April</v>
      </c>
      <c r="E2735" s="1" t="str">
        <f t="shared" si="85"/>
        <v>2022</v>
      </c>
      <c r="F2735" t="s">
        <v>13</v>
      </c>
      <c r="G2735" t="s">
        <v>21</v>
      </c>
      <c r="H2735">
        <v>7913.04</v>
      </c>
      <c r="I2735">
        <v>2995.16</v>
      </c>
      <c r="J2735">
        <v>127.21</v>
      </c>
      <c r="K2735">
        <v>132.01</v>
      </c>
      <c r="L2735" t="s">
        <v>18</v>
      </c>
      <c r="M2735">
        <v>3</v>
      </c>
    </row>
    <row r="2736" spans="1:13" x14ac:dyDescent="0.3">
      <c r="A2736" t="s">
        <v>2857</v>
      </c>
      <c r="B2736" t="s">
        <v>137</v>
      </c>
      <c r="C2736" s="4">
        <v>44616.208333333336</v>
      </c>
      <c r="D2736" s="1" t="str">
        <f t="shared" si="84"/>
        <v>February</v>
      </c>
      <c r="E2736" s="1" t="str">
        <f t="shared" si="85"/>
        <v>2022</v>
      </c>
      <c r="F2736" t="s">
        <v>13</v>
      </c>
      <c r="G2736" t="s">
        <v>25</v>
      </c>
      <c r="H2736">
        <v>40165.14</v>
      </c>
      <c r="I2736">
        <v>19428.240000000002</v>
      </c>
      <c r="J2736">
        <v>399.8</v>
      </c>
      <c r="K2736">
        <v>283.02999999999997</v>
      </c>
      <c r="L2736" t="s">
        <v>15</v>
      </c>
      <c r="M2736">
        <v>3</v>
      </c>
    </row>
    <row r="2737" spans="1:13" x14ac:dyDescent="0.3">
      <c r="A2737" t="s">
        <v>2858</v>
      </c>
      <c r="B2737" t="s">
        <v>194</v>
      </c>
      <c r="C2737" s="4">
        <v>44640.875</v>
      </c>
      <c r="D2737" s="1" t="str">
        <f t="shared" si="84"/>
        <v>March</v>
      </c>
      <c r="E2737" s="1" t="str">
        <f t="shared" si="85"/>
        <v>2022</v>
      </c>
      <c r="F2737" t="s">
        <v>13</v>
      </c>
      <c r="G2737" t="s">
        <v>25</v>
      </c>
      <c r="H2737">
        <v>7749.24</v>
      </c>
      <c r="I2737">
        <v>8864.6200000000008</v>
      </c>
      <c r="J2737">
        <v>366.93</v>
      </c>
      <c r="K2737">
        <v>139.02000000000001</v>
      </c>
      <c r="L2737" t="s">
        <v>15</v>
      </c>
      <c r="M2737">
        <v>1</v>
      </c>
    </row>
    <row r="2738" spans="1:13" x14ac:dyDescent="0.3">
      <c r="A2738" t="s">
        <v>2859</v>
      </c>
      <c r="B2738" t="s">
        <v>33</v>
      </c>
      <c r="C2738" s="4">
        <v>44622</v>
      </c>
      <c r="D2738" s="1" t="str">
        <f t="shared" si="84"/>
        <v>March</v>
      </c>
      <c r="E2738" s="1" t="str">
        <f t="shared" si="85"/>
        <v>2022</v>
      </c>
      <c r="F2738" t="s">
        <v>31</v>
      </c>
      <c r="G2738" t="s">
        <v>34</v>
      </c>
      <c r="H2738">
        <v>24982.44</v>
      </c>
      <c r="I2738">
        <v>17930.560000000001</v>
      </c>
      <c r="J2738">
        <v>375.18</v>
      </c>
      <c r="K2738">
        <v>210.15</v>
      </c>
      <c r="L2738" t="s">
        <v>18</v>
      </c>
      <c r="M2738">
        <v>3</v>
      </c>
    </row>
    <row r="2739" spans="1:13" x14ac:dyDescent="0.3">
      <c r="A2739" t="s">
        <v>2860</v>
      </c>
      <c r="B2739" t="s">
        <v>72</v>
      </c>
      <c r="C2739" s="4">
        <v>44589.041666666664</v>
      </c>
      <c r="D2739" s="1" t="str">
        <f t="shared" si="84"/>
        <v>January</v>
      </c>
      <c r="E2739" s="1" t="str">
        <f t="shared" si="85"/>
        <v>2022</v>
      </c>
      <c r="F2739" t="s">
        <v>24</v>
      </c>
      <c r="G2739" t="s">
        <v>21</v>
      </c>
      <c r="H2739">
        <v>36586.660000000003</v>
      </c>
      <c r="I2739">
        <v>33105.06</v>
      </c>
      <c r="J2739">
        <v>68.5</v>
      </c>
      <c r="K2739">
        <v>163.58000000000001</v>
      </c>
      <c r="L2739" t="s">
        <v>39</v>
      </c>
      <c r="M2739">
        <v>4</v>
      </c>
    </row>
    <row r="2740" spans="1:13" x14ac:dyDescent="0.3">
      <c r="A2740" t="s">
        <v>2861</v>
      </c>
      <c r="B2740" t="s">
        <v>263</v>
      </c>
      <c r="C2740" s="4">
        <v>44659.875</v>
      </c>
      <c r="D2740" s="1" t="str">
        <f t="shared" si="84"/>
        <v>April</v>
      </c>
      <c r="E2740" s="1" t="str">
        <f t="shared" si="85"/>
        <v>2022</v>
      </c>
      <c r="F2740" t="s">
        <v>31</v>
      </c>
      <c r="G2740" t="s">
        <v>34</v>
      </c>
      <c r="H2740">
        <v>8909.24</v>
      </c>
      <c r="I2740">
        <v>3275.74</v>
      </c>
      <c r="J2740">
        <v>318.99</v>
      </c>
      <c r="K2740">
        <v>97.84</v>
      </c>
      <c r="L2740" t="s">
        <v>18</v>
      </c>
      <c r="M2740">
        <v>3</v>
      </c>
    </row>
    <row r="2741" spans="1:13" x14ac:dyDescent="0.3">
      <c r="A2741" t="s">
        <v>2862</v>
      </c>
      <c r="B2741" t="s">
        <v>43</v>
      </c>
      <c r="C2741" s="4">
        <v>44640.541666666664</v>
      </c>
      <c r="D2741" s="1" t="str">
        <f t="shared" si="84"/>
        <v>March</v>
      </c>
      <c r="E2741" s="1" t="str">
        <f t="shared" si="85"/>
        <v>2022</v>
      </c>
      <c r="F2741" t="s">
        <v>13</v>
      </c>
      <c r="G2741" t="s">
        <v>25</v>
      </c>
      <c r="H2741">
        <v>24859.49</v>
      </c>
      <c r="I2741">
        <v>13011.84</v>
      </c>
      <c r="J2741">
        <v>454.59</v>
      </c>
      <c r="K2741">
        <v>259.93</v>
      </c>
      <c r="L2741" t="s">
        <v>18</v>
      </c>
      <c r="M2741">
        <v>4</v>
      </c>
    </row>
    <row r="2742" spans="1:13" x14ac:dyDescent="0.3">
      <c r="A2742" t="s">
        <v>2863</v>
      </c>
      <c r="B2742" t="s">
        <v>59</v>
      </c>
      <c r="C2742" s="4">
        <v>44597.125</v>
      </c>
      <c r="D2742" s="1" t="str">
        <f t="shared" si="84"/>
        <v>February</v>
      </c>
      <c r="E2742" s="1" t="str">
        <f t="shared" si="85"/>
        <v>2022</v>
      </c>
      <c r="F2742" t="s">
        <v>24</v>
      </c>
      <c r="G2742" t="s">
        <v>25</v>
      </c>
      <c r="H2742">
        <v>28685.66</v>
      </c>
      <c r="I2742">
        <v>57041.279999999999</v>
      </c>
      <c r="J2742">
        <v>61.02</v>
      </c>
      <c r="K2742">
        <v>131.11000000000001</v>
      </c>
      <c r="L2742" t="s">
        <v>18</v>
      </c>
      <c r="M2742">
        <v>5</v>
      </c>
    </row>
    <row r="2743" spans="1:13" x14ac:dyDescent="0.3">
      <c r="A2743" t="s">
        <v>2864</v>
      </c>
      <c r="B2743" t="s">
        <v>88</v>
      </c>
      <c r="C2743" s="4">
        <v>44663.125</v>
      </c>
      <c r="D2743" s="1" t="str">
        <f t="shared" si="84"/>
        <v>April</v>
      </c>
      <c r="E2743" s="1" t="str">
        <f t="shared" si="85"/>
        <v>2022</v>
      </c>
      <c r="F2743" t="s">
        <v>13</v>
      </c>
      <c r="G2743" t="s">
        <v>14</v>
      </c>
      <c r="H2743">
        <v>1577.76</v>
      </c>
      <c r="I2743">
        <v>77477.58</v>
      </c>
      <c r="J2743">
        <v>319.52</v>
      </c>
      <c r="K2743">
        <v>146.25</v>
      </c>
      <c r="L2743" t="s">
        <v>39</v>
      </c>
      <c r="M2743">
        <v>5</v>
      </c>
    </row>
    <row r="2744" spans="1:13" x14ac:dyDescent="0.3">
      <c r="A2744" t="s">
        <v>2865</v>
      </c>
      <c r="B2744" t="s">
        <v>54</v>
      </c>
      <c r="C2744" s="4">
        <v>44597</v>
      </c>
      <c r="D2744" s="1" t="str">
        <f t="shared" si="84"/>
        <v>February</v>
      </c>
      <c r="E2744" s="1" t="str">
        <f t="shared" si="85"/>
        <v>2022</v>
      </c>
      <c r="F2744" t="s">
        <v>31</v>
      </c>
      <c r="G2744" t="s">
        <v>14</v>
      </c>
      <c r="H2744">
        <v>33785.449999999997</v>
      </c>
      <c r="I2744">
        <v>37881.65</v>
      </c>
      <c r="J2744">
        <v>388.88</v>
      </c>
      <c r="K2744">
        <v>238.98</v>
      </c>
      <c r="L2744" t="s">
        <v>26</v>
      </c>
      <c r="M2744">
        <v>4</v>
      </c>
    </row>
    <row r="2745" spans="1:13" x14ac:dyDescent="0.3">
      <c r="A2745" t="s">
        <v>2866</v>
      </c>
      <c r="B2745" t="s">
        <v>17</v>
      </c>
      <c r="C2745" s="4">
        <v>44641.291666666664</v>
      </c>
      <c r="D2745" s="1" t="str">
        <f t="shared" si="84"/>
        <v>March</v>
      </c>
      <c r="E2745" s="1" t="str">
        <f t="shared" si="85"/>
        <v>2022</v>
      </c>
      <c r="F2745" t="s">
        <v>13</v>
      </c>
      <c r="G2745" t="s">
        <v>21</v>
      </c>
      <c r="H2745">
        <v>32204.880000000001</v>
      </c>
      <c r="I2745">
        <v>69985.94</v>
      </c>
      <c r="J2745">
        <v>442.7</v>
      </c>
      <c r="K2745">
        <v>169.78</v>
      </c>
      <c r="L2745" t="s">
        <v>18</v>
      </c>
      <c r="M2745">
        <v>4</v>
      </c>
    </row>
    <row r="2746" spans="1:13" x14ac:dyDescent="0.3">
      <c r="A2746" t="s">
        <v>2867</v>
      </c>
      <c r="B2746" t="s">
        <v>57</v>
      </c>
      <c r="C2746" s="4">
        <v>44562</v>
      </c>
      <c r="D2746" s="1" t="str">
        <f t="shared" si="84"/>
        <v>January</v>
      </c>
      <c r="E2746" s="1" t="str">
        <f t="shared" si="85"/>
        <v>2022</v>
      </c>
      <c r="F2746" t="s">
        <v>31</v>
      </c>
      <c r="G2746" t="s">
        <v>14</v>
      </c>
      <c r="H2746">
        <v>7706.62</v>
      </c>
      <c r="I2746">
        <v>1841.31</v>
      </c>
      <c r="J2746">
        <v>230.3</v>
      </c>
      <c r="K2746">
        <v>92.14</v>
      </c>
      <c r="L2746" t="s">
        <v>18</v>
      </c>
      <c r="M2746">
        <v>3</v>
      </c>
    </row>
    <row r="2747" spans="1:13" x14ac:dyDescent="0.3">
      <c r="A2747" t="s">
        <v>2868</v>
      </c>
      <c r="B2747" t="s">
        <v>172</v>
      </c>
      <c r="C2747" s="4">
        <v>44674.083333333336</v>
      </c>
      <c r="D2747" s="1" t="str">
        <f t="shared" si="84"/>
        <v>April</v>
      </c>
      <c r="E2747" s="1" t="str">
        <f t="shared" si="85"/>
        <v>2022</v>
      </c>
      <c r="F2747" t="s">
        <v>31</v>
      </c>
      <c r="G2747" t="s">
        <v>34</v>
      </c>
      <c r="H2747">
        <v>4809.3900000000003</v>
      </c>
      <c r="I2747">
        <v>18768.53</v>
      </c>
      <c r="J2747">
        <v>490.46</v>
      </c>
      <c r="K2747">
        <v>98.09</v>
      </c>
      <c r="L2747" t="s">
        <v>39</v>
      </c>
      <c r="M2747">
        <v>4</v>
      </c>
    </row>
    <row r="2748" spans="1:13" x14ac:dyDescent="0.3">
      <c r="A2748" t="s">
        <v>2869</v>
      </c>
      <c r="B2748" t="s">
        <v>128</v>
      </c>
      <c r="C2748" s="4">
        <v>44581.958333333336</v>
      </c>
      <c r="D2748" s="1" t="str">
        <f t="shared" si="84"/>
        <v>January</v>
      </c>
      <c r="E2748" s="1" t="str">
        <f t="shared" si="85"/>
        <v>2022</v>
      </c>
      <c r="F2748" t="s">
        <v>24</v>
      </c>
      <c r="G2748" t="s">
        <v>34</v>
      </c>
      <c r="H2748">
        <v>44331.91</v>
      </c>
      <c r="I2748">
        <v>46145.99</v>
      </c>
      <c r="J2748">
        <v>391.73</v>
      </c>
      <c r="K2748">
        <v>249.97</v>
      </c>
      <c r="L2748" t="s">
        <v>18</v>
      </c>
      <c r="M2748">
        <v>3</v>
      </c>
    </row>
    <row r="2749" spans="1:13" x14ac:dyDescent="0.3">
      <c r="A2749" t="s">
        <v>2870</v>
      </c>
      <c r="B2749" t="s">
        <v>232</v>
      </c>
      <c r="C2749" s="4">
        <v>44582.625</v>
      </c>
      <c r="D2749" s="1" t="str">
        <f t="shared" si="84"/>
        <v>January</v>
      </c>
      <c r="E2749" s="1" t="str">
        <f t="shared" si="85"/>
        <v>2022</v>
      </c>
      <c r="F2749" t="s">
        <v>31</v>
      </c>
      <c r="G2749" t="s">
        <v>25</v>
      </c>
      <c r="H2749">
        <v>45127.67</v>
      </c>
      <c r="I2749">
        <v>85135.62</v>
      </c>
      <c r="J2749">
        <v>179.47</v>
      </c>
      <c r="K2749">
        <v>206.51</v>
      </c>
      <c r="L2749" t="s">
        <v>26</v>
      </c>
      <c r="M2749">
        <v>3</v>
      </c>
    </row>
    <row r="2750" spans="1:13" x14ac:dyDescent="0.3">
      <c r="A2750" t="s">
        <v>2871</v>
      </c>
      <c r="B2750" t="s">
        <v>130</v>
      </c>
      <c r="C2750" s="4">
        <v>44686.083333333336</v>
      </c>
      <c r="D2750" s="1" t="str">
        <f t="shared" si="84"/>
        <v>May</v>
      </c>
      <c r="E2750" s="1" t="str">
        <f t="shared" si="85"/>
        <v>2022</v>
      </c>
      <c r="F2750" t="s">
        <v>31</v>
      </c>
      <c r="G2750" t="s">
        <v>21</v>
      </c>
      <c r="H2750">
        <v>38361.29</v>
      </c>
      <c r="I2750">
        <v>69594.36</v>
      </c>
      <c r="J2750">
        <v>462.69</v>
      </c>
      <c r="K2750">
        <v>279.22000000000003</v>
      </c>
      <c r="L2750" t="s">
        <v>18</v>
      </c>
      <c r="M2750">
        <v>3</v>
      </c>
    </row>
    <row r="2751" spans="1:13" x14ac:dyDescent="0.3">
      <c r="A2751" t="s">
        <v>2872</v>
      </c>
      <c r="B2751" t="s">
        <v>151</v>
      </c>
      <c r="C2751" s="4">
        <v>44570.916666666664</v>
      </c>
      <c r="D2751" s="1" t="str">
        <f t="shared" si="84"/>
        <v>January</v>
      </c>
      <c r="E2751" s="1" t="str">
        <f t="shared" si="85"/>
        <v>2022</v>
      </c>
      <c r="F2751" t="s">
        <v>13</v>
      </c>
      <c r="G2751" t="s">
        <v>21</v>
      </c>
      <c r="H2751">
        <v>43095.14</v>
      </c>
      <c r="I2751">
        <v>31202.79</v>
      </c>
      <c r="J2751">
        <v>275.79000000000002</v>
      </c>
      <c r="K2751">
        <v>96.03</v>
      </c>
      <c r="L2751" t="s">
        <v>18</v>
      </c>
      <c r="M2751">
        <v>4</v>
      </c>
    </row>
    <row r="2752" spans="1:13" x14ac:dyDescent="0.3">
      <c r="A2752" t="s">
        <v>2873</v>
      </c>
      <c r="B2752" t="s">
        <v>229</v>
      </c>
      <c r="C2752" s="4">
        <v>44573.083333333336</v>
      </c>
      <c r="D2752" s="1" t="str">
        <f t="shared" si="84"/>
        <v>January</v>
      </c>
      <c r="E2752" s="1" t="str">
        <f t="shared" si="85"/>
        <v>2022</v>
      </c>
      <c r="F2752" t="s">
        <v>31</v>
      </c>
      <c r="G2752" t="s">
        <v>25</v>
      </c>
      <c r="H2752">
        <v>36058.93</v>
      </c>
      <c r="I2752">
        <v>66546.77</v>
      </c>
      <c r="J2752">
        <v>90.12</v>
      </c>
      <c r="K2752">
        <v>91.08</v>
      </c>
      <c r="L2752" t="s">
        <v>15</v>
      </c>
      <c r="M2752">
        <v>1</v>
      </c>
    </row>
    <row r="2753" spans="1:13" x14ac:dyDescent="0.3">
      <c r="A2753" t="s">
        <v>2874</v>
      </c>
      <c r="B2753" t="s">
        <v>84</v>
      </c>
      <c r="C2753" s="4">
        <v>44567.875</v>
      </c>
      <c r="D2753" s="1" t="str">
        <f t="shared" si="84"/>
        <v>January</v>
      </c>
      <c r="E2753" s="1" t="str">
        <f t="shared" si="85"/>
        <v>2022</v>
      </c>
      <c r="F2753" t="s">
        <v>55</v>
      </c>
      <c r="G2753" t="s">
        <v>25</v>
      </c>
      <c r="H2753">
        <v>36776.559999999998</v>
      </c>
      <c r="I2753">
        <v>48382.81</v>
      </c>
      <c r="J2753">
        <v>290.98</v>
      </c>
      <c r="K2753">
        <v>267.23</v>
      </c>
      <c r="L2753" t="s">
        <v>26</v>
      </c>
      <c r="M2753">
        <v>1</v>
      </c>
    </row>
    <row r="2754" spans="1:13" x14ac:dyDescent="0.3">
      <c r="A2754" t="s">
        <v>2875</v>
      </c>
      <c r="B2754" t="s">
        <v>320</v>
      </c>
      <c r="C2754" s="4">
        <v>44572.375</v>
      </c>
      <c r="D2754" s="1" t="str">
        <f t="shared" si="84"/>
        <v>January</v>
      </c>
      <c r="E2754" s="1" t="str">
        <f t="shared" si="85"/>
        <v>2022</v>
      </c>
      <c r="F2754" t="s">
        <v>55</v>
      </c>
      <c r="G2754" t="s">
        <v>25</v>
      </c>
      <c r="H2754">
        <v>21097.27</v>
      </c>
      <c r="I2754">
        <v>36306.9</v>
      </c>
      <c r="J2754">
        <v>56.45</v>
      </c>
      <c r="K2754">
        <v>187.21</v>
      </c>
      <c r="L2754" t="s">
        <v>18</v>
      </c>
      <c r="M2754">
        <v>4</v>
      </c>
    </row>
    <row r="2755" spans="1:13" x14ac:dyDescent="0.3">
      <c r="A2755" t="s">
        <v>2876</v>
      </c>
      <c r="B2755" t="s">
        <v>84</v>
      </c>
      <c r="C2755" s="4">
        <v>44607.416666666664</v>
      </c>
      <c r="D2755" s="1" t="str">
        <f t="shared" ref="D2755:D2818" si="86">TEXT(C2755,"MMMM")</f>
        <v>February</v>
      </c>
      <c r="E2755" s="1" t="str">
        <f t="shared" ref="E2755:E2818" si="87">TEXT(C2755,"YYYY")</f>
        <v>2022</v>
      </c>
      <c r="F2755" t="s">
        <v>31</v>
      </c>
      <c r="G2755" t="s">
        <v>34</v>
      </c>
      <c r="H2755">
        <v>49535.72</v>
      </c>
      <c r="I2755">
        <v>6484.74</v>
      </c>
      <c r="J2755">
        <v>58.52</v>
      </c>
      <c r="K2755">
        <v>165.15</v>
      </c>
      <c r="L2755" t="s">
        <v>18</v>
      </c>
      <c r="M2755">
        <v>1</v>
      </c>
    </row>
    <row r="2756" spans="1:13" x14ac:dyDescent="0.3">
      <c r="A2756" t="s">
        <v>2877</v>
      </c>
      <c r="B2756" t="s">
        <v>106</v>
      </c>
      <c r="C2756" s="4">
        <v>44663.458333333336</v>
      </c>
      <c r="D2756" s="1" t="str">
        <f t="shared" si="86"/>
        <v>April</v>
      </c>
      <c r="E2756" s="1" t="str">
        <f t="shared" si="87"/>
        <v>2022</v>
      </c>
      <c r="F2756" t="s">
        <v>31</v>
      </c>
      <c r="G2756" t="s">
        <v>14</v>
      </c>
      <c r="H2756">
        <v>9275.85</v>
      </c>
      <c r="I2756">
        <v>42391.31</v>
      </c>
      <c r="J2756">
        <v>450.78</v>
      </c>
      <c r="K2756">
        <v>195.25</v>
      </c>
      <c r="L2756" t="s">
        <v>39</v>
      </c>
      <c r="M2756">
        <v>4</v>
      </c>
    </row>
    <row r="2757" spans="1:13" x14ac:dyDescent="0.3">
      <c r="A2757" t="s">
        <v>2878</v>
      </c>
      <c r="B2757" t="s">
        <v>63</v>
      </c>
      <c r="C2757" s="4">
        <v>44608.833333333336</v>
      </c>
      <c r="D2757" s="1" t="str">
        <f t="shared" si="86"/>
        <v>February</v>
      </c>
      <c r="E2757" s="1" t="str">
        <f t="shared" si="87"/>
        <v>2022</v>
      </c>
      <c r="F2757" t="s">
        <v>13</v>
      </c>
      <c r="G2757" t="s">
        <v>25</v>
      </c>
      <c r="H2757">
        <v>20563.34</v>
      </c>
      <c r="I2757">
        <v>3938.72</v>
      </c>
      <c r="J2757">
        <v>473.8</v>
      </c>
      <c r="K2757">
        <v>187.76</v>
      </c>
      <c r="L2757" t="s">
        <v>18</v>
      </c>
      <c r="M2757">
        <v>4</v>
      </c>
    </row>
    <row r="2758" spans="1:13" x14ac:dyDescent="0.3">
      <c r="A2758" t="s">
        <v>2879</v>
      </c>
      <c r="B2758" t="s">
        <v>151</v>
      </c>
      <c r="C2758" s="4">
        <v>44563.083333333336</v>
      </c>
      <c r="D2758" s="1" t="str">
        <f t="shared" si="86"/>
        <v>January</v>
      </c>
      <c r="E2758" s="1" t="str">
        <f t="shared" si="87"/>
        <v>2022</v>
      </c>
      <c r="F2758" t="s">
        <v>31</v>
      </c>
      <c r="G2758" t="s">
        <v>25</v>
      </c>
      <c r="H2758">
        <v>39500.83</v>
      </c>
      <c r="I2758">
        <v>45800.42</v>
      </c>
      <c r="J2758">
        <v>177.53</v>
      </c>
      <c r="K2758">
        <v>15.61</v>
      </c>
      <c r="L2758" t="s">
        <v>18</v>
      </c>
      <c r="M2758">
        <v>5</v>
      </c>
    </row>
    <row r="2759" spans="1:13" x14ac:dyDescent="0.3">
      <c r="A2759" t="s">
        <v>2880</v>
      </c>
      <c r="B2759" t="s">
        <v>106</v>
      </c>
      <c r="C2759" s="4">
        <v>44671.041666666664</v>
      </c>
      <c r="D2759" s="1" t="str">
        <f t="shared" si="86"/>
        <v>April</v>
      </c>
      <c r="E2759" s="1" t="str">
        <f t="shared" si="87"/>
        <v>2022</v>
      </c>
      <c r="F2759" t="s">
        <v>24</v>
      </c>
      <c r="G2759" t="s">
        <v>34</v>
      </c>
      <c r="H2759">
        <v>26510.48</v>
      </c>
      <c r="I2759">
        <v>9232.2999999999993</v>
      </c>
      <c r="J2759">
        <v>11.55</v>
      </c>
      <c r="K2759">
        <v>94.52</v>
      </c>
      <c r="L2759" t="s">
        <v>18</v>
      </c>
      <c r="M2759">
        <v>1</v>
      </c>
    </row>
    <row r="2760" spans="1:13" x14ac:dyDescent="0.3">
      <c r="A2760" t="s">
        <v>2881</v>
      </c>
      <c r="B2760" t="s">
        <v>28</v>
      </c>
      <c r="C2760" s="4">
        <v>44659.375</v>
      </c>
      <c r="D2760" s="1" t="str">
        <f t="shared" si="86"/>
        <v>April</v>
      </c>
      <c r="E2760" s="1" t="str">
        <f t="shared" si="87"/>
        <v>2022</v>
      </c>
      <c r="F2760" t="s">
        <v>13</v>
      </c>
      <c r="G2760" t="s">
        <v>14</v>
      </c>
      <c r="H2760">
        <v>41989.84</v>
      </c>
      <c r="I2760">
        <v>89924.61</v>
      </c>
      <c r="J2760">
        <v>89.79</v>
      </c>
      <c r="K2760">
        <v>131.62</v>
      </c>
      <c r="L2760" t="s">
        <v>18</v>
      </c>
      <c r="M2760">
        <v>5</v>
      </c>
    </row>
    <row r="2761" spans="1:13" x14ac:dyDescent="0.3">
      <c r="A2761" t="s">
        <v>2882</v>
      </c>
      <c r="B2761" t="s">
        <v>86</v>
      </c>
      <c r="C2761" s="4">
        <v>44636.916666666664</v>
      </c>
      <c r="D2761" s="1" t="str">
        <f t="shared" si="86"/>
        <v>March</v>
      </c>
      <c r="E2761" s="1" t="str">
        <f t="shared" si="87"/>
        <v>2022</v>
      </c>
      <c r="F2761" t="s">
        <v>31</v>
      </c>
      <c r="G2761" t="s">
        <v>14</v>
      </c>
      <c r="H2761">
        <v>2429.31</v>
      </c>
      <c r="I2761">
        <v>39753.49</v>
      </c>
      <c r="J2761">
        <v>348.22</v>
      </c>
      <c r="K2761">
        <v>83.17</v>
      </c>
      <c r="L2761" t="s">
        <v>26</v>
      </c>
      <c r="M2761">
        <v>1</v>
      </c>
    </row>
    <row r="2762" spans="1:13" x14ac:dyDescent="0.3">
      <c r="A2762" t="s">
        <v>2883</v>
      </c>
      <c r="B2762" t="s">
        <v>304</v>
      </c>
      <c r="C2762" s="4">
        <v>44611.875</v>
      </c>
      <c r="D2762" s="1" t="str">
        <f t="shared" si="86"/>
        <v>February</v>
      </c>
      <c r="E2762" s="1" t="str">
        <f t="shared" si="87"/>
        <v>2022</v>
      </c>
      <c r="F2762" t="s">
        <v>31</v>
      </c>
      <c r="G2762" t="s">
        <v>21</v>
      </c>
      <c r="H2762">
        <v>21616.34</v>
      </c>
      <c r="I2762">
        <v>29462.880000000001</v>
      </c>
      <c r="J2762">
        <v>81.99</v>
      </c>
      <c r="K2762">
        <v>33.659999999999997</v>
      </c>
      <c r="L2762" t="s">
        <v>18</v>
      </c>
      <c r="M2762">
        <v>3</v>
      </c>
    </row>
    <row r="2763" spans="1:13" x14ac:dyDescent="0.3">
      <c r="A2763" t="s">
        <v>2884</v>
      </c>
      <c r="B2763" t="s">
        <v>320</v>
      </c>
      <c r="C2763" s="4">
        <v>44661.166666666664</v>
      </c>
      <c r="D2763" s="1" t="str">
        <f t="shared" si="86"/>
        <v>April</v>
      </c>
      <c r="E2763" s="1" t="str">
        <f t="shared" si="87"/>
        <v>2022</v>
      </c>
      <c r="F2763" t="s">
        <v>55</v>
      </c>
      <c r="G2763" t="s">
        <v>25</v>
      </c>
      <c r="H2763">
        <v>22559.95</v>
      </c>
      <c r="I2763">
        <v>34592.92</v>
      </c>
      <c r="J2763">
        <v>326.41000000000003</v>
      </c>
      <c r="K2763">
        <v>48.14</v>
      </c>
      <c r="L2763" t="s">
        <v>18</v>
      </c>
      <c r="M2763">
        <v>3</v>
      </c>
    </row>
    <row r="2764" spans="1:13" x14ac:dyDescent="0.3">
      <c r="A2764" t="s">
        <v>2885</v>
      </c>
      <c r="B2764" t="s">
        <v>390</v>
      </c>
      <c r="C2764" s="4">
        <v>44633.416666666664</v>
      </c>
      <c r="D2764" s="1" t="str">
        <f t="shared" si="86"/>
        <v>March</v>
      </c>
      <c r="E2764" s="1" t="str">
        <f t="shared" si="87"/>
        <v>2022</v>
      </c>
      <c r="F2764" t="s">
        <v>55</v>
      </c>
      <c r="G2764" t="s">
        <v>14</v>
      </c>
      <c r="H2764">
        <v>1528.68</v>
      </c>
      <c r="I2764">
        <v>44953.08</v>
      </c>
      <c r="J2764">
        <v>160.79</v>
      </c>
      <c r="K2764">
        <v>246.64</v>
      </c>
      <c r="L2764" t="s">
        <v>18</v>
      </c>
      <c r="M2764">
        <v>3</v>
      </c>
    </row>
    <row r="2765" spans="1:13" x14ac:dyDescent="0.3">
      <c r="A2765" t="s">
        <v>2886</v>
      </c>
      <c r="B2765" t="s">
        <v>30</v>
      </c>
      <c r="C2765" s="4">
        <v>44605.666666666664</v>
      </c>
      <c r="D2765" s="1" t="str">
        <f t="shared" si="86"/>
        <v>February</v>
      </c>
      <c r="E2765" s="1" t="str">
        <f t="shared" si="87"/>
        <v>2022</v>
      </c>
      <c r="F2765" t="s">
        <v>24</v>
      </c>
      <c r="G2765" t="s">
        <v>34</v>
      </c>
      <c r="H2765">
        <v>43335.9</v>
      </c>
      <c r="I2765">
        <v>25294.79</v>
      </c>
      <c r="J2765">
        <v>433.98</v>
      </c>
      <c r="K2765">
        <v>195.48</v>
      </c>
      <c r="L2765" t="s">
        <v>26</v>
      </c>
      <c r="M2765">
        <v>3</v>
      </c>
    </row>
    <row r="2766" spans="1:13" x14ac:dyDescent="0.3">
      <c r="A2766" t="s">
        <v>2887</v>
      </c>
      <c r="B2766" t="s">
        <v>43</v>
      </c>
      <c r="C2766" s="4">
        <v>44631.958333333336</v>
      </c>
      <c r="D2766" s="1" t="str">
        <f t="shared" si="86"/>
        <v>March</v>
      </c>
      <c r="E2766" s="1" t="str">
        <f t="shared" si="87"/>
        <v>2022</v>
      </c>
      <c r="F2766" t="s">
        <v>31</v>
      </c>
      <c r="G2766" t="s">
        <v>25</v>
      </c>
      <c r="H2766">
        <v>3236.15</v>
      </c>
      <c r="I2766">
        <v>63449.47</v>
      </c>
      <c r="J2766">
        <v>274.33999999999997</v>
      </c>
      <c r="K2766">
        <v>84.49</v>
      </c>
      <c r="L2766" t="s">
        <v>15</v>
      </c>
      <c r="M2766">
        <v>2</v>
      </c>
    </row>
    <row r="2767" spans="1:13" x14ac:dyDescent="0.3">
      <c r="A2767" t="s">
        <v>2888</v>
      </c>
      <c r="B2767" t="s">
        <v>164</v>
      </c>
      <c r="C2767" s="4">
        <v>44625.041666666664</v>
      </c>
      <c r="D2767" s="1" t="str">
        <f t="shared" si="86"/>
        <v>March</v>
      </c>
      <c r="E2767" s="1" t="str">
        <f t="shared" si="87"/>
        <v>2022</v>
      </c>
      <c r="F2767" t="s">
        <v>31</v>
      </c>
      <c r="G2767" t="s">
        <v>25</v>
      </c>
      <c r="H2767">
        <v>21175.1</v>
      </c>
      <c r="I2767">
        <v>63683.42</v>
      </c>
      <c r="J2767">
        <v>70.45</v>
      </c>
      <c r="K2767">
        <v>131.72999999999999</v>
      </c>
      <c r="L2767" t="s">
        <v>18</v>
      </c>
      <c r="M2767">
        <v>5</v>
      </c>
    </row>
    <row r="2768" spans="1:13" x14ac:dyDescent="0.3">
      <c r="A2768" t="s">
        <v>2889</v>
      </c>
      <c r="B2768" t="s">
        <v>243</v>
      </c>
      <c r="C2768" s="4">
        <v>44568.083333333336</v>
      </c>
      <c r="D2768" s="1" t="str">
        <f t="shared" si="86"/>
        <v>January</v>
      </c>
      <c r="E2768" s="1" t="str">
        <f t="shared" si="87"/>
        <v>2022</v>
      </c>
      <c r="F2768" t="s">
        <v>55</v>
      </c>
      <c r="G2768" t="s">
        <v>21</v>
      </c>
      <c r="H2768">
        <v>43642.78</v>
      </c>
      <c r="I2768">
        <v>56001.53</v>
      </c>
      <c r="J2768">
        <v>13.59</v>
      </c>
      <c r="K2768">
        <v>189.91</v>
      </c>
      <c r="L2768" t="s">
        <v>26</v>
      </c>
      <c r="M2768">
        <v>2</v>
      </c>
    </row>
    <row r="2769" spans="1:13" x14ac:dyDescent="0.3">
      <c r="A2769" t="s">
        <v>2890</v>
      </c>
      <c r="B2769" t="s">
        <v>101</v>
      </c>
      <c r="C2769" s="4">
        <v>44605.25</v>
      </c>
      <c r="D2769" s="1" t="str">
        <f t="shared" si="86"/>
        <v>February</v>
      </c>
      <c r="E2769" s="1" t="str">
        <f t="shared" si="87"/>
        <v>2022</v>
      </c>
      <c r="F2769" t="s">
        <v>24</v>
      </c>
      <c r="G2769" t="s">
        <v>25</v>
      </c>
      <c r="H2769">
        <v>25974.69</v>
      </c>
      <c r="I2769">
        <v>28558.63</v>
      </c>
      <c r="J2769">
        <v>274.49</v>
      </c>
      <c r="K2769">
        <v>166.47</v>
      </c>
      <c r="L2769" t="s">
        <v>26</v>
      </c>
      <c r="M2769">
        <v>5</v>
      </c>
    </row>
    <row r="2770" spans="1:13" x14ac:dyDescent="0.3">
      <c r="A2770" t="s">
        <v>2891</v>
      </c>
      <c r="B2770" t="s">
        <v>23</v>
      </c>
      <c r="C2770" s="4">
        <v>44579.041666666664</v>
      </c>
      <c r="D2770" s="1" t="str">
        <f t="shared" si="86"/>
        <v>January</v>
      </c>
      <c r="E2770" s="1" t="str">
        <f t="shared" si="87"/>
        <v>2022</v>
      </c>
      <c r="F2770" t="s">
        <v>55</v>
      </c>
      <c r="G2770" t="s">
        <v>25</v>
      </c>
      <c r="H2770">
        <v>4130.84</v>
      </c>
      <c r="I2770">
        <v>86137.22</v>
      </c>
      <c r="J2770">
        <v>245.62</v>
      </c>
      <c r="K2770">
        <v>160.4</v>
      </c>
      <c r="L2770" t="s">
        <v>18</v>
      </c>
      <c r="M2770">
        <v>3</v>
      </c>
    </row>
    <row r="2771" spans="1:13" x14ac:dyDescent="0.3">
      <c r="A2771" t="s">
        <v>2892</v>
      </c>
      <c r="B2771" t="s">
        <v>20</v>
      </c>
      <c r="C2771" s="4">
        <v>44619.333333333336</v>
      </c>
      <c r="D2771" s="1" t="str">
        <f t="shared" si="86"/>
        <v>February</v>
      </c>
      <c r="E2771" s="1" t="str">
        <f t="shared" si="87"/>
        <v>2022</v>
      </c>
      <c r="F2771" t="s">
        <v>31</v>
      </c>
      <c r="G2771" t="s">
        <v>34</v>
      </c>
      <c r="H2771">
        <v>11524.84</v>
      </c>
      <c r="I2771">
        <v>73473.39</v>
      </c>
      <c r="J2771">
        <v>247.97</v>
      </c>
      <c r="K2771">
        <v>235.46</v>
      </c>
      <c r="L2771" t="s">
        <v>39</v>
      </c>
      <c r="M2771">
        <v>3</v>
      </c>
    </row>
    <row r="2772" spans="1:13" x14ac:dyDescent="0.3">
      <c r="A2772" t="s">
        <v>2893</v>
      </c>
      <c r="B2772" t="s">
        <v>98</v>
      </c>
      <c r="C2772" s="4">
        <v>44638.541666666664</v>
      </c>
      <c r="D2772" s="1" t="str">
        <f t="shared" si="86"/>
        <v>March</v>
      </c>
      <c r="E2772" s="1" t="str">
        <f t="shared" si="87"/>
        <v>2022</v>
      </c>
      <c r="F2772" t="s">
        <v>24</v>
      </c>
      <c r="G2772" t="s">
        <v>25</v>
      </c>
      <c r="H2772">
        <v>3304.04</v>
      </c>
      <c r="I2772">
        <v>46437.05</v>
      </c>
      <c r="J2772">
        <v>421.23</v>
      </c>
      <c r="K2772">
        <v>107.5</v>
      </c>
      <c r="L2772" t="s">
        <v>18</v>
      </c>
      <c r="M2772">
        <v>1</v>
      </c>
    </row>
    <row r="2773" spans="1:13" x14ac:dyDescent="0.3">
      <c r="A2773" t="s">
        <v>2894</v>
      </c>
      <c r="B2773" t="s">
        <v>504</v>
      </c>
      <c r="C2773" s="4">
        <v>44667.541666666664</v>
      </c>
      <c r="D2773" s="1" t="str">
        <f t="shared" si="86"/>
        <v>April</v>
      </c>
      <c r="E2773" s="1" t="str">
        <f t="shared" si="87"/>
        <v>2022</v>
      </c>
      <c r="F2773" t="s">
        <v>55</v>
      </c>
      <c r="G2773" t="s">
        <v>25</v>
      </c>
      <c r="H2773">
        <v>26723.93</v>
      </c>
      <c r="I2773">
        <v>1010.08</v>
      </c>
      <c r="J2773">
        <v>488.74</v>
      </c>
      <c r="K2773">
        <v>22.98</v>
      </c>
      <c r="L2773" t="s">
        <v>18</v>
      </c>
      <c r="M2773">
        <v>1</v>
      </c>
    </row>
    <row r="2774" spans="1:13" x14ac:dyDescent="0.3">
      <c r="A2774" t="s">
        <v>2895</v>
      </c>
      <c r="B2774" t="s">
        <v>135</v>
      </c>
      <c r="C2774" s="4">
        <v>44564.25</v>
      </c>
      <c r="D2774" s="1" t="str">
        <f t="shared" si="86"/>
        <v>January</v>
      </c>
      <c r="E2774" s="1" t="str">
        <f t="shared" si="87"/>
        <v>2022</v>
      </c>
      <c r="F2774" t="s">
        <v>31</v>
      </c>
      <c r="G2774" t="s">
        <v>14</v>
      </c>
      <c r="H2774">
        <v>14369.19</v>
      </c>
      <c r="I2774">
        <v>47736.09</v>
      </c>
      <c r="J2774">
        <v>18.32</v>
      </c>
      <c r="K2774">
        <v>162.32</v>
      </c>
      <c r="L2774" t="s">
        <v>18</v>
      </c>
      <c r="M2774">
        <v>4</v>
      </c>
    </row>
    <row r="2775" spans="1:13" x14ac:dyDescent="0.3">
      <c r="A2775" t="s">
        <v>2896</v>
      </c>
      <c r="B2775" t="s">
        <v>176</v>
      </c>
      <c r="C2775" s="4">
        <v>44671.666666666664</v>
      </c>
      <c r="D2775" s="1" t="str">
        <f t="shared" si="86"/>
        <v>April</v>
      </c>
      <c r="E2775" s="1" t="str">
        <f t="shared" si="87"/>
        <v>2022</v>
      </c>
      <c r="F2775" t="s">
        <v>31</v>
      </c>
      <c r="G2775" t="s">
        <v>25</v>
      </c>
      <c r="H2775">
        <v>16239.82</v>
      </c>
      <c r="I2775">
        <v>665.73</v>
      </c>
      <c r="J2775">
        <v>322.43</v>
      </c>
      <c r="K2775">
        <v>255.55</v>
      </c>
      <c r="L2775" t="s">
        <v>39</v>
      </c>
      <c r="M2775">
        <v>5</v>
      </c>
    </row>
    <row r="2776" spans="1:13" x14ac:dyDescent="0.3">
      <c r="A2776" t="s">
        <v>2897</v>
      </c>
      <c r="B2776" t="s">
        <v>118</v>
      </c>
      <c r="C2776" s="4">
        <v>44592.916666666664</v>
      </c>
      <c r="D2776" s="1" t="str">
        <f t="shared" si="86"/>
        <v>January</v>
      </c>
      <c r="E2776" s="1" t="str">
        <f t="shared" si="87"/>
        <v>2022</v>
      </c>
      <c r="F2776" t="s">
        <v>31</v>
      </c>
      <c r="G2776" t="s">
        <v>25</v>
      </c>
      <c r="H2776">
        <v>48036.13</v>
      </c>
      <c r="I2776">
        <v>58194.89</v>
      </c>
      <c r="J2776">
        <v>16.03</v>
      </c>
      <c r="K2776">
        <v>172.92</v>
      </c>
      <c r="L2776" t="s">
        <v>15</v>
      </c>
      <c r="M2776">
        <v>3</v>
      </c>
    </row>
    <row r="2777" spans="1:13" x14ac:dyDescent="0.3">
      <c r="A2777" t="s">
        <v>2898</v>
      </c>
      <c r="B2777" t="s">
        <v>47</v>
      </c>
      <c r="C2777" s="4">
        <v>44676.375</v>
      </c>
      <c r="D2777" s="1" t="str">
        <f t="shared" si="86"/>
        <v>April</v>
      </c>
      <c r="E2777" s="1" t="str">
        <f t="shared" si="87"/>
        <v>2022</v>
      </c>
      <c r="F2777" t="s">
        <v>31</v>
      </c>
      <c r="G2777" t="s">
        <v>25</v>
      </c>
      <c r="H2777">
        <v>33092.92</v>
      </c>
      <c r="I2777">
        <v>92667.33</v>
      </c>
      <c r="J2777">
        <v>427.11</v>
      </c>
      <c r="K2777">
        <v>111.73</v>
      </c>
      <c r="L2777" t="s">
        <v>18</v>
      </c>
      <c r="M2777">
        <v>4</v>
      </c>
    </row>
    <row r="2778" spans="1:13" x14ac:dyDescent="0.3">
      <c r="A2778" t="s">
        <v>2899</v>
      </c>
      <c r="B2778" t="s">
        <v>116</v>
      </c>
      <c r="C2778" s="4">
        <v>44600.208333333336</v>
      </c>
      <c r="D2778" s="1" t="str">
        <f t="shared" si="86"/>
        <v>February</v>
      </c>
      <c r="E2778" s="1" t="str">
        <f t="shared" si="87"/>
        <v>2022</v>
      </c>
      <c r="F2778" t="s">
        <v>31</v>
      </c>
      <c r="G2778" t="s">
        <v>34</v>
      </c>
      <c r="H2778">
        <v>44319.57</v>
      </c>
      <c r="I2778">
        <v>30506.34</v>
      </c>
      <c r="J2778">
        <v>469.43</v>
      </c>
      <c r="K2778">
        <v>26.85</v>
      </c>
      <c r="L2778" t="s">
        <v>39</v>
      </c>
      <c r="M2778">
        <v>3</v>
      </c>
    </row>
    <row r="2779" spans="1:13" x14ac:dyDescent="0.3">
      <c r="A2779" t="s">
        <v>2900</v>
      </c>
      <c r="B2779" t="s">
        <v>156</v>
      </c>
      <c r="C2779" s="4">
        <v>44653.875</v>
      </c>
      <c r="D2779" s="1" t="str">
        <f t="shared" si="86"/>
        <v>April</v>
      </c>
      <c r="E2779" s="1" t="str">
        <f t="shared" si="87"/>
        <v>2022</v>
      </c>
      <c r="F2779" t="s">
        <v>55</v>
      </c>
      <c r="G2779" t="s">
        <v>25</v>
      </c>
      <c r="H2779">
        <v>43106.58</v>
      </c>
      <c r="I2779">
        <v>68656.37</v>
      </c>
      <c r="J2779">
        <v>66.58</v>
      </c>
      <c r="K2779">
        <v>184.65</v>
      </c>
      <c r="L2779" t="s">
        <v>18</v>
      </c>
      <c r="M2779">
        <v>1</v>
      </c>
    </row>
    <row r="2780" spans="1:13" x14ac:dyDescent="0.3">
      <c r="A2780" t="s">
        <v>2901</v>
      </c>
      <c r="B2780" t="s">
        <v>185</v>
      </c>
      <c r="C2780" s="4">
        <v>44685</v>
      </c>
      <c r="D2780" s="1" t="str">
        <f t="shared" si="86"/>
        <v>May</v>
      </c>
      <c r="E2780" s="1" t="str">
        <f t="shared" si="87"/>
        <v>2022</v>
      </c>
      <c r="F2780" t="s">
        <v>13</v>
      </c>
      <c r="G2780" t="s">
        <v>14</v>
      </c>
      <c r="H2780">
        <v>28950.04</v>
      </c>
      <c r="I2780">
        <v>16014.82</v>
      </c>
      <c r="J2780">
        <v>327.23</v>
      </c>
      <c r="K2780">
        <v>138.58000000000001</v>
      </c>
      <c r="L2780" t="s">
        <v>18</v>
      </c>
      <c r="M2780">
        <v>1</v>
      </c>
    </row>
    <row r="2781" spans="1:13" x14ac:dyDescent="0.3">
      <c r="A2781" t="s">
        <v>2902</v>
      </c>
      <c r="B2781" t="s">
        <v>114</v>
      </c>
      <c r="C2781" s="4">
        <v>44657.583333333336</v>
      </c>
      <c r="D2781" s="1" t="str">
        <f t="shared" si="86"/>
        <v>April</v>
      </c>
      <c r="E2781" s="1" t="str">
        <f t="shared" si="87"/>
        <v>2022</v>
      </c>
      <c r="F2781" t="s">
        <v>24</v>
      </c>
      <c r="G2781" t="s">
        <v>14</v>
      </c>
      <c r="H2781">
        <v>38036.379999999997</v>
      </c>
      <c r="I2781">
        <v>11617.6</v>
      </c>
      <c r="J2781">
        <v>169.54</v>
      </c>
      <c r="K2781">
        <v>258.57</v>
      </c>
      <c r="L2781" t="s">
        <v>15</v>
      </c>
      <c r="M2781">
        <v>5</v>
      </c>
    </row>
    <row r="2782" spans="1:13" x14ac:dyDescent="0.3">
      <c r="A2782" t="s">
        <v>2903</v>
      </c>
      <c r="B2782" t="s">
        <v>258</v>
      </c>
      <c r="C2782" s="4">
        <v>44597.083333333336</v>
      </c>
      <c r="D2782" s="1" t="str">
        <f t="shared" si="86"/>
        <v>February</v>
      </c>
      <c r="E2782" s="1" t="str">
        <f t="shared" si="87"/>
        <v>2022</v>
      </c>
      <c r="F2782" t="s">
        <v>24</v>
      </c>
      <c r="G2782" t="s">
        <v>25</v>
      </c>
      <c r="H2782">
        <v>11659.9</v>
      </c>
      <c r="I2782">
        <v>2100.35</v>
      </c>
      <c r="J2782">
        <v>346.17</v>
      </c>
      <c r="K2782">
        <v>234.02</v>
      </c>
      <c r="L2782" t="s">
        <v>26</v>
      </c>
      <c r="M2782">
        <v>4</v>
      </c>
    </row>
    <row r="2783" spans="1:13" x14ac:dyDescent="0.3">
      <c r="A2783" t="s">
        <v>2904</v>
      </c>
      <c r="B2783" t="s">
        <v>387</v>
      </c>
      <c r="C2783" s="4">
        <v>44564.875</v>
      </c>
      <c r="D2783" s="1" t="str">
        <f t="shared" si="86"/>
        <v>January</v>
      </c>
      <c r="E2783" s="1" t="str">
        <f t="shared" si="87"/>
        <v>2022</v>
      </c>
      <c r="F2783" t="s">
        <v>24</v>
      </c>
      <c r="G2783" t="s">
        <v>14</v>
      </c>
      <c r="H2783">
        <v>20007.48</v>
      </c>
      <c r="I2783">
        <v>9644.83</v>
      </c>
      <c r="J2783">
        <v>266.7</v>
      </c>
      <c r="K2783">
        <v>286.43</v>
      </c>
      <c r="L2783" t="s">
        <v>18</v>
      </c>
      <c r="M2783">
        <v>3</v>
      </c>
    </row>
    <row r="2784" spans="1:13" x14ac:dyDescent="0.3">
      <c r="A2784" t="s">
        <v>2905</v>
      </c>
      <c r="B2784" t="s">
        <v>176</v>
      </c>
      <c r="C2784" s="4">
        <v>44620.916666666664</v>
      </c>
      <c r="D2784" s="1" t="str">
        <f t="shared" si="86"/>
        <v>February</v>
      </c>
      <c r="E2784" s="1" t="str">
        <f t="shared" si="87"/>
        <v>2022</v>
      </c>
      <c r="F2784" t="s">
        <v>31</v>
      </c>
      <c r="G2784" t="s">
        <v>34</v>
      </c>
      <c r="H2784">
        <v>26013.94</v>
      </c>
      <c r="I2784">
        <v>41110.61</v>
      </c>
      <c r="J2784">
        <v>218.13</v>
      </c>
      <c r="K2784">
        <v>263.19</v>
      </c>
      <c r="L2784" t="s">
        <v>39</v>
      </c>
      <c r="M2784">
        <v>2</v>
      </c>
    </row>
    <row r="2785" spans="1:13" x14ac:dyDescent="0.3">
      <c r="A2785" t="s">
        <v>2906</v>
      </c>
      <c r="B2785" t="s">
        <v>118</v>
      </c>
      <c r="C2785" s="4">
        <v>44679.125</v>
      </c>
      <c r="D2785" s="1" t="str">
        <f t="shared" si="86"/>
        <v>April</v>
      </c>
      <c r="E2785" s="1" t="str">
        <f t="shared" si="87"/>
        <v>2022</v>
      </c>
      <c r="F2785" t="s">
        <v>24</v>
      </c>
      <c r="G2785" t="s">
        <v>25</v>
      </c>
      <c r="H2785">
        <v>48946.69</v>
      </c>
      <c r="I2785">
        <v>98057.74</v>
      </c>
      <c r="J2785">
        <v>368</v>
      </c>
      <c r="K2785">
        <v>210.29</v>
      </c>
      <c r="L2785" t="s">
        <v>18</v>
      </c>
      <c r="M2785">
        <v>3</v>
      </c>
    </row>
    <row r="2786" spans="1:13" x14ac:dyDescent="0.3">
      <c r="A2786" t="s">
        <v>2907</v>
      </c>
      <c r="B2786" t="s">
        <v>96</v>
      </c>
      <c r="C2786" s="4">
        <v>44655.458333333336</v>
      </c>
      <c r="D2786" s="1" t="str">
        <f t="shared" si="86"/>
        <v>April</v>
      </c>
      <c r="E2786" s="1" t="str">
        <f t="shared" si="87"/>
        <v>2022</v>
      </c>
      <c r="F2786" t="s">
        <v>55</v>
      </c>
      <c r="G2786" t="s">
        <v>25</v>
      </c>
      <c r="H2786">
        <v>17050.740000000002</v>
      </c>
      <c r="I2786">
        <v>36077.160000000003</v>
      </c>
      <c r="J2786">
        <v>137.63</v>
      </c>
      <c r="K2786">
        <v>107.57</v>
      </c>
      <c r="L2786" t="s">
        <v>18</v>
      </c>
      <c r="M2786">
        <v>3</v>
      </c>
    </row>
    <row r="2787" spans="1:13" x14ac:dyDescent="0.3">
      <c r="A2787" t="s">
        <v>2908</v>
      </c>
      <c r="B2787" t="s">
        <v>54</v>
      </c>
      <c r="C2787" s="4">
        <v>44585.958333333336</v>
      </c>
      <c r="D2787" s="1" t="str">
        <f t="shared" si="86"/>
        <v>January</v>
      </c>
      <c r="E2787" s="1" t="str">
        <f t="shared" si="87"/>
        <v>2022</v>
      </c>
      <c r="F2787" t="s">
        <v>31</v>
      </c>
      <c r="G2787" t="s">
        <v>34</v>
      </c>
      <c r="H2787">
        <v>48093.63</v>
      </c>
      <c r="I2787">
        <v>65791.070000000007</v>
      </c>
      <c r="J2787">
        <v>483.2</v>
      </c>
      <c r="K2787">
        <v>237.63</v>
      </c>
      <c r="L2787" t="s">
        <v>15</v>
      </c>
      <c r="M2787">
        <v>5</v>
      </c>
    </row>
    <row r="2788" spans="1:13" x14ac:dyDescent="0.3">
      <c r="A2788" t="s">
        <v>2909</v>
      </c>
      <c r="B2788" t="s">
        <v>137</v>
      </c>
      <c r="C2788" s="4">
        <v>44670.5</v>
      </c>
      <c r="D2788" s="1" t="str">
        <f t="shared" si="86"/>
        <v>April</v>
      </c>
      <c r="E2788" s="1" t="str">
        <f t="shared" si="87"/>
        <v>2022</v>
      </c>
      <c r="F2788" t="s">
        <v>31</v>
      </c>
      <c r="G2788" t="s">
        <v>14</v>
      </c>
      <c r="H2788">
        <v>12501.31</v>
      </c>
      <c r="I2788">
        <v>89409.37</v>
      </c>
      <c r="J2788">
        <v>475.44</v>
      </c>
      <c r="K2788">
        <v>118.68</v>
      </c>
      <c r="L2788" t="s">
        <v>39</v>
      </c>
      <c r="M2788">
        <v>5</v>
      </c>
    </row>
    <row r="2789" spans="1:13" x14ac:dyDescent="0.3">
      <c r="A2789" t="s">
        <v>2910</v>
      </c>
      <c r="B2789" t="s">
        <v>49</v>
      </c>
      <c r="C2789" s="4">
        <v>44591.708333333336</v>
      </c>
      <c r="D2789" s="1" t="str">
        <f t="shared" si="86"/>
        <v>January</v>
      </c>
      <c r="E2789" s="1" t="str">
        <f t="shared" si="87"/>
        <v>2022</v>
      </c>
      <c r="F2789" t="s">
        <v>31</v>
      </c>
      <c r="G2789" t="s">
        <v>25</v>
      </c>
      <c r="H2789">
        <v>44394.77</v>
      </c>
      <c r="I2789">
        <v>37701.21</v>
      </c>
      <c r="J2789">
        <v>125.2</v>
      </c>
      <c r="K2789">
        <v>233.17</v>
      </c>
      <c r="L2789" t="s">
        <v>18</v>
      </c>
      <c r="M2789">
        <v>4</v>
      </c>
    </row>
    <row r="2790" spans="1:13" x14ac:dyDescent="0.3">
      <c r="A2790" t="s">
        <v>2911</v>
      </c>
      <c r="B2790" t="s">
        <v>43</v>
      </c>
      <c r="C2790" s="4">
        <v>44682.666666666664</v>
      </c>
      <c r="D2790" s="1" t="str">
        <f t="shared" si="86"/>
        <v>May</v>
      </c>
      <c r="E2790" s="1" t="str">
        <f t="shared" si="87"/>
        <v>2022</v>
      </c>
      <c r="F2790" t="s">
        <v>31</v>
      </c>
      <c r="G2790" t="s">
        <v>25</v>
      </c>
      <c r="H2790">
        <v>20216.96</v>
      </c>
      <c r="I2790">
        <v>10139.43</v>
      </c>
      <c r="J2790">
        <v>55.82</v>
      </c>
      <c r="K2790">
        <v>279.89</v>
      </c>
      <c r="L2790" t="s">
        <v>39</v>
      </c>
      <c r="M2790">
        <v>3</v>
      </c>
    </row>
    <row r="2791" spans="1:13" x14ac:dyDescent="0.3">
      <c r="A2791" t="s">
        <v>2912</v>
      </c>
      <c r="B2791" t="s">
        <v>395</v>
      </c>
      <c r="C2791" s="4">
        <v>44651.583333333336</v>
      </c>
      <c r="D2791" s="1" t="str">
        <f t="shared" si="86"/>
        <v>March</v>
      </c>
      <c r="E2791" s="1" t="str">
        <f t="shared" si="87"/>
        <v>2022</v>
      </c>
      <c r="F2791" t="s">
        <v>24</v>
      </c>
      <c r="G2791" t="s">
        <v>21</v>
      </c>
      <c r="H2791">
        <v>41635.83</v>
      </c>
      <c r="I2791">
        <v>60238.58</v>
      </c>
      <c r="J2791">
        <v>240.2</v>
      </c>
      <c r="K2791">
        <v>37.46</v>
      </c>
      <c r="L2791" t="s">
        <v>18</v>
      </c>
      <c r="M2791">
        <v>2</v>
      </c>
    </row>
    <row r="2792" spans="1:13" x14ac:dyDescent="0.3">
      <c r="A2792" t="s">
        <v>2913</v>
      </c>
      <c r="B2792" t="s">
        <v>501</v>
      </c>
      <c r="C2792" s="4">
        <v>44621.958333333336</v>
      </c>
      <c r="D2792" s="1" t="str">
        <f t="shared" si="86"/>
        <v>March</v>
      </c>
      <c r="E2792" s="1" t="str">
        <f t="shared" si="87"/>
        <v>2022</v>
      </c>
      <c r="F2792" t="s">
        <v>55</v>
      </c>
      <c r="G2792" t="s">
        <v>34</v>
      </c>
      <c r="H2792">
        <v>35330.42</v>
      </c>
      <c r="I2792">
        <v>62176.32</v>
      </c>
      <c r="J2792">
        <v>378.99</v>
      </c>
      <c r="K2792">
        <v>72.55</v>
      </c>
      <c r="L2792" t="s">
        <v>18</v>
      </c>
      <c r="M2792">
        <v>3</v>
      </c>
    </row>
    <row r="2793" spans="1:13" x14ac:dyDescent="0.3">
      <c r="A2793" t="s">
        <v>2914</v>
      </c>
      <c r="B2793" t="s">
        <v>49</v>
      </c>
      <c r="C2793" s="4">
        <v>44654.5</v>
      </c>
      <c r="D2793" s="1" t="str">
        <f t="shared" si="86"/>
        <v>April</v>
      </c>
      <c r="E2793" s="1" t="str">
        <f t="shared" si="87"/>
        <v>2022</v>
      </c>
      <c r="F2793" t="s">
        <v>55</v>
      </c>
      <c r="G2793" t="s">
        <v>25</v>
      </c>
      <c r="H2793">
        <v>39849.42</v>
      </c>
      <c r="I2793">
        <v>77189.33</v>
      </c>
      <c r="J2793">
        <v>468.24</v>
      </c>
      <c r="K2793">
        <v>193.53</v>
      </c>
      <c r="L2793" t="s">
        <v>26</v>
      </c>
      <c r="M2793">
        <v>3</v>
      </c>
    </row>
    <row r="2794" spans="1:13" x14ac:dyDescent="0.3">
      <c r="A2794" t="s">
        <v>2915</v>
      </c>
      <c r="B2794" t="s">
        <v>145</v>
      </c>
      <c r="C2794" s="4">
        <v>44598</v>
      </c>
      <c r="D2794" s="1" t="str">
        <f t="shared" si="86"/>
        <v>February</v>
      </c>
      <c r="E2794" s="1" t="str">
        <f t="shared" si="87"/>
        <v>2022</v>
      </c>
      <c r="F2794" t="s">
        <v>24</v>
      </c>
      <c r="G2794" t="s">
        <v>21</v>
      </c>
      <c r="H2794">
        <v>36716.26</v>
      </c>
      <c r="I2794">
        <v>18454.46</v>
      </c>
      <c r="J2794">
        <v>222.31</v>
      </c>
      <c r="K2794">
        <v>21.29</v>
      </c>
      <c r="L2794" t="s">
        <v>26</v>
      </c>
      <c r="M2794">
        <v>3</v>
      </c>
    </row>
    <row r="2795" spans="1:13" x14ac:dyDescent="0.3">
      <c r="A2795" t="s">
        <v>2916</v>
      </c>
      <c r="B2795" t="s">
        <v>108</v>
      </c>
      <c r="C2795" s="4">
        <v>44673.666666666664</v>
      </c>
      <c r="D2795" s="1" t="str">
        <f t="shared" si="86"/>
        <v>April</v>
      </c>
      <c r="E2795" s="1" t="str">
        <f t="shared" si="87"/>
        <v>2022</v>
      </c>
      <c r="F2795" t="s">
        <v>24</v>
      </c>
      <c r="G2795" t="s">
        <v>14</v>
      </c>
      <c r="H2795">
        <v>38214.57</v>
      </c>
      <c r="I2795">
        <v>58589.9</v>
      </c>
      <c r="J2795">
        <v>486.29</v>
      </c>
      <c r="K2795">
        <v>208.48</v>
      </c>
      <c r="L2795" t="s">
        <v>26</v>
      </c>
      <c r="M2795">
        <v>1</v>
      </c>
    </row>
    <row r="2796" spans="1:13" x14ac:dyDescent="0.3">
      <c r="A2796" t="s">
        <v>2917</v>
      </c>
      <c r="B2796" t="s">
        <v>408</v>
      </c>
      <c r="C2796" s="4">
        <v>44661.541666666664</v>
      </c>
      <c r="D2796" s="1" t="str">
        <f t="shared" si="86"/>
        <v>April</v>
      </c>
      <c r="E2796" s="1" t="str">
        <f t="shared" si="87"/>
        <v>2022</v>
      </c>
      <c r="F2796" t="s">
        <v>31</v>
      </c>
      <c r="G2796" t="s">
        <v>21</v>
      </c>
      <c r="H2796">
        <v>17552.599999999999</v>
      </c>
      <c r="I2796">
        <v>68726.91</v>
      </c>
      <c r="J2796">
        <v>135.91999999999999</v>
      </c>
      <c r="K2796">
        <v>144.81</v>
      </c>
      <c r="L2796" t="s">
        <v>26</v>
      </c>
      <c r="M2796">
        <v>1</v>
      </c>
    </row>
    <row r="2797" spans="1:13" x14ac:dyDescent="0.3">
      <c r="A2797" t="s">
        <v>2918</v>
      </c>
      <c r="B2797" t="s">
        <v>112</v>
      </c>
      <c r="C2797" s="4">
        <v>44572.083333333336</v>
      </c>
      <c r="D2797" s="1" t="str">
        <f t="shared" si="86"/>
        <v>January</v>
      </c>
      <c r="E2797" s="1" t="str">
        <f t="shared" si="87"/>
        <v>2022</v>
      </c>
      <c r="F2797" t="s">
        <v>13</v>
      </c>
      <c r="G2797" t="s">
        <v>25</v>
      </c>
      <c r="H2797">
        <v>14647.72</v>
      </c>
      <c r="I2797">
        <v>80180.41</v>
      </c>
      <c r="J2797">
        <v>158.08000000000001</v>
      </c>
      <c r="K2797">
        <v>182.87</v>
      </c>
      <c r="L2797" t="s">
        <v>15</v>
      </c>
      <c r="M2797">
        <v>1</v>
      </c>
    </row>
    <row r="2798" spans="1:13" x14ac:dyDescent="0.3">
      <c r="A2798" t="s">
        <v>2919</v>
      </c>
      <c r="B2798" t="s">
        <v>304</v>
      </c>
      <c r="C2798" s="4">
        <v>44594.25</v>
      </c>
      <c r="D2798" s="1" t="str">
        <f t="shared" si="86"/>
        <v>February</v>
      </c>
      <c r="E2798" s="1" t="str">
        <f t="shared" si="87"/>
        <v>2022</v>
      </c>
      <c r="F2798" t="s">
        <v>55</v>
      </c>
      <c r="G2798" t="s">
        <v>34</v>
      </c>
      <c r="H2798">
        <v>46667.14</v>
      </c>
      <c r="I2798">
        <v>14202.49</v>
      </c>
      <c r="J2798">
        <v>270.43</v>
      </c>
      <c r="K2798">
        <v>258.24</v>
      </c>
      <c r="L2798" t="s">
        <v>18</v>
      </c>
      <c r="M2798">
        <v>5</v>
      </c>
    </row>
    <row r="2799" spans="1:13" x14ac:dyDescent="0.3">
      <c r="A2799" t="s">
        <v>2920</v>
      </c>
      <c r="B2799" t="s">
        <v>79</v>
      </c>
      <c r="C2799" s="4">
        <v>44632.333333333336</v>
      </c>
      <c r="D2799" s="1" t="str">
        <f t="shared" si="86"/>
        <v>March</v>
      </c>
      <c r="E2799" s="1" t="str">
        <f t="shared" si="87"/>
        <v>2022</v>
      </c>
      <c r="F2799" t="s">
        <v>13</v>
      </c>
      <c r="G2799" t="s">
        <v>34</v>
      </c>
      <c r="H2799">
        <v>17824.77</v>
      </c>
      <c r="I2799">
        <v>5429.56</v>
      </c>
      <c r="J2799">
        <v>276.77999999999997</v>
      </c>
      <c r="K2799">
        <v>268</v>
      </c>
      <c r="L2799" t="s">
        <v>39</v>
      </c>
      <c r="M2799">
        <v>5</v>
      </c>
    </row>
    <row r="2800" spans="1:13" x14ac:dyDescent="0.3">
      <c r="A2800" t="s">
        <v>2921</v>
      </c>
      <c r="B2800" t="s">
        <v>125</v>
      </c>
      <c r="C2800" s="4">
        <v>44585.875</v>
      </c>
      <c r="D2800" s="1" t="str">
        <f t="shared" si="86"/>
        <v>January</v>
      </c>
      <c r="E2800" s="1" t="str">
        <f t="shared" si="87"/>
        <v>2022</v>
      </c>
      <c r="F2800" t="s">
        <v>31</v>
      </c>
      <c r="G2800" t="s">
        <v>14</v>
      </c>
      <c r="H2800">
        <v>27745.74</v>
      </c>
      <c r="I2800">
        <v>66810.94</v>
      </c>
      <c r="J2800">
        <v>339.75</v>
      </c>
      <c r="K2800">
        <v>188.33</v>
      </c>
      <c r="L2800" t="s">
        <v>39</v>
      </c>
      <c r="M2800">
        <v>3</v>
      </c>
    </row>
    <row r="2801" spans="1:13" x14ac:dyDescent="0.3">
      <c r="A2801" t="s">
        <v>2922</v>
      </c>
      <c r="B2801" t="s">
        <v>145</v>
      </c>
      <c r="C2801" s="4">
        <v>44651.625</v>
      </c>
      <c r="D2801" s="1" t="str">
        <f t="shared" si="86"/>
        <v>March</v>
      </c>
      <c r="E2801" s="1" t="str">
        <f t="shared" si="87"/>
        <v>2022</v>
      </c>
      <c r="F2801" t="s">
        <v>13</v>
      </c>
      <c r="G2801" t="s">
        <v>34</v>
      </c>
      <c r="H2801">
        <v>10049.43</v>
      </c>
      <c r="I2801">
        <v>78583.210000000006</v>
      </c>
      <c r="J2801">
        <v>461.16</v>
      </c>
      <c r="K2801">
        <v>37.950000000000003</v>
      </c>
      <c r="L2801" t="s">
        <v>18</v>
      </c>
      <c r="M2801">
        <v>3</v>
      </c>
    </row>
    <row r="2802" spans="1:13" x14ac:dyDescent="0.3">
      <c r="A2802" t="s">
        <v>2923</v>
      </c>
      <c r="B2802" t="s">
        <v>118</v>
      </c>
      <c r="C2802" s="4">
        <v>44623.041666666664</v>
      </c>
      <c r="D2802" s="1" t="str">
        <f t="shared" si="86"/>
        <v>March</v>
      </c>
      <c r="E2802" s="1" t="str">
        <f t="shared" si="87"/>
        <v>2022</v>
      </c>
      <c r="F2802" t="s">
        <v>13</v>
      </c>
      <c r="G2802" t="s">
        <v>25</v>
      </c>
      <c r="H2802">
        <v>14742.8</v>
      </c>
      <c r="I2802">
        <v>20024.09</v>
      </c>
      <c r="J2802">
        <v>292.26</v>
      </c>
      <c r="K2802">
        <v>273.97000000000003</v>
      </c>
      <c r="L2802" t="s">
        <v>18</v>
      </c>
      <c r="M2802">
        <v>3</v>
      </c>
    </row>
    <row r="2803" spans="1:13" x14ac:dyDescent="0.3">
      <c r="A2803" t="s">
        <v>2924</v>
      </c>
      <c r="B2803" t="s">
        <v>79</v>
      </c>
      <c r="C2803" s="4">
        <v>44598.833333333336</v>
      </c>
      <c r="D2803" s="1" t="str">
        <f t="shared" si="86"/>
        <v>February</v>
      </c>
      <c r="E2803" s="1" t="str">
        <f t="shared" si="87"/>
        <v>2022</v>
      </c>
      <c r="F2803" t="s">
        <v>24</v>
      </c>
      <c r="G2803" t="s">
        <v>25</v>
      </c>
      <c r="H2803">
        <v>15235.72</v>
      </c>
      <c r="I2803">
        <v>56423.96</v>
      </c>
      <c r="J2803">
        <v>444.88</v>
      </c>
      <c r="K2803">
        <v>31.76</v>
      </c>
      <c r="L2803" t="s">
        <v>15</v>
      </c>
      <c r="M2803">
        <v>3</v>
      </c>
    </row>
    <row r="2804" spans="1:13" x14ac:dyDescent="0.3">
      <c r="A2804" t="s">
        <v>2925</v>
      </c>
      <c r="B2804" t="s">
        <v>240</v>
      </c>
      <c r="C2804" s="4">
        <v>44648.291666666664</v>
      </c>
      <c r="D2804" s="1" t="str">
        <f t="shared" si="86"/>
        <v>March</v>
      </c>
      <c r="E2804" s="1" t="str">
        <f t="shared" si="87"/>
        <v>2022</v>
      </c>
      <c r="F2804" t="s">
        <v>13</v>
      </c>
      <c r="G2804" t="s">
        <v>21</v>
      </c>
      <c r="H2804">
        <v>5861.08</v>
      </c>
      <c r="I2804">
        <v>73960.5</v>
      </c>
      <c r="J2804">
        <v>224.62</v>
      </c>
      <c r="K2804">
        <v>234.9</v>
      </c>
      <c r="L2804" t="s">
        <v>26</v>
      </c>
      <c r="M2804">
        <v>3</v>
      </c>
    </row>
    <row r="2805" spans="1:13" x14ac:dyDescent="0.3">
      <c r="A2805" t="s">
        <v>2926</v>
      </c>
      <c r="B2805" t="s">
        <v>203</v>
      </c>
      <c r="C2805" s="4">
        <v>44661.291666666664</v>
      </c>
      <c r="D2805" s="1" t="str">
        <f t="shared" si="86"/>
        <v>April</v>
      </c>
      <c r="E2805" s="1" t="str">
        <f t="shared" si="87"/>
        <v>2022</v>
      </c>
      <c r="F2805" t="s">
        <v>13</v>
      </c>
      <c r="G2805" t="s">
        <v>34</v>
      </c>
      <c r="H2805">
        <v>25988.2</v>
      </c>
      <c r="I2805">
        <v>5074.05</v>
      </c>
      <c r="J2805">
        <v>268.5</v>
      </c>
      <c r="K2805">
        <v>171.74</v>
      </c>
      <c r="L2805" t="s">
        <v>15</v>
      </c>
      <c r="M2805">
        <v>2</v>
      </c>
    </row>
    <row r="2806" spans="1:13" x14ac:dyDescent="0.3">
      <c r="A2806" t="s">
        <v>2927</v>
      </c>
      <c r="B2806" t="s">
        <v>353</v>
      </c>
      <c r="C2806" s="4">
        <v>44682.333333333336</v>
      </c>
      <c r="D2806" s="1" t="str">
        <f t="shared" si="86"/>
        <v>May</v>
      </c>
      <c r="E2806" s="1" t="str">
        <f t="shared" si="87"/>
        <v>2022</v>
      </c>
      <c r="F2806" t="s">
        <v>31</v>
      </c>
      <c r="G2806" t="s">
        <v>25</v>
      </c>
      <c r="H2806">
        <v>24516.2</v>
      </c>
      <c r="I2806">
        <v>12742.98</v>
      </c>
      <c r="J2806">
        <v>195.91</v>
      </c>
      <c r="K2806">
        <v>194.64</v>
      </c>
      <c r="L2806" t="s">
        <v>26</v>
      </c>
      <c r="M2806">
        <v>3</v>
      </c>
    </row>
    <row r="2807" spans="1:13" x14ac:dyDescent="0.3">
      <c r="A2807" t="s">
        <v>2928</v>
      </c>
      <c r="B2807" t="s">
        <v>45</v>
      </c>
      <c r="C2807" s="4">
        <v>44686.458333333336</v>
      </c>
      <c r="D2807" s="1" t="str">
        <f t="shared" si="86"/>
        <v>May</v>
      </c>
      <c r="E2807" s="1" t="str">
        <f t="shared" si="87"/>
        <v>2022</v>
      </c>
      <c r="F2807" t="s">
        <v>24</v>
      </c>
      <c r="G2807" t="s">
        <v>25</v>
      </c>
      <c r="H2807">
        <v>33597.879999999997</v>
      </c>
      <c r="I2807">
        <v>4665.91</v>
      </c>
      <c r="J2807">
        <v>28.3</v>
      </c>
      <c r="K2807">
        <v>255.18</v>
      </c>
      <c r="L2807" t="s">
        <v>18</v>
      </c>
      <c r="M2807">
        <v>3</v>
      </c>
    </row>
    <row r="2808" spans="1:13" x14ac:dyDescent="0.3">
      <c r="A2808" t="s">
        <v>2929</v>
      </c>
      <c r="B2808" t="s">
        <v>504</v>
      </c>
      <c r="C2808" s="4">
        <v>44646.541666666664</v>
      </c>
      <c r="D2808" s="1" t="str">
        <f t="shared" si="86"/>
        <v>March</v>
      </c>
      <c r="E2808" s="1" t="str">
        <f t="shared" si="87"/>
        <v>2022</v>
      </c>
      <c r="F2808" t="s">
        <v>24</v>
      </c>
      <c r="G2808" t="s">
        <v>21</v>
      </c>
      <c r="H2808">
        <v>1548.45</v>
      </c>
      <c r="I2808">
        <v>3926.92</v>
      </c>
      <c r="J2808">
        <v>464.67</v>
      </c>
      <c r="K2808">
        <v>121.42</v>
      </c>
      <c r="L2808" t="s">
        <v>18</v>
      </c>
      <c r="M2808">
        <v>5</v>
      </c>
    </row>
    <row r="2809" spans="1:13" x14ac:dyDescent="0.3">
      <c r="A2809" t="s">
        <v>2930</v>
      </c>
      <c r="B2809" t="s">
        <v>67</v>
      </c>
      <c r="C2809" s="4">
        <v>44624.75</v>
      </c>
      <c r="D2809" s="1" t="str">
        <f t="shared" si="86"/>
        <v>March</v>
      </c>
      <c r="E2809" s="1" t="str">
        <f t="shared" si="87"/>
        <v>2022</v>
      </c>
      <c r="F2809" t="s">
        <v>24</v>
      </c>
      <c r="G2809" t="s">
        <v>25</v>
      </c>
      <c r="H2809">
        <v>8164.1</v>
      </c>
      <c r="I2809">
        <v>10283.19</v>
      </c>
      <c r="J2809">
        <v>188.94</v>
      </c>
      <c r="K2809">
        <v>224.63</v>
      </c>
      <c r="L2809" t="s">
        <v>15</v>
      </c>
      <c r="M2809">
        <v>3</v>
      </c>
    </row>
    <row r="2810" spans="1:13" x14ac:dyDescent="0.3">
      <c r="A2810" t="s">
        <v>2931</v>
      </c>
      <c r="B2810" t="s">
        <v>255</v>
      </c>
      <c r="C2810" s="4">
        <v>44668.708333333336</v>
      </c>
      <c r="D2810" s="1" t="str">
        <f t="shared" si="86"/>
        <v>April</v>
      </c>
      <c r="E2810" s="1" t="str">
        <f t="shared" si="87"/>
        <v>2022</v>
      </c>
      <c r="F2810" t="s">
        <v>13</v>
      </c>
      <c r="G2810" t="s">
        <v>25</v>
      </c>
      <c r="H2810">
        <v>32237.17</v>
      </c>
      <c r="I2810">
        <v>81573.67</v>
      </c>
      <c r="J2810">
        <v>495.08</v>
      </c>
      <c r="K2810">
        <v>118.96</v>
      </c>
      <c r="L2810" t="s">
        <v>18</v>
      </c>
      <c r="M2810">
        <v>2</v>
      </c>
    </row>
    <row r="2811" spans="1:13" x14ac:dyDescent="0.3">
      <c r="A2811" t="s">
        <v>2932</v>
      </c>
      <c r="B2811" t="s">
        <v>91</v>
      </c>
      <c r="C2811" s="4">
        <v>44576.666666666664</v>
      </c>
      <c r="D2811" s="1" t="str">
        <f t="shared" si="86"/>
        <v>January</v>
      </c>
      <c r="E2811" s="1" t="str">
        <f t="shared" si="87"/>
        <v>2022</v>
      </c>
      <c r="F2811" t="s">
        <v>13</v>
      </c>
      <c r="G2811" t="s">
        <v>34</v>
      </c>
      <c r="H2811">
        <v>12122.24</v>
      </c>
      <c r="I2811">
        <v>74316.58</v>
      </c>
      <c r="J2811">
        <v>350.93</v>
      </c>
      <c r="K2811">
        <v>51.65</v>
      </c>
      <c r="L2811" t="s">
        <v>18</v>
      </c>
      <c r="M2811">
        <v>3</v>
      </c>
    </row>
    <row r="2812" spans="1:13" x14ac:dyDescent="0.3">
      <c r="A2812" t="s">
        <v>2933</v>
      </c>
      <c r="B2812" t="s">
        <v>320</v>
      </c>
      <c r="C2812" s="4">
        <v>44627.791666666664</v>
      </c>
      <c r="D2812" s="1" t="str">
        <f t="shared" si="86"/>
        <v>March</v>
      </c>
      <c r="E2812" s="1" t="str">
        <f t="shared" si="87"/>
        <v>2022</v>
      </c>
      <c r="F2812" t="s">
        <v>13</v>
      </c>
      <c r="G2812" t="s">
        <v>25</v>
      </c>
      <c r="H2812">
        <v>41820.85</v>
      </c>
      <c r="I2812">
        <v>25478.14</v>
      </c>
      <c r="J2812">
        <v>154.6</v>
      </c>
      <c r="K2812">
        <v>150.91999999999999</v>
      </c>
      <c r="L2812" t="s">
        <v>26</v>
      </c>
      <c r="M2812">
        <v>2</v>
      </c>
    </row>
    <row r="2813" spans="1:13" x14ac:dyDescent="0.3">
      <c r="A2813" t="s">
        <v>2934</v>
      </c>
      <c r="B2813" t="s">
        <v>504</v>
      </c>
      <c r="C2813" s="4">
        <v>44603.166666666664</v>
      </c>
      <c r="D2813" s="1" t="str">
        <f t="shared" si="86"/>
        <v>February</v>
      </c>
      <c r="E2813" s="1" t="str">
        <f t="shared" si="87"/>
        <v>2022</v>
      </c>
      <c r="F2813" t="s">
        <v>55</v>
      </c>
      <c r="G2813" t="s">
        <v>21</v>
      </c>
      <c r="H2813">
        <v>34744.43</v>
      </c>
      <c r="I2813">
        <v>6594.05</v>
      </c>
      <c r="J2813">
        <v>137.44</v>
      </c>
      <c r="K2813">
        <v>123.18</v>
      </c>
      <c r="L2813" t="s">
        <v>15</v>
      </c>
      <c r="M2813">
        <v>3</v>
      </c>
    </row>
    <row r="2814" spans="1:13" x14ac:dyDescent="0.3">
      <c r="A2814" t="s">
        <v>2935</v>
      </c>
      <c r="B2814" t="s">
        <v>304</v>
      </c>
      <c r="C2814" s="4">
        <v>44640.916666666664</v>
      </c>
      <c r="D2814" s="1" t="str">
        <f t="shared" si="86"/>
        <v>March</v>
      </c>
      <c r="E2814" s="1" t="str">
        <f t="shared" si="87"/>
        <v>2022</v>
      </c>
      <c r="F2814" t="s">
        <v>31</v>
      </c>
      <c r="G2814" t="s">
        <v>14</v>
      </c>
      <c r="H2814">
        <v>18488.46</v>
      </c>
      <c r="I2814">
        <v>83857.429999999993</v>
      </c>
      <c r="J2814">
        <v>335.55</v>
      </c>
      <c r="K2814">
        <v>216.29</v>
      </c>
      <c r="L2814" t="s">
        <v>15</v>
      </c>
      <c r="M2814">
        <v>3</v>
      </c>
    </row>
    <row r="2815" spans="1:13" x14ac:dyDescent="0.3">
      <c r="A2815" t="s">
        <v>2936</v>
      </c>
      <c r="B2815" t="s">
        <v>145</v>
      </c>
      <c r="C2815" s="4">
        <v>44617.958333333336</v>
      </c>
      <c r="D2815" s="1" t="str">
        <f t="shared" si="86"/>
        <v>February</v>
      </c>
      <c r="E2815" s="1" t="str">
        <f t="shared" si="87"/>
        <v>2022</v>
      </c>
      <c r="F2815" t="s">
        <v>31</v>
      </c>
      <c r="G2815" t="s">
        <v>21</v>
      </c>
      <c r="H2815">
        <v>16395.28</v>
      </c>
      <c r="I2815">
        <v>37290.74</v>
      </c>
      <c r="J2815">
        <v>378.99</v>
      </c>
      <c r="K2815">
        <v>270.5</v>
      </c>
      <c r="L2815" t="s">
        <v>18</v>
      </c>
      <c r="M2815">
        <v>2</v>
      </c>
    </row>
    <row r="2816" spans="1:13" x14ac:dyDescent="0.3">
      <c r="A2816" t="s">
        <v>2937</v>
      </c>
      <c r="B2816" t="s">
        <v>164</v>
      </c>
      <c r="C2816" s="4">
        <v>44674.541666666664</v>
      </c>
      <c r="D2816" s="1" t="str">
        <f t="shared" si="86"/>
        <v>April</v>
      </c>
      <c r="E2816" s="1" t="str">
        <f t="shared" si="87"/>
        <v>2022</v>
      </c>
      <c r="F2816" t="s">
        <v>31</v>
      </c>
      <c r="G2816" t="s">
        <v>25</v>
      </c>
      <c r="H2816">
        <v>38508.86</v>
      </c>
      <c r="I2816">
        <v>85329.87</v>
      </c>
      <c r="J2816">
        <v>21.47</v>
      </c>
      <c r="K2816">
        <v>179.3</v>
      </c>
      <c r="L2816" t="s">
        <v>26</v>
      </c>
      <c r="M2816">
        <v>4</v>
      </c>
    </row>
    <row r="2817" spans="1:13" x14ac:dyDescent="0.3">
      <c r="A2817" t="s">
        <v>2938</v>
      </c>
      <c r="B2817" t="s">
        <v>145</v>
      </c>
      <c r="C2817" s="4">
        <v>44622.791666666664</v>
      </c>
      <c r="D2817" s="1" t="str">
        <f t="shared" si="86"/>
        <v>March</v>
      </c>
      <c r="E2817" s="1" t="str">
        <f t="shared" si="87"/>
        <v>2022</v>
      </c>
      <c r="F2817" t="s">
        <v>13</v>
      </c>
      <c r="G2817" t="s">
        <v>25</v>
      </c>
      <c r="H2817">
        <v>45487.24</v>
      </c>
      <c r="I2817">
        <v>59351.97</v>
      </c>
      <c r="J2817">
        <v>278.47000000000003</v>
      </c>
      <c r="K2817">
        <v>287.91000000000003</v>
      </c>
      <c r="L2817" t="s">
        <v>15</v>
      </c>
      <c r="M2817">
        <v>1</v>
      </c>
    </row>
    <row r="2818" spans="1:13" x14ac:dyDescent="0.3">
      <c r="A2818" t="s">
        <v>2939</v>
      </c>
      <c r="B2818" t="s">
        <v>311</v>
      </c>
      <c r="C2818" s="4">
        <v>44585.083333333336</v>
      </c>
      <c r="D2818" s="1" t="str">
        <f t="shared" si="86"/>
        <v>January</v>
      </c>
      <c r="E2818" s="1" t="str">
        <f t="shared" si="87"/>
        <v>2022</v>
      </c>
      <c r="F2818" t="s">
        <v>13</v>
      </c>
      <c r="G2818" t="s">
        <v>21</v>
      </c>
      <c r="H2818">
        <v>44783.25</v>
      </c>
      <c r="I2818">
        <v>81333.02</v>
      </c>
      <c r="J2818">
        <v>73.78</v>
      </c>
      <c r="K2818">
        <v>240.76</v>
      </c>
      <c r="L2818" t="s">
        <v>15</v>
      </c>
      <c r="M2818">
        <v>4</v>
      </c>
    </row>
    <row r="2819" spans="1:13" x14ac:dyDescent="0.3">
      <c r="A2819" t="s">
        <v>2940</v>
      </c>
      <c r="B2819" t="s">
        <v>304</v>
      </c>
      <c r="C2819" s="4">
        <v>44598.791666666664</v>
      </c>
      <c r="D2819" s="1" t="str">
        <f t="shared" ref="D2819:D2882" si="88">TEXT(C2819,"MMMM")</f>
        <v>February</v>
      </c>
      <c r="E2819" s="1" t="str">
        <f t="shared" ref="E2819:E2882" si="89">TEXT(C2819,"YYYY")</f>
        <v>2022</v>
      </c>
      <c r="F2819" t="s">
        <v>31</v>
      </c>
      <c r="G2819" t="s">
        <v>21</v>
      </c>
      <c r="H2819">
        <v>36745.18</v>
      </c>
      <c r="I2819">
        <v>5764.79</v>
      </c>
      <c r="J2819">
        <v>486.29</v>
      </c>
      <c r="K2819">
        <v>299.31</v>
      </c>
      <c r="L2819" t="s">
        <v>39</v>
      </c>
      <c r="M2819">
        <v>3</v>
      </c>
    </row>
    <row r="2820" spans="1:13" x14ac:dyDescent="0.3">
      <c r="A2820" t="s">
        <v>2941</v>
      </c>
      <c r="B2820" t="s">
        <v>194</v>
      </c>
      <c r="C2820" s="4">
        <v>44663.375</v>
      </c>
      <c r="D2820" s="1" t="str">
        <f t="shared" si="88"/>
        <v>April</v>
      </c>
      <c r="E2820" s="1" t="str">
        <f t="shared" si="89"/>
        <v>2022</v>
      </c>
      <c r="F2820" t="s">
        <v>13</v>
      </c>
      <c r="G2820" t="s">
        <v>34</v>
      </c>
      <c r="H2820">
        <v>41708.42</v>
      </c>
      <c r="I2820">
        <v>73698.570000000007</v>
      </c>
      <c r="J2820">
        <v>363.24</v>
      </c>
      <c r="K2820">
        <v>131.9</v>
      </c>
      <c r="L2820" t="s">
        <v>18</v>
      </c>
      <c r="M2820">
        <v>5</v>
      </c>
    </row>
    <row r="2821" spans="1:13" x14ac:dyDescent="0.3">
      <c r="A2821" t="s">
        <v>2942</v>
      </c>
      <c r="B2821" t="s">
        <v>57</v>
      </c>
      <c r="C2821" s="4">
        <v>44598.416666666664</v>
      </c>
      <c r="D2821" s="1" t="str">
        <f t="shared" si="88"/>
        <v>February</v>
      </c>
      <c r="E2821" s="1" t="str">
        <f t="shared" si="89"/>
        <v>2022</v>
      </c>
      <c r="F2821" t="s">
        <v>55</v>
      </c>
      <c r="G2821" t="s">
        <v>25</v>
      </c>
      <c r="H2821">
        <v>22223.17</v>
      </c>
      <c r="I2821">
        <v>48239.15</v>
      </c>
      <c r="J2821">
        <v>197.43</v>
      </c>
      <c r="K2821">
        <v>27.48</v>
      </c>
      <c r="L2821" t="s">
        <v>15</v>
      </c>
      <c r="M2821">
        <v>1</v>
      </c>
    </row>
    <row r="2822" spans="1:13" x14ac:dyDescent="0.3">
      <c r="A2822" t="s">
        <v>2943</v>
      </c>
      <c r="B2822" t="s">
        <v>135</v>
      </c>
      <c r="C2822" s="4">
        <v>44589</v>
      </c>
      <c r="D2822" s="1" t="str">
        <f t="shared" si="88"/>
        <v>January</v>
      </c>
      <c r="E2822" s="1" t="str">
        <f t="shared" si="89"/>
        <v>2022</v>
      </c>
      <c r="F2822" t="s">
        <v>31</v>
      </c>
      <c r="G2822" t="s">
        <v>21</v>
      </c>
      <c r="H2822">
        <v>9735.4500000000007</v>
      </c>
      <c r="I2822">
        <v>38369.72</v>
      </c>
      <c r="J2822">
        <v>107.15</v>
      </c>
      <c r="K2822">
        <v>176.93</v>
      </c>
      <c r="L2822" t="s">
        <v>15</v>
      </c>
      <c r="M2822">
        <v>5</v>
      </c>
    </row>
    <row r="2823" spans="1:13" x14ac:dyDescent="0.3">
      <c r="A2823" t="s">
        <v>2944</v>
      </c>
      <c r="B2823" t="s">
        <v>306</v>
      </c>
      <c r="C2823" s="4">
        <v>44666.708333333336</v>
      </c>
      <c r="D2823" s="1" t="str">
        <f t="shared" si="88"/>
        <v>April</v>
      </c>
      <c r="E2823" s="1" t="str">
        <f t="shared" si="89"/>
        <v>2022</v>
      </c>
      <c r="F2823" t="s">
        <v>55</v>
      </c>
      <c r="G2823" t="s">
        <v>34</v>
      </c>
      <c r="H2823">
        <v>12811.86</v>
      </c>
      <c r="I2823">
        <v>85036.08</v>
      </c>
      <c r="J2823">
        <v>422.07</v>
      </c>
      <c r="K2823">
        <v>184.07</v>
      </c>
      <c r="L2823" t="s">
        <v>39</v>
      </c>
      <c r="M2823">
        <v>4</v>
      </c>
    </row>
    <row r="2824" spans="1:13" x14ac:dyDescent="0.3">
      <c r="A2824" t="s">
        <v>2945</v>
      </c>
      <c r="B2824" t="s">
        <v>36</v>
      </c>
      <c r="C2824" s="4">
        <v>44562.458333333336</v>
      </c>
      <c r="D2824" s="1" t="str">
        <f t="shared" si="88"/>
        <v>January</v>
      </c>
      <c r="E2824" s="1" t="str">
        <f t="shared" si="89"/>
        <v>2022</v>
      </c>
      <c r="F2824" t="s">
        <v>31</v>
      </c>
      <c r="G2824" t="s">
        <v>34</v>
      </c>
      <c r="H2824">
        <v>874.23</v>
      </c>
      <c r="I2824">
        <v>55514.45</v>
      </c>
      <c r="J2824">
        <v>105.75</v>
      </c>
      <c r="K2824">
        <v>84.53</v>
      </c>
      <c r="L2824" t="s">
        <v>15</v>
      </c>
      <c r="M2824">
        <v>1</v>
      </c>
    </row>
    <row r="2825" spans="1:13" x14ac:dyDescent="0.3">
      <c r="A2825" t="s">
        <v>2946</v>
      </c>
      <c r="B2825" t="s">
        <v>504</v>
      </c>
      <c r="C2825" s="4">
        <v>44607.166666666664</v>
      </c>
      <c r="D2825" s="1" t="str">
        <f t="shared" si="88"/>
        <v>February</v>
      </c>
      <c r="E2825" s="1" t="str">
        <f t="shared" si="89"/>
        <v>2022</v>
      </c>
      <c r="F2825" t="s">
        <v>24</v>
      </c>
      <c r="G2825" t="s">
        <v>14</v>
      </c>
      <c r="H2825">
        <v>13475.29</v>
      </c>
      <c r="I2825">
        <v>64514.879999999997</v>
      </c>
      <c r="J2825">
        <v>495.58</v>
      </c>
      <c r="K2825">
        <v>295.62</v>
      </c>
      <c r="L2825" t="s">
        <v>15</v>
      </c>
      <c r="M2825">
        <v>3</v>
      </c>
    </row>
    <row r="2826" spans="1:13" x14ac:dyDescent="0.3">
      <c r="A2826" t="s">
        <v>2947</v>
      </c>
      <c r="B2826" t="s">
        <v>88</v>
      </c>
      <c r="C2826" s="4">
        <v>44667.041666666664</v>
      </c>
      <c r="D2826" s="1" t="str">
        <f t="shared" si="88"/>
        <v>April</v>
      </c>
      <c r="E2826" s="1" t="str">
        <f t="shared" si="89"/>
        <v>2022</v>
      </c>
      <c r="F2826" t="s">
        <v>31</v>
      </c>
      <c r="G2826" t="s">
        <v>34</v>
      </c>
      <c r="H2826">
        <v>31261.05</v>
      </c>
      <c r="I2826">
        <v>61952.800000000003</v>
      </c>
      <c r="J2826">
        <v>10.98</v>
      </c>
      <c r="K2826">
        <v>217.46</v>
      </c>
      <c r="L2826" t="s">
        <v>18</v>
      </c>
      <c r="M2826">
        <v>4</v>
      </c>
    </row>
    <row r="2827" spans="1:13" x14ac:dyDescent="0.3">
      <c r="A2827" t="s">
        <v>2948</v>
      </c>
      <c r="B2827" t="s">
        <v>172</v>
      </c>
      <c r="C2827" s="4">
        <v>44656</v>
      </c>
      <c r="D2827" s="1" t="str">
        <f t="shared" si="88"/>
        <v>April</v>
      </c>
      <c r="E2827" s="1" t="str">
        <f t="shared" si="89"/>
        <v>2022</v>
      </c>
      <c r="F2827" t="s">
        <v>55</v>
      </c>
      <c r="G2827" t="s">
        <v>25</v>
      </c>
      <c r="H2827">
        <v>30389.38</v>
      </c>
      <c r="I2827">
        <v>87337.07</v>
      </c>
      <c r="J2827">
        <v>266.7</v>
      </c>
      <c r="K2827">
        <v>21.2</v>
      </c>
      <c r="L2827" t="s">
        <v>39</v>
      </c>
      <c r="M2827">
        <v>5</v>
      </c>
    </row>
    <row r="2828" spans="1:13" x14ac:dyDescent="0.3">
      <c r="A2828" t="s">
        <v>2949</v>
      </c>
      <c r="B2828" t="s">
        <v>304</v>
      </c>
      <c r="C2828" s="4">
        <v>44566.333333333336</v>
      </c>
      <c r="D2828" s="1" t="str">
        <f t="shared" si="88"/>
        <v>January</v>
      </c>
      <c r="E2828" s="1" t="str">
        <f t="shared" si="89"/>
        <v>2022</v>
      </c>
      <c r="F2828" t="s">
        <v>24</v>
      </c>
      <c r="G2828" t="s">
        <v>25</v>
      </c>
      <c r="H2828">
        <v>40473.279999999999</v>
      </c>
      <c r="I2828">
        <v>64899.7</v>
      </c>
      <c r="J2828">
        <v>491.2</v>
      </c>
      <c r="K2828">
        <v>67.760000000000005</v>
      </c>
      <c r="L2828" t="s">
        <v>18</v>
      </c>
      <c r="M2828">
        <v>3</v>
      </c>
    </row>
    <row r="2829" spans="1:13" x14ac:dyDescent="0.3">
      <c r="A2829" t="s">
        <v>2950</v>
      </c>
      <c r="B2829" t="s">
        <v>112</v>
      </c>
      <c r="C2829" s="4">
        <v>44662.625</v>
      </c>
      <c r="D2829" s="1" t="str">
        <f t="shared" si="88"/>
        <v>April</v>
      </c>
      <c r="E2829" s="1" t="str">
        <f t="shared" si="89"/>
        <v>2022</v>
      </c>
      <c r="F2829" t="s">
        <v>13</v>
      </c>
      <c r="G2829" t="s">
        <v>14</v>
      </c>
      <c r="H2829">
        <v>26760.67</v>
      </c>
      <c r="I2829">
        <v>63201.279999999999</v>
      </c>
      <c r="J2829">
        <v>358.39</v>
      </c>
      <c r="K2829">
        <v>40.1</v>
      </c>
      <c r="L2829" t="s">
        <v>18</v>
      </c>
      <c r="M2829">
        <v>3</v>
      </c>
    </row>
    <row r="2830" spans="1:13" x14ac:dyDescent="0.3">
      <c r="A2830" t="s">
        <v>2951</v>
      </c>
      <c r="B2830" t="s">
        <v>333</v>
      </c>
      <c r="C2830" s="4">
        <v>44588.541666666664</v>
      </c>
      <c r="D2830" s="1" t="str">
        <f t="shared" si="88"/>
        <v>January</v>
      </c>
      <c r="E2830" s="1" t="str">
        <f t="shared" si="89"/>
        <v>2022</v>
      </c>
      <c r="F2830" t="s">
        <v>31</v>
      </c>
      <c r="G2830" t="s">
        <v>25</v>
      </c>
      <c r="H2830">
        <v>8116.91</v>
      </c>
      <c r="I2830">
        <v>76538.8</v>
      </c>
      <c r="J2830">
        <v>266.57</v>
      </c>
      <c r="K2830">
        <v>119.51</v>
      </c>
      <c r="L2830" t="s">
        <v>18</v>
      </c>
      <c r="M2830">
        <v>4</v>
      </c>
    </row>
    <row r="2831" spans="1:13" x14ac:dyDescent="0.3">
      <c r="A2831" t="s">
        <v>2952</v>
      </c>
      <c r="B2831" t="s">
        <v>135</v>
      </c>
      <c r="C2831" s="4">
        <v>44579.791666666664</v>
      </c>
      <c r="D2831" s="1" t="str">
        <f t="shared" si="88"/>
        <v>January</v>
      </c>
      <c r="E2831" s="1" t="str">
        <f t="shared" si="89"/>
        <v>2022</v>
      </c>
      <c r="F2831" t="s">
        <v>31</v>
      </c>
      <c r="G2831" t="s">
        <v>34</v>
      </c>
      <c r="H2831">
        <v>28585.67</v>
      </c>
      <c r="I2831">
        <v>86791.43</v>
      </c>
      <c r="J2831">
        <v>131.61000000000001</v>
      </c>
      <c r="K2831">
        <v>92</v>
      </c>
      <c r="L2831" t="s">
        <v>39</v>
      </c>
      <c r="M2831">
        <v>3</v>
      </c>
    </row>
    <row r="2832" spans="1:13" x14ac:dyDescent="0.3">
      <c r="A2832" t="s">
        <v>2953</v>
      </c>
      <c r="B2832" t="s">
        <v>501</v>
      </c>
      <c r="C2832" s="4">
        <v>44633.166666666664</v>
      </c>
      <c r="D2832" s="1" t="str">
        <f t="shared" si="88"/>
        <v>March</v>
      </c>
      <c r="E2832" s="1" t="str">
        <f t="shared" si="89"/>
        <v>2022</v>
      </c>
      <c r="F2832" t="s">
        <v>31</v>
      </c>
      <c r="G2832" t="s">
        <v>21</v>
      </c>
      <c r="H2832">
        <v>20960.2</v>
      </c>
      <c r="I2832">
        <v>69509.42</v>
      </c>
      <c r="J2832">
        <v>442.7</v>
      </c>
      <c r="K2832">
        <v>132.61000000000001</v>
      </c>
      <c r="L2832" t="s">
        <v>18</v>
      </c>
      <c r="M2832">
        <v>3</v>
      </c>
    </row>
    <row r="2833" spans="1:13" x14ac:dyDescent="0.3">
      <c r="A2833" t="s">
        <v>2954</v>
      </c>
      <c r="B2833" t="s">
        <v>125</v>
      </c>
      <c r="C2833" s="4">
        <v>44651.166666666664</v>
      </c>
      <c r="D2833" s="1" t="str">
        <f t="shared" si="88"/>
        <v>March</v>
      </c>
      <c r="E2833" s="1" t="str">
        <f t="shared" si="89"/>
        <v>2022</v>
      </c>
      <c r="F2833" t="s">
        <v>31</v>
      </c>
      <c r="G2833" t="s">
        <v>21</v>
      </c>
      <c r="H2833">
        <v>49728.01</v>
      </c>
      <c r="I2833">
        <v>40792.43</v>
      </c>
      <c r="J2833">
        <v>106.74</v>
      </c>
      <c r="K2833">
        <v>262.27999999999997</v>
      </c>
      <c r="L2833" t="s">
        <v>18</v>
      </c>
      <c r="M2833">
        <v>3</v>
      </c>
    </row>
    <row r="2834" spans="1:13" x14ac:dyDescent="0.3">
      <c r="A2834" t="s">
        <v>2955</v>
      </c>
      <c r="B2834" t="s">
        <v>98</v>
      </c>
      <c r="C2834" s="4">
        <v>44625.208333333336</v>
      </c>
      <c r="D2834" s="1" t="str">
        <f t="shared" si="88"/>
        <v>March</v>
      </c>
      <c r="E2834" s="1" t="str">
        <f t="shared" si="89"/>
        <v>2022</v>
      </c>
      <c r="F2834" t="s">
        <v>31</v>
      </c>
      <c r="G2834" t="s">
        <v>21</v>
      </c>
      <c r="H2834">
        <v>16219.3</v>
      </c>
      <c r="I2834">
        <v>83483.39</v>
      </c>
      <c r="J2834">
        <v>87.42</v>
      </c>
      <c r="K2834">
        <v>177.8</v>
      </c>
      <c r="L2834" t="s">
        <v>39</v>
      </c>
      <c r="M2834">
        <v>5</v>
      </c>
    </row>
    <row r="2835" spans="1:13" x14ac:dyDescent="0.3">
      <c r="A2835" t="s">
        <v>2956</v>
      </c>
      <c r="B2835" t="s">
        <v>93</v>
      </c>
      <c r="C2835" s="4">
        <v>44685.291666666664</v>
      </c>
      <c r="D2835" s="1" t="str">
        <f t="shared" si="88"/>
        <v>May</v>
      </c>
      <c r="E2835" s="1" t="str">
        <f t="shared" si="89"/>
        <v>2022</v>
      </c>
      <c r="F2835" t="s">
        <v>13</v>
      </c>
      <c r="G2835" t="s">
        <v>25</v>
      </c>
      <c r="H2835">
        <v>21255.51</v>
      </c>
      <c r="I2835">
        <v>66015.350000000006</v>
      </c>
      <c r="J2835">
        <v>58.42</v>
      </c>
      <c r="K2835">
        <v>163.69</v>
      </c>
      <c r="L2835" t="s">
        <v>18</v>
      </c>
      <c r="M2835">
        <v>3</v>
      </c>
    </row>
    <row r="2836" spans="1:13" x14ac:dyDescent="0.3">
      <c r="A2836" t="s">
        <v>2957</v>
      </c>
      <c r="B2836" t="s">
        <v>84</v>
      </c>
      <c r="C2836" s="4">
        <v>44672.291666666664</v>
      </c>
      <c r="D2836" s="1" t="str">
        <f t="shared" si="88"/>
        <v>April</v>
      </c>
      <c r="E2836" s="1" t="str">
        <f t="shared" si="89"/>
        <v>2022</v>
      </c>
      <c r="F2836" t="s">
        <v>31</v>
      </c>
      <c r="G2836" t="s">
        <v>14</v>
      </c>
      <c r="H2836">
        <v>35467.760000000002</v>
      </c>
      <c r="I2836">
        <v>32714.63</v>
      </c>
      <c r="J2836">
        <v>85.53</v>
      </c>
      <c r="K2836">
        <v>196.37</v>
      </c>
      <c r="L2836" t="s">
        <v>26</v>
      </c>
      <c r="M2836">
        <v>1</v>
      </c>
    </row>
    <row r="2837" spans="1:13" x14ac:dyDescent="0.3">
      <c r="A2837" t="s">
        <v>2958</v>
      </c>
      <c r="B2837" t="s">
        <v>52</v>
      </c>
      <c r="C2837" s="4">
        <v>44662.5</v>
      </c>
      <c r="D2837" s="1" t="str">
        <f t="shared" si="88"/>
        <v>April</v>
      </c>
      <c r="E2837" s="1" t="str">
        <f t="shared" si="89"/>
        <v>2022</v>
      </c>
      <c r="F2837" t="s">
        <v>13</v>
      </c>
      <c r="G2837" t="s">
        <v>25</v>
      </c>
      <c r="H2837">
        <v>34466.19</v>
      </c>
      <c r="I2837">
        <v>57911.64</v>
      </c>
      <c r="J2837">
        <v>444.18</v>
      </c>
      <c r="K2837">
        <v>206.51</v>
      </c>
      <c r="L2837" t="s">
        <v>18</v>
      </c>
      <c r="M2837">
        <v>3</v>
      </c>
    </row>
    <row r="2838" spans="1:13" x14ac:dyDescent="0.3">
      <c r="A2838" t="s">
        <v>2959</v>
      </c>
      <c r="B2838" t="s">
        <v>353</v>
      </c>
      <c r="C2838" s="4">
        <v>44566.5</v>
      </c>
      <c r="D2838" s="1" t="str">
        <f t="shared" si="88"/>
        <v>January</v>
      </c>
      <c r="E2838" s="1" t="str">
        <f t="shared" si="89"/>
        <v>2022</v>
      </c>
      <c r="F2838" t="s">
        <v>55</v>
      </c>
      <c r="G2838" t="s">
        <v>14</v>
      </c>
      <c r="H2838">
        <v>37387.550000000003</v>
      </c>
      <c r="I2838">
        <v>99445.56</v>
      </c>
      <c r="J2838">
        <v>402.64</v>
      </c>
      <c r="K2838">
        <v>80.75</v>
      </c>
      <c r="L2838" t="s">
        <v>26</v>
      </c>
      <c r="M2838">
        <v>2</v>
      </c>
    </row>
    <row r="2839" spans="1:13" x14ac:dyDescent="0.3">
      <c r="A2839" t="s">
        <v>2960</v>
      </c>
      <c r="B2839" t="s">
        <v>395</v>
      </c>
      <c r="C2839" s="4">
        <v>44574.208333333336</v>
      </c>
      <c r="D2839" s="1" t="str">
        <f t="shared" si="88"/>
        <v>January</v>
      </c>
      <c r="E2839" s="1" t="str">
        <f t="shared" si="89"/>
        <v>2022</v>
      </c>
      <c r="F2839" t="s">
        <v>31</v>
      </c>
      <c r="G2839" t="s">
        <v>25</v>
      </c>
      <c r="H2839">
        <v>33797.870000000003</v>
      </c>
      <c r="I2839">
        <v>5491.58</v>
      </c>
      <c r="J2839">
        <v>177.66</v>
      </c>
      <c r="K2839">
        <v>220.87</v>
      </c>
      <c r="L2839" t="s">
        <v>26</v>
      </c>
      <c r="M2839">
        <v>1</v>
      </c>
    </row>
    <row r="2840" spans="1:13" x14ac:dyDescent="0.3">
      <c r="A2840" t="s">
        <v>2961</v>
      </c>
      <c r="B2840" t="s">
        <v>501</v>
      </c>
      <c r="C2840" s="4">
        <v>44659.5</v>
      </c>
      <c r="D2840" s="1" t="str">
        <f t="shared" si="88"/>
        <v>April</v>
      </c>
      <c r="E2840" s="1" t="str">
        <f t="shared" si="89"/>
        <v>2022</v>
      </c>
      <c r="F2840" t="s">
        <v>31</v>
      </c>
      <c r="G2840" t="s">
        <v>34</v>
      </c>
      <c r="H2840">
        <v>17895.669999999998</v>
      </c>
      <c r="I2840">
        <v>40418.589999999997</v>
      </c>
      <c r="J2840">
        <v>51.11</v>
      </c>
      <c r="K2840">
        <v>168.7</v>
      </c>
      <c r="L2840" t="s">
        <v>39</v>
      </c>
      <c r="M2840">
        <v>3</v>
      </c>
    </row>
    <row r="2841" spans="1:13" x14ac:dyDescent="0.3">
      <c r="A2841" t="s">
        <v>2962</v>
      </c>
      <c r="B2841" t="s">
        <v>59</v>
      </c>
      <c r="C2841" s="4">
        <v>44574.541666666664</v>
      </c>
      <c r="D2841" s="1" t="str">
        <f t="shared" si="88"/>
        <v>January</v>
      </c>
      <c r="E2841" s="1" t="str">
        <f t="shared" si="89"/>
        <v>2022</v>
      </c>
      <c r="F2841" t="s">
        <v>13</v>
      </c>
      <c r="G2841" t="s">
        <v>21</v>
      </c>
      <c r="H2841">
        <v>45128.08</v>
      </c>
      <c r="I2841">
        <v>56064.92</v>
      </c>
      <c r="J2841">
        <v>90.79</v>
      </c>
      <c r="K2841">
        <v>250.06</v>
      </c>
      <c r="L2841" t="s">
        <v>18</v>
      </c>
      <c r="M2841">
        <v>5</v>
      </c>
    </row>
    <row r="2842" spans="1:13" x14ac:dyDescent="0.3">
      <c r="A2842" t="s">
        <v>2963</v>
      </c>
      <c r="B2842" t="s">
        <v>139</v>
      </c>
      <c r="C2842" s="4">
        <v>44585.5</v>
      </c>
      <c r="D2842" s="1" t="str">
        <f t="shared" si="88"/>
        <v>January</v>
      </c>
      <c r="E2842" s="1" t="str">
        <f t="shared" si="89"/>
        <v>2022</v>
      </c>
      <c r="F2842" t="s">
        <v>31</v>
      </c>
      <c r="G2842" t="s">
        <v>21</v>
      </c>
      <c r="H2842">
        <v>32955.14</v>
      </c>
      <c r="I2842">
        <v>58540.68</v>
      </c>
      <c r="J2842">
        <v>306.13</v>
      </c>
      <c r="K2842">
        <v>216.26</v>
      </c>
      <c r="L2842" t="s">
        <v>15</v>
      </c>
      <c r="M2842">
        <v>2</v>
      </c>
    </row>
    <row r="2843" spans="1:13" x14ac:dyDescent="0.3">
      <c r="A2843" t="s">
        <v>2964</v>
      </c>
      <c r="B2843" t="s">
        <v>504</v>
      </c>
      <c r="C2843" s="4">
        <v>44679.041666666664</v>
      </c>
      <c r="D2843" s="1" t="str">
        <f t="shared" si="88"/>
        <v>April</v>
      </c>
      <c r="E2843" s="1" t="str">
        <f t="shared" si="89"/>
        <v>2022</v>
      </c>
      <c r="F2843" t="s">
        <v>55</v>
      </c>
      <c r="G2843" t="s">
        <v>34</v>
      </c>
      <c r="H2843">
        <v>18175.03</v>
      </c>
      <c r="I2843">
        <v>91558.54</v>
      </c>
      <c r="J2843">
        <v>174.27</v>
      </c>
      <c r="K2843">
        <v>214.17</v>
      </c>
      <c r="L2843" t="s">
        <v>26</v>
      </c>
      <c r="M2843">
        <v>1</v>
      </c>
    </row>
    <row r="2844" spans="1:13" x14ac:dyDescent="0.3">
      <c r="A2844" t="s">
        <v>2965</v>
      </c>
      <c r="B2844" t="s">
        <v>274</v>
      </c>
      <c r="C2844" s="4">
        <v>44586.5</v>
      </c>
      <c r="D2844" s="1" t="str">
        <f t="shared" si="88"/>
        <v>January</v>
      </c>
      <c r="E2844" s="1" t="str">
        <f t="shared" si="89"/>
        <v>2022</v>
      </c>
      <c r="F2844" t="s">
        <v>24</v>
      </c>
      <c r="G2844" t="s">
        <v>14</v>
      </c>
      <c r="H2844">
        <v>33501.800000000003</v>
      </c>
      <c r="I2844">
        <v>7855.43</v>
      </c>
      <c r="J2844">
        <v>431.28</v>
      </c>
      <c r="K2844">
        <v>99.3</v>
      </c>
      <c r="L2844" t="s">
        <v>15</v>
      </c>
      <c r="M2844">
        <v>4</v>
      </c>
    </row>
    <row r="2845" spans="1:13" x14ac:dyDescent="0.3">
      <c r="A2845" t="s">
        <v>2966</v>
      </c>
      <c r="B2845" t="s">
        <v>38</v>
      </c>
      <c r="C2845" s="4">
        <v>44613</v>
      </c>
      <c r="D2845" s="1" t="str">
        <f t="shared" si="88"/>
        <v>February</v>
      </c>
      <c r="E2845" s="1" t="str">
        <f t="shared" si="89"/>
        <v>2022</v>
      </c>
      <c r="F2845" t="s">
        <v>24</v>
      </c>
      <c r="G2845" t="s">
        <v>21</v>
      </c>
      <c r="H2845">
        <v>2425.7399999999998</v>
      </c>
      <c r="I2845">
        <v>395.98</v>
      </c>
      <c r="J2845">
        <v>16.91</v>
      </c>
      <c r="K2845">
        <v>140.26</v>
      </c>
      <c r="L2845" t="s">
        <v>26</v>
      </c>
      <c r="M2845">
        <v>4</v>
      </c>
    </row>
    <row r="2846" spans="1:13" x14ac:dyDescent="0.3">
      <c r="A2846" t="s">
        <v>2967</v>
      </c>
      <c r="B2846" t="s">
        <v>267</v>
      </c>
      <c r="C2846" s="4">
        <v>44589.5</v>
      </c>
      <c r="D2846" s="1" t="str">
        <f t="shared" si="88"/>
        <v>January</v>
      </c>
      <c r="E2846" s="1" t="str">
        <f t="shared" si="89"/>
        <v>2022</v>
      </c>
      <c r="F2846" t="s">
        <v>31</v>
      </c>
      <c r="G2846" t="s">
        <v>25</v>
      </c>
      <c r="H2846">
        <v>8188.78</v>
      </c>
      <c r="I2846">
        <v>63336.639999999999</v>
      </c>
      <c r="J2846">
        <v>172.38</v>
      </c>
      <c r="K2846">
        <v>121.05</v>
      </c>
      <c r="L2846" t="s">
        <v>15</v>
      </c>
      <c r="M2846">
        <v>1</v>
      </c>
    </row>
    <row r="2847" spans="1:13" x14ac:dyDescent="0.3">
      <c r="A2847" t="s">
        <v>2968</v>
      </c>
      <c r="B2847" t="s">
        <v>106</v>
      </c>
      <c r="C2847" s="4">
        <v>44599.125</v>
      </c>
      <c r="D2847" s="1" t="str">
        <f t="shared" si="88"/>
        <v>February</v>
      </c>
      <c r="E2847" s="1" t="str">
        <f t="shared" si="89"/>
        <v>2022</v>
      </c>
      <c r="F2847" t="s">
        <v>31</v>
      </c>
      <c r="G2847" t="s">
        <v>21</v>
      </c>
      <c r="H2847">
        <v>38580.769999999997</v>
      </c>
      <c r="I2847">
        <v>96289.95</v>
      </c>
      <c r="J2847">
        <v>442.21</v>
      </c>
      <c r="K2847">
        <v>184.65</v>
      </c>
      <c r="L2847" t="s">
        <v>15</v>
      </c>
      <c r="M2847">
        <v>5</v>
      </c>
    </row>
    <row r="2848" spans="1:13" x14ac:dyDescent="0.3">
      <c r="A2848" t="s">
        <v>2969</v>
      </c>
      <c r="B2848" t="s">
        <v>17</v>
      </c>
      <c r="C2848" s="4">
        <v>44608.166666666664</v>
      </c>
      <c r="D2848" s="1" t="str">
        <f t="shared" si="88"/>
        <v>February</v>
      </c>
      <c r="E2848" s="1" t="str">
        <f t="shared" si="89"/>
        <v>2022</v>
      </c>
      <c r="F2848" t="s">
        <v>31</v>
      </c>
      <c r="G2848" t="s">
        <v>21</v>
      </c>
      <c r="H2848">
        <v>27841.05</v>
      </c>
      <c r="I2848">
        <v>81680.39</v>
      </c>
      <c r="J2848">
        <v>138.49</v>
      </c>
      <c r="K2848">
        <v>22.93</v>
      </c>
      <c r="L2848" t="s">
        <v>15</v>
      </c>
      <c r="M2848">
        <v>4</v>
      </c>
    </row>
    <row r="2849" spans="1:13" x14ac:dyDescent="0.3">
      <c r="A2849" t="s">
        <v>2970</v>
      </c>
      <c r="B2849" t="s">
        <v>263</v>
      </c>
      <c r="C2849" s="4">
        <v>44565.208333333336</v>
      </c>
      <c r="D2849" s="1" t="str">
        <f t="shared" si="88"/>
        <v>January</v>
      </c>
      <c r="E2849" s="1" t="str">
        <f t="shared" si="89"/>
        <v>2022</v>
      </c>
      <c r="F2849" t="s">
        <v>55</v>
      </c>
      <c r="G2849" t="s">
        <v>25</v>
      </c>
      <c r="H2849">
        <v>5336.5</v>
      </c>
      <c r="I2849">
        <v>3908.01</v>
      </c>
      <c r="J2849">
        <v>8.9</v>
      </c>
      <c r="K2849">
        <v>7.33</v>
      </c>
      <c r="L2849" t="s">
        <v>18</v>
      </c>
      <c r="M2849">
        <v>5</v>
      </c>
    </row>
    <row r="2850" spans="1:13" x14ac:dyDescent="0.3">
      <c r="A2850" t="s">
        <v>2971</v>
      </c>
      <c r="B2850" t="s">
        <v>196</v>
      </c>
      <c r="C2850" s="4">
        <v>44679.416666666664</v>
      </c>
      <c r="D2850" s="1" t="str">
        <f t="shared" si="88"/>
        <v>April</v>
      </c>
      <c r="E2850" s="1" t="str">
        <f t="shared" si="89"/>
        <v>2022</v>
      </c>
      <c r="F2850" t="s">
        <v>31</v>
      </c>
      <c r="G2850" t="s">
        <v>21</v>
      </c>
      <c r="H2850">
        <v>11292.48</v>
      </c>
      <c r="I2850">
        <v>40427.56</v>
      </c>
      <c r="J2850">
        <v>331.53</v>
      </c>
      <c r="K2850">
        <v>141.46</v>
      </c>
      <c r="L2850" t="s">
        <v>26</v>
      </c>
      <c r="M2850">
        <v>1</v>
      </c>
    </row>
    <row r="2851" spans="1:13" x14ac:dyDescent="0.3">
      <c r="A2851" t="s">
        <v>2972</v>
      </c>
      <c r="B2851" t="s">
        <v>353</v>
      </c>
      <c r="C2851" s="4">
        <v>44636.583333333336</v>
      </c>
      <c r="D2851" s="1" t="str">
        <f t="shared" si="88"/>
        <v>March</v>
      </c>
      <c r="E2851" s="1" t="str">
        <f t="shared" si="89"/>
        <v>2022</v>
      </c>
      <c r="F2851" t="s">
        <v>55</v>
      </c>
      <c r="G2851" t="s">
        <v>14</v>
      </c>
      <c r="H2851">
        <v>39350.559999999998</v>
      </c>
      <c r="I2851">
        <v>11015.23</v>
      </c>
      <c r="J2851">
        <v>282.42</v>
      </c>
      <c r="K2851">
        <v>258.11</v>
      </c>
      <c r="L2851" t="s">
        <v>15</v>
      </c>
      <c r="M2851">
        <v>4</v>
      </c>
    </row>
    <row r="2852" spans="1:13" x14ac:dyDescent="0.3">
      <c r="A2852" t="s">
        <v>2973</v>
      </c>
      <c r="B2852" t="s">
        <v>98</v>
      </c>
      <c r="C2852" s="4">
        <v>44640.5</v>
      </c>
      <c r="D2852" s="1" t="str">
        <f t="shared" si="88"/>
        <v>March</v>
      </c>
      <c r="E2852" s="1" t="str">
        <f t="shared" si="89"/>
        <v>2022</v>
      </c>
      <c r="F2852" t="s">
        <v>31</v>
      </c>
      <c r="G2852" t="s">
        <v>25</v>
      </c>
      <c r="H2852">
        <v>77.760000000000005</v>
      </c>
      <c r="I2852">
        <v>92275.32</v>
      </c>
      <c r="J2852">
        <v>191.98</v>
      </c>
      <c r="K2852">
        <v>29.49</v>
      </c>
      <c r="L2852" t="s">
        <v>39</v>
      </c>
      <c r="M2852">
        <v>2</v>
      </c>
    </row>
    <row r="2853" spans="1:13" x14ac:dyDescent="0.3">
      <c r="A2853" t="s">
        <v>2974</v>
      </c>
      <c r="B2853" t="s">
        <v>304</v>
      </c>
      <c r="C2853" s="4">
        <v>44568.958333333336</v>
      </c>
      <c r="D2853" s="1" t="str">
        <f t="shared" si="88"/>
        <v>January</v>
      </c>
      <c r="E2853" s="1" t="str">
        <f t="shared" si="89"/>
        <v>2022</v>
      </c>
      <c r="F2853" t="s">
        <v>24</v>
      </c>
      <c r="G2853" t="s">
        <v>14</v>
      </c>
      <c r="H2853">
        <v>26787.65</v>
      </c>
      <c r="I2853">
        <v>96442.49</v>
      </c>
      <c r="J2853">
        <v>236.46</v>
      </c>
      <c r="K2853">
        <v>264.35000000000002</v>
      </c>
      <c r="L2853" t="s">
        <v>18</v>
      </c>
      <c r="M2853">
        <v>4</v>
      </c>
    </row>
    <row r="2854" spans="1:13" x14ac:dyDescent="0.3">
      <c r="A2854" t="s">
        <v>2975</v>
      </c>
      <c r="B2854" t="s">
        <v>156</v>
      </c>
      <c r="C2854" s="4">
        <v>44670.416666666664</v>
      </c>
      <c r="D2854" s="1" t="str">
        <f t="shared" si="88"/>
        <v>April</v>
      </c>
      <c r="E2854" s="1" t="str">
        <f t="shared" si="89"/>
        <v>2022</v>
      </c>
      <c r="F2854" t="s">
        <v>31</v>
      </c>
      <c r="G2854" t="s">
        <v>25</v>
      </c>
      <c r="H2854">
        <v>47377.22</v>
      </c>
      <c r="I2854">
        <v>46096.639999999999</v>
      </c>
      <c r="J2854">
        <v>355.73</v>
      </c>
      <c r="K2854">
        <v>25.74</v>
      </c>
      <c r="L2854" t="s">
        <v>39</v>
      </c>
      <c r="M2854">
        <v>4</v>
      </c>
    </row>
    <row r="2855" spans="1:13" x14ac:dyDescent="0.3">
      <c r="A2855" t="s">
        <v>2976</v>
      </c>
      <c r="B2855" t="s">
        <v>151</v>
      </c>
      <c r="C2855" s="4">
        <v>44582.208333333336</v>
      </c>
      <c r="D2855" s="1" t="str">
        <f t="shared" si="88"/>
        <v>January</v>
      </c>
      <c r="E2855" s="1" t="str">
        <f t="shared" si="89"/>
        <v>2022</v>
      </c>
      <c r="F2855" t="s">
        <v>55</v>
      </c>
      <c r="G2855" t="s">
        <v>25</v>
      </c>
      <c r="H2855">
        <v>31800.62</v>
      </c>
      <c r="I2855">
        <v>59833.15</v>
      </c>
      <c r="J2855">
        <v>452.9</v>
      </c>
      <c r="K2855">
        <v>175.55</v>
      </c>
      <c r="L2855" t="s">
        <v>18</v>
      </c>
      <c r="M2855">
        <v>5</v>
      </c>
    </row>
    <row r="2856" spans="1:13" x14ac:dyDescent="0.3">
      <c r="A2856" t="s">
        <v>2977</v>
      </c>
      <c r="B2856" t="s">
        <v>12</v>
      </c>
      <c r="C2856" s="4">
        <v>44577.291666666664</v>
      </c>
      <c r="D2856" s="1" t="str">
        <f t="shared" si="88"/>
        <v>January</v>
      </c>
      <c r="E2856" s="1" t="str">
        <f t="shared" si="89"/>
        <v>2022</v>
      </c>
      <c r="F2856" t="s">
        <v>55</v>
      </c>
      <c r="G2856" t="s">
        <v>25</v>
      </c>
      <c r="H2856">
        <v>23008.61</v>
      </c>
      <c r="I2856">
        <v>71927.350000000006</v>
      </c>
      <c r="J2856">
        <v>460.19</v>
      </c>
      <c r="K2856">
        <v>203.2</v>
      </c>
      <c r="L2856" t="s">
        <v>18</v>
      </c>
      <c r="M2856">
        <v>5</v>
      </c>
    </row>
    <row r="2857" spans="1:13" x14ac:dyDescent="0.3">
      <c r="A2857" t="s">
        <v>2978</v>
      </c>
      <c r="B2857" t="s">
        <v>243</v>
      </c>
      <c r="C2857" s="4">
        <v>44574.083333333336</v>
      </c>
      <c r="D2857" s="1" t="str">
        <f t="shared" si="88"/>
        <v>January</v>
      </c>
      <c r="E2857" s="1" t="str">
        <f t="shared" si="89"/>
        <v>2022</v>
      </c>
      <c r="F2857" t="s">
        <v>31</v>
      </c>
      <c r="G2857" t="s">
        <v>25</v>
      </c>
      <c r="H2857">
        <v>17311.96</v>
      </c>
      <c r="I2857">
        <v>31775.61</v>
      </c>
      <c r="J2857">
        <v>444.18</v>
      </c>
      <c r="K2857">
        <v>186.81</v>
      </c>
      <c r="L2857" t="s">
        <v>18</v>
      </c>
      <c r="M2857">
        <v>4</v>
      </c>
    </row>
    <row r="2858" spans="1:13" x14ac:dyDescent="0.3">
      <c r="A2858" t="s">
        <v>2979</v>
      </c>
      <c r="B2858" t="s">
        <v>75</v>
      </c>
      <c r="C2858" s="4">
        <v>44659.208333333336</v>
      </c>
      <c r="D2858" s="1" t="str">
        <f t="shared" si="88"/>
        <v>April</v>
      </c>
      <c r="E2858" s="1" t="str">
        <f t="shared" si="89"/>
        <v>2022</v>
      </c>
      <c r="F2858" t="s">
        <v>24</v>
      </c>
      <c r="G2858" t="s">
        <v>21</v>
      </c>
      <c r="H2858">
        <v>49585.06</v>
      </c>
      <c r="I2858">
        <v>23261.33</v>
      </c>
      <c r="J2858">
        <v>473.94</v>
      </c>
      <c r="K2858">
        <v>210.53</v>
      </c>
      <c r="L2858" t="s">
        <v>18</v>
      </c>
      <c r="M2858">
        <v>4</v>
      </c>
    </row>
    <row r="2859" spans="1:13" x14ac:dyDescent="0.3">
      <c r="A2859" t="s">
        <v>2980</v>
      </c>
      <c r="B2859" t="s">
        <v>304</v>
      </c>
      <c r="C2859" s="4">
        <v>44618.208333333336</v>
      </c>
      <c r="D2859" s="1" t="str">
        <f t="shared" si="88"/>
        <v>February</v>
      </c>
      <c r="E2859" s="1" t="str">
        <f t="shared" si="89"/>
        <v>2022</v>
      </c>
      <c r="F2859" t="s">
        <v>31</v>
      </c>
      <c r="G2859" t="s">
        <v>34</v>
      </c>
      <c r="H2859">
        <v>7665.21</v>
      </c>
      <c r="I2859">
        <v>65154.11</v>
      </c>
      <c r="J2859">
        <v>225.58</v>
      </c>
      <c r="K2859">
        <v>253.11</v>
      </c>
      <c r="L2859" t="s">
        <v>18</v>
      </c>
      <c r="M2859">
        <v>3</v>
      </c>
    </row>
    <row r="2860" spans="1:13" x14ac:dyDescent="0.3">
      <c r="A2860" t="s">
        <v>2981</v>
      </c>
      <c r="B2860" t="s">
        <v>86</v>
      </c>
      <c r="C2860" s="4">
        <v>44665.541666666664</v>
      </c>
      <c r="D2860" s="1" t="str">
        <f t="shared" si="88"/>
        <v>April</v>
      </c>
      <c r="E2860" s="1" t="str">
        <f t="shared" si="89"/>
        <v>2022</v>
      </c>
      <c r="F2860" t="s">
        <v>13</v>
      </c>
      <c r="G2860" t="s">
        <v>14</v>
      </c>
      <c r="H2860">
        <v>43843.360000000001</v>
      </c>
      <c r="I2860">
        <v>50306.44</v>
      </c>
      <c r="J2860">
        <v>381.78</v>
      </c>
      <c r="K2860">
        <v>107.71</v>
      </c>
      <c r="L2860" t="s">
        <v>39</v>
      </c>
      <c r="M2860">
        <v>3</v>
      </c>
    </row>
    <row r="2861" spans="1:13" x14ac:dyDescent="0.3">
      <c r="A2861" t="s">
        <v>2982</v>
      </c>
      <c r="B2861" t="s">
        <v>114</v>
      </c>
      <c r="C2861" s="4">
        <v>44634.958333333336</v>
      </c>
      <c r="D2861" s="1" t="str">
        <f t="shared" si="88"/>
        <v>March</v>
      </c>
      <c r="E2861" s="1" t="str">
        <f t="shared" si="89"/>
        <v>2022</v>
      </c>
      <c r="F2861" t="s">
        <v>13</v>
      </c>
      <c r="G2861" t="s">
        <v>25</v>
      </c>
      <c r="H2861">
        <v>15449.28</v>
      </c>
      <c r="I2861">
        <v>26319.79</v>
      </c>
      <c r="J2861">
        <v>112.55</v>
      </c>
      <c r="K2861">
        <v>220.87</v>
      </c>
      <c r="L2861" t="s">
        <v>39</v>
      </c>
      <c r="M2861">
        <v>4</v>
      </c>
    </row>
    <row r="2862" spans="1:13" x14ac:dyDescent="0.3">
      <c r="A2862" t="s">
        <v>2983</v>
      </c>
      <c r="B2862" t="s">
        <v>101</v>
      </c>
      <c r="C2862" s="4">
        <v>44610.083333333336</v>
      </c>
      <c r="D2862" s="1" t="str">
        <f t="shared" si="88"/>
        <v>February</v>
      </c>
      <c r="E2862" s="1" t="str">
        <f t="shared" si="89"/>
        <v>2022</v>
      </c>
      <c r="F2862" t="s">
        <v>31</v>
      </c>
      <c r="G2862" t="s">
        <v>25</v>
      </c>
      <c r="H2862">
        <v>29989.22</v>
      </c>
      <c r="I2862">
        <v>47272.56</v>
      </c>
      <c r="J2862">
        <v>230.64</v>
      </c>
      <c r="K2862">
        <v>18.93</v>
      </c>
      <c r="L2862" t="s">
        <v>18</v>
      </c>
      <c r="M2862">
        <v>3</v>
      </c>
    </row>
    <row r="2863" spans="1:13" x14ac:dyDescent="0.3">
      <c r="A2863" t="s">
        <v>2984</v>
      </c>
      <c r="B2863" t="s">
        <v>108</v>
      </c>
      <c r="C2863" s="4">
        <v>44648.583333333336</v>
      </c>
      <c r="D2863" s="1" t="str">
        <f t="shared" si="88"/>
        <v>March</v>
      </c>
      <c r="E2863" s="1" t="str">
        <f t="shared" si="89"/>
        <v>2022</v>
      </c>
      <c r="F2863" t="s">
        <v>31</v>
      </c>
      <c r="G2863" t="s">
        <v>25</v>
      </c>
      <c r="H2863">
        <v>17825.759999999998</v>
      </c>
      <c r="I2863">
        <v>58778.7</v>
      </c>
      <c r="J2863">
        <v>59.12</v>
      </c>
      <c r="K2863">
        <v>188.28</v>
      </c>
      <c r="L2863" t="s">
        <v>18</v>
      </c>
      <c r="M2863">
        <v>3</v>
      </c>
    </row>
    <row r="2864" spans="1:13" x14ac:dyDescent="0.3">
      <c r="A2864" t="s">
        <v>2985</v>
      </c>
      <c r="B2864" t="s">
        <v>255</v>
      </c>
      <c r="C2864" s="4">
        <v>44599.083333333336</v>
      </c>
      <c r="D2864" s="1" t="str">
        <f t="shared" si="88"/>
        <v>February</v>
      </c>
      <c r="E2864" s="1" t="str">
        <f t="shared" si="89"/>
        <v>2022</v>
      </c>
      <c r="F2864" t="s">
        <v>13</v>
      </c>
      <c r="G2864" t="s">
        <v>34</v>
      </c>
      <c r="H2864">
        <v>42383.54</v>
      </c>
      <c r="I2864">
        <v>41793.06</v>
      </c>
      <c r="J2864">
        <v>131.07</v>
      </c>
      <c r="K2864">
        <v>213.87</v>
      </c>
      <c r="L2864" t="s">
        <v>39</v>
      </c>
      <c r="M2864">
        <v>3</v>
      </c>
    </row>
    <row r="2865" spans="1:13" x14ac:dyDescent="0.3">
      <c r="A2865" t="s">
        <v>2986</v>
      </c>
      <c r="B2865" t="s">
        <v>45</v>
      </c>
      <c r="C2865" s="4">
        <v>44638.291666666664</v>
      </c>
      <c r="D2865" s="1" t="str">
        <f t="shared" si="88"/>
        <v>March</v>
      </c>
      <c r="E2865" s="1" t="str">
        <f t="shared" si="89"/>
        <v>2022</v>
      </c>
      <c r="F2865" t="s">
        <v>24</v>
      </c>
      <c r="G2865" t="s">
        <v>14</v>
      </c>
      <c r="H2865">
        <v>40130.199999999997</v>
      </c>
      <c r="I2865">
        <v>4395.92</v>
      </c>
      <c r="J2865">
        <v>227.52</v>
      </c>
      <c r="K2865">
        <v>253.22</v>
      </c>
      <c r="L2865" t="s">
        <v>39</v>
      </c>
      <c r="M2865">
        <v>5</v>
      </c>
    </row>
    <row r="2866" spans="1:13" x14ac:dyDescent="0.3">
      <c r="A2866" t="s">
        <v>2987</v>
      </c>
      <c r="B2866" t="s">
        <v>333</v>
      </c>
      <c r="C2866" s="4">
        <v>44595.083333333336</v>
      </c>
      <c r="D2866" s="1" t="str">
        <f t="shared" si="88"/>
        <v>February</v>
      </c>
      <c r="E2866" s="1" t="str">
        <f t="shared" si="89"/>
        <v>2022</v>
      </c>
      <c r="F2866" t="s">
        <v>24</v>
      </c>
      <c r="G2866" t="s">
        <v>34</v>
      </c>
      <c r="H2866">
        <v>9304.82</v>
      </c>
      <c r="I2866">
        <v>25389.9</v>
      </c>
      <c r="J2866">
        <v>78.900000000000006</v>
      </c>
      <c r="K2866">
        <v>298.52</v>
      </c>
      <c r="L2866" t="s">
        <v>18</v>
      </c>
      <c r="M2866">
        <v>3</v>
      </c>
    </row>
    <row r="2867" spans="1:13" x14ac:dyDescent="0.3">
      <c r="A2867" t="s">
        <v>2988</v>
      </c>
      <c r="B2867" t="s">
        <v>232</v>
      </c>
      <c r="C2867" s="4">
        <v>44580.375</v>
      </c>
      <c r="D2867" s="1" t="str">
        <f t="shared" si="88"/>
        <v>January</v>
      </c>
      <c r="E2867" s="1" t="str">
        <f t="shared" si="89"/>
        <v>2022</v>
      </c>
      <c r="F2867" t="s">
        <v>31</v>
      </c>
      <c r="G2867" t="s">
        <v>21</v>
      </c>
      <c r="H2867">
        <v>15929.41</v>
      </c>
      <c r="I2867">
        <v>36687.49</v>
      </c>
      <c r="J2867">
        <v>296.85000000000002</v>
      </c>
      <c r="K2867">
        <v>231.49</v>
      </c>
      <c r="L2867" t="s">
        <v>18</v>
      </c>
      <c r="M2867">
        <v>1</v>
      </c>
    </row>
    <row r="2868" spans="1:13" x14ac:dyDescent="0.3">
      <c r="A2868" t="s">
        <v>2989</v>
      </c>
      <c r="B2868" t="s">
        <v>333</v>
      </c>
      <c r="C2868" s="4">
        <v>44659.583333333336</v>
      </c>
      <c r="D2868" s="1" t="str">
        <f t="shared" si="88"/>
        <v>April</v>
      </c>
      <c r="E2868" s="1" t="str">
        <f t="shared" si="89"/>
        <v>2022</v>
      </c>
      <c r="F2868" t="s">
        <v>13</v>
      </c>
      <c r="G2868" t="s">
        <v>34</v>
      </c>
      <c r="H2868">
        <v>35559.360000000001</v>
      </c>
      <c r="I2868">
        <v>22707.8</v>
      </c>
      <c r="J2868">
        <v>422.64</v>
      </c>
      <c r="K2868">
        <v>298.37</v>
      </c>
      <c r="L2868" t="s">
        <v>15</v>
      </c>
      <c r="M2868">
        <v>5</v>
      </c>
    </row>
    <row r="2869" spans="1:13" x14ac:dyDescent="0.3">
      <c r="A2869" t="s">
        <v>2990</v>
      </c>
      <c r="B2869" t="s">
        <v>123</v>
      </c>
      <c r="C2869" s="4">
        <v>44603.541666666664</v>
      </c>
      <c r="D2869" s="1" t="str">
        <f t="shared" si="88"/>
        <v>February</v>
      </c>
      <c r="E2869" s="1" t="str">
        <f t="shared" si="89"/>
        <v>2022</v>
      </c>
      <c r="F2869" t="s">
        <v>24</v>
      </c>
      <c r="G2869" t="s">
        <v>25</v>
      </c>
      <c r="H2869">
        <v>13980.68</v>
      </c>
      <c r="I2869">
        <v>13711.58</v>
      </c>
      <c r="J2869">
        <v>50.28</v>
      </c>
      <c r="K2869">
        <v>67.239999999999995</v>
      </c>
      <c r="L2869" t="s">
        <v>15</v>
      </c>
      <c r="M2869">
        <v>2</v>
      </c>
    </row>
    <row r="2870" spans="1:13" x14ac:dyDescent="0.3">
      <c r="A2870" t="s">
        <v>2991</v>
      </c>
      <c r="B2870" t="s">
        <v>81</v>
      </c>
      <c r="C2870" s="4">
        <v>44632.375</v>
      </c>
      <c r="D2870" s="1" t="str">
        <f t="shared" si="88"/>
        <v>March</v>
      </c>
      <c r="E2870" s="1" t="str">
        <f t="shared" si="89"/>
        <v>2022</v>
      </c>
      <c r="F2870" t="s">
        <v>13</v>
      </c>
      <c r="G2870" t="s">
        <v>25</v>
      </c>
      <c r="H2870">
        <v>41626.61</v>
      </c>
      <c r="I2870">
        <v>84772.65</v>
      </c>
      <c r="J2870">
        <v>294.24</v>
      </c>
      <c r="K2870">
        <v>122.52</v>
      </c>
      <c r="L2870" t="s">
        <v>39</v>
      </c>
      <c r="M2870">
        <v>4</v>
      </c>
    </row>
    <row r="2871" spans="1:13" x14ac:dyDescent="0.3">
      <c r="A2871" t="s">
        <v>2992</v>
      </c>
      <c r="B2871" t="s">
        <v>137</v>
      </c>
      <c r="C2871" s="4">
        <v>44684.291666666664</v>
      </c>
      <c r="D2871" s="1" t="str">
        <f t="shared" si="88"/>
        <v>May</v>
      </c>
      <c r="E2871" s="1" t="str">
        <f t="shared" si="89"/>
        <v>2022</v>
      </c>
      <c r="F2871" t="s">
        <v>31</v>
      </c>
      <c r="G2871" t="s">
        <v>34</v>
      </c>
      <c r="H2871">
        <v>25569.79</v>
      </c>
      <c r="I2871">
        <v>7045.2</v>
      </c>
      <c r="J2871">
        <v>319.32</v>
      </c>
      <c r="K2871">
        <v>97.79</v>
      </c>
      <c r="L2871" t="s">
        <v>18</v>
      </c>
      <c r="M2871">
        <v>3</v>
      </c>
    </row>
    <row r="2872" spans="1:13" x14ac:dyDescent="0.3">
      <c r="A2872" t="s">
        <v>2993</v>
      </c>
      <c r="B2872" t="s">
        <v>49</v>
      </c>
      <c r="C2872" s="4">
        <v>44575.666666666664</v>
      </c>
      <c r="D2872" s="1" t="str">
        <f t="shared" si="88"/>
        <v>January</v>
      </c>
      <c r="E2872" s="1" t="str">
        <f t="shared" si="89"/>
        <v>2022</v>
      </c>
      <c r="F2872" t="s">
        <v>13</v>
      </c>
      <c r="G2872" t="s">
        <v>34</v>
      </c>
      <c r="H2872">
        <v>46639.24</v>
      </c>
      <c r="I2872">
        <v>62353.86</v>
      </c>
      <c r="J2872">
        <v>319.08</v>
      </c>
      <c r="K2872">
        <v>50.31</v>
      </c>
      <c r="L2872" t="s">
        <v>15</v>
      </c>
      <c r="M2872">
        <v>5</v>
      </c>
    </row>
    <row r="2873" spans="1:13" x14ac:dyDescent="0.3">
      <c r="A2873" t="s">
        <v>2994</v>
      </c>
      <c r="B2873" t="s">
        <v>135</v>
      </c>
      <c r="C2873" s="4">
        <v>44651.416666666664</v>
      </c>
      <c r="D2873" s="1" t="str">
        <f t="shared" si="88"/>
        <v>March</v>
      </c>
      <c r="E2873" s="1" t="str">
        <f t="shared" si="89"/>
        <v>2022</v>
      </c>
      <c r="F2873" t="s">
        <v>55</v>
      </c>
      <c r="G2873" t="s">
        <v>34</v>
      </c>
      <c r="H2873">
        <v>41779.879999999997</v>
      </c>
      <c r="I2873">
        <v>70774.73</v>
      </c>
      <c r="J2873">
        <v>336.39</v>
      </c>
      <c r="K2873">
        <v>48.14</v>
      </c>
      <c r="L2873" t="s">
        <v>39</v>
      </c>
      <c r="M2873">
        <v>1</v>
      </c>
    </row>
    <row r="2874" spans="1:13" x14ac:dyDescent="0.3">
      <c r="A2874" t="s">
        <v>2995</v>
      </c>
      <c r="B2874" t="s">
        <v>243</v>
      </c>
      <c r="C2874" s="4">
        <v>44582.458333333336</v>
      </c>
      <c r="D2874" s="1" t="str">
        <f t="shared" si="88"/>
        <v>January</v>
      </c>
      <c r="E2874" s="1" t="str">
        <f t="shared" si="89"/>
        <v>2022</v>
      </c>
      <c r="F2874" t="s">
        <v>31</v>
      </c>
      <c r="G2874" t="s">
        <v>25</v>
      </c>
      <c r="H2874">
        <v>21936.19</v>
      </c>
      <c r="I2874">
        <v>64491.86</v>
      </c>
      <c r="J2874">
        <v>437.15</v>
      </c>
      <c r="K2874">
        <v>40.61</v>
      </c>
      <c r="L2874" t="s">
        <v>18</v>
      </c>
      <c r="M2874">
        <v>5</v>
      </c>
    </row>
    <row r="2875" spans="1:13" x14ac:dyDescent="0.3">
      <c r="A2875" t="s">
        <v>2996</v>
      </c>
      <c r="B2875" t="s">
        <v>147</v>
      </c>
      <c r="C2875" s="4">
        <v>44636.458333333336</v>
      </c>
      <c r="D2875" s="1" t="str">
        <f t="shared" si="88"/>
        <v>March</v>
      </c>
      <c r="E2875" s="1" t="str">
        <f t="shared" si="89"/>
        <v>2022</v>
      </c>
      <c r="F2875" t="s">
        <v>31</v>
      </c>
      <c r="G2875" t="s">
        <v>25</v>
      </c>
      <c r="H2875">
        <v>46350.15</v>
      </c>
      <c r="I2875">
        <v>51457.279999999999</v>
      </c>
      <c r="J2875">
        <v>395.51</v>
      </c>
      <c r="K2875">
        <v>20.399999999999999</v>
      </c>
      <c r="L2875" t="s">
        <v>39</v>
      </c>
      <c r="M2875">
        <v>3</v>
      </c>
    </row>
    <row r="2876" spans="1:13" x14ac:dyDescent="0.3">
      <c r="A2876" t="s">
        <v>2997</v>
      </c>
      <c r="B2876" t="s">
        <v>91</v>
      </c>
      <c r="C2876" s="4">
        <v>44587.375</v>
      </c>
      <c r="D2876" s="1" t="str">
        <f t="shared" si="88"/>
        <v>January</v>
      </c>
      <c r="E2876" s="1" t="str">
        <f t="shared" si="89"/>
        <v>2022</v>
      </c>
      <c r="F2876" t="s">
        <v>13</v>
      </c>
      <c r="G2876" t="s">
        <v>14</v>
      </c>
      <c r="H2876">
        <v>40672.21</v>
      </c>
      <c r="I2876">
        <v>97390.39</v>
      </c>
      <c r="J2876">
        <v>342.43</v>
      </c>
      <c r="K2876">
        <v>82</v>
      </c>
      <c r="L2876" t="s">
        <v>26</v>
      </c>
      <c r="M2876">
        <v>3</v>
      </c>
    </row>
    <row r="2877" spans="1:13" x14ac:dyDescent="0.3">
      <c r="A2877" t="s">
        <v>2998</v>
      </c>
      <c r="B2877" t="s">
        <v>114</v>
      </c>
      <c r="C2877" s="4">
        <v>44644</v>
      </c>
      <c r="D2877" s="1" t="str">
        <f t="shared" si="88"/>
        <v>March</v>
      </c>
      <c r="E2877" s="1" t="str">
        <f t="shared" si="89"/>
        <v>2022</v>
      </c>
      <c r="F2877" t="s">
        <v>55</v>
      </c>
      <c r="G2877" t="s">
        <v>21</v>
      </c>
      <c r="H2877">
        <v>19739.060000000001</v>
      </c>
      <c r="I2877">
        <v>28294.639999999999</v>
      </c>
      <c r="J2877">
        <v>17.170000000000002</v>
      </c>
      <c r="K2877">
        <v>150.16</v>
      </c>
      <c r="L2877" t="s">
        <v>39</v>
      </c>
      <c r="M2877">
        <v>2</v>
      </c>
    </row>
    <row r="2878" spans="1:13" x14ac:dyDescent="0.3">
      <c r="A2878" t="s">
        <v>2999</v>
      </c>
      <c r="B2878" t="s">
        <v>108</v>
      </c>
      <c r="C2878" s="4">
        <v>44571.916666666664</v>
      </c>
      <c r="D2878" s="1" t="str">
        <f t="shared" si="88"/>
        <v>January</v>
      </c>
      <c r="E2878" s="1" t="str">
        <f t="shared" si="89"/>
        <v>2022</v>
      </c>
      <c r="F2878" t="s">
        <v>31</v>
      </c>
      <c r="G2878" t="s">
        <v>14</v>
      </c>
      <c r="H2878">
        <v>23412.42</v>
      </c>
      <c r="I2878">
        <v>79735.8</v>
      </c>
      <c r="J2878">
        <v>200.85</v>
      </c>
      <c r="K2878">
        <v>85.7</v>
      </c>
      <c r="L2878" t="s">
        <v>39</v>
      </c>
      <c r="M2878">
        <v>3</v>
      </c>
    </row>
    <row r="2879" spans="1:13" x14ac:dyDescent="0.3">
      <c r="A2879" t="s">
        <v>3000</v>
      </c>
      <c r="B2879" t="s">
        <v>101</v>
      </c>
      <c r="C2879" s="4">
        <v>44569.291666666664</v>
      </c>
      <c r="D2879" s="1" t="str">
        <f t="shared" si="88"/>
        <v>January</v>
      </c>
      <c r="E2879" s="1" t="str">
        <f t="shared" si="89"/>
        <v>2022</v>
      </c>
      <c r="F2879" t="s">
        <v>13</v>
      </c>
      <c r="G2879" t="s">
        <v>25</v>
      </c>
      <c r="H2879">
        <v>25539.040000000001</v>
      </c>
      <c r="I2879">
        <v>20115.05</v>
      </c>
      <c r="J2879">
        <v>499.91</v>
      </c>
      <c r="K2879">
        <v>114.13</v>
      </c>
      <c r="L2879" t="s">
        <v>39</v>
      </c>
      <c r="M2879">
        <v>1</v>
      </c>
    </row>
    <row r="2880" spans="1:13" x14ac:dyDescent="0.3">
      <c r="A2880" t="s">
        <v>3001</v>
      </c>
      <c r="B2880" t="s">
        <v>240</v>
      </c>
      <c r="C2880" s="4">
        <v>44581.875</v>
      </c>
      <c r="D2880" s="1" t="str">
        <f t="shared" si="88"/>
        <v>January</v>
      </c>
      <c r="E2880" s="1" t="str">
        <f t="shared" si="89"/>
        <v>2022</v>
      </c>
      <c r="F2880" t="s">
        <v>31</v>
      </c>
      <c r="G2880" t="s">
        <v>25</v>
      </c>
      <c r="H2880">
        <v>37879.839999999997</v>
      </c>
      <c r="I2880">
        <v>68029.86</v>
      </c>
      <c r="J2880">
        <v>360.04</v>
      </c>
      <c r="K2880">
        <v>198.85</v>
      </c>
      <c r="L2880" t="s">
        <v>15</v>
      </c>
      <c r="M2880">
        <v>2</v>
      </c>
    </row>
    <row r="2881" spans="1:13" x14ac:dyDescent="0.3">
      <c r="A2881" t="s">
        <v>3002</v>
      </c>
      <c r="B2881" t="s">
        <v>267</v>
      </c>
      <c r="C2881" s="4">
        <v>44625.5</v>
      </c>
      <c r="D2881" s="1" t="str">
        <f t="shared" si="88"/>
        <v>March</v>
      </c>
      <c r="E2881" s="1" t="str">
        <f t="shared" si="89"/>
        <v>2022</v>
      </c>
      <c r="F2881" t="s">
        <v>13</v>
      </c>
      <c r="G2881" t="s">
        <v>25</v>
      </c>
      <c r="H2881">
        <v>275.66000000000003</v>
      </c>
      <c r="I2881">
        <v>2029.91</v>
      </c>
      <c r="J2881">
        <v>488.99</v>
      </c>
      <c r="K2881">
        <v>283.02999999999997</v>
      </c>
      <c r="L2881" t="s">
        <v>26</v>
      </c>
      <c r="M2881">
        <v>4</v>
      </c>
    </row>
    <row r="2882" spans="1:13" x14ac:dyDescent="0.3">
      <c r="A2882" t="s">
        <v>3003</v>
      </c>
      <c r="B2882" t="s">
        <v>98</v>
      </c>
      <c r="C2882" s="4">
        <v>44685.375</v>
      </c>
      <c r="D2882" s="1" t="str">
        <f t="shared" si="88"/>
        <v>May</v>
      </c>
      <c r="E2882" s="1" t="str">
        <f t="shared" si="89"/>
        <v>2022</v>
      </c>
      <c r="F2882" t="s">
        <v>55</v>
      </c>
      <c r="G2882" t="s">
        <v>25</v>
      </c>
      <c r="H2882">
        <v>25666.799999999999</v>
      </c>
      <c r="I2882">
        <v>15150.91</v>
      </c>
      <c r="J2882">
        <v>239.34</v>
      </c>
      <c r="K2882">
        <v>23.67</v>
      </c>
      <c r="L2882" t="s">
        <v>18</v>
      </c>
      <c r="M2882">
        <v>3</v>
      </c>
    </row>
    <row r="2883" spans="1:13" x14ac:dyDescent="0.3">
      <c r="A2883" t="s">
        <v>3004</v>
      </c>
      <c r="B2883" t="s">
        <v>23</v>
      </c>
      <c r="C2883" s="4">
        <v>44591.333333333336</v>
      </c>
      <c r="D2883" s="1" t="str">
        <f t="shared" ref="D2883:D2946" si="90">TEXT(C2883,"MMMM")</f>
        <v>January</v>
      </c>
      <c r="E2883" s="1" t="str">
        <f t="shared" ref="E2883:E2946" si="91">TEXT(C2883,"YYYY")</f>
        <v>2022</v>
      </c>
      <c r="F2883" t="s">
        <v>31</v>
      </c>
      <c r="G2883" t="s">
        <v>21</v>
      </c>
      <c r="H2883">
        <v>30816.54</v>
      </c>
      <c r="I2883">
        <v>53676.21</v>
      </c>
      <c r="J2883">
        <v>62.09</v>
      </c>
      <c r="K2883">
        <v>17.22</v>
      </c>
      <c r="L2883" t="s">
        <v>18</v>
      </c>
      <c r="M2883">
        <v>1</v>
      </c>
    </row>
    <row r="2884" spans="1:13" x14ac:dyDescent="0.3">
      <c r="A2884" t="s">
        <v>3005</v>
      </c>
      <c r="B2884" t="s">
        <v>154</v>
      </c>
      <c r="C2884" s="4">
        <v>44617.791666666664</v>
      </c>
      <c r="D2884" s="1" t="str">
        <f t="shared" si="90"/>
        <v>February</v>
      </c>
      <c r="E2884" s="1" t="str">
        <f t="shared" si="91"/>
        <v>2022</v>
      </c>
      <c r="F2884" t="s">
        <v>55</v>
      </c>
      <c r="G2884" t="s">
        <v>34</v>
      </c>
      <c r="H2884">
        <v>38692.300000000003</v>
      </c>
      <c r="I2884">
        <v>59588.35</v>
      </c>
      <c r="J2884">
        <v>70.8</v>
      </c>
      <c r="K2884">
        <v>165.24</v>
      </c>
      <c r="L2884" t="s">
        <v>39</v>
      </c>
      <c r="M2884">
        <v>4</v>
      </c>
    </row>
    <row r="2885" spans="1:13" x14ac:dyDescent="0.3">
      <c r="A2885" t="s">
        <v>3006</v>
      </c>
      <c r="B2885" t="s">
        <v>135</v>
      </c>
      <c r="C2885" s="4">
        <v>44619.958333333336</v>
      </c>
      <c r="D2885" s="1" t="str">
        <f t="shared" si="90"/>
        <v>February</v>
      </c>
      <c r="E2885" s="1" t="str">
        <f t="shared" si="91"/>
        <v>2022</v>
      </c>
      <c r="F2885" t="s">
        <v>31</v>
      </c>
      <c r="G2885" t="s">
        <v>14</v>
      </c>
      <c r="H2885">
        <v>21401.46</v>
      </c>
      <c r="I2885">
        <v>63444.3</v>
      </c>
      <c r="J2885">
        <v>338.19</v>
      </c>
      <c r="K2885">
        <v>144.81</v>
      </c>
      <c r="L2885" t="s">
        <v>18</v>
      </c>
      <c r="M2885">
        <v>1</v>
      </c>
    </row>
    <row r="2886" spans="1:13" x14ac:dyDescent="0.3">
      <c r="A2886" t="s">
        <v>3007</v>
      </c>
      <c r="B2886" t="s">
        <v>212</v>
      </c>
      <c r="C2886" s="4">
        <v>44574.5</v>
      </c>
      <c r="D2886" s="1" t="str">
        <f t="shared" si="90"/>
        <v>January</v>
      </c>
      <c r="E2886" s="1" t="str">
        <f t="shared" si="91"/>
        <v>2022</v>
      </c>
      <c r="F2886" t="s">
        <v>55</v>
      </c>
      <c r="G2886" t="s">
        <v>25</v>
      </c>
      <c r="H2886">
        <v>1830.91</v>
      </c>
      <c r="I2886">
        <v>41741.78</v>
      </c>
      <c r="J2886">
        <v>123.86</v>
      </c>
      <c r="K2886">
        <v>107.93</v>
      </c>
      <c r="L2886" t="s">
        <v>18</v>
      </c>
      <c r="M2886">
        <v>3</v>
      </c>
    </row>
    <row r="2887" spans="1:13" x14ac:dyDescent="0.3">
      <c r="A2887" t="s">
        <v>3008</v>
      </c>
      <c r="B2887" t="s">
        <v>47</v>
      </c>
      <c r="C2887" s="4">
        <v>44597.333333333336</v>
      </c>
      <c r="D2887" s="1" t="str">
        <f t="shared" si="90"/>
        <v>February</v>
      </c>
      <c r="E2887" s="1" t="str">
        <f t="shared" si="91"/>
        <v>2022</v>
      </c>
      <c r="F2887" t="s">
        <v>31</v>
      </c>
      <c r="G2887" t="s">
        <v>21</v>
      </c>
      <c r="H2887">
        <v>14640.65</v>
      </c>
      <c r="I2887">
        <v>52162.78</v>
      </c>
      <c r="J2887">
        <v>441.12</v>
      </c>
      <c r="K2887">
        <v>85.99</v>
      </c>
      <c r="L2887" t="s">
        <v>18</v>
      </c>
      <c r="M2887">
        <v>3</v>
      </c>
    </row>
    <row r="2888" spans="1:13" x14ac:dyDescent="0.3">
      <c r="A2888" t="s">
        <v>3009</v>
      </c>
      <c r="B2888" t="s">
        <v>353</v>
      </c>
      <c r="C2888" s="4">
        <v>44651.833333333336</v>
      </c>
      <c r="D2888" s="1" t="str">
        <f t="shared" si="90"/>
        <v>March</v>
      </c>
      <c r="E2888" s="1" t="str">
        <f t="shared" si="91"/>
        <v>2022</v>
      </c>
      <c r="F2888" t="s">
        <v>31</v>
      </c>
      <c r="G2888" t="s">
        <v>34</v>
      </c>
      <c r="H2888">
        <v>11220.68</v>
      </c>
      <c r="I2888">
        <v>47468.6</v>
      </c>
      <c r="J2888">
        <v>377.81</v>
      </c>
      <c r="K2888">
        <v>263.70999999999998</v>
      </c>
      <c r="L2888" t="s">
        <v>39</v>
      </c>
      <c r="M2888">
        <v>4</v>
      </c>
    </row>
    <row r="2889" spans="1:13" x14ac:dyDescent="0.3">
      <c r="A2889" t="s">
        <v>3010</v>
      </c>
      <c r="B2889" t="s">
        <v>108</v>
      </c>
      <c r="C2889" s="4">
        <v>44619.666666666664</v>
      </c>
      <c r="D2889" s="1" t="str">
        <f t="shared" si="90"/>
        <v>February</v>
      </c>
      <c r="E2889" s="1" t="str">
        <f t="shared" si="91"/>
        <v>2022</v>
      </c>
      <c r="F2889" t="s">
        <v>13</v>
      </c>
      <c r="G2889" t="s">
        <v>25</v>
      </c>
      <c r="H2889">
        <v>12385.75</v>
      </c>
      <c r="I2889">
        <v>99287.06</v>
      </c>
      <c r="J2889">
        <v>128.88</v>
      </c>
      <c r="K2889">
        <v>45.34</v>
      </c>
      <c r="L2889" t="s">
        <v>18</v>
      </c>
      <c r="M2889">
        <v>3</v>
      </c>
    </row>
    <row r="2890" spans="1:13" x14ac:dyDescent="0.3">
      <c r="A2890" t="s">
        <v>3011</v>
      </c>
      <c r="B2890" t="s">
        <v>125</v>
      </c>
      <c r="C2890" s="4">
        <v>44661.583333333336</v>
      </c>
      <c r="D2890" s="1" t="str">
        <f t="shared" si="90"/>
        <v>April</v>
      </c>
      <c r="E2890" s="1" t="str">
        <f t="shared" si="91"/>
        <v>2022</v>
      </c>
      <c r="F2890" t="s">
        <v>13</v>
      </c>
      <c r="G2890" t="s">
        <v>25</v>
      </c>
      <c r="H2890">
        <v>46527.16</v>
      </c>
      <c r="I2890">
        <v>28999.31</v>
      </c>
      <c r="J2890">
        <v>470.32</v>
      </c>
      <c r="K2890">
        <v>123.27</v>
      </c>
      <c r="L2890" t="s">
        <v>18</v>
      </c>
      <c r="M2890">
        <v>2</v>
      </c>
    </row>
    <row r="2891" spans="1:13" x14ac:dyDescent="0.3">
      <c r="A2891" t="s">
        <v>3012</v>
      </c>
      <c r="B2891" t="s">
        <v>101</v>
      </c>
      <c r="C2891" s="4">
        <v>44622.041666666664</v>
      </c>
      <c r="D2891" s="1" t="str">
        <f t="shared" si="90"/>
        <v>March</v>
      </c>
      <c r="E2891" s="1" t="str">
        <f t="shared" si="91"/>
        <v>2022</v>
      </c>
      <c r="F2891" t="s">
        <v>13</v>
      </c>
      <c r="G2891" t="s">
        <v>14</v>
      </c>
      <c r="H2891">
        <v>43497.78</v>
      </c>
      <c r="I2891">
        <v>75712.67</v>
      </c>
      <c r="J2891">
        <v>207.05</v>
      </c>
      <c r="K2891">
        <v>124.06</v>
      </c>
      <c r="L2891" t="s">
        <v>15</v>
      </c>
      <c r="M2891">
        <v>1</v>
      </c>
    </row>
    <row r="2892" spans="1:13" x14ac:dyDescent="0.3">
      <c r="A2892" t="s">
        <v>3013</v>
      </c>
      <c r="B2892" t="s">
        <v>59</v>
      </c>
      <c r="C2892" s="4">
        <v>44684.541666666664</v>
      </c>
      <c r="D2892" s="1" t="str">
        <f t="shared" si="90"/>
        <v>May</v>
      </c>
      <c r="E2892" s="1" t="str">
        <f t="shared" si="91"/>
        <v>2022</v>
      </c>
      <c r="F2892" t="s">
        <v>24</v>
      </c>
      <c r="G2892" t="s">
        <v>34</v>
      </c>
      <c r="H2892">
        <v>45107.09</v>
      </c>
      <c r="I2892">
        <v>92429.25</v>
      </c>
      <c r="J2892">
        <v>341.68</v>
      </c>
      <c r="K2892">
        <v>2.9</v>
      </c>
      <c r="L2892" t="s">
        <v>18</v>
      </c>
      <c r="M2892">
        <v>2</v>
      </c>
    </row>
    <row r="2893" spans="1:13" x14ac:dyDescent="0.3">
      <c r="A2893" t="s">
        <v>3014</v>
      </c>
      <c r="B2893" t="s">
        <v>172</v>
      </c>
      <c r="C2893" s="4">
        <v>44582.291666666664</v>
      </c>
      <c r="D2893" s="1" t="str">
        <f t="shared" si="90"/>
        <v>January</v>
      </c>
      <c r="E2893" s="1" t="str">
        <f t="shared" si="91"/>
        <v>2022</v>
      </c>
      <c r="F2893" t="s">
        <v>31</v>
      </c>
      <c r="G2893" t="s">
        <v>25</v>
      </c>
      <c r="H2893">
        <v>4146.09</v>
      </c>
      <c r="I2893">
        <v>85125.97</v>
      </c>
      <c r="J2893">
        <v>245.96</v>
      </c>
      <c r="K2893">
        <v>87.84</v>
      </c>
      <c r="L2893" t="s">
        <v>18</v>
      </c>
      <c r="M2893">
        <v>3</v>
      </c>
    </row>
    <row r="2894" spans="1:13" x14ac:dyDescent="0.3">
      <c r="A2894" t="s">
        <v>3015</v>
      </c>
      <c r="B2894" t="s">
        <v>320</v>
      </c>
      <c r="C2894" s="4">
        <v>44587.583333333336</v>
      </c>
      <c r="D2894" s="1" t="str">
        <f t="shared" si="90"/>
        <v>January</v>
      </c>
      <c r="E2894" s="1" t="str">
        <f t="shared" si="91"/>
        <v>2022</v>
      </c>
      <c r="F2894" t="s">
        <v>31</v>
      </c>
      <c r="G2894" t="s">
        <v>21</v>
      </c>
      <c r="H2894">
        <v>28812.2</v>
      </c>
      <c r="I2894">
        <v>29080.22</v>
      </c>
      <c r="J2894">
        <v>104.19</v>
      </c>
      <c r="K2894">
        <v>147.35</v>
      </c>
      <c r="L2894" t="s">
        <v>26</v>
      </c>
      <c r="M2894">
        <v>3</v>
      </c>
    </row>
    <row r="2895" spans="1:13" x14ac:dyDescent="0.3">
      <c r="A2895" t="s">
        <v>3016</v>
      </c>
      <c r="B2895" t="s">
        <v>96</v>
      </c>
      <c r="C2895" s="4">
        <v>44644.875</v>
      </c>
      <c r="D2895" s="1" t="str">
        <f t="shared" si="90"/>
        <v>March</v>
      </c>
      <c r="E2895" s="1" t="str">
        <f t="shared" si="91"/>
        <v>2022</v>
      </c>
      <c r="F2895" t="s">
        <v>13</v>
      </c>
      <c r="G2895" t="s">
        <v>21</v>
      </c>
      <c r="H2895">
        <v>37412.870000000003</v>
      </c>
      <c r="I2895">
        <v>33343.78</v>
      </c>
      <c r="J2895">
        <v>203.77</v>
      </c>
      <c r="K2895">
        <v>202.74</v>
      </c>
      <c r="L2895" t="s">
        <v>39</v>
      </c>
      <c r="M2895">
        <v>1</v>
      </c>
    </row>
    <row r="2896" spans="1:13" x14ac:dyDescent="0.3">
      <c r="A2896" t="s">
        <v>3017</v>
      </c>
      <c r="B2896" t="s">
        <v>47</v>
      </c>
      <c r="C2896" s="4">
        <v>44621.125</v>
      </c>
      <c r="D2896" s="1" t="str">
        <f t="shared" si="90"/>
        <v>March</v>
      </c>
      <c r="E2896" s="1" t="str">
        <f t="shared" si="91"/>
        <v>2022</v>
      </c>
      <c r="F2896" t="s">
        <v>24</v>
      </c>
      <c r="G2896" t="s">
        <v>21</v>
      </c>
      <c r="H2896">
        <v>6685.82</v>
      </c>
      <c r="I2896">
        <v>38294.379999999997</v>
      </c>
      <c r="J2896">
        <v>281.81</v>
      </c>
      <c r="K2896">
        <v>172.63</v>
      </c>
      <c r="L2896" t="s">
        <v>26</v>
      </c>
      <c r="M2896">
        <v>3</v>
      </c>
    </row>
    <row r="2897" spans="1:13" x14ac:dyDescent="0.3">
      <c r="A2897" t="s">
        <v>3018</v>
      </c>
      <c r="B2897" t="s">
        <v>207</v>
      </c>
      <c r="C2897" s="4">
        <v>44665.291666666664</v>
      </c>
      <c r="D2897" s="1" t="str">
        <f t="shared" si="90"/>
        <v>April</v>
      </c>
      <c r="E2897" s="1" t="str">
        <f t="shared" si="91"/>
        <v>2022</v>
      </c>
      <c r="F2897" t="s">
        <v>13</v>
      </c>
      <c r="G2897" t="s">
        <v>34</v>
      </c>
      <c r="H2897">
        <v>10309.129999999999</v>
      </c>
      <c r="I2897">
        <v>85215.88</v>
      </c>
      <c r="J2897">
        <v>477.12</v>
      </c>
      <c r="K2897">
        <v>41.68</v>
      </c>
      <c r="L2897" t="s">
        <v>26</v>
      </c>
      <c r="M2897">
        <v>3</v>
      </c>
    </row>
    <row r="2898" spans="1:13" x14ac:dyDescent="0.3">
      <c r="A2898" t="s">
        <v>3019</v>
      </c>
      <c r="B2898" t="s">
        <v>229</v>
      </c>
      <c r="C2898" s="4">
        <v>44653.958333333336</v>
      </c>
      <c r="D2898" s="1" t="str">
        <f t="shared" si="90"/>
        <v>April</v>
      </c>
      <c r="E2898" s="1" t="str">
        <f t="shared" si="91"/>
        <v>2022</v>
      </c>
      <c r="F2898" t="s">
        <v>24</v>
      </c>
      <c r="G2898" t="s">
        <v>25</v>
      </c>
      <c r="H2898">
        <v>32653.11</v>
      </c>
      <c r="I2898">
        <v>17762.490000000002</v>
      </c>
      <c r="J2898">
        <v>389.21</v>
      </c>
      <c r="K2898">
        <v>18.89</v>
      </c>
      <c r="L2898" t="s">
        <v>39</v>
      </c>
      <c r="M2898">
        <v>2</v>
      </c>
    </row>
    <row r="2899" spans="1:13" x14ac:dyDescent="0.3">
      <c r="A2899" t="s">
        <v>3020</v>
      </c>
      <c r="B2899" t="s">
        <v>408</v>
      </c>
      <c r="C2899" s="4">
        <v>44671.541666666664</v>
      </c>
      <c r="D2899" s="1" t="str">
        <f t="shared" si="90"/>
        <v>April</v>
      </c>
      <c r="E2899" s="1" t="str">
        <f t="shared" si="91"/>
        <v>2022</v>
      </c>
      <c r="F2899" t="s">
        <v>24</v>
      </c>
      <c r="G2899" t="s">
        <v>25</v>
      </c>
      <c r="H2899">
        <v>12565.41</v>
      </c>
      <c r="I2899">
        <v>6800.06</v>
      </c>
      <c r="J2899">
        <v>390.92</v>
      </c>
      <c r="K2899">
        <v>226.26</v>
      </c>
      <c r="L2899" t="s">
        <v>39</v>
      </c>
      <c r="M2899">
        <v>3</v>
      </c>
    </row>
    <row r="2900" spans="1:13" x14ac:dyDescent="0.3">
      <c r="A2900" t="s">
        <v>3021</v>
      </c>
      <c r="B2900" t="s">
        <v>54</v>
      </c>
      <c r="C2900" s="4">
        <v>44663.291666666664</v>
      </c>
      <c r="D2900" s="1" t="str">
        <f t="shared" si="90"/>
        <v>April</v>
      </c>
      <c r="E2900" s="1" t="str">
        <f t="shared" si="91"/>
        <v>2022</v>
      </c>
      <c r="F2900" t="s">
        <v>31</v>
      </c>
      <c r="G2900" t="s">
        <v>14</v>
      </c>
      <c r="H2900">
        <v>25413.11</v>
      </c>
      <c r="I2900">
        <v>95756.97</v>
      </c>
      <c r="J2900">
        <v>159.44</v>
      </c>
      <c r="K2900">
        <v>244.68</v>
      </c>
      <c r="L2900" t="s">
        <v>18</v>
      </c>
      <c r="M2900">
        <v>3</v>
      </c>
    </row>
    <row r="2901" spans="1:13" x14ac:dyDescent="0.3">
      <c r="A2901" t="s">
        <v>3022</v>
      </c>
      <c r="B2901" t="s">
        <v>320</v>
      </c>
      <c r="C2901" s="4">
        <v>44683.416666666664</v>
      </c>
      <c r="D2901" s="1" t="str">
        <f t="shared" si="90"/>
        <v>May</v>
      </c>
      <c r="E2901" s="1" t="str">
        <f t="shared" si="91"/>
        <v>2022</v>
      </c>
      <c r="F2901" t="s">
        <v>31</v>
      </c>
      <c r="G2901" t="s">
        <v>25</v>
      </c>
      <c r="H2901">
        <v>47828.98</v>
      </c>
      <c r="I2901">
        <v>28761.66</v>
      </c>
      <c r="J2901">
        <v>228.03</v>
      </c>
      <c r="K2901">
        <v>94.44</v>
      </c>
      <c r="L2901" t="s">
        <v>18</v>
      </c>
      <c r="M2901">
        <v>3</v>
      </c>
    </row>
    <row r="2902" spans="1:13" x14ac:dyDescent="0.3">
      <c r="A2902" t="s">
        <v>3023</v>
      </c>
      <c r="B2902" t="s">
        <v>98</v>
      </c>
      <c r="C2902" s="4">
        <v>44634.291666666664</v>
      </c>
      <c r="D2902" s="1" t="str">
        <f t="shared" si="90"/>
        <v>March</v>
      </c>
      <c r="E2902" s="1" t="str">
        <f t="shared" si="91"/>
        <v>2022</v>
      </c>
      <c r="F2902" t="s">
        <v>55</v>
      </c>
      <c r="G2902" t="s">
        <v>25</v>
      </c>
      <c r="H2902">
        <v>44824.68</v>
      </c>
      <c r="I2902">
        <v>26802.78</v>
      </c>
      <c r="J2902">
        <v>409.67</v>
      </c>
      <c r="K2902">
        <v>26.85</v>
      </c>
      <c r="L2902" t="s">
        <v>39</v>
      </c>
      <c r="M2902">
        <v>2</v>
      </c>
    </row>
    <row r="2903" spans="1:13" x14ac:dyDescent="0.3">
      <c r="A2903" t="s">
        <v>3024</v>
      </c>
      <c r="B2903" t="s">
        <v>501</v>
      </c>
      <c r="C2903" s="4">
        <v>44634.166666666664</v>
      </c>
      <c r="D2903" s="1" t="str">
        <f t="shared" si="90"/>
        <v>March</v>
      </c>
      <c r="E2903" s="1" t="str">
        <f t="shared" si="91"/>
        <v>2022</v>
      </c>
      <c r="F2903" t="s">
        <v>55</v>
      </c>
      <c r="G2903" t="s">
        <v>34</v>
      </c>
      <c r="H2903">
        <v>15493.31</v>
      </c>
      <c r="I2903">
        <v>75831.539999999994</v>
      </c>
      <c r="J2903">
        <v>474.96</v>
      </c>
      <c r="K2903">
        <v>132.04</v>
      </c>
      <c r="L2903" t="s">
        <v>18</v>
      </c>
      <c r="M2903">
        <v>3</v>
      </c>
    </row>
    <row r="2904" spans="1:13" x14ac:dyDescent="0.3">
      <c r="A2904" t="s">
        <v>3025</v>
      </c>
      <c r="B2904" t="s">
        <v>333</v>
      </c>
      <c r="C2904" s="4">
        <v>44665.583333333336</v>
      </c>
      <c r="D2904" s="1" t="str">
        <f t="shared" si="90"/>
        <v>April</v>
      </c>
      <c r="E2904" s="1" t="str">
        <f t="shared" si="91"/>
        <v>2022</v>
      </c>
      <c r="F2904" t="s">
        <v>31</v>
      </c>
      <c r="G2904" t="s">
        <v>14</v>
      </c>
      <c r="H2904">
        <v>6311.51</v>
      </c>
      <c r="I2904">
        <v>17644.919999999998</v>
      </c>
      <c r="J2904">
        <v>196.07</v>
      </c>
      <c r="K2904">
        <v>192.62</v>
      </c>
      <c r="L2904" t="s">
        <v>18</v>
      </c>
      <c r="M2904">
        <v>1</v>
      </c>
    </row>
    <row r="2905" spans="1:13" x14ac:dyDescent="0.3">
      <c r="A2905" t="s">
        <v>3026</v>
      </c>
      <c r="B2905" t="s">
        <v>67</v>
      </c>
      <c r="C2905" s="4">
        <v>44584.458333333336</v>
      </c>
      <c r="D2905" s="1" t="str">
        <f t="shared" si="90"/>
        <v>January</v>
      </c>
      <c r="E2905" s="1" t="str">
        <f t="shared" si="91"/>
        <v>2022</v>
      </c>
      <c r="F2905" t="s">
        <v>13</v>
      </c>
      <c r="G2905" t="s">
        <v>25</v>
      </c>
      <c r="H2905">
        <v>19753.310000000001</v>
      </c>
      <c r="I2905">
        <v>66660.39</v>
      </c>
      <c r="J2905">
        <v>136.32</v>
      </c>
      <c r="K2905">
        <v>250.38</v>
      </c>
      <c r="L2905" t="s">
        <v>15</v>
      </c>
      <c r="M2905">
        <v>1</v>
      </c>
    </row>
    <row r="2906" spans="1:13" x14ac:dyDescent="0.3">
      <c r="A2906" t="s">
        <v>3027</v>
      </c>
      <c r="B2906" t="s">
        <v>28</v>
      </c>
      <c r="C2906" s="4">
        <v>44618.416666666664</v>
      </c>
      <c r="D2906" s="1" t="str">
        <f t="shared" si="90"/>
        <v>February</v>
      </c>
      <c r="E2906" s="1" t="str">
        <f t="shared" si="91"/>
        <v>2022</v>
      </c>
      <c r="F2906" t="s">
        <v>31</v>
      </c>
      <c r="G2906" t="s">
        <v>25</v>
      </c>
      <c r="H2906">
        <v>12051.49</v>
      </c>
      <c r="I2906">
        <v>55248.03</v>
      </c>
      <c r="J2906">
        <v>144.86000000000001</v>
      </c>
      <c r="K2906">
        <v>152.96</v>
      </c>
      <c r="L2906" t="s">
        <v>18</v>
      </c>
      <c r="M2906">
        <v>1</v>
      </c>
    </row>
    <row r="2907" spans="1:13" x14ac:dyDescent="0.3">
      <c r="A2907" t="s">
        <v>3028</v>
      </c>
      <c r="B2907" t="s">
        <v>203</v>
      </c>
      <c r="C2907" s="4">
        <v>44609.125</v>
      </c>
      <c r="D2907" s="1" t="str">
        <f t="shared" si="90"/>
        <v>February</v>
      </c>
      <c r="E2907" s="1" t="str">
        <f t="shared" si="91"/>
        <v>2022</v>
      </c>
      <c r="F2907" t="s">
        <v>31</v>
      </c>
      <c r="G2907" t="s">
        <v>34</v>
      </c>
      <c r="H2907">
        <v>43322.71</v>
      </c>
      <c r="I2907">
        <v>67732.259999999995</v>
      </c>
      <c r="J2907">
        <v>149.56</v>
      </c>
      <c r="K2907">
        <v>135.44</v>
      </c>
      <c r="L2907" t="s">
        <v>26</v>
      </c>
      <c r="M2907">
        <v>1</v>
      </c>
    </row>
    <row r="2908" spans="1:13" x14ac:dyDescent="0.3">
      <c r="A2908" t="s">
        <v>3029</v>
      </c>
      <c r="B2908" t="s">
        <v>38</v>
      </c>
      <c r="C2908" s="4">
        <v>44681.416666666664</v>
      </c>
      <c r="D2908" s="1" t="str">
        <f t="shared" si="90"/>
        <v>April</v>
      </c>
      <c r="E2908" s="1" t="str">
        <f t="shared" si="91"/>
        <v>2022</v>
      </c>
      <c r="F2908" t="s">
        <v>55</v>
      </c>
      <c r="G2908" t="s">
        <v>25</v>
      </c>
      <c r="H2908">
        <v>16867.62</v>
      </c>
      <c r="I2908">
        <v>38192.93</v>
      </c>
      <c r="J2908">
        <v>196.07</v>
      </c>
      <c r="K2908">
        <v>64.63</v>
      </c>
      <c r="L2908" t="s">
        <v>18</v>
      </c>
      <c r="M2908">
        <v>1</v>
      </c>
    </row>
    <row r="2909" spans="1:13" x14ac:dyDescent="0.3">
      <c r="A2909" t="s">
        <v>3030</v>
      </c>
      <c r="B2909" t="s">
        <v>75</v>
      </c>
      <c r="C2909" s="4">
        <v>44624.333333333336</v>
      </c>
      <c r="D2909" s="1" t="str">
        <f t="shared" si="90"/>
        <v>March</v>
      </c>
      <c r="E2909" s="1" t="str">
        <f t="shared" si="91"/>
        <v>2022</v>
      </c>
      <c r="F2909" t="s">
        <v>31</v>
      </c>
      <c r="G2909" t="s">
        <v>25</v>
      </c>
      <c r="H2909">
        <v>46328.12</v>
      </c>
      <c r="I2909">
        <v>3939.5</v>
      </c>
      <c r="J2909">
        <v>344.08</v>
      </c>
      <c r="K2909">
        <v>223.93</v>
      </c>
      <c r="L2909" t="s">
        <v>15</v>
      </c>
      <c r="M2909">
        <v>3</v>
      </c>
    </row>
    <row r="2910" spans="1:13" x14ac:dyDescent="0.3">
      <c r="A2910" t="s">
        <v>3031</v>
      </c>
      <c r="B2910" t="s">
        <v>154</v>
      </c>
      <c r="C2910" s="4">
        <v>44592.541666666664</v>
      </c>
      <c r="D2910" s="1" t="str">
        <f t="shared" si="90"/>
        <v>January</v>
      </c>
      <c r="E2910" s="1" t="str">
        <f t="shared" si="91"/>
        <v>2022</v>
      </c>
      <c r="F2910" t="s">
        <v>13</v>
      </c>
      <c r="G2910" t="s">
        <v>25</v>
      </c>
      <c r="H2910">
        <v>41680.370000000003</v>
      </c>
      <c r="I2910">
        <v>4922.3599999999997</v>
      </c>
      <c r="J2910">
        <v>328.91</v>
      </c>
      <c r="K2910">
        <v>231.01</v>
      </c>
      <c r="L2910" t="s">
        <v>26</v>
      </c>
      <c r="M2910">
        <v>5</v>
      </c>
    </row>
    <row r="2911" spans="1:13" x14ac:dyDescent="0.3">
      <c r="A2911" t="s">
        <v>3032</v>
      </c>
      <c r="B2911" t="s">
        <v>108</v>
      </c>
      <c r="C2911" s="4">
        <v>44637.25</v>
      </c>
      <c r="D2911" s="1" t="str">
        <f t="shared" si="90"/>
        <v>March</v>
      </c>
      <c r="E2911" s="1" t="str">
        <f t="shared" si="91"/>
        <v>2022</v>
      </c>
      <c r="F2911" t="s">
        <v>31</v>
      </c>
      <c r="G2911" t="s">
        <v>25</v>
      </c>
      <c r="H2911">
        <v>39694.230000000003</v>
      </c>
      <c r="I2911">
        <v>50773.03</v>
      </c>
      <c r="J2911">
        <v>54.01</v>
      </c>
      <c r="K2911">
        <v>19.75</v>
      </c>
      <c r="L2911" t="s">
        <v>18</v>
      </c>
      <c r="M2911">
        <v>3</v>
      </c>
    </row>
    <row r="2912" spans="1:13" x14ac:dyDescent="0.3">
      <c r="A2912" t="s">
        <v>3033</v>
      </c>
      <c r="B2912" t="s">
        <v>38</v>
      </c>
      <c r="C2912" s="4">
        <v>44587.125</v>
      </c>
      <c r="D2912" s="1" t="str">
        <f t="shared" si="90"/>
        <v>January</v>
      </c>
      <c r="E2912" s="1" t="str">
        <f t="shared" si="91"/>
        <v>2022</v>
      </c>
      <c r="F2912" t="s">
        <v>31</v>
      </c>
      <c r="G2912" t="s">
        <v>34</v>
      </c>
      <c r="H2912">
        <v>16043.45</v>
      </c>
      <c r="I2912">
        <v>79037.62</v>
      </c>
      <c r="J2912">
        <v>266.7</v>
      </c>
      <c r="K2912">
        <v>226.08</v>
      </c>
      <c r="L2912" t="s">
        <v>39</v>
      </c>
      <c r="M2912">
        <v>1</v>
      </c>
    </row>
    <row r="2913" spans="1:13" x14ac:dyDescent="0.3">
      <c r="A2913" t="s">
        <v>3034</v>
      </c>
      <c r="B2913" t="s">
        <v>81</v>
      </c>
      <c r="C2913" s="4">
        <v>44576.166666666664</v>
      </c>
      <c r="D2913" s="1" t="str">
        <f t="shared" si="90"/>
        <v>January</v>
      </c>
      <c r="E2913" s="1" t="str">
        <f t="shared" si="91"/>
        <v>2022</v>
      </c>
      <c r="F2913" t="s">
        <v>24</v>
      </c>
      <c r="G2913" t="s">
        <v>14</v>
      </c>
      <c r="H2913">
        <v>44393.02</v>
      </c>
      <c r="I2913">
        <v>34167.61</v>
      </c>
      <c r="J2913">
        <v>320.31</v>
      </c>
      <c r="K2913">
        <v>133.58000000000001</v>
      </c>
      <c r="L2913" t="s">
        <v>26</v>
      </c>
      <c r="M2913">
        <v>3</v>
      </c>
    </row>
    <row r="2914" spans="1:13" x14ac:dyDescent="0.3">
      <c r="A2914" t="s">
        <v>3035</v>
      </c>
      <c r="B2914" t="s">
        <v>274</v>
      </c>
      <c r="C2914" s="4">
        <v>44681.291666666664</v>
      </c>
      <c r="D2914" s="1" t="str">
        <f t="shared" si="90"/>
        <v>April</v>
      </c>
      <c r="E2914" s="1" t="str">
        <f t="shared" si="91"/>
        <v>2022</v>
      </c>
      <c r="F2914" t="s">
        <v>13</v>
      </c>
      <c r="G2914" t="s">
        <v>34</v>
      </c>
      <c r="H2914">
        <v>7840.8</v>
      </c>
      <c r="I2914">
        <v>9667.2099999999991</v>
      </c>
      <c r="J2914">
        <v>234.55</v>
      </c>
      <c r="K2914">
        <v>199.11</v>
      </c>
      <c r="L2914" t="s">
        <v>18</v>
      </c>
      <c r="M2914">
        <v>5</v>
      </c>
    </row>
    <row r="2915" spans="1:13" x14ac:dyDescent="0.3">
      <c r="A2915" t="s">
        <v>3036</v>
      </c>
      <c r="B2915" t="s">
        <v>156</v>
      </c>
      <c r="C2915" s="4">
        <v>44605.208333333336</v>
      </c>
      <c r="D2915" s="1" t="str">
        <f t="shared" si="90"/>
        <v>February</v>
      </c>
      <c r="E2915" s="1" t="str">
        <f t="shared" si="91"/>
        <v>2022</v>
      </c>
      <c r="F2915" t="s">
        <v>31</v>
      </c>
      <c r="G2915" t="s">
        <v>25</v>
      </c>
      <c r="H2915">
        <v>44467.040000000001</v>
      </c>
      <c r="I2915">
        <v>72488.460000000006</v>
      </c>
      <c r="J2915">
        <v>367.07</v>
      </c>
      <c r="K2915">
        <v>288.33999999999997</v>
      </c>
      <c r="L2915" t="s">
        <v>39</v>
      </c>
      <c r="M2915">
        <v>5</v>
      </c>
    </row>
    <row r="2916" spans="1:13" x14ac:dyDescent="0.3">
      <c r="A2916" t="s">
        <v>3037</v>
      </c>
      <c r="B2916" t="s">
        <v>79</v>
      </c>
      <c r="C2916" s="4">
        <v>44675.041666666664</v>
      </c>
      <c r="D2916" s="1" t="str">
        <f t="shared" si="90"/>
        <v>April</v>
      </c>
      <c r="E2916" s="1" t="str">
        <f t="shared" si="91"/>
        <v>2022</v>
      </c>
      <c r="F2916" t="s">
        <v>24</v>
      </c>
      <c r="G2916" t="s">
        <v>25</v>
      </c>
      <c r="H2916">
        <v>2985.03</v>
      </c>
      <c r="I2916">
        <v>85891.65</v>
      </c>
      <c r="J2916">
        <v>346.73</v>
      </c>
      <c r="K2916">
        <v>75.739999999999995</v>
      </c>
      <c r="L2916" t="s">
        <v>15</v>
      </c>
      <c r="M2916">
        <v>3</v>
      </c>
    </row>
    <row r="2917" spans="1:13" x14ac:dyDescent="0.3">
      <c r="A2917" t="s">
        <v>3038</v>
      </c>
      <c r="B2917" t="s">
        <v>45</v>
      </c>
      <c r="C2917" s="4">
        <v>44590.5</v>
      </c>
      <c r="D2917" s="1" t="str">
        <f t="shared" si="90"/>
        <v>January</v>
      </c>
      <c r="E2917" s="1" t="str">
        <f t="shared" si="91"/>
        <v>2022</v>
      </c>
      <c r="F2917" t="s">
        <v>55</v>
      </c>
      <c r="G2917" t="s">
        <v>25</v>
      </c>
      <c r="H2917">
        <v>15076.58</v>
      </c>
      <c r="I2917">
        <v>28750.89</v>
      </c>
      <c r="J2917">
        <v>7.54</v>
      </c>
      <c r="K2917">
        <v>82.42</v>
      </c>
      <c r="L2917" t="s">
        <v>15</v>
      </c>
      <c r="M2917">
        <v>3</v>
      </c>
    </row>
    <row r="2918" spans="1:13" x14ac:dyDescent="0.3">
      <c r="A2918" t="s">
        <v>3039</v>
      </c>
      <c r="B2918" t="s">
        <v>168</v>
      </c>
      <c r="C2918" s="4">
        <v>44597.916666666664</v>
      </c>
      <c r="D2918" s="1" t="str">
        <f t="shared" si="90"/>
        <v>February</v>
      </c>
      <c r="E2918" s="1" t="str">
        <f t="shared" si="91"/>
        <v>2022</v>
      </c>
      <c r="F2918" t="s">
        <v>31</v>
      </c>
      <c r="G2918" t="s">
        <v>25</v>
      </c>
      <c r="H2918">
        <v>24410.34</v>
      </c>
      <c r="I2918">
        <v>85629</v>
      </c>
      <c r="J2918">
        <v>386.57</v>
      </c>
      <c r="K2918">
        <v>269.06</v>
      </c>
      <c r="L2918" t="s">
        <v>26</v>
      </c>
      <c r="M2918">
        <v>2</v>
      </c>
    </row>
    <row r="2919" spans="1:13" x14ac:dyDescent="0.3">
      <c r="A2919" t="s">
        <v>3040</v>
      </c>
      <c r="B2919" t="s">
        <v>479</v>
      </c>
      <c r="C2919" s="4">
        <v>44590.541666666664</v>
      </c>
      <c r="D2919" s="1" t="str">
        <f t="shared" si="90"/>
        <v>January</v>
      </c>
      <c r="E2919" s="1" t="str">
        <f t="shared" si="91"/>
        <v>2022</v>
      </c>
      <c r="F2919" t="s">
        <v>31</v>
      </c>
      <c r="G2919" t="s">
        <v>21</v>
      </c>
      <c r="H2919">
        <v>31302.94</v>
      </c>
      <c r="I2919">
        <v>96927.99</v>
      </c>
      <c r="J2919">
        <v>155.99</v>
      </c>
      <c r="K2919">
        <v>143.77000000000001</v>
      </c>
      <c r="L2919" t="s">
        <v>15</v>
      </c>
      <c r="M2919">
        <v>3</v>
      </c>
    </row>
    <row r="2920" spans="1:13" x14ac:dyDescent="0.3">
      <c r="A2920" t="s">
        <v>3041</v>
      </c>
      <c r="B2920" t="s">
        <v>335</v>
      </c>
      <c r="C2920" s="4">
        <v>44611.083333333336</v>
      </c>
      <c r="D2920" s="1" t="str">
        <f t="shared" si="90"/>
        <v>February</v>
      </c>
      <c r="E2920" s="1" t="str">
        <f t="shared" si="91"/>
        <v>2022</v>
      </c>
      <c r="F2920" t="s">
        <v>55</v>
      </c>
      <c r="G2920" t="s">
        <v>34</v>
      </c>
      <c r="H2920">
        <v>35392.120000000003</v>
      </c>
      <c r="I2920">
        <v>48205.79</v>
      </c>
      <c r="J2920">
        <v>10.16</v>
      </c>
      <c r="K2920">
        <v>215.18</v>
      </c>
      <c r="L2920" t="s">
        <v>18</v>
      </c>
      <c r="M2920">
        <v>4</v>
      </c>
    </row>
    <row r="2921" spans="1:13" x14ac:dyDescent="0.3">
      <c r="A2921" t="s">
        <v>3042</v>
      </c>
      <c r="B2921" t="s">
        <v>408</v>
      </c>
      <c r="C2921" s="4">
        <v>44659.083333333336</v>
      </c>
      <c r="D2921" s="1" t="str">
        <f t="shared" si="90"/>
        <v>April</v>
      </c>
      <c r="E2921" s="1" t="str">
        <f t="shared" si="91"/>
        <v>2022</v>
      </c>
      <c r="F2921" t="s">
        <v>13</v>
      </c>
      <c r="G2921" t="s">
        <v>25</v>
      </c>
      <c r="H2921">
        <v>24496.5</v>
      </c>
      <c r="I2921">
        <v>73094.13</v>
      </c>
      <c r="J2921">
        <v>101.31</v>
      </c>
      <c r="K2921">
        <v>201.46</v>
      </c>
      <c r="L2921" t="s">
        <v>15</v>
      </c>
      <c r="M2921">
        <v>2</v>
      </c>
    </row>
    <row r="2922" spans="1:13" x14ac:dyDescent="0.3">
      <c r="A2922" t="s">
        <v>3043</v>
      </c>
      <c r="B2922" t="s">
        <v>30</v>
      </c>
      <c r="C2922" s="4">
        <v>44655</v>
      </c>
      <c r="D2922" s="1" t="str">
        <f t="shared" si="90"/>
        <v>April</v>
      </c>
      <c r="E2922" s="1" t="str">
        <f t="shared" si="91"/>
        <v>2022</v>
      </c>
      <c r="F2922" t="s">
        <v>13</v>
      </c>
      <c r="G2922" t="s">
        <v>25</v>
      </c>
      <c r="H2922">
        <v>49354.25</v>
      </c>
      <c r="I2922">
        <v>32798.589999999997</v>
      </c>
      <c r="J2922">
        <v>48.85</v>
      </c>
      <c r="K2922">
        <v>51.66</v>
      </c>
      <c r="L2922" t="s">
        <v>39</v>
      </c>
      <c r="M2922">
        <v>2</v>
      </c>
    </row>
    <row r="2923" spans="1:13" x14ac:dyDescent="0.3">
      <c r="A2923" t="s">
        <v>3044</v>
      </c>
      <c r="B2923" t="s">
        <v>38</v>
      </c>
      <c r="C2923" s="4">
        <v>44660</v>
      </c>
      <c r="D2923" s="1" t="str">
        <f t="shared" si="90"/>
        <v>April</v>
      </c>
      <c r="E2923" s="1" t="str">
        <f t="shared" si="91"/>
        <v>2022</v>
      </c>
      <c r="F2923" t="s">
        <v>31</v>
      </c>
      <c r="G2923" t="s">
        <v>14</v>
      </c>
      <c r="H2923">
        <v>46519.03</v>
      </c>
      <c r="I2923">
        <v>56196.31</v>
      </c>
      <c r="J2923">
        <v>210.99</v>
      </c>
      <c r="K2923">
        <v>249.94</v>
      </c>
      <c r="L2923" t="s">
        <v>18</v>
      </c>
      <c r="M2923">
        <v>5</v>
      </c>
    </row>
    <row r="2924" spans="1:13" x14ac:dyDescent="0.3">
      <c r="A2924" t="s">
        <v>3045</v>
      </c>
      <c r="B2924" t="s">
        <v>121</v>
      </c>
      <c r="C2924" s="4">
        <v>44565.875</v>
      </c>
      <c r="D2924" s="1" t="str">
        <f t="shared" si="90"/>
        <v>January</v>
      </c>
      <c r="E2924" s="1" t="str">
        <f t="shared" si="91"/>
        <v>2022</v>
      </c>
      <c r="F2924" t="s">
        <v>55</v>
      </c>
      <c r="G2924" t="s">
        <v>21</v>
      </c>
      <c r="H2924">
        <v>28246.42</v>
      </c>
      <c r="I2924">
        <v>1672.02</v>
      </c>
      <c r="J2924">
        <v>195.91</v>
      </c>
      <c r="K2924">
        <v>200.56</v>
      </c>
      <c r="L2924" t="s">
        <v>15</v>
      </c>
      <c r="M2924">
        <v>1</v>
      </c>
    </row>
    <row r="2925" spans="1:13" x14ac:dyDescent="0.3">
      <c r="A2925" t="s">
        <v>3046</v>
      </c>
      <c r="B2925" t="s">
        <v>229</v>
      </c>
      <c r="C2925" s="4">
        <v>44673.416666666664</v>
      </c>
      <c r="D2925" s="1" t="str">
        <f t="shared" si="90"/>
        <v>April</v>
      </c>
      <c r="E2925" s="1" t="str">
        <f t="shared" si="91"/>
        <v>2022</v>
      </c>
      <c r="F2925" t="s">
        <v>13</v>
      </c>
      <c r="G2925" t="s">
        <v>25</v>
      </c>
      <c r="H2925">
        <v>3534.54</v>
      </c>
      <c r="I2925">
        <v>54152.68</v>
      </c>
      <c r="J2925">
        <v>194.01</v>
      </c>
      <c r="K2925">
        <v>239.38</v>
      </c>
      <c r="L2925" t="s">
        <v>39</v>
      </c>
      <c r="M2925">
        <v>2</v>
      </c>
    </row>
    <row r="2926" spans="1:13" x14ac:dyDescent="0.3">
      <c r="A2926" t="s">
        <v>3047</v>
      </c>
      <c r="B2926" t="s">
        <v>36</v>
      </c>
      <c r="C2926" s="4">
        <v>44648.333333333336</v>
      </c>
      <c r="D2926" s="1" t="str">
        <f t="shared" si="90"/>
        <v>March</v>
      </c>
      <c r="E2926" s="1" t="str">
        <f t="shared" si="91"/>
        <v>2022</v>
      </c>
      <c r="F2926" t="s">
        <v>31</v>
      </c>
      <c r="G2926" t="s">
        <v>14</v>
      </c>
      <c r="H2926">
        <v>9254.4500000000007</v>
      </c>
      <c r="I2926">
        <v>66008.53</v>
      </c>
      <c r="J2926">
        <v>447.19</v>
      </c>
      <c r="K2926">
        <v>34.130000000000003</v>
      </c>
      <c r="L2926" t="s">
        <v>15</v>
      </c>
      <c r="M2926">
        <v>4</v>
      </c>
    </row>
    <row r="2927" spans="1:13" x14ac:dyDescent="0.3">
      <c r="A2927" t="s">
        <v>3048</v>
      </c>
      <c r="B2927" t="s">
        <v>205</v>
      </c>
      <c r="C2927" s="4">
        <v>44579.291666666664</v>
      </c>
      <c r="D2927" s="1" t="str">
        <f t="shared" si="90"/>
        <v>January</v>
      </c>
      <c r="E2927" s="1" t="str">
        <f t="shared" si="91"/>
        <v>2022</v>
      </c>
      <c r="F2927" t="s">
        <v>31</v>
      </c>
      <c r="G2927" t="s">
        <v>21</v>
      </c>
      <c r="H2927">
        <v>45580.45</v>
      </c>
      <c r="I2927">
        <v>20156.599999999999</v>
      </c>
      <c r="J2927">
        <v>479.88</v>
      </c>
      <c r="K2927">
        <v>165.46</v>
      </c>
      <c r="L2927" t="s">
        <v>26</v>
      </c>
      <c r="M2927">
        <v>4</v>
      </c>
    </row>
    <row r="2928" spans="1:13" x14ac:dyDescent="0.3">
      <c r="A2928" t="s">
        <v>3049</v>
      </c>
      <c r="B2928" t="s">
        <v>132</v>
      </c>
      <c r="C2928" s="4">
        <v>44586.666666666664</v>
      </c>
      <c r="D2928" s="1" t="str">
        <f t="shared" si="90"/>
        <v>January</v>
      </c>
      <c r="E2928" s="1" t="str">
        <f t="shared" si="91"/>
        <v>2022</v>
      </c>
      <c r="F2928" t="s">
        <v>31</v>
      </c>
      <c r="G2928" t="s">
        <v>14</v>
      </c>
      <c r="H2928">
        <v>24006.13</v>
      </c>
      <c r="I2928">
        <v>533.97</v>
      </c>
      <c r="J2928">
        <v>137.63</v>
      </c>
      <c r="K2928">
        <v>295.7</v>
      </c>
      <c r="L2928" t="s">
        <v>18</v>
      </c>
      <c r="M2928">
        <v>4</v>
      </c>
    </row>
    <row r="2929" spans="1:13" x14ac:dyDescent="0.3">
      <c r="A2929" t="s">
        <v>3050</v>
      </c>
      <c r="B2929" t="s">
        <v>123</v>
      </c>
      <c r="C2929" s="4">
        <v>44673.458333333336</v>
      </c>
      <c r="D2929" s="1" t="str">
        <f t="shared" si="90"/>
        <v>April</v>
      </c>
      <c r="E2929" s="1" t="str">
        <f t="shared" si="91"/>
        <v>2022</v>
      </c>
      <c r="F2929" t="s">
        <v>13</v>
      </c>
      <c r="G2929" t="s">
        <v>14</v>
      </c>
      <c r="H2929">
        <v>29006.12</v>
      </c>
      <c r="I2929">
        <v>96077.71</v>
      </c>
      <c r="J2929">
        <v>32.590000000000003</v>
      </c>
      <c r="K2929">
        <v>19.71</v>
      </c>
      <c r="L2929" t="s">
        <v>26</v>
      </c>
      <c r="M2929">
        <v>3</v>
      </c>
    </row>
    <row r="2930" spans="1:13" x14ac:dyDescent="0.3">
      <c r="A2930" t="s">
        <v>3051</v>
      </c>
      <c r="B2930" t="s">
        <v>205</v>
      </c>
      <c r="C2930" s="4">
        <v>44622.958333333336</v>
      </c>
      <c r="D2930" s="1" t="str">
        <f t="shared" si="90"/>
        <v>March</v>
      </c>
      <c r="E2930" s="1" t="str">
        <f t="shared" si="91"/>
        <v>2022</v>
      </c>
      <c r="F2930" t="s">
        <v>31</v>
      </c>
      <c r="G2930" t="s">
        <v>14</v>
      </c>
      <c r="H2930">
        <v>2829.5</v>
      </c>
      <c r="I2930">
        <v>17552.47</v>
      </c>
      <c r="J2930">
        <v>197.27</v>
      </c>
      <c r="K2930">
        <v>297.22000000000003</v>
      </c>
      <c r="L2930" t="s">
        <v>26</v>
      </c>
      <c r="M2930">
        <v>2</v>
      </c>
    </row>
    <row r="2931" spans="1:13" x14ac:dyDescent="0.3">
      <c r="A2931" t="s">
        <v>3052</v>
      </c>
      <c r="B2931" t="s">
        <v>311</v>
      </c>
      <c r="C2931" s="4">
        <v>44653.208333333336</v>
      </c>
      <c r="D2931" s="1" t="str">
        <f t="shared" si="90"/>
        <v>April</v>
      </c>
      <c r="E2931" s="1" t="str">
        <f t="shared" si="91"/>
        <v>2022</v>
      </c>
      <c r="F2931" t="s">
        <v>13</v>
      </c>
      <c r="G2931" t="s">
        <v>25</v>
      </c>
      <c r="H2931">
        <v>26578.98</v>
      </c>
      <c r="I2931">
        <v>95735.95</v>
      </c>
      <c r="J2931">
        <v>335.55</v>
      </c>
      <c r="K2931">
        <v>224.7</v>
      </c>
      <c r="L2931" t="s">
        <v>26</v>
      </c>
      <c r="M2931">
        <v>3</v>
      </c>
    </row>
    <row r="2932" spans="1:13" x14ac:dyDescent="0.3">
      <c r="A2932" t="s">
        <v>3053</v>
      </c>
      <c r="B2932" t="s">
        <v>63</v>
      </c>
      <c r="C2932" s="4">
        <v>44638.125</v>
      </c>
      <c r="D2932" s="1" t="str">
        <f t="shared" si="90"/>
        <v>March</v>
      </c>
      <c r="E2932" s="1" t="str">
        <f t="shared" si="91"/>
        <v>2022</v>
      </c>
      <c r="F2932" t="s">
        <v>31</v>
      </c>
      <c r="G2932" t="s">
        <v>21</v>
      </c>
      <c r="H2932">
        <v>42968.05</v>
      </c>
      <c r="I2932">
        <v>7398.56</v>
      </c>
      <c r="J2932">
        <v>106.57</v>
      </c>
      <c r="K2932">
        <v>28.61</v>
      </c>
      <c r="L2932" t="s">
        <v>39</v>
      </c>
      <c r="M2932">
        <v>3</v>
      </c>
    </row>
    <row r="2933" spans="1:13" x14ac:dyDescent="0.3">
      <c r="A2933" t="s">
        <v>3054</v>
      </c>
      <c r="B2933" t="s">
        <v>17</v>
      </c>
      <c r="C2933" s="4">
        <v>44658.25</v>
      </c>
      <c r="D2933" s="1" t="str">
        <f t="shared" si="90"/>
        <v>April</v>
      </c>
      <c r="E2933" s="1" t="str">
        <f t="shared" si="91"/>
        <v>2022</v>
      </c>
      <c r="F2933" t="s">
        <v>55</v>
      </c>
      <c r="G2933" t="s">
        <v>14</v>
      </c>
      <c r="H2933">
        <v>25386.76</v>
      </c>
      <c r="I2933">
        <v>66800.63</v>
      </c>
      <c r="J2933">
        <v>489.59</v>
      </c>
      <c r="K2933">
        <v>190.8</v>
      </c>
      <c r="L2933" t="s">
        <v>39</v>
      </c>
      <c r="M2933">
        <v>4</v>
      </c>
    </row>
    <row r="2934" spans="1:13" x14ac:dyDescent="0.3">
      <c r="A2934" t="s">
        <v>3055</v>
      </c>
      <c r="B2934" t="s">
        <v>81</v>
      </c>
      <c r="C2934" s="4">
        <v>44654.416666666664</v>
      </c>
      <c r="D2934" s="1" t="str">
        <f t="shared" si="90"/>
        <v>April</v>
      </c>
      <c r="E2934" s="1" t="str">
        <f t="shared" si="91"/>
        <v>2022</v>
      </c>
      <c r="F2934" t="s">
        <v>13</v>
      </c>
      <c r="G2934" t="s">
        <v>21</v>
      </c>
      <c r="H2934">
        <v>10310.370000000001</v>
      </c>
      <c r="I2934">
        <v>44056.63</v>
      </c>
      <c r="J2934">
        <v>117.31</v>
      </c>
      <c r="K2934">
        <v>75.790000000000006</v>
      </c>
      <c r="L2934" t="s">
        <v>15</v>
      </c>
      <c r="M2934">
        <v>2</v>
      </c>
    </row>
    <row r="2935" spans="1:13" x14ac:dyDescent="0.3">
      <c r="A2935" t="s">
        <v>3056</v>
      </c>
      <c r="B2935" t="s">
        <v>86</v>
      </c>
      <c r="C2935" s="4">
        <v>44573.875</v>
      </c>
      <c r="D2935" s="1" t="str">
        <f t="shared" si="90"/>
        <v>January</v>
      </c>
      <c r="E2935" s="1" t="str">
        <f t="shared" si="91"/>
        <v>2022</v>
      </c>
      <c r="F2935" t="s">
        <v>55</v>
      </c>
      <c r="G2935" t="s">
        <v>21</v>
      </c>
      <c r="H2935">
        <v>33070.89</v>
      </c>
      <c r="I2935">
        <v>74291.81</v>
      </c>
      <c r="J2935">
        <v>10.29</v>
      </c>
      <c r="K2935">
        <v>161.85</v>
      </c>
      <c r="L2935" t="s">
        <v>26</v>
      </c>
      <c r="M2935">
        <v>5</v>
      </c>
    </row>
    <row r="2936" spans="1:13" x14ac:dyDescent="0.3">
      <c r="A2936" t="s">
        <v>3057</v>
      </c>
      <c r="B2936" t="s">
        <v>28</v>
      </c>
      <c r="C2936" s="4">
        <v>44620.208333333336</v>
      </c>
      <c r="D2936" s="1" t="str">
        <f t="shared" si="90"/>
        <v>February</v>
      </c>
      <c r="E2936" s="1" t="str">
        <f t="shared" si="91"/>
        <v>2022</v>
      </c>
      <c r="F2936" t="s">
        <v>55</v>
      </c>
      <c r="G2936" t="s">
        <v>34</v>
      </c>
      <c r="H2936">
        <v>912.83</v>
      </c>
      <c r="I2936">
        <v>95312.35</v>
      </c>
      <c r="J2936">
        <v>469.06</v>
      </c>
      <c r="K2936">
        <v>297.22000000000003</v>
      </c>
      <c r="L2936" t="s">
        <v>15</v>
      </c>
      <c r="M2936">
        <v>3</v>
      </c>
    </row>
    <row r="2937" spans="1:13" x14ac:dyDescent="0.3">
      <c r="A2937" t="s">
        <v>3058</v>
      </c>
      <c r="B2937" t="s">
        <v>151</v>
      </c>
      <c r="C2937" s="4">
        <v>44580.5</v>
      </c>
      <c r="D2937" s="1" t="str">
        <f t="shared" si="90"/>
        <v>January</v>
      </c>
      <c r="E2937" s="1" t="str">
        <f t="shared" si="91"/>
        <v>2022</v>
      </c>
      <c r="F2937" t="s">
        <v>13</v>
      </c>
      <c r="G2937" t="s">
        <v>25</v>
      </c>
      <c r="H2937">
        <v>36855.81</v>
      </c>
      <c r="I2937">
        <v>45590.879999999997</v>
      </c>
      <c r="J2937">
        <v>282.75</v>
      </c>
      <c r="K2937">
        <v>38.409999999999997</v>
      </c>
      <c r="L2937" t="s">
        <v>18</v>
      </c>
      <c r="M2937">
        <v>3</v>
      </c>
    </row>
    <row r="2938" spans="1:13" x14ac:dyDescent="0.3">
      <c r="A2938" t="s">
        <v>3059</v>
      </c>
      <c r="B2938" t="s">
        <v>106</v>
      </c>
      <c r="C2938" s="4">
        <v>44632</v>
      </c>
      <c r="D2938" s="1" t="str">
        <f t="shared" si="90"/>
        <v>March</v>
      </c>
      <c r="E2938" s="1" t="str">
        <f t="shared" si="91"/>
        <v>2022</v>
      </c>
      <c r="F2938" t="s">
        <v>13</v>
      </c>
      <c r="G2938" t="s">
        <v>34</v>
      </c>
      <c r="H2938">
        <v>28887.3</v>
      </c>
      <c r="I2938">
        <v>12759.49</v>
      </c>
      <c r="J2938">
        <v>204.92</v>
      </c>
      <c r="K2938">
        <v>179.12</v>
      </c>
      <c r="L2938" t="s">
        <v>15</v>
      </c>
      <c r="M2938">
        <v>1</v>
      </c>
    </row>
    <row r="2939" spans="1:13" x14ac:dyDescent="0.3">
      <c r="A2939" t="s">
        <v>3060</v>
      </c>
      <c r="B2939" t="s">
        <v>101</v>
      </c>
      <c r="C2939" s="4">
        <v>44575.291666666664</v>
      </c>
      <c r="D2939" s="1" t="str">
        <f t="shared" si="90"/>
        <v>January</v>
      </c>
      <c r="E2939" s="1" t="str">
        <f t="shared" si="91"/>
        <v>2022</v>
      </c>
      <c r="F2939" t="s">
        <v>55</v>
      </c>
      <c r="G2939" t="s">
        <v>25</v>
      </c>
      <c r="H2939">
        <v>43172.87</v>
      </c>
      <c r="I2939">
        <v>95942.05</v>
      </c>
      <c r="J2939">
        <v>280.23</v>
      </c>
      <c r="K2939">
        <v>44.45</v>
      </c>
      <c r="L2939" t="s">
        <v>26</v>
      </c>
      <c r="M2939">
        <v>1</v>
      </c>
    </row>
    <row r="2940" spans="1:13" x14ac:dyDescent="0.3">
      <c r="A2940" t="s">
        <v>3061</v>
      </c>
      <c r="B2940" t="s">
        <v>390</v>
      </c>
      <c r="C2940" s="4">
        <v>44671.875</v>
      </c>
      <c r="D2940" s="1" t="str">
        <f t="shared" si="90"/>
        <v>April</v>
      </c>
      <c r="E2940" s="1" t="str">
        <f t="shared" si="91"/>
        <v>2022</v>
      </c>
      <c r="F2940" t="s">
        <v>31</v>
      </c>
      <c r="G2940" t="s">
        <v>25</v>
      </c>
      <c r="H2940">
        <v>41112.339999999997</v>
      </c>
      <c r="I2940">
        <v>54751.42</v>
      </c>
      <c r="J2940">
        <v>147.62</v>
      </c>
      <c r="K2940">
        <v>268.8</v>
      </c>
      <c r="L2940" t="s">
        <v>26</v>
      </c>
      <c r="M2940">
        <v>4</v>
      </c>
    </row>
    <row r="2941" spans="1:13" x14ac:dyDescent="0.3">
      <c r="A2941" t="s">
        <v>3062</v>
      </c>
      <c r="B2941" t="s">
        <v>38</v>
      </c>
      <c r="C2941" s="4">
        <v>44606.375</v>
      </c>
      <c r="D2941" s="1" t="str">
        <f t="shared" si="90"/>
        <v>February</v>
      </c>
      <c r="E2941" s="1" t="str">
        <f t="shared" si="91"/>
        <v>2022</v>
      </c>
      <c r="F2941" t="s">
        <v>55</v>
      </c>
      <c r="G2941" t="s">
        <v>25</v>
      </c>
      <c r="H2941">
        <v>31627.29</v>
      </c>
      <c r="I2941">
        <v>31280.73</v>
      </c>
      <c r="J2941">
        <v>13.84</v>
      </c>
      <c r="K2941">
        <v>18.73</v>
      </c>
      <c r="L2941" t="s">
        <v>26</v>
      </c>
      <c r="M2941">
        <v>5</v>
      </c>
    </row>
    <row r="2942" spans="1:13" x14ac:dyDescent="0.3">
      <c r="A2942" t="s">
        <v>3063</v>
      </c>
      <c r="B2942" t="s">
        <v>390</v>
      </c>
      <c r="C2942" s="4">
        <v>44677.333333333336</v>
      </c>
      <c r="D2942" s="1" t="str">
        <f t="shared" si="90"/>
        <v>April</v>
      </c>
      <c r="E2942" s="1" t="str">
        <f t="shared" si="91"/>
        <v>2022</v>
      </c>
      <c r="F2942" t="s">
        <v>31</v>
      </c>
      <c r="G2942" t="s">
        <v>14</v>
      </c>
      <c r="H2942">
        <v>37651.550000000003</v>
      </c>
      <c r="I2942">
        <v>45837.74</v>
      </c>
      <c r="J2942">
        <v>162.72999999999999</v>
      </c>
      <c r="K2942">
        <v>239.87</v>
      </c>
      <c r="L2942" t="s">
        <v>39</v>
      </c>
      <c r="M2942">
        <v>4</v>
      </c>
    </row>
    <row r="2943" spans="1:13" x14ac:dyDescent="0.3">
      <c r="A2943" t="s">
        <v>3064</v>
      </c>
      <c r="B2943" t="s">
        <v>335</v>
      </c>
      <c r="C2943" s="4">
        <v>44612.5</v>
      </c>
      <c r="D2943" s="1" t="str">
        <f t="shared" si="90"/>
        <v>February</v>
      </c>
      <c r="E2943" s="1" t="str">
        <f t="shared" si="91"/>
        <v>2022</v>
      </c>
      <c r="F2943" t="s">
        <v>31</v>
      </c>
      <c r="G2943" t="s">
        <v>34</v>
      </c>
      <c r="H2943">
        <v>31430.92</v>
      </c>
      <c r="I2943">
        <v>80520.63</v>
      </c>
      <c r="J2943">
        <v>277.94</v>
      </c>
      <c r="K2943">
        <v>48.88</v>
      </c>
      <c r="L2943" t="s">
        <v>26</v>
      </c>
      <c r="M2943">
        <v>5</v>
      </c>
    </row>
    <row r="2944" spans="1:13" x14ac:dyDescent="0.3">
      <c r="A2944" t="s">
        <v>3065</v>
      </c>
      <c r="B2944" t="s">
        <v>72</v>
      </c>
      <c r="C2944" s="4">
        <v>44638.041666666664</v>
      </c>
      <c r="D2944" s="1" t="str">
        <f t="shared" si="90"/>
        <v>March</v>
      </c>
      <c r="E2944" s="1" t="str">
        <f t="shared" si="91"/>
        <v>2022</v>
      </c>
      <c r="F2944" t="s">
        <v>13</v>
      </c>
      <c r="G2944" t="s">
        <v>25</v>
      </c>
      <c r="H2944">
        <v>40849.71</v>
      </c>
      <c r="I2944">
        <v>45257.65</v>
      </c>
      <c r="J2944">
        <v>479.88</v>
      </c>
      <c r="K2944">
        <v>187.77</v>
      </c>
      <c r="L2944" t="s">
        <v>39</v>
      </c>
      <c r="M2944">
        <v>5</v>
      </c>
    </row>
    <row r="2945" spans="1:13" x14ac:dyDescent="0.3">
      <c r="A2945" t="s">
        <v>3066</v>
      </c>
      <c r="B2945" t="s">
        <v>306</v>
      </c>
      <c r="C2945" s="4">
        <v>44631.458333333336</v>
      </c>
      <c r="D2945" s="1" t="str">
        <f t="shared" si="90"/>
        <v>March</v>
      </c>
      <c r="E2945" s="1" t="str">
        <f t="shared" si="91"/>
        <v>2022</v>
      </c>
      <c r="F2945" t="s">
        <v>55</v>
      </c>
      <c r="G2945" t="s">
        <v>21</v>
      </c>
      <c r="H2945">
        <v>3343.45</v>
      </c>
      <c r="I2945">
        <v>1952.96</v>
      </c>
      <c r="J2945">
        <v>246.27</v>
      </c>
      <c r="K2945">
        <v>14.95</v>
      </c>
      <c r="L2945" t="s">
        <v>15</v>
      </c>
      <c r="M2945">
        <v>2</v>
      </c>
    </row>
    <row r="2946" spans="1:13" x14ac:dyDescent="0.3">
      <c r="A2946" t="s">
        <v>3067</v>
      </c>
      <c r="B2946" t="s">
        <v>504</v>
      </c>
      <c r="C2946" s="4">
        <v>44682.541666666664</v>
      </c>
      <c r="D2946" s="1" t="str">
        <f t="shared" si="90"/>
        <v>May</v>
      </c>
      <c r="E2946" s="1" t="str">
        <f t="shared" si="91"/>
        <v>2022</v>
      </c>
      <c r="F2946" t="s">
        <v>55</v>
      </c>
      <c r="G2946" t="s">
        <v>25</v>
      </c>
      <c r="H2946">
        <v>7637.19</v>
      </c>
      <c r="I2946">
        <v>77755.61</v>
      </c>
      <c r="J2946">
        <v>282.5</v>
      </c>
      <c r="K2946">
        <v>88.54</v>
      </c>
      <c r="L2946" t="s">
        <v>18</v>
      </c>
      <c r="M2946">
        <v>2</v>
      </c>
    </row>
    <row r="2947" spans="1:13" x14ac:dyDescent="0.3">
      <c r="A2947" t="s">
        <v>3068</v>
      </c>
      <c r="B2947" t="s">
        <v>353</v>
      </c>
      <c r="C2947" s="4">
        <v>44681.208333333336</v>
      </c>
      <c r="D2947" s="1" t="str">
        <f t="shared" ref="D2947:D3001" si="92">TEXT(C2947,"MMMM")</f>
        <v>April</v>
      </c>
      <c r="E2947" s="1" t="str">
        <f t="shared" ref="E2947:E3001" si="93">TEXT(C2947,"YYYY")</f>
        <v>2022</v>
      </c>
      <c r="F2947" t="s">
        <v>13</v>
      </c>
      <c r="G2947" t="s">
        <v>34</v>
      </c>
      <c r="H2947">
        <v>7893.6</v>
      </c>
      <c r="I2947">
        <v>9958.2199999999993</v>
      </c>
      <c r="J2947">
        <v>459.64</v>
      </c>
      <c r="K2947">
        <v>79.23</v>
      </c>
      <c r="L2947" t="s">
        <v>18</v>
      </c>
      <c r="M2947">
        <v>5</v>
      </c>
    </row>
    <row r="2948" spans="1:13" x14ac:dyDescent="0.3">
      <c r="A2948" t="s">
        <v>3069</v>
      </c>
      <c r="B2948" t="s">
        <v>209</v>
      </c>
      <c r="C2948" s="4">
        <v>44660.166666666664</v>
      </c>
      <c r="D2948" s="1" t="str">
        <f t="shared" si="92"/>
        <v>April</v>
      </c>
      <c r="E2948" s="1" t="str">
        <f t="shared" si="93"/>
        <v>2022</v>
      </c>
      <c r="F2948" t="s">
        <v>31</v>
      </c>
      <c r="G2948" t="s">
        <v>14</v>
      </c>
      <c r="H2948">
        <v>25731.200000000001</v>
      </c>
      <c r="I2948">
        <v>41849.980000000003</v>
      </c>
      <c r="J2948">
        <v>493.21</v>
      </c>
      <c r="K2948">
        <v>120.2</v>
      </c>
      <c r="L2948" t="s">
        <v>15</v>
      </c>
      <c r="M2948">
        <v>4</v>
      </c>
    </row>
    <row r="2949" spans="1:13" x14ac:dyDescent="0.3">
      <c r="A2949" t="s">
        <v>3070</v>
      </c>
      <c r="B2949" t="s">
        <v>123</v>
      </c>
      <c r="C2949" s="4">
        <v>44617.666666666664</v>
      </c>
      <c r="D2949" s="1" t="str">
        <f t="shared" si="92"/>
        <v>February</v>
      </c>
      <c r="E2949" s="1" t="str">
        <f t="shared" si="93"/>
        <v>2022</v>
      </c>
      <c r="F2949" t="s">
        <v>55</v>
      </c>
      <c r="G2949" t="s">
        <v>25</v>
      </c>
      <c r="H2949">
        <v>35297.06</v>
      </c>
      <c r="I2949">
        <v>53980.89</v>
      </c>
      <c r="J2949">
        <v>6.2</v>
      </c>
      <c r="K2949">
        <v>173.55</v>
      </c>
      <c r="L2949" t="s">
        <v>15</v>
      </c>
      <c r="M2949">
        <v>3</v>
      </c>
    </row>
    <row r="2950" spans="1:13" x14ac:dyDescent="0.3">
      <c r="A2950" t="s">
        <v>3071</v>
      </c>
      <c r="B2950" t="s">
        <v>114</v>
      </c>
      <c r="C2950" s="4">
        <v>44664.833333333336</v>
      </c>
      <c r="D2950" s="1" t="str">
        <f t="shared" si="92"/>
        <v>April</v>
      </c>
      <c r="E2950" s="1" t="str">
        <f t="shared" si="93"/>
        <v>2022</v>
      </c>
      <c r="F2950" t="s">
        <v>24</v>
      </c>
      <c r="G2950" t="s">
        <v>34</v>
      </c>
      <c r="H2950">
        <v>33600.47</v>
      </c>
      <c r="I2950">
        <v>43794.59</v>
      </c>
      <c r="J2950">
        <v>438.37</v>
      </c>
      <c r="K2950">
        <v>128.47999999999999</v>
      </c>
      <c r="L2950" t="s">
        <v>39</v>
      </c>
      <c r="M2950">
        <v>5</v>
      </c>
    </row>
    <row r="2951" spans="1:13" x14ac:dyDescent="0.3">
      <c r="A2951" t="s">
        <v>3072</v>
      </c>
      <c r="B2951" t="s">
        <v>145</v>
      </c>
      <c r="C2951" s="4">
        <v>44597.875</v>
      </c>
      <c r="D2951" s="1" t="str">
        <f t="shared" si="92"/>
        <v>February</v>
      </c>
      <c r="E2951" s="1" t="str">
        <f t="shared" si="93"/>
        <v>2022</v>
      </c>
      <c r="F2951" t="s">
        <v>24</v>
      </c>
      <c r="G2951" t="s">
        <v>21</v>
      </c>
      <c r="H2951">
        <v>46627.48</v>
      </c>
      <c r="I2951">
        <v>65316.06</v>
      </c>
      <c r="J2951">
        <v>417.8</v>
      </c>
      <c r="K2951">
        <v>257.70999999999998</v>
      </c>
      <c r="L2951" t="s">
        <v>18</v>
      </c>
      <c r="M2951">
        <v>2</v>
      </c>
    </row>
    <row r="2952" spans="1:13" x14ac:dyDescent="0.3">
      <c r="A2952" t="s">
        <v>3073</v>
      </c>
      <c r="B2952" t="s">
        <v>61</v>
      </c>
      <c r="C2952" s="4">
        <v>44631</v>
      </c>
      <c r="D2952" s="1" t="str">
        <f t="shared" si="92"/>
        <v>March</v>
      </c>
      <c r="E2952" s="1" t="str">
        <f t="shared" si="93"/>
        <v>2022</v>
      </c>
      <c r="F2952" t="s">
        <v>31</v>
      </c>
      <c r="G2952" t="s">
        <v>14</v>
      </c>
      <c r="H2952">
        <v>34465.31</v>
      </c>
      <c r="I2952">
        <v>6606.94</v>
      </c>
      <c r="J2952">
        <v>62.51</v>
      </c>
      <c r="K2952">
        <v>298.52</v>
      </c>
      <c r="L2952" t="s">
        <v>26</v>
      </c>
      <c r="M2952">
        <v>1</v>
      </c>
    </row>
    <row r="2953" spans="1:13" x14ac:dyDescent="0.3">
      <c r="A2953" t="s">
        <v>3074</v>
      </c>
      <c r="B2953" t="s">
        <v>182</v>
      </c>
      <c r="C2953" s="4">
        <v>44668.875</v>
      </c>
      <c r="D2953" s="1" t="str">
        <f t="shared" si="92"/>
        <v>April</v>
      </c>
      <c r="E2953" s="1" t="str">
        <f t="shared" si="93"/>
        <v>2022</v>
      </c>
      <c r="F2953" t="s">
        <v>31</v>
      </c>
      <c r="G2953" t="s">
        <v>34</v>
      </c>
      <c r="H2953">
        <v>25673.9</v>
      </c>
      <c r="I2953">
        <v>21676.93</v>
      </c>
      <c r="J2953">
        <v>483.16</v>
      </c>
      <c r="K2953">
        <v>68.56</v>
      </c>
      <c r="L2953" t="s">
        <v>39</v>
      </c>
      <c r="M2953">
        <v>4</v>
      </c>
    </row>
    <row r="2954" spans="1:13" x14ac:dyDescent="0.3">
      <c r="A2954" t="s">
        <v>3075</v>
      </c>
      <c r="B2954" t="s">
        <v>194</v>
      </c>
      <c r="C2954" s="4">
        <v>44661</v>
      </c>
      <c r="D2954" s="1" t="str">
        <f t="shared" si="92"/>
        <v>April</v>
      </c>
      <c r="E2954" s="1" t="str">
        <f t="shared" si="93"/>
        <v>2022</v>
      </c>
      <c r="F2954" t="s">
        <v>55</v>
      </c>
      <c r="G2954" t="s">
        <v>25</v>
      </c>
      <c r="H2954">
        <v>5112.7299999999996</v>
      </c>
      <c r="I2954">
        <v>77276.23</v>
      </c>
      <c r="J2954">
        <v>188.07</v>
      </c>
      <c r="K2954">
        <v>299.79000000000002</v>
      </c>
      <c r="L2954" t="s">
        <v>39</v>
      </c>
      <c r="M2954">
        <v>4</v>
      </c>
    </row>
    <row r="2955" spans="1:13" x14ac:dyDescent="0.3">
      <c r="A2955" t="s">
        <v>3076</v>
      </c>
      <c r="B2955" t="s">
        <v>36</v>
      </c>
      <c r="C2955" s="4">
        <v>44679.833333333336</v>
      </c>
      <c r="D2955" s="1" t="str">
        <f t="shared" si="92"/>
        <v>April</v>
      </c>
      <c r="E2955" s="1" t="str">
        <f t="shared" si="93"/>
        <v>2022</v>
      </c>
      <c r="F2955" t="s">
        <v>31</v>
      </c>
      <c r="G2955" t="s">
        <v>34</v>
      </c>
      <c r="H2955">
        <v>7977.92</v>
      </c>
      <c r="I2955">
        <v>29697.360000000001</v>
      </c>
      <c r="J2955">
        <v>287.49</v>
      </c>
      <c r="K2955">
        <v>170.08</v>
      </c>
      <c r="L2955" t="s">
        <v>15</v>
      </c>
      <c r="M2955">
        <v>5</v>
      </c>
    </row>
    <row r="2956" spans="1:13" x14ac:dyDescent="0.3">
      <c r="A2956" t="s">
        <v>3077</v>
      </c>
      <c r="B2956" t="s">
        <v>387</v>
      </c>
      <c r="C2956" s="4">
        <v>44639.833333333336</v>
      </c>
      <c r="D2956" s="1" t="str">
        <f t="shared" si="92"/>
        <v>March</v>
      </c>
      <c r="E2956" s="1" t="str">
        <f t="shared" si="93"/>
        <v>2022</v>
      </c>
      <c r="F2956" t="s">
        <v>31</v>
      </c>
      <c r="G2956" t="s">
        <v>25</v>
      </c>
      <c r="H2956">
        <v>942.14</v>
      </c>
      <c r="I2956">
        <v>74012.59</v>
      </c>
      <c r="J2956">
        <v>229.12</v>
      </c>
      <c r="K2956">
        <v>147.86000000000001</v>
      </c>
      <c r="L2956" t="s">
        <v>26</v>
      </c>
      <c r="M2956">
        <v>3</v>
      </c>
    </row>
    <row r="2957" spans="1:13" x14ac:dyDescent="0.3">
      <c r="A2957" t="s">
        <v>3078</v>
      </c>
      <c r="B2957" t="s">
        <v>182</v>
      </c>
      <c r="C2957" s="4">
        <v>44620.333333333336</v>
      </c>
      <c r="D2957" s="1" t="str">
        <f t="shared" si="92"/>
        <v>February</v>
      </c>
      <c r="E2957" s="1" t="str">
        <f t="shared" si="93"/>
        <v>2022</v>
      </c>
      <c r="F2957" t="s">
        <v>55</v>
      </c>
      <c r="G2957" t="s">
        <v>25</v>
      </c>
      <c r="H2957">
        <v>37017.75</v>
      </c>
      <c r="I2957">
        <v>81589.36</v>
      </c>
      <c r="J2957">
        <v>158.08000000000001</v>
      </c>
      <c r="K2957">
        <v>16.95</v>
      </c>
      <c r="L2957" t="s">
        <v>18</v>
      </c>
      <c r="M2957">
        <v>2</v>
      </c>
    </row>
    <row r="2958" spans="1:13" x14ac:dyDescent="0.3">
      <c r="A2958" t="s">
        <v>3079</v>
      </c>
      <c r="B2958" t="s">
        <v>110</v>
      </c>
      <c r="C2958" s="4">
        <v>44589.333333333336</v>
      </c>
      <c r="D2958" s="1" t="str">
        <f t="shared" si="92"/>
        <v>January</v>
      </c>
      <c r="E2958" s="1" t="str">
        <f t="shared" si="93"/>
        <v>2022</v>
      </c>
      <c r="F2958" t="s">
        <v>31</v>
      </c>
      <c r="G2958" t="s">
        <v>25</v>
      </c>
      <c r="H2958">
        <v>14909.9</v>
      </c>
      <c r="I2958">
        <v>55537.67</v>
      </c>
      <c r="J2958">
        <v>32.799999999999997</v>
      </c>
      <c r="K2958">
        <v>236.46</v>
      </c>
      <c r="L2958" t="s">
        <v>18</v>
      </c>
      <c r="M2958">
        <v>4</v>
      </c>
    </row>
    <row r="2959" spans="1:13" x14ac:dyDescent="0.3">
      <c r="A2959" t="s">
        <v>3080</v>
      </c>
      <c r="B2959" t="s">
        <v>141</v>
      </c>
      <c r="C2959" s="4">
        <v>44615.875</v>
      </c>
      <c r="D2959" s="1" t="str">
        <f t="shared" si="92"/>
        <v>February</v>
      </c>
      <c r="E2959" s="1" t="str">
        <f t="shared" si="93"/>
        <v>2022</v>
      </c>
      <c r="F2959" t="s">
        <v>55</v>
      </c>
      <c r="G2959" t="s">
        <v>34</v>
      </c>
      <c r="H2959">
        <v>33703.629999999997</v>
      </c>
      <c r="I2959">
        <v>99364.18</v>
      </c>
      <c r="J2959">
        <v>281.67</v>
      </c>
      <c r="K2959">
        <v>171.6</v>
      </c>
      <c r="L2959" t="s">
        <v>18</v>
      </c>
      <c r="M2959">
        <v>4</v>
      </c>
    </row>
    <row r="2960" spans="1:13" x14ac:dyDescent="0.3">
      <c r="A2960" t="s">
        <v>3081</v>
      </c>
      <c r="B2960" t="s">
        <v>33</v>
      </c>
      <c r="C2960" s="4">
        <v>44607.291666666664</v>
      </c>
      <c r="D2960" s="1" t="str">
        <f t="shared" si="92"/>
        <v>February</v>
      </c>
      <c r="E2960" s="1" t="str">
        <f t="shared" si="93"/>
        <v>2022</v>
      </c>
      <c r="F2960" t="s">
        <v>13</v>
      </c>
      <c r="G2960" t="s">
        <v>34</v>
      </c>
      <c r="H2960">
        <v>33530.32</v>
      </c>
      <c r="I2960">
        <v>94722.2</v>
      </c>
      <c r="J2960">
        <v>22.36</v>
      </c>
      <c r="K2960">
        <v>259.73</v>
      </c>
      <c r="L2960" t="s">
        <v>39</v>
      </c>
      <c r="M2960">
        <v>2</v>
      </c>
    </row>
    <row r="2961" spans="1:13" x14ac:dyDescent="0.3">
      <c r="A2961" t="s">
        <v>3082</v>
      </c>
      <c r="B2961" t="s">
        <v>132</v>
      </c>
      <c r="C2961" s="4">
        <v>44675.541666666664</v>
      </c>
      <c r="D2961" s="1" t="str">
        <f t="shared" si="92"/>
        <v>April</v>
      </c>
      <c r="E2961" s="1" t="str">
        <f t="shared" si="93"/>
        <v>2022</v>
      </c>
      <c r="F2961" t="s">
        <v>13</v>
      </c>
      <c r="G2961" t="s">
        <v>34</v>
      </c>
      <c r="H2961">
        <v>19296.77</v>
      </c>
      <c r="I2961">
        <v>13025.16</v>
      </c>
      <c r="J2961">
        <v>355.8</v>
      </c>
      <c r="K2961">
        <v>26.85</v>
      </c>
      <c r="L2961" t="s">
        <v>18</v>
      </c>
      <c r="M2961">
        <v>3</v>
      </c>
    </row>
    <row r="2962" spans="1:13" x14ac:dyDescent="0.3">
      <c r="A2962" t="s">
        <v>3083</v>
      </c>
      <c r="B2962" t="s">
        <v>12</v>
      </c>
      <c r="C2962" s="4">
        <v>44650</v>
      </c>
      <c r="D2962" s="1" t="str">
        <f t="shared" si="92"/>
        <v>March</v>
      </c>
      <c r="E2962" s="1" t="str">
        <f t="shared" si="93"/>
        <v>2022</v>
      </c>
      <c r="F2962" t="s">
        <v>13</v>
      </c>
      <c r="G2962" t="s">
        <v>21</v>
      </c>
      <c r="H2962">
        <v>26717.01</v>
      </c>
      <c r="I2962">
        <v>24410.05</v>
      </c>
      <c r="J2962">
        <v>127.56</v>
      </c>
      <c r="K2962">
        <v>27.02</v>
      </c>
      <c r="L2962" t="s">
        <v>18</v>
      </c>
      <c r="M2962">
        <v>2</v>
      </c>
    </row>
    <row r="2963" spans="1:13" x14ac:dyDescent="0.3">
      <c r="A2963" t="s">
        <v>3084</v>
      </c>
      <c r="B2963" t="s">
        <v>141</v>
      </c>
      <c r="C2963" s="4">
        <v>44573.166666666664</v>
      </c>
      <c r="D2963" s="1" t="str">
        <f t="shared" si="92"/>
        <v>January</v>
      </c>
      <c r="E2963" s="1" t="str">
        <f t="shared" si="93"/>
        <v>2022</v>
      </c>
      <c r="F2963" t="s">
        <v>24</v>
      </c>
      <c r="G2963" t="s">
        <v>21</v>
      </c>
      <c r="H2963">
        <v>16291.85</v>
      </c>
      <c r="I2963">
        <v>95321.4</v>
      </c>
      <c r="J2963">
        <v>404.75</v>
      </c>
      <c r="K2963">
        <v>290.22000000000003</v>
      </c>
      <c r="L2963" t="s">
        <v>18</v>
      </c>
      <c r="M2963">
        <v>5</v>
      </c>
    </row>
    <row r="2964" spans="1:13" x14ac:dyDescent="0.3">
      <c r="A2964" t="s">
        <v>3085</v>
      </c>
      <c r="B2964" t="s">
        <v>196</v>
      </c>
      <c r="C2964" s="4">
        <v>44682.625</v>
      </c>
      <c r="D2964" s="1" t="str">
        <f t="shared" si="92"/>
        <v>May</v>
      </c>
      <c r="E2964" s="1" t="str">
        <f t="shared" si="93"/>
        <v>2022</v>
      </c>
      <c r="F2964" t="s">
        <v>13</v>
      </c>
      <c r="G2964" t="s">
        <v>21</v>
      </c>
      <c r="H2964">
        <v>23382.52</v>
      </c>
      <c r="I2964">
        <v>17500.8</v>
      </c>
      <c r="J2964">
        <v>158.37</v>
      </c>
      <c r="K2964">
        <v>296.02999999999997</v>
      </c>
      <c r="L2964" t="s">
        <v>39</v>
      </c>
      <c r="M2964">
        <v>1</v>
      </c>
    </row>
    <row r="2965" spans="1:13" x14ac:dyDescent="0.3">
      <c r="A2965" t="s">
        <v>3086</v>
      </c>
      <c r="B2965" t="s">
        <v>49</v>
      </c>
      <c r="C2965" s="4">
        <v>44576.041666666664</v>
      </c>
      <c r="D2965" s="1" t="str">
        <f t="shared" si="92"/>
        <v>January</v>
      </c>
      <c r="E2965" s="1" t="str">
        <f t="shared" si="93"/>
        <v>2022</v>
      </c>
      <c r="F2965" t="s">
        <v>13</v>
      </c>
      <c r="G2965" t="s">
        <v>25</v>
      </c>
      <c r="H2965">
        <v>23392.76</v>
      </c>
      <c r="I2965">
        <v>46630.44</v>
      </c>
      <c r="J2965">
        <v>481.37</v>
      </c>
      <c r="K2965">
        <v>223.78</v>
      </c>
      <c r="L2965" t="s">
        <v>18</v>
      </c>
      <c r="M2965">
        <v>3</v>
      </c>
    </row>
    <row r="2966" spans="1:13" x14ac:dyDescent="0.3">
      <c r="A2966" t="s">
        <v>3087</v>
      </c>
      <c r="B2966" t="s">
        <v>156</v>
      </c>
      <c r="C2966" s="4">
        <v>44623.291666666664</v>
      </c>
      <c r="D2966" s="1" t="str">
        <f t="shared" si="92"/>
        <v>March</v>
      </c>
      <c r="E2966" s="1" t="str">
        <f t="shared" si="93"/>
        <v>2022</v>
      </c>
      <c r="F2966" t="s">
        <v>13</v>
      </c>
      <c r="G2966" t="s">
        <v>34</v>
      </c>
      <c r="H2966">
        <v>10243.65</v>
      </c>
      <c r="I2966">
        <v>53592.29</v>
      </c>
      <c r="J2966">
        <v>267.44</v>
      </c>
      <c r="K2966">
        <v>226.55</v>
      </c>
      <c r="L2966" t="s">
        <v>39</v>
      </c>
      <c r="M2966">
        <v>3</v>
      </c>
    </row>
    <row r="2967" spans="1:13" x14ac:dyDescent="0.3">
      <c r="A2967" t="s">
        <v>3088</v>
      </c>
      <c r="B2967" t="s">
        <v>493</v>
      </c>
      <c r="C2967" s="4">
        <v>44661.208333333336</v>
      </c>
      <c r="D2967" s="1" t="str">
        <f t="shared" si="92"/>
        <v>April</v>
      </c>
      <c r="E2967" s="1" t="str">
        <f t="shared" si="93"/>
        <v>2022</v>
      </c>
      <c r="F2967" t="s">
        <v>55</v>
      </c>
      <c r="G2967" t="s">
        <v>34</v>
      </c>
      <c r="H2967">
        <v>45544.84</v>
      </c>
      <c r="I2967">
        <v>34055.589999999997</v>
      </c>
      <c r="J2967">
        <v>473.1</v>
      </c>
      <c r="K2967">
        <v>109.27</v>
      </c>
      <c r="L2967" t="s">
        <v>15</v>
      </c>
      <c r="M2967">
        <v>3</v>
      </c>
    </row>
    <row r="2968" spans="1:13" x14ac:dyDescent="0.3">
      <c r="A2968" t="s">
        <v>3089</v>
      </c>
      <c r="B2968" t="s">
        <v>185</v>
      </c>
      <c r="C2968" s="4">
        <v>44663.541666666664</v>
      </c>
      <c r="D2968" s="1" t="str">
        <f t="shared" si="92"/>
        <v>April</v>
      </c>
      <c r="E2968" s="1" t="str">
        <f t="shared" si="93"/>
        <v>2022</v>
      </c>
      <c r="F2968" t="s">
        <v>24</v>
      </c>
      <c r="G2968" t="s">
        <v>25</v>
      </c>
      <c r="H2968">
        <v>40917.58</v>
      </c>
      <c r="I2968">
        <v>7384.41</v>
      </c>
      <c r="J2968">
        <v>297.43</v>
      </c>
      <c r="K2968">
        <v>237.01</v>
      </c>
      <c r="L2968" t="s">
        <v>18</v>
      </c>
      <c r="M2968">
        <v>3</v>
      </c>
    </row>
    <row r="2969" spans="1:13" x14ac:dyDescent="0.3">
      <c r="A2969" t="s">
        <v>3090</v>
      </c>
      <c r="B2969" t="s">
        <v>98</v>
      </c>
      <c r="C2969" s="4">
        <v>44623.416666666664</v>
      </c>
      <c r="D2969" s="1" t="str">
        <f t="shared" si="92"/>
        <v>March</v>
      </c>
      <c r="E2969" s="1" t="str">
        <f t="shared" si="93"/>
        <v>2022</v>
      </c>
      <c r="F2969" t="s">
        <v>31</v>
      </c>
      <c r="G2969" t="s">
        <v>14</v>
      </c>
      <c r="H2969">
        <v>996.09</v>
      </c>
      <c r="I2969">
        <v>74467.03</v>
      </c>
      <c r="J2969">
        <v>307</v>
      </c>
      <c r="K2969">
        <v>149.55000000000001</v>
      </c>
      <c r="L2969" t="s">
        <v>39</v>
      </c>
      <c r="M2969">
        <v>1</v>
      </c>
    </row>
    <row r="2970" spans="1:13" x14ac:dyDescent="0.3">
      <c r="A2970" t="s">
        <v>3091</v>
      </c>
      <c r="B2970" t="s">
        <v>209</v>
      </c>
      <c r="C2970" s="4">
        <v>44664.875</v>
      </c>
      <c r="D2970" s="1" t="str">
        <f t="shared" si="92"/>
        <v>April</v>
      </c>
      <c r="E2970" s="1" t="str">
        <f t="shared" si="93"/>
        <v>2022</v>
      </c>
      <c r="F2970" t="s">
        <v>24</v>
      </c>
      <c r="G2970" t="s">
        <v>21</v>
      </c>
      <c r="H2970">
        <v>22979.57</v>
      </c>
      <c r="I2970">
        <v>82327.25</v>
      </c>
      <c r="J2970">
        <v>273.20999999999998</v>
      </c>
      <c r="K2970">
        <v>1.02</v>
      </c>
      <c r="L2970" t="s">
        <v>15</v>
      </c>
      <c r="M2970">
        <v>3</v>
      </c>
    </row>
    <row r="2971" spans="1:13" x14ac:dyDescent="0.3">
      <c r="A2971" t="s">
        <v>3092</v>
      </c>
      <c r="B2971" t="s">
        <v>88</v>
      </c>
      <c r="C2971" s="4">
        <v>44562.208333333336</v>
      </c>
      <c r="D2971" s="1" t="str">
        <f t="shared" si="92"/>
        <v>January</v>
      </c>
      <c r="E2971" s="1" t="str">
        <f t="shared" si="93"/>
        <v>2022</v>
      </c>
      <c r="F2971" t="s">
        <v>31</v>
      </c>
      <c r="G2971" t="s">
        <v>21</v>
      </c>
      <c r="H2971">
        <v>44343.18</v>
      </c>
      <c r="I2971">
        <v>13351.12</v>
      </c>
      <c r="J2971">
        <v>289.74</v>
      </c>
      <c r="K2971">
        <v>285.45999999999998</v>
      </c>
      <c r="L2971" t="s">
        <v>15</v>
      </c>
      <c r="M2971">
        <v>2</v>
      </c>
    </row>
    <row r="2972" spans="1:13" x14ac:dyDescent="0.3">
      <c r="A2972" t="s">
        <v>3093</v>
      </c>
      <c r="B2972" t="s">
        <v>52</v>
      </c>
      <c r="C2972" s="4">
        <v>44589.708333333336</v>
      </c>
      <c r="D2972" s="1" t="str">
        <f t="shared" si="92"/>
        <v>January</v>
      </c>
      <c r="E2972" s="1" t="str">
        <f t="shared" si="93"/>
        <v>2022</v>
      </c>
      <c r="F2972" t="s">
        <v>24</v>
      </c>
      <c r="G2972" t="s">
        <v>21</v>
      </c>
      <c r="H2972">
        <v>25096.99</v>
      </c>
      <c r="I2972">
        <v>85523.36</v>
      </c>
      <c r="J2972">
        <v>244.4</v>
      </c>
      <c r="K2972">
        <v>147.72999999999999</v>
      </c>
      <c r="L2972" t="s">
        <v>18</v>
      </c>
      <c r="M2972">
        <v>4</v>
      </c>
    </row>
    <row r="2973" spans="1:13" x14ac:dyDescent="0.3">
      <c r="A2973" t="s">
        <v>3094</v>
      </c>
      <c r="B2973" t="s">
        <v>182</v>
      </c>
      <c r="C2973" s="4">
        <v>44673.875</v>
      </c>
      <c r="D2973" s="1" t="str">
        <f t="shared" si="92"/>
        <v>April</v>
      </c>
      <c r="E2973" s="1" t="str">
        <f t="shared" si="93"/>
        <v>2022</v>
      </c>
      <c r="F2973" t="s">
        <v>24</v>
      </c>
      <c r="G2973" t="s">
        <v>25</v>
      </c>
      <c r="H2973">
        <v>9025.99</v>
      </c>
      <c r="I2973">
        <v>53334.080000000002</v>
      </c>
      <c r="J2973">
        <v>138.77000000000001</v>
      </c>
      <c r="K2973">
        <v>48.08</v>
      </c>
      <c r="L2973" t="s">
        <v>15</v>
      </c>
      <c r="M2973">
        <v>4</v>
      </c>
    </row>
    <row r="2974" spans="1:13" x14ac:dyDescent="0.3">
      <c r="A2974" t="s">
        <v>3095</v>
      </c>
      <c r="B2974" t="s">
        <v>164</v>
      </c>
      <c r="C2974" s="4">
        <v>44626.708333333336</v>
      </c>
      <c r="D2974" s="1" t="str">
        <f t="shared" si="92"/>
        <v>March</v>
      </c>
      <c r="E2974" s="1" t="str">
        <f t="shared" si="93"/>
        <v>2022</v>
      </c>
      <c r="F2974" t="s">
        <v>31</v>
      </c>
      <c r="G2974" t="s">
        <v>21</v>
      </c>
      <c r="H2974">
        <v>40785.120000000003</v>
      </c>
      <c r="I2974">
        <v>88166.29</v>
      </c>
      <c r="J2974">
        <v>462.44</v>
      </c>
      <c r="K2974">
        <v>243.12</v>
      </c>
      <c r="L2974" t="s">
        <v>39</v>
      </c>
      <c r="M2974">
        <v>1</v>
      </c>
    </row>
    <row r="2975" spans="1:13" x14ac:dyDescent="0.3">
      <c r="A2975" t="s">
        <v>3096</v>
      </c>
      <c r="B2975" t="s">
        <v>493</v>
      </c>
      <c r="C2975" s="4">
        <v>44600.333333333336</v>
      </c>
      <c r="D2975" s="1" t="str">
        <f t="shared" si="92"/>
        <v>February</v>
      </c>
      <c r="E2975" s="1" t="str">
        <f t="shared" si="93"/>
        <v>2022</v>
      </c>
      <c r="F2975" t="s">
        <v>55</v>
      </c>
      <c r="G2975" t="s">
        <v>21</v>
      </c>
      <c r="H2975">
        <v>46103.22</v>
      </c>
      <c r="I2975">
        <v>69392.399999999994</v>
      </c>
      <c r="J2975">
        <v>134.51</v>
      </c>
      <c r="K2975">
        <v>24.7</v>
      </c>
      <c r="L2975" t="s">
        <v>18</v>
      </c>
      <c r="M2975">
        <v>4</v>
      </c>
    </row>
    <row r="2976" spans="1:13" x14ac:dyDescent="0.3">
      <c r="A2976" t="s">
        <v>3097</v>
      </c>
      <c r="B2976" t="s">
        <v>38</v>
      </c>
      <c r="C2976" s="4">
        <v>44668.5</v>
      </c>
      <c r="D2976" s="1" t="str">
        <f t="shared" si="92"/>
        <v>April</v>
      </c>
      <c r="E2976" s="1" t="str">
        <f t="shared" si="93"/>
        <v>2022</v>
      </c>
      <c r="F2976" t="s">
        <v>13</v>
      </c>
      <c r="G2976" t="s">
        <v>34</v>
      </c>
      <c r="H2976">
        <v>37922.85</v>
      </c>
      <c r="I2976">
        <v>83791.97</v>
      </c>
      <c r="J2976">
        <v>383.87</v>
      </c>
      <c r="K2976">
        <v>23.23</v>
      </c>
      <c r="L2976" t="s">
        <v>18</v>
      </c>
      <c r="M2976">
        <v>5</v>
      </c>
    </row>
    <row r="2977" spans="1:13" x14ac:dyDescent="0.3">
      <c r="A2977" t="s">
        <v>3098</v>
      </c>
      <c r="B2977" t="s">
        <v>67</v>
      </c>
      <c r="C2977" s="4">
        <v>44579.333333333336</v>
      </c>
      <c r="D2977" s="1" t="str">
        <f t="shared" si="92"/>
        <v>January</v>
      </c>
      <c r="E2977" s="1" t="str">
        <f t="shared" si="93"/>
        <v>2022</v>
      </c>
      <c r="F2977" t="s">
        <v>13</v>
      </c>
      <c r="G2977" t="s">
        <v>14</v>
      </c>
      <c r="H2977">
        <v>27710.77</v>
      </c>
      <c r="I2977">
        <v>10845.38</v>
      </c>
      <c r="J2977">
        <v>469.04</v>
      </c>
      <c r="K2977">
        <v>128.18</v>
      </c>
      <c r="L2977" t="s">
        <v>18</v>
      </c>
      <c r="M2977">
        <v>2</v>
      </c>
    </row>
    <row r="2978" spans="1:13" x14ac:dyDescent="0.3">
      <c r="A2978" t="s">
        <v>3099</v>
      </c>
      <c r="B2978" t="s">
        <v>98</v>
      </c>
      <c r="C2978" s="4">
        <v>44660.083333333336</v>
      </c>
      <c r="D2978" s="1" t="str">
        <f t="shared" si="92"/>
        <v>April</v>
      </c>
      <c r="E2978" s="1" t="str">
        <f t="shared" si="93"/>
        <v>2022</v>
      </c>
      <c r="F2978" t="s">
        <v>31</v>
      </c>
      <c r="G2978" t="s">
        <v>25</v>
      </c>
      <c r="H2978">
        <v>42884.44</v>
      </c>
      <c r="I2978">
        <v>97251.21</v>
      </c>
      <c r="J2978">
        <v>115.63</v>
      </c>
      <c r="K2978">
        <v>283.86</v>
      </c>
      <c r="L2978" t="s">
        <v>39</v>
      </c>
      <c r="M2978">
        <v>2</v>
      </c>
    </row>
    <row r="2979" spans="1:13" x14ac:dyDescent="0.3">
      <c r="A2979" t="s">
        <v>3100</v>
      </c>
      <c r="B2979" t="s">
        <v>154</v>
      </c>
      <c r="C2979" s="4">
        <v>44668.208333333336</v>
      </c>
      <c r="D2979" s="1" t="str">
        <f t="shared" si="92"/>
        <v>April</v>
      </c>
      <c r="E2979" s="1" t="str">
        <f t="shared" si="93"/>
        <v>2022</v>
      </c>
      <c r="F2979" t="s">
        <v>31</v>
      </c>
      <c r="G2979" t="s">
        <v>25</v>
      </c>
      <c r="H2979">
        <v>38268.97</v>
      </c>
      <c r="I2979">
        <v>44703.14</v>
      </c>
      <c r="J2979">
        <v>193.95</v>
      </c>
      <c r="K2979">
        <v>270.31</v>
      </c>
      <c r="L2979" t="s">
        <v>18</v>
      </c>
      <c r="M2979">
        <v>2</v>
      </c>
    </row>
    <row r="2980" spans="1:13" x14ac:dyDescent="0.3">
      <c r="A2980" t="s">
        <v>3101</v>
      </c>
      <c r="B2980" t="s">
        <v>93</v>
      </c>
      <c r="C2980" s="4">
        <v>44582.333333333336</v>
      </c>
      <c r="D2980" s="1" t="str">
        <f t="shared" si="92"/>
        <v>January</v>
      </c>
      <c r="E2980" s="1" t="str">
        <f t="shared" si="93"/>
        <v>2022</v>
      </c>
      <c r="F2980" t="s">
        <v>13</v>
      </c>
      <c r="G2980" t="s">
        <v>21</v>
      </c>
      <c r="H2980">
        <v>45755.02</v>
      </c>
      <c r="I2980">
        <v>42797.7</v>
      </c>
      <c r="J2980">
        <v>38.17</v>
      </c>
      <c r="K2980">
        <v>71.709999999999994</v>
      </c>
      <c r="L2980" t="s">
        <v>15</v>
      </c>
      <c r="M2980">
        <v>5</v>
      </c>
    </row>
    <row r="2981" spans="1:13" x14ac:dyDescent="0.3">
      <c r="A2981" t="s">
        <v>3102</v>
      </c>
      <c r="B2981" t="s">
        <v>141</v>
      </c>
      <c r="C2981" s="4">
        <v>44643.125</v>
      </c>
      <c r="D2981" s="1" t="str">
        <f t="shared" si="92"/>
        <v>March</v>
      </c>
      <c r="E2981" s="1" t="str">
        <f t="shared" si="93"/>
        <v>2022</v>
      </c>
      <c r="F2981" t="s">
        <v>13</v>
      </c>
      <c r="G2981" t="s">
        <v>25</v>
      </c>
      <c r="H2981">
        <v>44941.78</v>
      </c>
      <c r="I2981">
        <v>91388.25</v>
      </c>
      <c r="J2981">
        <v>427.62</v>
      </c>
      <c r="K2981">
        <v>27.99</v>
      </c>
      <c r="L2981" t="s">
        <v>15</v>
      </c>
      <c r="M2981">
        <v>2</v>
      </c>
    </row>
    <row r="2982" spans="1:13" x14ac:dyDescent="0.3">
      <c r="A2982" t="s">
        <v>3103</v>
      </c>
      <c r="B2982" t="s">
        <v>172</v>
      </c>
      <c r="C2982" s="4">
        <v>44629.791666666664</v>
      </c>
      <c r="D2982" s="1" t="str">
        <f t="shared" si="92"/>
        <v>March</v>
      </c>
      <c r="E2982" s="1" t="str">
        <f t="shared" si="93"/>
        <v>2022</v>
      </c>
      <c r="F2982" t="s">
        <v>31</v>
      </c>
      <c r="G2982" t="s">
        <v>25</v>
      </c>
      <c r="H2982">
        <v>1343.57</v>
      </c>
      <c r="I2982">
        <v>71929.81</v>
      </c>
      <c r="J2982">
        <v>367.81</v>
      </c>
      <c r="K2982">
        <v>38.880000000000003</v>
      </c>
      <c r="L2982" t="s">
        <v>15</v>
      </c>
      <c r="M2982">
        <v>1</v>
      </c>
    </row>
    <row r="2983" spans="1:13" x14ac:dyDescent="0.3">
      <c r="A2983" t="s">
        <v>3104</v>
      </c>
      <c r="B2983" t="s">
        <v>130</v>
      </c>
      <c r="C2983" s="4">
        <v>44621.875</v>
      </c>
      <c r="D2983" s="1" t="str">
        <f t="shared" si="92"/>
        <v>March</v>
      </c>
      <c r="E2983" s="1" t="str">
        <f t="shared" si="93"/>
        <v>2022</v>
      </c>
      <c r="F2983" t="s">
        <v>55</v>
      </c>
      <c r="G2983" t="s">
        <v>34</v>
      </c>
      <c r="H2983">
        <v>44783.69</v>
      </c>
      <c r="I2983">
        <v>43411.16</v>
      </c>
      <c r="J2983">
        <v>208.9</v>
      </c>
      <c r="K2983">
        <v>182.44</v>
      </c>
      <c r="L2983" t="s">
        <v>18</v>
      </c>
      <c r="M2983">
        <v>5</v>
      </c>
    </row>
    <row r="2984" spans="1:13" x14ac:dyDescent="0.3">
      <c r="A2984" t="s">
        <v>3105</v>
      </c>
      <c r="B2984" t="s">
        <v>501</v>
      </c>
      <c r="C2984" s="4">
        <v>44621.291666666664</v>
      </c>
      <c r="D2984" s="1" t="str">
        <f t="shared" si="92"/>
        <v>March</v>
      </c>
      <c r="E2984" s="1" t="str">
        <f t="shared" si="93"/>
        <v>2022</v>
      </c>
      <c r="F2984" t="s">
        <v>24</v>
      </c>
      <c r="G2984" t="s">
        <v>21</v>
      </c>
      <c r="H2984">
        <v>20213.38</v>
      </c>
      <c r="I2984">
        <v>36517.74</v>
      </c>
      <c r="J2984">
        <v>379.32</v>
      </c>
      <c r="K2984">
        <v>50.31</v>
      </c>
      <c r="L2984" t="s">
        <v>18</v>
      </c>
      <c r="M2984">
        <v>3</v>
      </c>
    </row>
    <row r="2985" spans="1:13" x14ac:dyDescent="0.3">
      <c r="A2985" t="s">
        <v>3106</v>
      </c>
      <c r="B2985" t="s">
        <v>137</v>
      </c>
      <c r="C2985" s="4">
        <v>44638.875</v>
      </c>
      <c r="D2985" s="1" t="str">
        <f t="shared" si="92"/>
        <v>March</v>
      </c>
      <c r="E2985" s="1" t="str">
        <f t="shared" si="93"/>
        <v>2022</v>
      </c>
      <c r="F2985" t="s">
        <v>13</v>
      </c>
      <c r="G2985" t="s">
        <v>21</v>
      </c>
      <c r="H2985">
        <v>20975.200000000001</v>
      </c>
      <c r="I2985">
        <v>33805.54</v>
      </c>
      <c r="J2985">
        <v>213.8</v>
      </c>
      <c r="K2985">
        <v>173.57</v>
      </c>
      <c r="L2985" t="s">
        <v>18</v>
      </c>
      <c r="M2985">
        <v>1</v>
      </c>
    </row>
    <row r="2986" spans="1:13" x14ac:dyDescent="0.3">
      <c r="A2986" t="s">
        <v>3107</v>
      </c>
      <c r="B2986" t="s">
        <v>203</v>
      </c>
      <c r="C2986" s="4">
        <v>44681.125</v>
      </c>
      <c r="D2986" s="1" t="str">
        <f t="shared" si="92"/>
        <v>April</v>
      </c>
      <c r="E2986" s="1" t="str">
        <f t="shared" si="93"/>
        <v>2022</v>
      </c>
      <c r="F2986" t="s">
        <v>24</v>
      </c>
      <c r="G2986" t="s">
        <v>25</v>
      </c>
      <c r="H2986">
        <v>17628.27</v>
      </c>
      <c r="I2986">
        <v>16261.16</v>
      </c>
      <c r="J2986">
        <v>151.36000000000001</v>
      </c>
      <c r="K2986">
        <v>258.91000000000003</v>
      </c>
      <c r="L2986" t="s">
        <v>26</v>
      </c>
      <c r="M2986">
        <v>1</v>
      </c>
    </row>
    <row r="2987" spans="1:13" x14ac:dyDescent="0.3">
      <c r="A2987" t="s">
        <v>3108</v>
      </c>
      <c r="B2987" t="s">
        <v>353</v>
      </c>
      <c r="C2987" s="4">
        <v>44564.166666666664</v>
      </c>
      <c r="D2987" s="1" t="str">
        <f t="shared" si="92"/>
        <v>January</v>
      </c>
      <c r="E2987" s="1" t="str">
        <f t="shared" si="93"/>
        <v>2022</v>
      </c>
      <c r="F2987" t="s">
        <v>31</v>
      </c>
      <c r="G2987" t="s">
        <v>25</v>
      </c>
      <c r="H2987">
        <v>30540.48</v>
      </c>
      <c r="I2987">
        <v>75567.570000000007</v>
      </c>
      <c r="J2987">
        <v>365.95</v>
      </c>
      <c r="K2987">
        <v>157.72</v>
      </c>
      <c r="L2987" t="s">
        <v>18</v>
      </c>
      <c r="M2987">
        <v>2</v>
      </c>
    </row>
    <row r="2988" spans="1:13" x14ac:dyDescent="0.3">
      <c r="A2988" t="s">
        <v>3109</v>
      </c>
      <c r="B2988" t="s">
        <v>232</v>
      </c>
      <c r="C2988" s="4">
        <v>44636.75</v>
      </c>
      <c r="D2988" s="1" t="str">
        <f t="shared" si="92"/>
        <v>March</v>
      </c>
      <c r="E2988" s="1" t="str">
        <f t="shared" si="93"/>
        <v>2022</v>
      </c>
      <c r="F2988" t="s">
        <v>24</v>
      </c>
      <c r="G2988" t="s">
        <v>34</v>
      </c>
      <c r="H2988">
        <v>46147.27</v>
      </c>
      <c r="I2988">
        <v>62157.89</v>
      </c>
      <c r="J2988">
        <v>469.43</v>
      </c>
      <c r="K2988">
        <v>151.75</v>
      </c>
      <c r="L2988" t="s">
        <v>26</v>
      </c>
      <c r="M2988">
        <v>4</v>
      </c>
    </row>
    <row r="2989" spans="1:13" x14ac:dyDescent="0.3">
      <c r="A2989" t="s">
        <v>3110</v>
      </c>
      <c r="B2989" t="s">
        <v>61</v>
      </c>
      <c r="C2989" s="4">
        <v>44638.916666666664</v>
      </c>
      <c r="D2989" s="1" t="str">
        <f t="shared" si="92"/>
        <v>March</v>
      </c>
      <c r="E2989" s="1" t="str">
        <f t="shared" si="93"/>
        <v>2022</v>
      </c>
      <c r="F2989" t="s">
        <v>31</v>
      </c>
      <c r="G2989" t="s">
        <v>34</v>
      </c>
      <c r="H2989">
        <v>48270.879999999997</v>
      </c>
      <c r="I2989">
        <v>12371.71</v>
      </c>
      <c r="J2989">
        <v>141.72999999999999</v>
      </c>
      <c r="K2989">
        <v>195.99</v>
      </c>
      <c r="L2989" t="s">
        <v>18</v>
      </c>
      <c r="M2989">
        <v>2</v>
      </c>
    </row>
    <row r="2990" spans="1:13" x14ac:dyDescent="0.3">
      <c r="A2990" t="s">
        <v>3111</v>
      </c>
      <c r="B2990" t="s">
        <v>112</v>
      </c>
      <c r="C2990" s="4">
        <v>44634</v>
      </c>
      <c r="D2990" s="1" t="str">
        <f t="shared" si="92"/>
        <v>March</v>
      </c>
      <c r="E2990" s="1" t="str">
        <f t="shared" si="93"/>
        <v>2022</v>
      </c>
      <c r="F2990" t="s">
        <v>31</v>
      </c>
      <c r="G2990" t="s">
        <v>21</v>
      </c>
      <c r="H2990">
        <v>13010.54</v>
      </c>
      <c r="I2990">
        <v>63343.55</v>
      </c>
      <c r="J2990">
        <v>19.329999999999998</v>
      </c>
      <c r="K2990">
        <v>120.27</v>
      </c>
      <c r="L2990" t="s">
        <v>18</v>
      </c>
      <c r="M2990">
        <v>3</v>
      </c>
    </row>
    <row r="2991" spans="1:13" x14ac:dyDescent="0.3">
      <c r="A2991" t="s">
        <v>3112</v>
      </c>
      <c r="B2991" t="s">
        <v>243</v>
      </c>
      <c r="C2991" s="4">
        <v>44573.416666666664</v>
      </c>
      <c r="D2991" s="1" t="str">
        <f t="shared" si="92"/>
        <v>January</v>
      </c>
      <c r="E2991" s="1" t="str">
        <f t="shared" si="93"/>
        <v>2022</v>
      </c>
      <c r="F2991" t="s">
        <v>55</v>
      </c>
      <c r="G2991" t="s">
        <v>25</v>
      </c>
      <c r="H2991">
        <v>42732.41</v>
      </c>
      <c r="I2991">
        <v>8056.2</v>
      </c>
      <c r="J2991">
        <v>324.11</v>
      </c>
      <c r="K2991">
        <v>5.29</v>
      </c>
      <c r="L2991" t="s">
        <v>18</v>
      </c>
      <c r="M2991">
        <v>4</v>
      </c>
    </row>
    <row r="2992" spans="1:13" x14ac:dyDescent="0.3">
      <c r="A2992" t="s">
        <v>3113</v>
      </c>
      <c r="B2992" t="s">
        <v>47</v>
      </c>
      <c r="C2992" s="4">
        <v>44668.958333333336</v>
      </c>
      <c r="D2992" s="1" t="str">
        <f t="shared" si="92"/>
        <v>April</v>
      </c>
      <c r="E2992" s="1" t="str">
        <f t="shared" si="93"/>
        <v>2022</v>
      </c>
      <c r="F2992" t="s">
        <v>31</v>
      </c>
      <c r="G2992" t="s">
        <v>21</v>
      </c>
      <c r="H2992">
        <v>40792.870000000003</v>
      </c>
      <c r="I2992">
        <v>64606.46</v>
      </c>
      <c r="J2992">
        <v>141.44</v>
      </c>
      <c r="K2992">
        <v>77.7</v>
      </c>
      <c r="L2992" t="s">
        <v>15</v>
      </c>
      <c r="M2992">
        <v>1</v>
      </c>
    </row>
    <row r="2993" spans="1:13" x14ac:dyDescent="0.3">
      <c r="A2993" t="s">
        <v>3114</v>
      </c>
      <c r="B2993" t="s">
        <v>258</v>
      </c>
      <c r="C2993" s="4">
        <v>44658.375</v>
      </c>
      <c r="D2993" s="1" t="str">
        <f t="shared" si="92"/>
        <v>April</v>
      </c>
      <c r="E2993" s="1" t="str">
        <f t="shared" si="93"/>
        <v>2022</v>
      </c>
      <c r="F2993" t="s">
        <v>24</v>
      </c>
      <c r="G2993" t="s">
        <v>25</v>
      </c>
      <c r="H2993">
        <v>6262.66</v>
      </c>
      <c r="I2993">
        <v>69619.25</v>
      </c>
      <c r="J2993">
        <v>463.82</v>
      </c>
      <c r="K2993">
        <v>37.99</v>
      </c>
      <c r="L2993" t="s">
        <v>26</v>
      </c>
      <c r="M2993">
        <v>3</v>
      </c>
    </row>
    <row r="2994" spans="1:13" x14ac:dyDescent="0.3">
      <c r="A2994" t="s">
        <v>3115</v>
      </c>
      <c r="B2994" t="s">
        <v>493</v>
      </c>
      <c r="C2994" s="4">
        <v>44574.416666666664</v>
      </c>
      <c r="D2994" s="1" t="str">
        <f t="shared" si="92"/>
        <v>January</v>
      </c>
      <c r="E2994" s="1" t="str">
        <f t="shared" si="93"/>
        <v>2022</v>
      </c>
      <c r="F2994" t="s">
        <v>31</v>
      </c>
      <c r="G2994" t="s">
        <v>25</v>
      </c>
      <c r="H2994">
        <v>35459.269999999997</v>
      </c>
      <c r="I2994">
        <v>3313.31</v>
      </c>
      <c r="J2994">
        <v>441.12</v>
      </c>
      <c r="K2994">
        <v>234.82</v>
      </c>
      <c r="L2994" t="s">
        <v>18</v>
      </c>
      <c r="M2994">
        <v>5</v>
      </c>
    </row>
    <row r="2995" spans="1:13" x14ac:dyDescent="0.3">
      <c r="A2995" t="s">
        <v>3116</v>
      </c>
      <c r="B2995" t="s">
        <v>156</v>
      </c>
      <c r="C2995" s="4">
        <v>44646.75</v>
      </c>
      <c r="D2995" s="1" t="str">
        <f t="shared" si="92"/>
        <v>March</v>
      </c>
      <c r="E2995" s="1" t="str">
        <f t="shared" si="93"/>
        <v>2022</v>
      </c>
      <c r="F2995" t="s">
        <v>13</v>
      </c>
      <c r="G2995" t="s">
        <v>34</v>
      </c>
      <c r="H2995">
        <v>35396.959999999999</v>
      </c>
      <c r="I2995">
        <v>71550.63</v>
      </c>
      <c r="J2995">
        <v>447.79</v>
      </c>
      <c r="K2995">
        <v>106.27</v>
      </c>
      <c r="L2995" t="s">
        <v>15</v>
      </c>
      <c r="M2995">
        <v>3</v>
      </c>
    </row>
    <row r="2996" spans="1:13" x14ac:dyDescent="0.3">
      <c r="A2996" t="s">
        <v>3117</v>
      </c>
      <c r="B2996" t="s">
        <v>176</v>
      </c>
      <c r="C2996" s="4">
        <v>44641.083333333336</v>
      </c>
      <c r="D2996" s="1" t="str">
        <f t="shared" si="92"/>
        <v>March</v>
      </c>
      <c r="E2996" s="1" t="str">
        <f t="shared" si="93"/>
        <v>2022</v>
      </c>
      <c r="F2996" t="s">
        <v>31</v>
      </c>
      <c r="G2996" t="s">
        <v>21</v>
      </c>
      <c r="H2996">
        <v>45144.800000000003</v>
      </c>
      <c r="I2996">
        <v>36286.61</v>
      </c>
      <c r="J2996">
        <v>210.95</v>
      </c>
      <c r="K2996">
        <v>101.87</v>
      </c>
      <c r="L2996" t="s">
        <v>26</v>
      </c>
      <c r="M2996">
        <v>2</v>
      </c>
    </row>
    <row r="2997" spans="1:13" x14ac:dyDescent="0.3">
      <c r="A2997" t="s">
        <v>3118</v>
      </c>
      <c r="B2997" t="s">
        <v>30</v>
      </c>
      <c r="C2997" s="4">
        <v>44626.416666666664</v>
      </c>
      <c r="D2997" s="1" t="str">
        <f t="shared" si="92"/>
        <v>March</v>
      </c>
      <c r="E2997" s="1" t="str">
        <f t="shared" si="93"/>
        <v>2022</v>
      </c>
      <c r="F2997" t="s">
        <v>24</v>
      </c>
      <c r="G2997" t="s">
        <v>25</v>
      </c>
      <c r="H2997">
        <v>23806.28</v>
      </c>
      <c r="I2997">
        <v>54631.35</v>
      </c>
      <c r="J2997">
        <v>490.46</v>
      </c>
      <c r="K2997">
        <v>172.73</v>
      </c>
      <c r="L2997" t="s">
        <v>15</v>
      </c>
      <c r="M2997">
        <v>5</v>
      </c>
    </row>
    <row r="2998" spans="1:13" x14ac:dyDescent="0.3">
      <c r="A2998" t="s">
        <v>3119</v>
      </c>
      <c r="B2998" t="s">
        <v>96</v>
      </c>
      <c r="C2998" s="4">
        <v>44569.375</v>
      </c>
      <c r="D2998" s="1" t="str">
        <f t="shared" si="92"/>
        <v>January</v>
      </c>
      <c r="E2998" s="1" t="str">
        <f t="shared" si="93"/>
        <v>2022</v>
      </c>
      <c r="F2998" t="s">
        <v>31</v>
      </c>
      <c r="G2998" t="s">
        <v>25</v>
      </c>
      <c r="H2998">
        <v>41746.620000000003</v>
      </c>
      <c r="I2998">
        <v>80194.570000000007</v>
      </c>
      <c r="J2998">
        <v>188.52</v>
      </c>
      <c r="K2998">
        <v>91.17</v>
      </c>
      <c r="L2998" t="s">
        <v>18</v>
      </c>
      <c r="M2998">
        <v>3</v>
      </c>
    </row>
    <row r="2999" spans="1:13" x14ac:dyDescent="0.3">
      <c r="A2999" t="s">
        <v>3120</v>
      </c>
      <c r="B2999" t="s">
        <v>93</v>
      </c>
      <c r="C2999" s="4">
        <v>44650.291666666664</v>
      </c>
      <c r="D2999" s="1" t="str">
        <f t="shared" si="92"/>
        <v>March</v>
      </c>
      <c r="E2999" s="1" t="str">
        <f t="shared" si="93"/>
        <v>2022</v>
      </c>
      <c r="F2999" t="s">
        <v>13</v>
      </c>
      <c r="G2999" t="s">
        <v>21</v>
      </c>
      <c r="H2999">
        <v>33335.14</v>
      </c>
      <c r="I2999">
        <v>73996.34</v>
      </c>
      <c r="J2999">
        <v>170.8</v>
      </c>
      <c r="K2999">
        <v>233.95</v>
      </c>
      <c r="L2999" t="s">
        <v>39</v>
      </c>
      <c r="M2999">
        <v>3</v>
      </c>
    </row>
    <row r="3000" spans="1:13" x14ac:dyDescent="0.3">
      <c r="A3000" t="s">
        <v>3121</v>
      </c>
      <c r="B3000" t="s">
        <v>353</v>
      </c>
      <c r="C3000" s="4">
        <v>44602.833333333336</v>
      </c>
      <c r="D3000" s="1" t="str">
        <f t="shared" si="92"/>
        <v>February</v>
      </c>
      <c r="E3000" s="1" t="str">
        <f t="shared" si="93"/>
        <v>2022</v>
      </c>
      <c r="F3000" t="s">
        <v>31</v>
      </c>
      <c r="G3000" t="s">
        <v>25</v>
      </c>
      <c r="H3000">
        <v>23101.64</v>
      </c>
      <c r="I3000">
        <v>7237.99</v>
      </c>
      <c r="J3000">
        <v>145.44999999999999</v>
      </c>
      <c r="K3000">
        <v>95.93</v>
      </c>
      <c r="L3000" t="s">
        <v>26</v>
      </c>
      <c r="M3000">
        <v>5</v>
      </c>
    </row>
    <row r="3001" spans="1:13" x14ac:dyDescent="0.3">
      <c r="A3001" t="s">
        <v>3122</v>
      </c>
      <c r="B3001" t="s">
        <v>125</v>
      </c>
      <c r="C3001" s="4">
        <v>44579.708333333336</v>
      </c>
      <c r="D3001" s="1" t="str">
        <f t="shared" si="92"/>
        <v>January</v>
      </c>
      <c r="E3001" s="1" t="str">
        <f t="shared" si="93"/>
        <v>2022</v>
      </c>
      <c r="F3001" t="s">
        <v>24</v>
      </c>
      <c r="G3001" t="s">
        <v>25</v>
      </c>
      <c r="H3001">
        <v>32813.589999999997</v>
      </c>
      <c r="I3001">
        <v>28869.06</v>
      </c>
      <c r="J3001">
        <v>421.48</v>
      </c>
      <c r="K3001">
        <v>289.75</v>
      </c>
      <c r="L3001" t="s">
        <v>39</v>
      </c>
      <c r="M3001">
        <v>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3E4A9B-1BD7-402F-B706-63D1B381E9B6}">
  <dimension ref="A12:J108"/>
  <sheetViews>
    <sheetView topLeftCell="A72" workbookViewId="0">
      <selection activeCell="N16" sqref="N16"/>
    </sheetView>
  </sheetViews>
  <sheetFormatPr defaultRowHeight="14.4" x14ac:dyDescent="0.3"/>
  <cols>
    <col min="1" max="1" width="12.44140625" bestFit="1" customWidth="1"/>
    <col min="2" max="2" width="19.33203125" bestFit="1" customWidth="1"/>
    <col min="3" max="3" width="27.44140625" bestFit="1" customWidth="1"/>
    <col min="4" max="5" width="7.5546875" bestFit="1" customWidth="1"/>
    <col min="6" max="6" width="10.5546875" bestFit="1" customWidth="1"/>
  </cols>
  <sheetData>
    <row r="12" spans="1:10" ht="15" thickBot="1" x14ac:dyDescent="0.35"/>
    <row r="13" spans="1:10" ht="16.2" thickBot="1" x14ac:dyDescent="0.35">
      <c r="B13" s="9" t="s">
        <v>3128</v>
      </c>
      <c r="C13" s="10"/>
      <c r="D13" s="10"/>
      <c r="E13" s="10"/>
      <c r="F13" s="10"/>
      <c r="G13" s="10"/>
      <c r="H13" s="10"/>
      <c r="I13" s="10"/>
      <c r="J13" s="11"/>
    </row>
    <row r="16" spans="1:10" x14ac:dyDescent="0.3">
      <c r="A16" s="5" t="s">
        <v>3129</v>
      </c>
      <c r="B16" t="s">
        <v>3130</v>
      </c>
    </row>
    <row r="17" spans="1:2" x14ac:dyDescent="0.3">
      <c r="A17" s="6" t="s">
        <v>31</v>
      </c>
      <c r="B17" s="7">
        <v>51274.800920195521</v>
      </c>
    </row>
    <row r="18" spans="1:2" x14ac:dyDescent="0.3">
      <c r="A18" s="6" t="s">
        <v>24</v>
      </c>
      <c r="B18" s="7">
        <v>50017.590519713245</v>
      </c>
    </row>
    <row r="19" spans="1:2" x14ac:dyDescent="0.3">
      <c r="A19" s="6" t="s">
        <v>55</v>
      </c>
      <c r="B19" s="7">
        <v>49550.039815436234</v>
      </c>
    </row>
    <row r="20" spans="1:2" x14ac:dyDescent="0.3">
      <c r="A20" s="6" t="s">
        <v>13</v>
      </c>
      <c r="B20" s="7">
        <v>48573.830097087375</v>
      </c>
    </row>
    <row r="35" spans="2:10" ht="15" thickBot="1" x14ac:dyDescent="0.35"/>
    <row r="36" spans="2:10" ht="16.2" thickBot="1" x14ac:dyDescent="0.35">
      <c r="B36" s="9" t="s">
        <v>3131</v>
      </c>
      <c r="C36" s="10"/>
      <c r="D36" s="10"/>
      <c r="E36" s="10"/>
      <c r="F36" s="10"/>
      <c r="G36" s="10"/>
      <c r="H36" s="10"/>
      <c r="I36" s="10"/>
      <c r="J36" s="11"/>
    </row>
    <row r="40" spans="2:10" x14ac:dyDescent="0.3">
      <c r="B40" s="5" t="s">
        <v>3129</v>
      </c>
      <c r="C40" t="s">
        <v>3132</v>
      </c>
    </row>
    <row r="41" spans="2:10" x14ac:dyDescent="0.3">
      <c r="B41" s="6" t="s">
        <v>18</v>
      </c>
      <c r="C41" s="7">
        <v>189096.45999999988</v>
      </c>
    </row>
    <row r="42" spans="2:10" x14ac:dyDescent="0.3">
      <c r="B42" s="6" t="s">
        <v>39</v>
      </c>
      <c r="C42" s="7">
        <v>91434.620000000039</v>
      </c>
    </row>
    <row r="43" spans="2:10" x14ac:dyDescent="0.3">
      <c r="B43" s="6" t="s">
        <v>15</v>
      </c>
      <c r="C43" s="7">
        <v>89190.380000000107</v>
      </c>
    </row>
    <row r="44" spans="2:10" x14ac:dyDescent="0.3">
      <c r="B44" s="6" t="s">
        <v>26</v>
      </c>
      <c r="C44" s="7">
        <v>87508.41999999994</v>
      </c>
    </row>
    <row r="55" spans="2:9" ht="15" thickBot="1" x14ac:dyDescent="0.35"/>
    <row r="56" spans="2:9" ht="16.2" thickBot="1" x14ac:dyDescent="0.35">
      <c r="B56" s="9" t="s">
        <v>3133</v>
      </c>
      <c r="C56" s="10"/>
      <c r="D56" s="10"/>
      <c r="E56" s="10"/>
      <c r="F56" s="10"/>
      <c r="G56" s="10"/>
      <c r="H56" s="10"/>
      <c r="I56" s="11"/>
    </row>
    <row r="58" spans="2:9" x14ac:dyDescent="0.3">
      <c r="B58" s="5" t="s">
        <v>3129</v>
      </c>
      <c r="C58" t="s">
        <v>3134</v>
      </c>
    </row>
    <row r="59" spans="2:9" x14ac:dyDescent="0.3">
      <c r="B59" s="6" t="s">
        <v>31</v>
      </c>
      <c r="C59" s="7">
        <v>304336.22000000015</v>
      </c>
    </row>
    <row r="60" spans="2:9" x14ac:dyDescent="0.3">
      <c r="B60" s="8" t="s">
        <v>21</v>
      </c>
      <c r="C60" s="7">
        <v>63194.240000000063</v>
      </c>
    </row>
    <row r="61" spans="2:9" x14ac:dyDescent="0.3">
      <c r="B61" s="8" t="s">
        <v>34</v>
      </c>
      <c r="C61" s="7">
        <v>52711.900000000009</v>
      </c>
    </row>
    <row r="62" spans="2:9" x14ac:dyDescent="0.3">
      <c r="B62" s="8" t="s">
        <v>14</v>
      </c>
      <c r="C62" s="7">
        <v>57509.470000000016</v>
      </c>
    </row>
    <row r="63" spans="2:9" x14ac:dyDescent="0.3">
      <c r="B63" s="8" t="s">
        <v>25</v>
      </c>
      <c r="C63" s="7">
        <v>130920.61000000004</v>
      </c>
    </row>
    <row r="64" spans="2:9" x14ac:dyDescent="0.3">
      <c r="B64" s="6" t="s">
        <v>13</v>
      </c>
      <c r="C64" s="7">
        <v>158859.71</v>
      </c>
    </row>
    <row r="65" spans="2:3" x14ac:dyDescent="0.3">
      <c r="B65" s="8" t="s">
        <v>21</v>
      </c>
      <c r="C65" s="7">
        <v>32386.139999999996</v>
      </c>
    </row>
    <row r="66" spans="2:3" x14ac:dyDescent="0.3">
      <c r="B66" s="8" t="s">
        <v>34</v>
      </c>
      <c r="C66" s="7">
        <v>32898.659999999989</v>
      </c>
    </row>
    <row r="67" spans="2:3" x14ac:dyDescent="0.3">
      <c r="B67" s="8" t="s">
        <v>14</v>
      </c>
      <c r="C67" s="7">
        <v>27544.640000000007</v>
      </c>
    </row>
    <row r="68" spans="2:3" x14ac:dyDescent="0.3">
      <c r="B68" s="8" t="s">
        <v>25</v>
      </c>
      <c r="C68" s="7">
        <v>66030.26999999999</v>
      </c>
    </row>
    <row r="69" spans="2:3" x14ac:dyDescent="0.3">
      <c r="B69" s="6" t="s">
        <v>55</v>
      </c>
      <c r="C69" s="7">
        <v>150837.89000000001</v>
      </c>
    </row>
    <row r="70" spans="2:3" x14ac:dyDescent="0.3">
      <c r="B70" s="8" t="s">
        <v>21</v>
      </c>
      <c r="C70" s="7">
        <v>27375.179999999997</v>
      </c>
    </row>
    <row r="71" spans="2:3" x14ac:dyDescent="0.3">
      <c r="B71" s="8" t="s">
        <v>34</v>
      </c>
      <c r="C71" s="7">
        <v>28343.849999999995</v>
      </c>
    </row>
    <row r="72" spans="2:3" x14ac:dyDescent="0.3">
      <c r="B72" s="8" t="s">
        <v>14</v>
      </c>
      <c r="C72" s="7">
        <v>28566.070000000003</v>
      </c>
    </row>
    <row r="73" spans="2:3" x14ac:dyDescent="0.3">
      <c r="B73" s="8" t="s">
        <v>25</v>
      </c>
      <c r="C73" s="7">
        <v>66552.790000000008</v>
      </c>
    </row>
    <row r="74" spans="2:3" x14ac:dyDescent="0.3">
      <c r="B74" s="6" t="s">
        <v>24</v>
      </c>
      <c r="C74" s="7">
        <v>146625.00999999998</v>
      </c>
    </row>
    <row r="75" spans="2:3" x14ac:dyDescent="0.3">
      <c r="B75" s="8" t="s">
        <v>21</v>
      </c>
      <c r="C75" s="7">
        <v>30872.98</v>
      </c>
    </row>
    <row r="76" spans="2:3" x14ac:dyDescent="0.3">
      <c r="B76" s="8" t="s">
        <v>34</v>
      </c>
      <c r="C76" s="7">
        <v>25566.44</v>
      </c>
    </row>
    <row r="77" spans="2:3" x14ac:dyDescent="0.3">
      <c r="B77" s="8" t="s">
        <v>14</v>
      </c>
      <c r="C77" s="7">
        <v>30103.130000000005</v>
      </c>
    </row>
    <row r="78" spans="2:3" x14ac:dyDescent="0.3">
      <c r="B78" s="8" t="s">
        <v>25</v>
      </c>
      <c r="C78" s="7">
        <v>60082.459999999977</v>
      </c>
    </row>
    <row r="81" spans="2:8" ht="15" thickBot="1" x14ac:dyDescent="0.35"/>
    <row r="82" spans="2:8" ht="16.2" thickBot="1" x14ac:dyDescent="0.35">
      <c r="B82" s="9" t="s">
        <v>3140</v>
      </c>
      <c r="C82" s="10"/>
      <c r="D82" s="10"/>
      <c r="E82" s="10"/>
      <c r="F82" s="10"/>
      <c r="G82" s="10"/>
      <c r="H82" s="11"/>
    </row>
    <row r="84" spans="2:8" x14ac:dyDescent="0.3">
      <c r="B84" s="5" t="s">
        <v>10</v>
      </c>
      <c r="C84" t="s">
        <v>3144</v>
      </c>
    </row>
    <row r="86" spans="2:8" x14ac:dyDescent="0.3">
      <c r="B86" s="5" t="s">
        <v>3129</v>
      </c>
      <c r="C86" t="s">
        <v>3141</v>
      </c>
    </row>
    <row r="87" spans="2:8" x14ac:dyDescent="0.3">
      <c r="B87" s="6" t="s">
        <v>3135</v>
      </c>
      <c r="C87" s="7">
        <v>744</v>
      </c>
    </row>
    <row r="88" spans="2:8" x14ac:dyDescent="0.3">
      <c r="B88" s="6" t="s">
        <v>3137</v>
      </c>
      <c r="C88" s="7">
        <v>744</v>
      </c>
    </row>
    <row r="89" spans="2:8" x14ac:dyDescent="0.3">
      <c r="B89" s="6" t="s">
        <v>3138</v>
      </c>
      <c r="C89" s="7">
        <v>720</v>
      </c>
    </row>
    <row r="90" spans="2:8" x14ac:dyDescent="0.3">
      <c r="B90" s="6" t="s">
        <v>3136</v>
      </c>
      <c r="C90" s="7">
        <v>672</v>
      </c>
    </row>
    <row r="91" spans="2:8" x14ac:dyDescent="0.3">
      <c r="B91" s="6" t="s">
        <v>3139</v>
      </c>
      <c r="C91" s="7">
        <v>120</v>
      </c>
    </row>
    <row r="92" spans="2:8" x14ac:dyDescent="0.3">
      <c r="B92" s="6"/>
      <c r="C92" s="7"/>
    </row>
    <row r="93" spans="2:8" x14ac:dyDescent="0.3">
      <c r="B93" s="6"/>
      <c r="C93" s="7"/>
    </row>
    <row r="94" spans="2:8" x14ac:dyDescent="0.3">
      <c r="B94" s="6"/>
      <c r="C94" s="7"/>
    </row>
    <row r="97" spans="2:8" ht="15" thickBot="1" x14ac:dyDescent="0.35"/>
    <row r="98" spans="2:8" ht="16.2" thickBot="1" x14ac:dyDescent="0.35">
      <c r="B98" s="9" t="s">
        <v>3142</v>
      </c>
      <c r="C98" s="10"/>
      <c r="D98" s="10"/>
      <c r="E98" s="10"/>
      <c r="F98" s="10"/>
      <c r="G98" s="10"/>
      <c r="H98" s="11"/>
    </row>
    <row r="101" spans="2:8" x14ac:dyDescent="0.3">
      <c r="B101" s="5" t="s">
        <v>4</v>
      </c>
      <c r="C101" t="s">
        <v>3144</v>
      </c>
    </row>
    <row r="103" spans="2:8" x14ac:dyDescent="0.3">
      <c r="B103" s="5" t="s">
        <v>3129</v>
      </c>
      <c r="C103" t="s">
        <v>3143</v>
      </c>
    </row>
    <row r="104" spans="2:8" x14ac:dyDescent="0.3">
      <c r="B104" s="6" t="s">
        <v>3135</v>
      </c>
      <c r="C104" s="7">
        <v>18615097.039999995</v>
      </c>
    </row>
    <row r="105" spans="2:8" x14ac:dyDescent="0.3">
      <c r="B105" s="6" t="s">
        <v>3137</v>
      </c>
      <c r="C105" s="7">
        <v>18485737.190000001</v>
      </c>
    </row>
    <row r="106" spans="2:8" x14ac:dyDescent="0.3">
      <c r="B106" s="6" t="s">
        <v>3138</v>
      </c>
      <c r="C106" s="7">
        <v>17664280.590000004</v>
      </c>
    </row>
    <row r="107" spans="2:8" x14ac:dyDescent="0.3">
      <c r="B107" s="6" t="s">
        <v>3136</v>
      </c>
      <c r="C107" s="7">
        <v>17559091.370000005</v>
      </c>
    </row>
    <row r="108" spans="2:8" x14ac:dyDescent="0.3">
      <c r="B108" s="6" t="s">
        <v>3139</v>
      </c>
      <c r="C108" s="7">
        <v>3123122.8099999996</v>
      </c>
    </row>
  </sheetData>
  <mergeCells count="5">
    <mergeCell ref="B13:J13"/>
    <mergeCell ref="B36:J36"/>
    <mergeCell ref="B56:I56"/>
    <mergeCell ref="B82:H82"/>
    <mergeCell ref="B98:H98"/>
  </mergeCells>
  <pageMargins left="0.7" right="0.7" top="0.75" bottom="0.75" header="0.3" footer="0.3"/>
  <pageSetup orientation="portrait" r:id="rId6"/>
  <drawing r:id="rId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82BC60-F31F-416B-9312-2DC9C34D8DF3}">
  <dimension ref="A1"/>
  <sheetViews>
    <sheetView showGridLines="0" topLeftCell="A49" workbookViewId="0">
      <selection activeCell="B12" sqref="B12"/>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63BCA4-D474-411D-96B4-782C7E82BACA}">
  <dimension ref="A1"/>
  <sheetViews>
    <sheetView showGridLines="0" topLeftCell="A79" workbookViewId="0">
      <selection activeCell="B86" sqref="B86"/>
    </sheetView>
  </sheetViews>
  <sheetFormatPr defaultRowHeight="14.4" x14ac:dyDescent="0.3"/>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Main File Finance_Account_Trans</vt:lpstr>
      <vt:lpstr>Pivot table</vt:lpstr>
      <vt:lpstr>Dashboard</vt:lpstr>
      <vt:lpstr>Insights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hasnain zahoor</dc:creator>
  <cp:lastModifiedBy>hasnain zahoor</cp:lastModifiedBy>
  <dcterms:created xsi:type="dcterms:W3CDTF">2025-07-27T12:13:28Z</dcterms:created>
  <dcterms:modified xsi:type="dcterms:W3CDTF">2025-07-27T14:56:05Z</dcterms:modified>
</cp:coreProperties>
</file>