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360" windowHeight="7605"/>
  </bookViews>
  <sheets>
    <sheet name="Sheet1 (2)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C18" i="4" l="1"/>
  <c r="G18" i="4"/>
  <c r="E18" i="4"/>
  <c r="F8" i="4" s="1"/>
  <c r="D18" i="4"/>
  <c r="F11" i="4" l="1"/>
  <c r="F15" i="4"/>
  <c r="F10" i="4"/>
  <c r="F12" i="4"/>
  <c r="F16" i="4"/>
  <c r="F14" i="4"/>
  <c r="F9" i="4"/>
  <c r="F13" i="4"/>
  <c r="F18" i="4" l="1"/>
  <c r="E15" i="1" l="1"/>
  <c r="D15" i="1" l="1"/>
  <c r="E3" i="1" s="1"/>
  <c r="C15" i="1"/>
</calcChain>
</file>

<file path=xl/sharedStrings.xml><?xml version="1.0" encoding="utf-8"?>
<sst xmlns="http://schemas.openxmlformats.org/spreadsheetml/2006/main" count="31" uniqueCount="21">
  <si>
    <t>SDA</t>
  </si>
  <si>
    <t>BINA MARGA</t>
  </si>
  <si>
    <t>CIPTA KARYA</t>
  </si>
  <si>
    <t>PERUMAHAN</t>
  </si>
  <si>
    <t>BINA TEKNIK TATA RUANG</t>
  </si>
  <si>
    <t>SEKRETARIAT</t>
  </si>
  <si>
    <t>UPTD JAKON</t>
  </si>
  <si>
    <t>UPTD ALKAL</t>
  </si>
  <si>
    <t>UPTD PENGUJIAN</t>
  </si>
  <si>
    <t>rev 19 Juni</t>
  </si>
  <si>
    <t>REKAPITULASI DISTRIBUSI PAGU INDIKATIF</t>
  </si>
  <si>
    <t>DINAS PU PROVINSI JAMBI T.A 2016</t>
  </si>
  <si>
    <t>BIDANG / UPTD</t>
  </si>
  <si>
    <t>TOTAL DINAS PU</t>
  </si>
  <si>
    <t>TOTAL PAGU Rp. 890.004.221.000,-</t>
  </si>
  <si>
    <t>TOTAL</t>
  </si>
  <si>
    <t>ANGGARAN 2015 (Rp)</t>
  </si>
  <si>
    <t>DISTRIBUSI ANGGARAN TA. 2016 (Rp)</t>
  </si>
  <si>
    <t>NO</t>
  </si>
  <si>
    <t>USULAN RENJA 2016 (Rp)</t>
  </si>
  <si>
    <t>PERSENTASE ALOKASI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</si>
</sst>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41" fontId="0" fillId="0" borderId="0" xfId="1" applyFont="1"/>
    <xf numFmtId="41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1" fontId="3" fillId="0" borderId="0" xfId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41" fontId="0" fillId="0" borderId="0" xfId="1" applyFont="1" applyAlignment="1">
      <alignment vertical="center"/>
    </xf>
    <xf numFmtId="41" fontId="2" fillId="0" borderId="0" xfId="1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41" fontId="3" fillId="0" borderId="1" xfId="1" applyFont="1" applyBorder="1" applyAlignment="1">
      <alignment horizontal="center" vertical="center" wrapText="1"/>
    </xf>
    <xf numFmtId="41" fontId="3" fillId="0" borderId="2" xfId="1" applyFont="1" applyBorder="1" applyAlignment="1">
      <alignment horizontal="center" vertical="center" wrapText="1"/>
    </xf>
    <xf numFmtId="41" fontId="0" fillId="0" borderId="3" xfId="1" applyFont="1" applyBorder="1" applyAlignment="1">
      <alignment vertical="center"/>
    </xf>
    <xf numFmtId="10" fontId="0" fillId="0" borderId="4" xfId="2" applyNumberFormat="1" applyFont="1" applyBorder="1" applyAlignment="1">
      <alignment horizontal="center" vertical="center"/>
    </xf>
    <xf numFmtId="41" fontId="6" fillId="0" borderId="5" xfId="1" applyFont="1" applyBorder="1" applyAlignment="1">
      <alignment vertical="center"/>
    </xf>
    <xf numFmtId="10" fontId="2" fillId="0" borderId="6" xfId="2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41" fontId="2" fillId="2" borderId="0" xfId="1" applyFont="1" applyFill="1" applyAlignment="1">
      <alignment vertical="center"/>
    </xf>
    <xf numFmtId="41" fontId="2" fillId="2" borderId="3" xfId="1" applyFont="1" applyFill="1" applyBorder="1" applyAlignment="1">
      <alignment vertical="center"/>
    </xf>
    <xf numFmtId="10" fontId="2" fillId="2" borderId="4" xfId="2" applyNumberFormat="1" applyFon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0"/>
  <sheetViews>
    <sheetView tabSelected="1" topLeftCell="A7" zoomScale="110" zoomScaleNormal="110" workbookViewId="0">
      <selection activeCell="A14" sqref="A14:F14"/>
    </sheetView>
  </sheetViews>
  <sheetFormatPr defaultRowHeight="15" x14ac:dyDescent="0.25"/>
  <cols>
    <col min="1" max="1" width="4.28515625" customWidth="1"/>
    <col min="2" max="2" width="26.140625" customWidth="1"/>
    <col min="3" max="4" width="17.85546875" style="1" customWidth="1"/>
    <col min="5" max="5" width="22.28515625" style="1" customWidth="1"/>
    <col min="6" max="6" width="17.85546875" style="2" customWidth="1"/>
    <col min="7" max="7" width="17.85546875" style="1" hidden="1" customWidth="1"/>
  </cols>
  <sheetData>
    <row r="2" spans="1:7" ht="18.75" x14ac:dyDescent="0.3">
      <c r="B2" s="18" t="s">
        <v>10</v>
      </c>
      <c r="C2" s="18"/>
      <c r="D2" s="18"/>
      <c r="E2" s="18"/>
      <c r="F2" s="18"/>
      <c r="G2" s="18"/>
    </row>
    <row r="3" spans="1:7" ht="18.75" x14ac:dyDescent="0.3">
      <c r="B3" s="18" t="s">
        <v>11</v>
      </c>
      <c r="C3" s="18"/>
      <c r="D3" s="18"/>
      <c r="E3" s="18"/>
      <c r="F3" s="18"/>
      <c r="G3" s="18"/>
    </row>
    <row r="4" spans="1:7" x14ac:dyDescent="0.25">
      <c r="B4" s="19" t="s">
        <v>14</v>
      </c>
      <c r="C4" s="19"/>
      <c r="D4" s="19"/>
      <c r="E4" s="19"/>
      <c r="F4" s="19"/>
      <c r="G4" s="19"/>
    </row>
    <row r="5" spans="1:7" x14ac:dyDescent="0.25">
      <c r="B5" s="11"/>
      <c r="C5" s="11"/>
      <c r="D5" s="11"/>
      <c r="E5" s="11"/>
      <c r="F5" s="11"/>
      <c r="G5" s="11"/>
    </row>
    <row r="7" spans="1:7" ht="47.25" x14ac:dyDescent="0.25">
      <c r="A7" s="10" t="s">
        <v>18</v>
      </c>
      <c r="B7" s="4" t="s">
        <v>12</v>
      </c>
      <c r="C7" s="5" t="s">
        <v>16</v>
      </c>
      <c r="D7" s="5" t="s">
        <v>19</v>
      </c>
      <c r="E7" s="12" t="s">
        <v>17</v>
      </c>
      <c r="F7" s="13" t="s">
        <v>20</v>
      </c>
      <c r="G7" s="1" t="s">
        <v>9</v>
      </c>
    </row>
    <row r="8" spans="1:7" ht="28.15" customHeight="1" x14ac:dyDescent="0.25">
      <c r="A8" s="3">
        <v>1</v>
      </c>
      <c r="B8" s="6" t="s">
        <v>0</v>
      </c>
      <c r="C8" s="8">
        <v>178014006600</v>
      </c>
      <c r="D8" s="8">
        <v>183393884000</v>
      </c>
      <c r="E8" s="14">
        <v>100000000000</v>
      </c>
      <c r="F8" s="15">
        <f>E8/E18</f>
        <v>0.11220772707718134</v>
      </c>
      <c r="G8" s="1">
        <v>100000000000</v>
      </c>
    </row>
    <row r="9" spans="1:7" ht="28.15" customHeight="1" x14ac:dyDescent="0.25">
      <c r="A9" s="3">
        <v>2</v>
      </c>
      <c r="B9" s="6" t="s">
        <v>1</v>
      </c>
      <c r="C9" s="8">
        <v>406787996000</v>
      </c>
      <c r="D9" s="8">
        <v>745018126000</v>
      </c>
      <c r="E9" s="14">
        <v>602554000000</v>
      </c>
      <c r="F9" s="15">
        <f>E9/E18</f>
        <v>0.67611214781263929</v>
      </c>
      <c r="G9" s="1">
        <v>602554000000</v>
      </c>
    </row>
    <row r="10" spans="1:7" ht="28.15" customHeight="1" x14ac:dyDescent="0.25">
      <c r="A10" s="3">
        <v>3</v>
      </c>
      <c r="B10" s="6" t="s">
        <v>2</v>
      </c>
      <c r="C10" s="8">
        <v>97362266000</v>
      </c>
      <c r="D10" s="8">
        <v>189371500000</v>
      </c>
      <c r="E10" s="14">
        <v>99600000000</v>
      </c>
      <c r="F10" s="15">
        <f>E10/E18</f>
        <v>0.11175889616887261</v>
      </c>
      <c r="G10" s="1">
        <v>99600000000</v>
      </c>
    </row>
    <row r="11" spans="1:7" ht="28.15" customHeight="1" x14ac:dyDescent="0.25">
      <c r="A11" s="3">
        <v>4</v>
      </c>
      <c r="B11" s="6" t="s">
        <v>3</v>
      </c>
      <c r="C11" s="8">
        <v>28447002000</v>
      </c>
      <c r="D11" s="8">
        <v>41819072000</v>
      </c>
      <c r="E11" s="14">
        <v>41800000000</v>
      </c>
      <c r="F11" s="15">
        <f>E11/E18</f>
        <v>4.69028299182618E-2</v>
      </c>
      <c r="G11" s="1">
        <v>41819072000</v>
      </c>
    </row>
    <row r="12" spans="1:7" ht="28.15" customHeight="1" x14ac:dyDescent="0.25">
      <c r="A12" s="3">
        <v>5</v>
      </c>
      <c r="B12" s="6" t="s">
        <v>4</v>
      </c>
      <c r="C12" s="8">
        <v>7498800000</v>
      </c>
      <c r="D12" s="8">
        <v>15000000000</v>
      </c>
      <c r="E12" s="14">
        <v>11819072000</v>
      </c>
      <c r="F12" s="15">
        <f>E12/E18</f>
        <v>1.3261912052815558E-2</v>
      </c>
      <c r="G12" s="1">
        <v>11800000000</v>
      </c>
    </row>
    <row r="13" spans="1:7" ht="28.15" customHeight="1" x14ac:dyDescent="0.25">
      <c r="A13" s="3">
        <v>6</v>
      </c>
      <c r="B13" s="6" t="s">
        <v>5</v>
      </c>
      <c r="C13" s="8">
        <v>11463434900</v>
      </c>
      <c r="D13" s="8">
        <v>15000000000</v>
      </c>
      <c r="E13" s="14">
        <v>11600479000</v>
      </c>
      <c r="F13" s="15">
        <f>E13/E18</f>
        <v>1.3016633815965734E-2</v>
      </c>
      <c r="G13" s="1">
        <v>11600479000</v>
      </c>
    </row>
    <row r="14" spans="1:7" ht="28.15" customHeight="1" x14ac:dyDescent="0.25">
      <c r="A14" s="20">
        <v>7</v>
      </c>
      <c r="B14" s="21" t="s">
        <v>6</v>
      </c>
      <c r="C14" s="22">
        <v>6593432900</v>
      </c>
      <c r="D14" s="22">
        <v>10380000000</v>
      </c>
      <c r="E14" s="23">
        <v>9000000000</v>
      </c>
      <c r="F14" s="24">
        <f>E14/E18</f>
        <v>1.0098695436946321E-2</v>
      </c>
      <c r="G14" s="1">
        <v>8000000000</v>
      </c>
    </row>
    <row r="15" spans="1:7" ht="28.15" customHeight="1" x14ac:dyDescent="0.25">
      <c r="A15" s="3">
        <v>8</v>
      </c>
      <c r="B15" s="6" t="s">
        <v>7</v>
      </c>
      <c r="C15" s="8">
        <v>15263400000</v>
      </c>
      <c r="D15" s="8">
        <v>11830670000</v>
      </c>
      <c r="E15" s="14">
        <v>10830670000</v>
      </c>
      <c r="F15" s="15">
        <f>E15/E18</f>
        <v>1.2152848634230155E-2</v>
      </c>
      <c r="G15" s="1">
        <v>10830670000</v>
      </c>
    </row>
    <row r="16" spans="1:7" ht="28.15" customHeight="1" x14ac:dyDescent="0.25">
      <c r="A16" s="20">
        <v>9</v>
      </c>
      <c r="B16" s="21" t="s">
        <v>8</v>
      </c>
      <c r="C16" s="22">
        <v>5043665500</v>
      </c>
      <c r="D16" s="22">
        <v>3800000000</v>
      </c>
      <c r="E16" s="23">
        <v>4000000000</v>
      </c>
      <c r="F16" s="24">
        <f>E16/E18</f>
        <v>4.4883090830872534E-3</v>
      </c>
      <c r="G16" s="1">
        <v>3800000000</v>
      </c>
    </row>
    <row r="17" spans="1:7" ht="6.6" customHeight="1" x14ac:dyDescent="0.25">
      <c r="A17" s="6"/>
      <c r="B17" s="6"/>
      <c r="C17" s="8"/>
      <c r="D17" s="8"/>
      <c r="E17" s="14"/>
      <c r="F17" s="15"/>
    </row>
    <row r="18" spans="1:7" s="10" customFormat="1" ht="28.15" customHeight="1" x14ac:dyDescent="0.25">
      <c r="B18" s="7" t="s">
        <v>15</v>
      </c>
      <c r="C18" s="9">
        <f>SUM(C8:C17)</f>
        <v>756474003900</v>
      </c>
      <c r="D18" s="9">
        <f>SUM(D8:D17)</f>
        <v>1215613252000</v>
      </c>
      <c r="E18" s="16">
        <f>SUM(E8:E17)</f>
        <v>891204221000</v>
      </c>
      <c r="F18" s="17">
        <f>SUM(F8:F16)</f>
        <v>1</v>
      </c>
      <c r="G18" s="9">
        <f>SUM(G8:G17)</f>
        <v>890004221000</v>
      </c>
    </row>
    <row r="20" spans="1:7" hidden="1" x14ac:dyDescent="0.25">
      <c r="B20" t="s">
        <v>13</v>
      </c>
      <c r="E20" s="1">
        <v>890004221000</v>
      </c>
    </row>
  </sheetData>
  <mergeCells count="3">
    <mergeCell ref="B2:G2"/>
    <mergeCell ref="B3:G3"/>
    <mergeCell ref="B4:G4"/>
  </mergeCells>
  <pageMargins left="0.7" right="0.7" top="0.75" bottom="0.75" header="0.3" footer="0.3"/>
  <pageSetup paperSize="9" scale="86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5"/>
  <sheetViews>
    <sheetView workbookViewId="0">
      <selection activeCell="B20" sqref="B20"/>
    </sheetView>
  </sheetViews>
  <sheetFormatPr defaultRowHeight="15" x14ac:dyDescent="0.25"/>
  <cols>
    <col min="1" max="1" width="4.28515625" customWidth="1"/>
    <col min="2" max="2" width="26.140625" customWidth="1"/>
    <col min="3" max="5" width="17.85546875" style="1" customWidth="1"/>
  </cols>
  <sheetData>
    <row r="3" spans="2:5" x14ac:dyDescent="0.25">
      <c r="D3" s="1">
        <v>890004221000</v>
      </c>
      <c r="E3" s="1">
        <f>D3-D15</f>
        <v>0</v>
      </c>
    </row>
    <row r="4" spans="2:5" x14ac:dyDescent="0.25">
      <c r="E4" s="1" t="s">
        <v>9</v>
      </c>
    </row>
    <row r="5" spans="2:5" x14ac:dyDescent="0.25">
      <c r="B5" t="s">
        <v>0</v>
      </c>
      <c r="C5" s="1">
        <v>183393884000</v>
      </c>
      <c r="D5" s="1">
        <v>100000000000</v>
      </c>
      <c r="E5" s="1">
        <v>100000000000</v>
      </c>
    </row>
    <row r="6" spans="2:5" x14ac:dyDescent="0.25">
      <c r="B6" t="s">
        <v>1</v>
      </c>
      <c r="C6" s="1">
        <v>745018126000</v>
      </c>
      <c r="D6" s="1">
        <v>602554000000</v>
      </c>
      <c r="E6" s="1">
        <v>602554000000</v>
      </c>
    </row>
    <row r="7" spans="2:5" x14ac:dyDescent="0.25">
      <c r="B7" t="s">
        <v>2</v>
      </c>
      <c r="C7" s="1">
        <v>189371500000</v>
      </c>
      <c r="D7" s="1">
        <v>100000000000</v>
      </c>
      <c r="E7" s="1">
        <v>99600000000</v>
      </c>
    </row>
    <row r="8" spans="2:5" x14ac:dyDescent="0.25">
      <c r="B8" t="s">
        <v>3</v>
      </c>
      <c r="C8" s="1">
        <v>41819072000</v>
      </c>
      <c r="D8" s="1">
        <v>41819072000</v>
      </c>
      <c r="E8" s="1">
        <v>41819072000</v>
      </c>
    </row>
    <row r="9" spans="2:5" x14ac:dyDescent="0.25">
      <c r="B9" t="s">
        <v>4</v>
      </c>
      <c r="C9" s="1">
        <v>15000000000</v>
      </c>
      <c r="D9" s="1">
        <v>10000000000</v>
      </c>
      <c r="E9" s="1">
        <v>11800000000</v>
      </c>
    </row>
    <row r="10" spans="2:5" x14ac:dyDescent="0.25">
      <c r="B10" t="s">
        <v>5</v>
      </c>
      <c r="C10" s="1">
        <v>15000000000</v>
      </c>
      <c r="D10" s="1">
        <v>13000479000</v>
      </c>
      <c r="E10" s="1">
        <v>11600479000</v>
      </c>
    </row>
    <row r="11" spans="2:5" x14ac:dyDescent="0.25">
      <c r="B11" t="s">
        <v>6</v>
      </c>
      <c r="C11" s="1">
        <v>10380000000</v>
      </c>
      <c r="D11" s="1">
        <v>8000000000</v>
      </c>
      <c r="E11" s="1">
        <v>8000000000</v>
      </c>
    </row>
    <row r="12" spans="2:5" x14ac:dyDescent="0.25">
      <c r="B12" t="s">
        <v>7</v>
      </c>
      <c r="C12" s="1">
        <v>11830670000</v>
      </c>
      <c r="D12" s="1">
        <v>10830670000</v>
      </c>
      <c r="E12" s="1">
        <v>10830670000</v>
      </c>
    </row>
    <row r="13" spans="2:5" x14ac:dyDescent="0.25">
      <c r="B13" t="s">
        <v>8</v>
      </c>
      <c r="C13" s="1">
        <v>3800000000</v>
      </c>
      <c r="D13" s="1">
        <v>3800000000</v>
      </c>
      <c r="E13" s="1">
        <v>3800000000</v>
      </c>
    </row>
    <row r="15" spans="2:5" x14ac:dyDescent="0.25">
      <c r="C15" s="1">
        <f>SUM(C5:C14)</f>
        <v>1215613252000</v>
      </c>
      <c r="D15" s="1">
        <f>SUM(D5:D14)</f>
        <v>890004221000</v>
      </c>
      <c r="E15" s="1">
        <f>SUM(E5:E14)</f>
        <v>890004221000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Sonyvaio</dc:creator>
  <cp:lastModifiedBy>IT-SOFT</cp:lastModifiedBy>
  <cp:lastPrinted>2015-06-19T07:02:10Z</cp:lastPrinted>
  <dcterms:created xsi:type="dcterms:W3CDTF">2015-06-16T08:56:01Z</dcterms:created>
  <dcterms:modified xsi:type="dcterms:W3CDTF">2016-06-30T02:06:58Z</dcterms:modified>
</cp:coreProperties>
</file>