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sein\Dropbox\Flower Systems\"/>
    </mc:Choice>
  </mc:AlternateContent>
  <bookViews>
    <workbookView xWindow="0" yWindow="60" windowWidth="19440" windowHeight="7695" tabRatio="820"/>
  </bookViews>
  <sheets>
    <sheet name="All" sheetId="1" r:id="rId1"/>
    <sheet name="Checklist" sheetId="9" r:id="rId2"/>
    <sheet name="El-Shroq" sheetId="2" r:id="rId3"/>
    <sheet name="El-Bostan" sheetId="3" r:id="rId4"/>
    <sheet name="El-Sherif" sheetId="4" r:id="rId5"/>
    <sheet name="Shams" sheetId="6" r:id="rId6"/>
    <sheet name="el a7mdy" sheetId="7" r:id="rId7"/>
    <sheet name="Mosalam Company" sheetId="8" r:id="rId8"/>
    <sheet name="EgyLoveTours" sheetId="5" r:id="rId9"/>
    <sheet name="Zebda" sheetId="10" r:id="rId10"/>
    <sheet name="elabrag" sheetId="11" r:id="rId11"/>
    <sheet name="fivestar" sheetId="12" r:id="rId12"/>
    <sheet name="future work" sheetId="18" r:id="rId13"/>
    <sheet name="adword" sheetId="21" r:id="rId14"/>
  </sheets>
  <calcPr calcId="152511"/>
</workbook>
</file>

<file path=xl/calcChain.xml><?xml version="1.0" encoding="utf-8"?>
<calcChain xmlns="http://schemas.openxmlformats.org/spreadsheetml/2006/main">
  <c r="C22" i="2" l="1"/>
  <c r="B41" i="2" s="1"/>
  <c r="C3" i="6"/>
  <c r="B41" i="6" s="1"/>
  <c r="B41" i="3"/>
  <c r="C19" i="3"/>
  <c r="C9" i="3"/>
  <c r="B41" i="12" l="1"/>
  <c r="F11" i="1" s="1"/>
  <c r="B41" i="11"/>
  <c r="B41" i="10"/>
  <c r="B41" i="4"/>
  <c r="B41" i="8" l="1"/>
  <c r="F7" i="1" l="1"/>
  <c r="B41" i="7" l="1"/>
  <c r="F6" i="1" s="1"/>
  <c r="F2" i="1" l="1"/>
  <c r="F5" i="1"/>
  <c r="F3" i="1"/>
  <c r="F4" i="1"/>
  <c r="D3" i="1"/>
  <c r="C3" i="1"/>
  <c r="D2" i="1"/>
  <c r="C2" i="1"/>
</calcChain>
</file>

<file path=xl/sharedStrings.xml><?xml version="1.0" encoding="utf-8"?>
<sst xmlns="http://schemas.openxmlformats.org/spreadsheetml/2006/main" count="219" uniqueCount="130">
  <si>
    <t>Client Name</t>
  </si>
  <si>
    <t>Domain Name</t>
  </si>
  <si>
    <t>Email</t>
  </si>
  <si>
    <t>Password</t>
  </si>
  <si>
    <t>Current Balance</t>
  </si>
  <si>
    <t>Contact Person Name</t>
  </si>
  <si>
    <t>Contact Person Number</t>
  </si>
  <si>
    <t>El Shroq</t>
  </si>
  <si>
    <t>h3t$h9090</t>
  </si>
  <si>
    <t>El Bostan</t>
  </si>
  <si>
    <t>bostan.trans1</t>
  </si>
  <si>
    <t>Date</t>
  </si>
  <si>
    <t>Credit</t>
  </si>
  <si>
    <t>Charged</t>
  </si>
  <si>
    <t>El Sherif</t>
  </si>
  <si>
    <t>Creation Date</t>
  </si>
  <si>
    <t>http://www.el-sherif-trans.com/</t>
  </si>
  <si>
    <t xml:space="preserve">el.sherif.trans@gmail.com </t>
  </si>
  <si>
    <t>sherif.trans1</t>
  </si>
  <si>
    <t>EgyLoveTours</t>
  </si>
  <si>
    <t>http://egylovetours.com/</t>
  </si>
  <si>
    <t>egytours4@gmail.com</t>
  </si>
  <si>
    <t>egytours@123456789</t>
  </si>
  <si>
    <t>tripadvisor</t>
  </si>
  <si>
    <t>youtube</t>
  </si>
  <si>
    <t>twitter</t>
  </si>
  <si>
    <t>facebook</t>
  </si>
  <si>
    <t>google+</t>
  </si>
  <si>
    <t>E-mail</t>
  </si>
  <si>
    <t>Gmail</t>
  </si>
  <si>
    <t>Cpanel</t>
  </si>
  <si>
    <t>username</t>
  </si>
  <si>
    <t>password</t>
  </si>
  <si>
    <t>x@123456</t>
  </si>
  <si>
    <t>BackEnd (admin pages)</t>
  </si>
  <si>
    <t>egylovetours.com/cpanel</t>
  </si>
  <si>
    <t>URL</t>
  </si>
  <si>
    <t>egylovetours</t>
  </si>
  <si>
    <t>Website Credintials</t>
  </si>
  <si>
    <t>Online Accounts Credintials</t>
  </si>
  <si>
    <t>Shams</t>
  </si>
  <si>
    <t>shams-trans.com</t>
  </si>
  <si>
    <t>shams.trans1@gmail.com</t>
  </si>
  <si>
    <t>shams.trans2</t>
  </si>
  <si>
    <t>Notes</t>
  </si>
  <si>
    <t>start campain</t>
  </si>
  <si>
    <t>El Ahmady</t>
  </si>
  <si>
    <t>el.ahmady.trans@gmail.com</t>
  </si>
  <si>
    <t>http://el-ahmady-trans.com/</t>
  </si>
  <si>
    <t>ahmady.trans</t>
  </si>
  <si>
    <t>Mosalam Company</t>
  </si>
  <si>
    <t>Tasks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</si>
  <si>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</si>
  <si>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</si>
  <si>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</si>
  <si>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</si>
  <si>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</si>
  <si>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</si>
  <si>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</si>
  <si>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</si>
  <si>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</si>
  <si>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</si>
  <si>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</si>
  <si>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</si>
  <si>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</si>
  <si>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</si>
  <si>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Social Media Marketing</t>
  </si>
  <si>
    <t>AdWord Campains</t>
  </si>
  <si>
    <t>SEO</t>
  </si>
  <si>
    <t>zebda</t>
  </si>
  <si>
    <t>http://zebdamoving.com/</t>
  </si>
  <si>
    <t xml:space="preserve">http://www.elabrag-transport.com </t>
  </si>
  <si>
    <t>elabragadward@gmail.com</t>
  </si>
  <si>
    <t>elabrag123456789</t>
  </si>
  <si>
    <t>01026206575</t>
  </si>
  <si>
    <t>01098628718</t>
  </si>
  <si>
    <t>01223496315</t>
  </si>
  <si>
    <t>01098628968</t>
  </si>
  <si>
    <t>01224889881</t>
  </si>
  <si>
    <t>01203806084</t>
  </si>
  <si>
    <t>EL abrag</t>
  </si>
  <si>
    <t>FALES</t>
  </si>
  <si>
    <t xml:space="preserve">Khalaf </t>
  </si>
  <si>
    <t>Sherif</t>
  </si>
  <si>
    <t>Salem</t>
  </si>
  <si>
    <t>Adel</t>
  </si>
  <si>
    <t>Omar</t>
  </si>
  <si>
    <t>fivestar</t>
  </si>
  <si>
    <t>http://fivestar-moving.com/</t>
  </si>
  <si>
    <t>01010883035</t>
  </si>
  <si>
    <t>fivestartransport51@gmail.com</t>
  </si>
  <si>
    <t>fivestar@123456789</t>
  </si>
  <si>
    <t>Agent</t>
  </si>
  <si>
    <t>AYA</t>
  </si>
  <si>
    <t>FATMA</t>
  </si>
  <si>
    <t>Is Active</t>
  </si>
  <si>
    <t>yes</t>
  </si>
  <si>
    <t>no</t>
  </si>
  <si>
    <t>Ali</t>
  </si>
  <si>
    <t>http://alkawthar.transport.com/</t>
  </si>
  <si>
    <t>elkoseradword@gmail.com</t>
  </si>
  <si>
    <t>ELKOSER@123456789</t>
  </si>
  <si>
    <t>MAHMOUED</t>
  </si>
  <si>
    <t>01003776237</t>
  </si>
  <si>
    <t>DARSH</t>
  </si>
  <si>
    <t>ORANGE</t>
  </si>
  <si>
    <t>01122090235</t>
  </si>
  <si>
    <t xml:space="preserve">MOUSTAFA </t>
  </si>
  <si>
    <t>ALI</t>
  </si>
  <si>
    <t>01007001554</t>
  </si>
  <si>
    <t>www.darshmoving.com</t>
  </si>
  <si>
    <t>www.orangegypt.com</t>
  </si>
  <si>
    <t>orangegypt@gmail.com</t>
  </si>
  <si>
    <t>darshmoving@gmail.com</t>
  </si>
  <si>
    <t>ORAGNE@12345678</t>
  </si>
  <si>
    <t>el shamel</t>
  </si>
  <si>
    <t>el afdal</t>
  </si>
  <si>
    <t>el kawsar</t>
  </si>
  <si>
    <t>el qady</t>
  </si>
  <si>
    <t>Notifications</t>
  </si>
  <si>
    <t>By mail</t>
  </si>
  <si>
    <t>By SMS</t>
  </si>
  <si>
    <t>By WhatsApp</t>
  </si>
  <si>
    <t xml:space="preserve">متابعه حمله ادورد </t>
  </si>
  <si>
    <t xml:space="preserve">فتح الحمله الخاصه بكل شركه </t>
  </si>
  <si>
    <t xml:space="preserve">دفع الحمله يدويا بشكل يومى حسب ميزانيه كل شركه  </t>
  </si>
  <si>
    <t>والتاكد من ووجود رصيد كافى</t>
  </si>
  <si>
    <t xml:space="preserve">متابعه الاسعار وتغيرها حسب اقل سعر للظهور فى الصفحه الاولى </t>
  </si>
  <si>
    <t xml:space="preserve">مراعاه ظهور الاعلان بشكل مناسب </t>
  </si>
  <si>
    <t xml:space="preserve">المتابعه مع العميل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</si>
</sst>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6"/>
      <color theme="10"/>
      <name val="Calibri"/>
      <family val="2"/>
    </font>
    <font>
      <b/>
      <u/>
      <sz val="14"/>
      <color rgb="FF000000"/>
      <name val="Calibri"/>
      <family val="2"/>
    </font>
    <font>
      <sz val="16"/>
      <color theme="10"/>
      <name val="Calibri"/>
      <family val="2"/>
    </font>
    <font>
      <sz val="11"/>
      <color rgb="FF212121"/>
      <name val="Inherit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DBE5F1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 vertical="center"/>
    </xf>
    <xf numFmtId="14" fontId="0" fillId="3" borderId="1" xfId="0" applyNumberFormat="1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5" fillId="3" borderId="2" xfId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5" xfId="3" applyFont="1" applyBorder="1" applyAlignment="1" applyProtection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10" fillId="6" borderId="4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5" fillId="7" borderId="2" xfId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4" fontId="5" fillId="3" borderId="1" xfId="1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5" borderId="4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10" fillId="6" borderId="5" xfId="2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12" fillId="0" borderId="5" xfId="3" applyFont="1" applyBorder="1" applyAlignment="1" applyProtection="1">
      <alignment horizontal="center"/>
    </xf>
    <xf numFmtId="0" fontId="10" fillId="0" borderId="5" xfId="2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zebdamoving.com/" TargetMode="External"/><Relationship Id="rId13" Type="http://schemas.openxmlformats.org/officeDocument/2006/relationships/hyperlink" Target="mailto:fivestar@123456789" TargetMode="External"/><Relationship Id="rId18" Type="http://schemas.openxmlformats.org/officeDocument/2006/relationships/hyperlink" Target="mailto:darshmoving@gmail.com" TargetMode="External"/><Relationship Id="rId3" Type="http://schemas.openxmlformats.org/officeDocument/2006/relationships/hyperlink" Target="http://www.el-bostan.com/" TargetMode="External"/><Relationship Id="rId21" Type="http://schemas.openxmlformats.org/officeDocument/2006/relationships/hyperlink" Target="mailto:ORAGNE@12345678" TargetMode="External"/><Relationship Id="rId7" Type="http://schemas.openxmlformats.org/officeDocument/2006/relationships/hyperlink" Target="mailto:el.ahmady.trans@gmail.com" TargetMode="External"/><Relationship Id="rId12" Type="http://schemas.openxmlformats.org/officeDocument/2006/relationships/hyperlink" Target="mailto:fivestartransport51@gmail.com" TargetMode="External"/><Relationship Id="rId17" Type="http://schemas.openxmlformats.org/officeDocument/2006/relationships/hyperlink" Target="http://www.darshmoving.com/" TargetMode="External"/><Relationship Id="rId2" Type="http://schemas.openxmlformats.org/officeDocument/2006/relationships/hyperlink" Target="mailto:shroqtrans@gmail.com" TargetMode="External"/><Relationship Id="rId16" Type="http://schemas.openxmlformats.org/officeDocument/2006/relationships/hyperlink" Target="mailto:ELKOSER@123456789" TargetMode="External"/><Relationship Id="rId20" Type="http://schemas.openxmlformats.org/officeDocument/2006/relationships/hyperlink" Target="mailto:ELKOSER@123456789" TargetMode="External"/><Relationship Id="rId1" Type="http://schemas.openxmlformats.org/officeDocument/2006/relationships/hyperlink" Target="http://www.el-shroq.com/" TargetMode="External"/><Relationship Id="rId6" Type="http://schemas.openxmlformats.org/officeDocument/2006/relationships/hyperlink" Target="mailto:shams.trans1@gmail.com" TargetMode="External"/><Relationship Id="rId11" Type="http://schemas.openxmlformats.org/officeDocument/2006/relationships/hyperlink" Target="http://fivestar-moving.com/" TargetMode="External"/><Relationship Id="rId5" Type="http://schemas.openxmlformats.org/officeDocument/2006/relationships/hyperlink" Target="mailto:el.sherif.trans@gmail.com" TargetMode="External"/><Relationship Id="rId15" Type="http://schemas.openxmlformats.org/officeDocument/2006/relationships/hyperlink" Target="mailto:elkoseradword@gmail.com" TargetMode="External"/><Relationship Id="rId10" Type="http://schemas.openxmlformats.org/officeDocument/2006/relationships/hyperlink" Target="mailto:elabragadward@gmail.com" TargetMode="External"/><Relationship Id="rId19" Type="http://schemas.openxmlformats.org/officeDocument/2006/relationships/hyperlink" Target="mailto:orangegypt@gmail.com" TargetMode="External"/><Relationship Id="rId4" Type="http://schemas.openxmlformats.org/officeDocument/2006/relationships/hyperlink" Target="mailto:el.bostan.trans@gmail.com" TargetMode="External"/><Relationship Id="rId9" Type="http://schemas.openxmlformats.org/officeDocument/2006/relationships/hyperlink" Target="http://www.elabrag-transport.com/" TargetMode="External"/><Relationship Id="rId14" Type="http://schemas.openxmlformats.org/officeDocument/2006/relationships/hyperlink" Target="http://alkawthar.transport.com/" TargetMode="External"/><Relationship Id="rId22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gytours4@gmail.com" TargetMode="External"/><Relationship Id="rId13" Type="http://schemas.openxmlformats.org/officeDocument/2006/relationships/hyperlink" Target="mailto:x@123456" TargetMode="External"/><Relationship Id="rId3" Type="http://schemas.openxmlformats.org/officeDocument/2006/relationships/hyperlink" Target="mailto:egytours@123456789" TargetMode="External"/><Relationship Id="rId7" Type="http://schemas.openxmlformats.org/officeDocument/2006/relationships/hyperlink" Target="mailto:egytours@123456789" TargetMode="External"/><Relationship Id="rId12" Type="http://schemas.openxmlformats.org/officeDocument/2006/relationships/hyperlink" Target="mailto:egytours4@gmail.com" TargetMode="External"/><Relationship Id="rId2" Type="http://schemas.openxmlformats.org/officeDocument/2006/relationships/hyperlink" Target="mailto:egytours4@gmail.com" TargetMode="External"/><Relationship Id="rId1" Type="http://schemas.openxmlformats.org/officeDocument/2006/relationships/hyperlink" Target="mailto:egytours@123456789" TargetMode="External"/><Relationship Id="rId6" Type="http://schemas.openxmlformats.org/officeDocument/2006/relationships/hyperlink" Target="mailto:egytours@123456789" TargetMode="External"/><Relationship Id="rId11" Type="http://schemas.openxmlformats.org/officeDocument/2006/relationships/hyperlink" Target="mailto:egytours4@gmail.com" TargetMode="External"/><Relationship Id="rId5" Type="http://schemas.openxmlformats.org/officeDocument/2006/relationships/hyperlink" Target="mailto:egytours@123456789" TargetMode="External"/><Relationship Id="rId10" Type="http://schemas.openxmlformats.org/officeDocument/2006/relationships/hyperlink" Target="mailto:egytours4@gmail.com" TargetMode="External"/><Relationship Id="rId4" Type="http://schemas.openxmlformats.org/officeDocument/2006/relationships/hyperlink" Target="mailto:egytours@123456789" TargetMode="External"/><Relationship Id="rId9" Type="http://schemas.openxmlformats.org/officeDocument/2006/relationships/hyperlink" Target="mailto:egytours4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2" sqref="B2"/>
    </sheetView>
  </sheetViews>
  <sheetFormatPr defaultColWidth="17.28515625" defaultRowHeight="20.25" customHeight="1"/>
  <cols>
    <col min="1" max="1" width="13.28515625" style="2" bestFit="1" customWidth="1"/>
    <col min="2" max="2" width="18" style="48" bestFit="1" customWidth="1"/>
    <col min="3" max="3" width="33.140625" style="2" bestFit="1" customWidth="1"/>
    <col min="4" max="4" width="29.42578125" style="2" bestFit="1" customWidth="1"/>
    <col min="5" max="5" width="18.85546875" style="2" bestFit="1" customWidth="1"/>
    <col min="6" max="6" width="15.140625" style="2" customWidth="1"/>
    <col min="7" max="7" width="8.42578125" style="2" bestFit="1" customWidth="1"/>
    <col min="8" max="8" width="20.28515625" style="2" customWidth="1"/>
    <col min="9" max="9" width="22.42578125" style="2" customWidth="1"/>
    <col min="10" max="10" width="22.28515625" style="2" bestFit="1" customWidth="1"/>
    <col min="11" max="11" width="17.7109375" style="2" bestFit="1" customWidth="1"/>
    <col min="12" max="12" width="8.7109375" style="2" customWidth="1"/>
    <col min="13" max="13" width="10.140625" style="2" customWidth="1"/>
    <col min="14" max="15" width="8.7109375" style="2" customWidth="1"/>
    <col min="16" max="16384" width="17.28515625" style="2"/>
  </cols>
  <sheetData>
    <row r="1" spans="1:13" ht="20.25" customHeight="1">
      <c r="A1" s="20" t="s">
        <v>15</v>
      </c>
      <c r="B1" s="44" t="s">
        <v>0</v>
      </c>
      <c r="C1" s="44" t="s">
        <v>1</v>
      </c>
      <c r="D1" s="44" t="s">
        <v>2</v>
      </c>
      <c r="E1" s="44" t="s">
        <v>3</v>
      </c>
      <c r="F1" s="34" t="s">
        <v>4</v>
      </c>
      <c r="G1" s="34" t="s">
        <v>95</v>
      </c>
      <c r="H1" s="44" t="s">
        <v>5</v>
      </c>
      <c r="I1" s="44" t="s">
        <v>6</v>
      </c>
      <c r="J1" s="44" t="s">
        <v>66</v>
      </c>
      <c r="K1" s="44" t="s">
        <v>67</v>
      </c>
      <c r="L1" s="44" t="s">
        <v>68</v>
      </c>
      <c r="M1" s="44" t="s">
        <v>92</v>
      </c>
    </row>
    <row r="2" spans="1:13" ht="20.25" customHeight="1">
      <c r="A2" s="21">
        <v>42401</v>
      </c>
      <c r="B2" s="18" t="s">
        <v>7</v>
      </c>
      <c r="C2" s="3" t="str">
        <f>HYPERLINK("http://www.el-shroq.com/","http://www.el-shroq.com/")</f>
        <v>http://www.el-shroq.com/</v>
      </c>
      <c r="D2" s="3" t="str">
        <f>HYPERLINK("mailto:shroqtrans@gmail.com","shroqtrans@gmail.com")</f>
        <v>shroqtrans@gmail.com</v>
      </c>
      <c r="E2" s="4" t="s">
        <v>8</v>
      </c>
      <c r="F2" s="4">
        <f>'El-Shroq'!B41</f>
        <v>328</v>
      </c>
      <c r="G2" s="4" t="s">
        <v>96</v>
      </c>
      <c r="H2" s="4"/>
      <c r="J2" s="4" t="b">
        <v>1</v>
      </c>
      <c r="K2" s="4" t="b">
        <v>1</v>
      </c>
      <c r="L2" s="4" t="b">
        <v>0</v>
      </c>
      <c r="M2" s="4" t="s">
        <v>93</v>
      </c>
    </row>
    <row r="3" spans="1:13" ht="20.25" customHeight="1">
      <c r="A3" s="22">
        <v>42410</v>
      </c>
      <c r="B3" s="19" t="s">
        <v>9</v>
      </c>
      <c r="C3" s="5" t="str">
        <f>HYPERLINK("http://www.el-bostan.com/","http://www.el-bostan.com/")</f>
        <v>http://www.el-bostan.com/</v>
      </c>
      <c r="D3" s="5" t="str">
        <f>HYPERLINK("mailto:el.bostan.trans@gmail.com","el.bostan.trans@gmail.com")</f>
        <v>el.bostan.trans@gmail.com</v>
      </c>
      <c r="E3" s="6" t="s">
        <v>10</v>
      </c>
      <c r="F3" s="6">
        <f>'El-Bostan'!B41</f>
        <v>74</v>
      </c>
      <c r="G3" s="48" t="s">
        <v>97</v>
      </c>
      <c r="H3" s="42" t="s">
        <v>82</v>
      </c>
      <c r="I3" s="41" t="s">
        <v>75</v>
      </c>
      <c r="J3" s="6" t="b">
        <v>1</v>
      </c>
      <c r="K3" s="6" t="b">
        <v>1</v>
      </c>
      <c r="L3" s="6" t="b">
        <v>0</v>
      </c>
      <c r="M3" s="6" t="s">
        <v>94</v>
      </c>
    </row>
    <row r="4" spans="1:13" ht="20.25" customHeight="1">
      <c r="A4" s="21">
        <v>42420</v>
      </c>
      <c r="B4" s="18" t="s">
        <v>14</v>
      </c>
      <c r="C4" s="18" t="s">
        <v>16</v>
      </c>
      <c r="D4" s="18" t="s">
        <v>17</v>
      </c>
      <c r="E4" s="23" t="s">
        <v>18</v>
      </c>
      <c r="F4" s="4">
        <f>'El-Sherif'!B41</f>
        <v>294</v>
      </c>
      <c r="G4" s="52" t="s">
        <v>96</v>
      </c>
      <c r="H4" s="52" t="s">
        <v>83</v>
      </c>
      <c r="I4" s="40" t="s">
        <v>77</v>
      </c>
      <c r="J4" s="4" t="b">
        <v>1</v>
      </c>
      <c r="K4" s="4" t="b">
        <v>1</v>
      </c>
      <c r="L4" s="4" t="b">
        <v>0</v>
      </c>
      <c r="M4" s="4" t="s">
        <v>94</v>
      </c>
    </row>
    <row r="5" spans="1:13" ht="20.25" customHeight="1">
      <c r="A5" s="22">
        <v>42430</v>
      </c>
      <c r="B5" s="19" t="s">
        <v>40</v>
      </c>
      <c r="C5" s="5" t="s">
        <v>41</v>
      </c>
      <c r="D5" s="5" t="s">
        <v>42</v>
      </c>
      <c r="E5" s="6" t="s">
        <v>43</v>
      </c>
      <c r="F5" s="6">
        <f>Shams!B41</f>
        <v>34</v>
      </c>
      <c r="G5" s="6" t="s">
        <v>96</v>
      </c>
      <c r="H5" s="43" t="s">
        <v>98</v>
      </c>
      <c r="I5" s="41" t="s">
        <v>78</v>
      </c>
      <c r="J5" s="6" t="b">
        <v>1</v>
      </c>
      <c r="K5" s="6" t="b">
        <v>1</v>
      </c>
      <c r="L5" s="6" t="b">
        <v>0</v>
      </c>
      <c r="M5" s="6" t="s">
        <v>94</v>
      </c>
    </row>
    <row r="6" spans="1:13" ht="20.25" customHeight="1">
      <c r="A6" s="21">
        <v>42433</v>
      </c>
      <c r="B6" s="18" t="s">
        <v>46</v>
      </c>
      <c r="C6" s="18" t="s">
        <v>48</v>
      </c>
      <c r="D6" s="18" t="s">
        <v>47</v>
      </c>
      <c r="E6" s="23" t="s">
        <v>49</v>
      </c>
      <c r="F6" s="4">
        <f>'el a7mdy'!B41</f>
        <v>14</v>
      </c>
      <c r="G6" s="52" t="s">
        <v>97</v>
      </c>
      <c r="H6" s="52" t="s">
        <v>84</v>
      </c>
      <c r="I6" s="40" t="s">
        <v>79</v>
      </c>
      <c r="J6" s="4" t="b">
        <v>1</v>
      </c>
      <c r="K6" s="4" t="b">
        <v>1</v>
      </c>
      <c r="L6" s="4" t="b">
        <v>0</v>
      </c>
      <c r="M6" s="4" t="s">
        <v>94</v>
      </c>
    </row>
    <row r="7" spans="1:13" ht="20.25" customHeight="1">
      <c r="A7" s="22">
        <v>42435</v>
      </c>
      <c r="B7" s="19" t="s">
        <v>50</v>
      </c>
      <c r="C7" s="5"/>
      <c r="D7" s="5"/>
      <c r="E7" s="6"/>
      <c r="F7" s="6">
        <f>'Mosalam Company'!B41</f>
        <v>500</v>
      </c>
      <c r="G7" s="6" t="s">
        <v>97</v>
      </c>
      <c r="H7" s="6"/>
      <c r="I7" s="6"/>
      <c r="J7" s="6" t="b">
        <v>1</v>
      </c>
      <c r="K7" s="6" t="b">
        <v>1</v>
      </c>
      <c r="L7" s="6" t="b">
        <v>0</v>
      </c>
      <c r="M7" s="6"/>
    </row>
    <row r="8" spans="1:13" s="39" customFormat="1" ht="20.25" customHeight="1">
      <c r="A8" s="35">
        <v>42413</v>
      </c>
      <c r="B8" s="36" t="s">
        <v>19</v>
      </c>
      <c r="C8" s="36" t="s">
        <v>20</v>
      </c>
      <c r="D8" s="36"/>
      <c r="E8" s="37"/>
      <c r="F8" s="38">
        <v>450</v>
      </c>
      <c r="G8" s="38"/>
      <c r="H8" s="38"/>
      <c r="I8" s="38"/>
      <c r="J8" s="38" t="b">
        <v>1</v>
      </c>
      <c r="K8" s="38" t="b">
        <v>0</v>
      </c>
      <c r="L8" s="38" t="b">
        <v>0</v>
      </c>
      <c r="M8" s="38" t="s">
        <v>93</v>
      </c>
    </row>
    <row r="9" spans="1:13" ht="20.25" customHeight="1">
      <c r="A9" s="22"/>
      <c r="B9" s="19" t="s">
        <v>69</v>
      </c>
      <c r="C9" s="5" t="s">
        <v>70</v>
      </c>
      <c r="D9" s="5"/>
      <c r="E9" s="6"/>
      <c r="F9" s="6"/>
      <c r="G9" s="6"/>
      <c r="H9" s="43" t="s">
        <v>85</v>
      </c>
      <c r="I9" s="41" t="s">
        <v>76</v>
      </c>
      <c r="J9" s="6" t="b">
        <v>1</v>
      </c>
      <c r="K9" s="6" t="s">
        <v>81</v>
      </c>
      <c r="L9" s="6" t="b">
        <v>1</v>
      </c>
      <c r="M9" s="6" t="s">
        <v>94</v>
      </c>
    </row>
    <row r="10" spans="1:13" ht="20.25" customHeight="1">
      <c r="A10" s="21"/>
      <c r="B10" s="18" t="s">
        <v>80</v>
      </c>
      <c r="C10" s="3" t="s">
        <v>71</v>
      </c>
      <c r="D10" s="3" t="s">
        <v>72</v>
      </c>
      <c r="E10" s="4" t="s">
        <v>73</v>
      </c>
      <c r="F10" s="4"/>
      <c r="G10" s="4"/>
      <c r="H10" s="4" t="s">
        <v>86</v>
      </c>
      <c r="I10" s="2" t="s">
        <v>74</v>
      </c>
      <c r="J10" s="4" t="b">
        <v>0</v>
      </c>
      <c r="K10" s="4" t="s">
        <v>81</v>
      </c>
      <c r="L10" s="4" t="b">
        <v>1</v>
      </c>
      <c r="M10" s="4" t="s">
        <v>94</v>
      </c>
    </row>
    <row r="11" spans="1:13" ht="20.25" customHeight="1">
      <c r="A11" s="22"/>
      <c r="B11" s="19" t="s">
        <v>87</v>
      </c>
      <c r="C11" s="5" t="s">
        <v>88</v>
      </c>
      <c r="D11" s="5" t="s">
        <v>90</v>
      </c>
      <c r="E11" s="6" t="s">
        <v>91</v>
      </c>
      <c r="F11" s="6">
        <f>fivestar!B41</f>
        <v>0</v>
      </c>
      <c r="G11" s="48"/>
      <c r="H11" s="42" t="s">
        <v>82</v>
      </c>
      <c r="I11" s="41" t="s">
        <v>89</v>
      </c>
      <c r="J11" s="6" t="b">
        <v>1</v>
      </c>
      <c r="K11" s="6" t="b">
        <v>1</v>
      </c>
      <c r="L11" s="6" t="b">
        <v>0</v>
      </c>
      <c r="M11" s="6" t="s">
        <v>94</v>
      </c>
    </row>
    <row r="12" spans="1:13" ht="20.25" customHeight="1">
      <c r="A12" s="21"/>
      <c r="B12" s="18" t="s">
        <v>117</v>
      </c>
      <c r="C12" s="3" t="s">
        <v>99</v>
      </c>
      <c r="D12" s="3" t="s">
        <v>100</v>
      </c>
      <c r="E12" s="4" t="s">
        <v>101</v>
      </c>
      <c r="F12" s="4"/>
      <c r="G12" s="4"/>
      <c r="H12" s="4" t="s">
        <v>102</v>
      </c>
      <c r="I12" s="2" t="s">
        <v>103</v>
      </c>
      <c r="J12" s="4" t="b">
        <v>1</v>
      </c>
      <c r="K12" s="4" t="b">
        <v>1</v>
      </c>
      <c r="L12" s="4" t="b">
        <v>1</v>
      </c>
      <c r="M12" s="4" t="s">
        <v>93</v>
      </c>
    </row>
    <row r="13" spans="1:13" ht="20.25" customHeight="1">
      <c r="A13" s="22"/>
      <c r="B13" s="19" t="s">
        <v>104</v>
      </c>
      <c r="C13" s="5" t="s">
        <v>110</v>
      </c>
      <c r="D13" s="5" t="s">
        <v>113</v>
      </c>
      <c r="E13" s="6">
        <v>11316888</v>
      </c>
      <c r="F13" s="6"/>
      <c r="G13" s="48"/>
      <c r="H13" s="42" t="s">
        <v>107</v>
      </c>
      <c r="I13" s="41" t="s">
        <v>106</v>
      </c>
      <c r="J13" s="6" t="b">
        <v>1</v>
      </c>
      <c r="K13" s="6" t="b">
        <v>1</v>
      </c>
      <c r="L13" s="6" t="b">
        <v>1</v>
      </c>
      <c r="M13" s="6" t="s">
        <v>93</v>
      </c>
    </row>
    <row r="14" spans="1:13" ht="20.25" customHeight="1">
      <c r="A14" s="21"/>
      <c r="B14" s="18" t="s">
        <v>105</v>
      </c>
      <c r="C14" s="3" t="s">
        <v>111</v>
      </c>
      <c r="D14" s="3" t="s">
        <v>112</v>
      </c>
      <c r="E14" s="4" t="s">
        <v>114</v>
      </c>
      <c r="F14" s="4"/>
      <c r="G14" s="4"/>
      <c r="H14" s="4" t="s">
        <v>108</v>
      </c>
      <c r="I14" s="2" t="s">
        <v>109</v>
      </c>
      <c r="J14" s="4" t="b">
        <v>1</v>
      </c>
      <c r="K14" s="4" t="b">
        <v>1</v>
      </c>
      <c r="L14" s="4" t="b">
        <v>1</v>
      </c>
      <c r="M14" s="4" t="s">
        <v>93</v>
      </c>
    </row>
    <row r="15" spans="1:13" ht="20.25" customHeight="1">
      <c r="A15" s="22"/>
      <c r="B15" s="19" t="s">
        <v>115</v>
      </c>
      <c r="C15" s="5"/>
      <c r="D15" s="5"/>
      <c r="E15" s="6"/>
      <c r="F15" s="6"/>
      <c r="G15" s="6"/>
      <c r="H15" s="43"/>
      <c r="I15" s="41"/>
      <c r="J15" s="6"/>
      <c r="K15" s="6"/>
      <c r="L15" s="6"/>
      <c r="M15" s="6"/>
    </row>
    <row r="16" spans="1:13" ht="20.25" customHeight="1">
      <c r="A16" s="21"/>
      <c r="B16" s="18" t="s">
        <v>116</v>
      </c>
      <c r="C16" s="3"/>
      <c r="D16" s="3"/>
      <c r="E16" s="4"/>
      <c r="F16" s="4"/>
      <c r="G16" s="4"/>
      <c r="H16" s="4"/>
      <c r="J16" s="4"/>
      <c r="K16" s="4"/>
      <c r="L16" s="4"/>
      <c r="M16" s="4"/>
    </row>
    <row r="17" spans="1:13" ht="20.25" customHeight="1">
      <c r="A17" s="22"/>
      <c r="B17" s="19" t="s">
        <v>118</v>
      </c>
      <c r="C17" s="5"/>
      <c r="D17" s="5"/>
      <c r="E17" s="6"/>
      <c r="F17" s="6"/>
      <c r="G17" s="6"/>
      <c r="H17" s="43"/>
      <c r="I17" s="41"/>
      <c r="J17" s="6"/>
      <c r="K17" s="6"/>
      <c r="L17" s="6"/>
      <c r="M17" s="6"/>
    </row>
  </sheetData>
  <hyperlinks>
    <hyperlink ref="C2" r:id="rId1" display="http://www.el-shroq.com/"/>
    <hyperlink ref="D2" r:id="rId2" display="mailto:shroqtrans@gmail.com"/>
    <hyperlink ref="C3" r:id="rId3" display="http://www.el-bostan.com/"/>
    <hyperlink ref="D3" r:id="rId4" display="mailto:el.bostan.trans@gmail.com"/>
    <hyperlink ref="B2" location="'El-Shroq'!A1" display="El Shroq"/>
    <hyperlink ref="B3" location="'El-Bostan'!A1" display="El Bostan"/>
    <hyperlink ref="D4" r:id="rId5"/>
    <hyperlink ref="B4" location="'El-Sherif'!A1" display="El Sherif"/>
    <hyperlink ref="B8" location="EgyLoveTours!A1" display="EgyLoveTours"/>
    <hyperlink ref="D5" r:id="rId6"/>
    <hyperlink ref="D6" r:id="rId7"/>
    <hyperlink ref="B5" location="Shams!A1" display="Shams"/>
    <hyperlink ref="B6" location="'el a7mdy'!A1" display="El Ahmady"/>
    <hyperlink ref="C9" r:id="rId8"/>
    <hyperlink ref="C10" r:id="rId9"/>
    <hyperlink ref="D10" r:id="rId10"/>
    <hyperlink ref="C11" r:id="rId11"/>
    <hyperlink ref="D11" r:id="rId12"/>
    <hyperlink ref="E11" r:id="rId13"/>
    <hyperlink ref="C12" r:id="rId14"/>
    <hyperlink ref="D12" r:id="rId15"/>
    <hyperlink ref="E12" r:id="rId16"/>
    <hyperlink ref="C13" r:id="rId17"/>
    <hyperlink ref="D13" r:id="rId18"/>
    <hyperlink ref="D14" r:id="rId19"/>
    <hyperlink ref="E13" r:id="rId20" display="ELKOSER@123456789"/>
    <hyperlink ref="E14" r:id="rId21"/>
    <hyperlink ref="B9" location="Zebda!A1" display="zebda"/>
    <hyperlink ref="B11" location="fivestar!A1" display="fivestar"/>
  </hyperlinks>
  <pageMargins left="0.7" right="0.7" top="0.75" bottom="0.75" header="0.3" footer="0.3"/>
  <pageSetup paperSize="9" orientation="portrait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/>
  <cols>
    <col min="1" max="1" width="19.28515625" customWidth="1"/>
    <col min="4" max="4" width="20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activeCell="B7" sqref="B7"/>
    </sheetView>
  </sheetViews>
  <sheetFormatPr defaultRowHeight="15"/>
  <cols>
    <col min="1" max="1" width="19.7109375" customWidth="1"/>
    <col min="2" max="2" width="9.28515625" customWidth="1"/>
    <col min="3" max="3" width="10" customWidth="1"/>
    <col min="4" max="4" width="15.85546875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3" workbookViewId="0">
      <selection activeCell="B41" sqref="B41:D41"/>
    </sheetView>
  </sheetViews>
  <sheetFormatPr defaultRowHeight="15"/>
  <cols>
    <col min="1" max="1" width="16.28515625" customWidth="1"/>
    <col min="2" max="2" width="10.42578125" customWidth="1"/>
    <col min="4" max="4" width="21.140625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5"/>
  <cols>
    <col min="1" max="1" width="43.7109375" customWidth="1"/>
  </cols>
  <sheetData>
    <row r="1" spans="1:1">
      <c r="A1" t="s">
        <v>119</v>
      </c>
    </row>
    <row r="2" spans="1:1">
      <c r="A2" t="s">
        <v>120</v>
      </c>
    </row>
    <row r="3" spans="1:1">
      <c r="A3" t="s">
        <v>121</v>
      </c>
    </row>
    <row r="4" spans="1:1">
      <c r="A4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9" sqref="A39"/>
    </sheetView>
  </sheetViews>
  <sheetFormatPr defaultRowHeight="15"/>
  <sheetData>
    <row r="1" spans="1:7">
      <c r="A1" s="69" t="s">
        <v>124</v>
      </c>
      <c r="B1" s="67"/>
      <c r="C1" s="67"/>
      <c r="D1" s="67"/>
      <c r="E1" s="67"/>
      <c r="F1" s="67"/>
      <c r="G1" s="68"/>
    </row>
    <row r="2" spans="1:7">
      <c r="A2" s="69" t="s">
        <v>125</v>
      </c>
      <c r="B2" s="67"/>
      <c r="C2" s="67"/>
      <c r="D2" s="67"/>
      <c r="E2" s="67"/>
      <c r="F2" s="67"/>
      <c r="G2" s="68"/>
    </row>
    <row r="3" spans="1:7">
      <c r="A3" s="69" t="s">
        <v>126</v>
      </c>
      <c r="B3" s="67"/>
      <c r="C3" s="67"/>
      <c r="D3" s="67"/>
      <c r="E3" s="67"/>
      <c r="F3" s="67"/>
      <c r="G3" s="68"/>
    </row>
    <row r="4" spans="1:7">
      <c r="A4" s="69" t="s">
        <v>127</v>
      </c>
      <c r="B4" s="67"/>
      <c r="C4" s="67"/>
      <c r="D4" s="67"/>
      <c r="E4" s="67"/>
      <c r="F4" s="67"/>
      <c r="G4" s="68"/>
    </row>
    <row r="5" spans="1:7">
      <c r="A5" s="69" t="s">
        <v>128</v>
      </c>
      <c r="B5" s="67"/>
      <c r="C5" s="67"/>
      <c r="D5" s="67"/>
      <c r="E5" s="67"/>
      <c r="F5" s="67"/>
      <c r="G5" s="68"/>
    </row>
    <row r="6" spans="1:7">
      <c r="A6" s="69" t="s">
        <v>129</v>
      </c>
      <c r="B6" s="67"/>
      <c r="C6" s="67"/>
      <c r="D6" s="67"/>
      <c r="E6" s="67"/>
      <c r="F6" s="67"/>
      <c r="G6" s="68"/>
    </row>
    <row r="7" spans="1:7">
      <c r="A7" s="66"/>
      <c r="B7" s="67"/>
      <c r="C7" s="67"/>
      <c r="D7" s="67"/>
      <c r="E7" s="67"/>
      <c r="F7" s="67"/>
      <c r="G7" s="68"/>
    </row>
    <row r="8" spans="1:7">
      <c r="A8" s="66"/>
      <c r="B8" s="67"/>
      <c r="C8" s="67"/>
      <c r="D8" s="67"/>
      <c r="E8" s="67"/>
      <c r="F8" s="67"/>
      <c r="G8" s="68"/>
    </row>
  </sheetData>
  <mergeCells count="8">
    <mergeCell ref="A7:G7"/>
    <mergeCell ref="A8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A2" sqref="A2"/>
    </sheetView>
  </sheetViews>
  <sheetFormatPr defaultRowHeight="15"/>
  <cols>
    <col min="1" max="1" width="31.85546875" customWidth="1"/>
    <col min="6" max="6" width="10.28515625" bestFit="1" customWidth="1"/>
    <col min="7" max="7" width="18" bestFit="1" customWidth="1"/>
  </cols>
  <sheetData>
    <row r="1" spans="1:21" ht="42" customHeight="1">
      <c r="A1" s="20" t="s">
        <v>51</v>
      </c>
      <c r="B1" s="33" t="s">
        <v>7</v>
      </c>
      <c r="C1" s="33" t="s">
        <v>9</v>
      </c>
      <c r="D1" s="33" t="s">
        <v>14</v>
      </c>
      <c r="E1" s="33" t="s">
        <v>40</v>
      </c>
      <c r="F1" s="33" t="s">
        <v>46</v>
      </c>
      <c r="G1" s="33" t="s">
        <v>50</v>
      </c>
      <c r="H1" s="33" t="s">
        <v>52</v>
      </c>
      <c r="I1" s="33" t="s">
        <v>53</v>
      </c>
      <c r="J1" s="33" t="s">
        <v>54</v>
      </c>
      <c r="K1" s="33" t="s">
        <v>55</v>
      </c>
      <c r="L1" s="33" t="s">
        <v>56</v>
      </c>
      <c r="M1" s="33" t="s">
        <v>57</v>
      </c>
      <c r="N1" s="33" t="s">
        <v>58</v>
      </c>
      <c r="O1" s="33" t="s">
        <v>59</v>
      </c>
      <c r="P1" s="33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</row>
    <row r="2" spans="1:21">
      <c r="A2" s="53" t="s">
        <v>123</v>
      </c>
      <c r="B2" s="18"/>
      <c r="C2" s="3"/>
      <c r="D2" s="3"/>
      <c r="E2" s="4"/>
      <c r="F2" s="4"/>
      <c r="G2" s="4"/>
      <c r="H2" s="4"/>
      <c r="I2" s="4"/>
      <c r="J2" s="4"/>
      <c r="K2" s="4"/>
      <c r="L2" s="4"/>
      <c r="M2" s="18"/>
      <c r="N2" s="3"/>
      <c r="O2" s="3"/>
      <c r="P2" s="4"/>
      <c r="Q2" s="4"/>
      <c r="R2" s="4"/>
      <c r="S2" s="4"/>
      <c r="T2" s="4"/>
      <c r="U2" s="4"/>
    </row>
    <row r="3" spans="1:21">
      <c r="A3" s="22"/>
      <c r="B3" s="19"/>
      <c r="C3" s="5"/>
      <c r="D3" s="5"/>
      <c r="E3" s="6"/>
      <c r="F3" s="6"/>
      <c r="G3" s="6"/>
      <c r="H3" s="6"/>
      <c r="I3" s="6"/>
      <c r="J3" s="6"/>
      <c r="K3" s="6"/>
      <c r="L3" s="6"/>
      <c r="M3" s="19"/>
      <c r="N3" s="5"/>
      <c r="O3" s="5"/>
      <c r="P3" s="6"/>
      <c r="Q3" s="6"/>
      <c r="R3" s="6"/>
      <c r="S3" s="6"/>
      <c r="T3" s="6"/>
      <c r="U3" s="6"/>
    </row>
    <row r="4" spans="1:21">
      <c r="A4" s="21"/>
      <c r="B4" s="18"/>
      <c r="C4" s="3"/>
      <c r="D4" s="3"/>
      <c r="E4" s="4"/>
      <c r="F4" s="4"/>
      <c r="G4" s="4"/>
      <c r="H4" s="4"/>
      <c r="I4" s="4"/>
      <c r="J4" s="4"/>
      <c r="K4" s="4"/>
      <c r="L4" s="4"/>
      <c r="M4" s="18"/>
      <c r="N4" s="3"/>
      <c r="O4" s="3"/>
      <c r="P4" s="4"/>
      <c r="Q4" s="4"/>
      <c r="R4" s="4"/>
      <c r="S4" s="4"/>
      <c r="T4" s="4"/>
      <c r="U4" s="4"/>
    </row>
    <row r="5" spans="1:21">
      <c r="A5" s="22"/>
      <c r="B5" s="19"/>
      <c r="C5" s="5"/>
      <c r="D5" s="5"/>
      <c r="E5" s="6"/>
      <c r="F5" s="6"/>
      <c r="G5" s="6"/>
      <c r="H5" s="6"/>
      <c r="I5" s="6"/>
      <c r="J5" s="6"/>
      <c r="K5" s="6"/>
      <c r="L5" s="6"/>
      <c r="M5" s="19"/>
      <c r="N5" s="5"/>
      <c r="O5" s="5"/>
      <c r="P5" s="6"/>
      <c r="Q5" s="6"/>
      <c r="R5" s="6"/>
      <c r="S5" s="6"/>
      <c r="T5" s="6"/>
      <c r="U5" s="6"/>
    </row>
    <row r="6" spans="1:21">
      <c r="A6" s="21"/>
      <c r="B6" s="18"/>
      <c r="C6" s="3"/>
      <c r="D6" s="3"/>
      <c r="E6" s="4"/>
      <c r="F6" s="4"/>
      <c r="G6" s="4"/>
      <c r="H6" s="4"/>
      <c r="I6" s="4"/>
      <c r="J6" s="4"/>
      <c r="K6" s="4"/>
      <c r="L6" s="4"/>
      <c r="M6" s="18"/>
      <c r="N6" s="3"/>
      <c r="O6" s="3"/>
      <c r="P6" s="4"/>
      <c r="Q6" s="4"/>
      <c r="R6" s="4"/>
      <c r="S6" s="4"/>
      <c r="T6" s="4"/>
      <c r="U6" s="4"/>
    </row>
    <row r="7" spans="1:21">
      <c r="A7" s="22"/>
      <c r="B7" s="19"/>
      <c r="C7" s="5"/>
      <c r="D7" s="5"/>
      <c r="E7" s="6"/>
      <c r="F7" s="6"/>
      <c r="G7" s="6"/>
      <c r="H7" s="6"/>
      <c r="I7" s="6"/>
      <c r="J7" s="6"/>
      <c r="K7" s="6"/>
      <c r="L7" s="6"/>
      <c r="M7" s="19"/>
      <c r="N7" s="5"/>
      <c r="O7" s="5"/>
      <c r="P7" s="6"/>
      <c r="Q7" s="6"/>
      <c r="R7" s="6"/>
      <c r="S7" s="6"/>
      <c r="T7" s="6"/>
      <c r="U7" s="6"/>
    </row>
    <row r="8" spans="1:21">
      <c r="A8" s="21"/>
      <c r="B8" s="18"/>
      <c r="C8" s="3"/>
      <c r="D8" s="3"/>
      <c r="E8" s="4"/>
      <c r="F8" s="4"/>
      <c r="G8" s="4"/>
      <c r="H8" s="4"/>
      <c r="I8" s="4"/>
      <c r="J8" s="4"/>
      <c r="K8" s="4"/>
      <c r="L8" s="4"/>
      <c r="M8" s="18"/>
      <c r="N8" s="3"/>
      <c r="O8" s="3"/>
      <c r="P8" s="4"/>
      <c r="Q8" s="4"/>
      <c r="R8" s="4"/>
      <c r="S8" s="4"/>
      <c r="T8" s="4"/>
      <c r="U8" s="4"/>
    </row>
    <row r="9" spans="1:21">
      <c r="A9" s="22"/>
      <c r="B9" s="19"/>
      <c r="C9" s="5"/>
      <c r="D9" s="5"/>
      <c r="E9" s="6"/>
      <c r="F9" s="6"/>
      <c r="G9" s="6"/>
      <c r="H9" s="6"/>
      <c r="I9" s="6"/>
      <c r="J9" s="6"/>
      <c r="K9" s="6"/>
      <c r="L9" s="6"/>
      <c r="M9" s="19"/>
      <c r="N9" s="5"/>
      <c r="O9" s="5"/>
      <c r="P9" s="6"/>
      <c r="Q9" s="6"/>
      <c r="R9" s="6"/>
      <c r="S9" s="6"/>
      <c r="T9" s="6"/>
      <c r="U9" s="6"/>
    </row>
    <row r="10" spans="1:21">
      <c r="A10" s="21"/>
      <c r="B10" s="18"/>
      <c r="C10" s="3"/>
      <c r="D10" s="3"/>
      <c r="E10" s="4"/>
      <c r="F10" s="4"/>
      <c r="G10" s="4"/>
      <c r="H10" s="4"/>
      <c r="I10" s="4"/>
      <c r="J10" s="4"/>
      <c r="K10" s="4"/>
      <c r="L10" s="4"/>
      <c r="M10" s="18"/>
      <c r="N10" s="3"/>
      <c r="O10" s="3"/>
      <c r="P10" s="4"/>
      <c r="Q10" s="4"/>
      <c r="R10" s="4"/>
      <c r="S10" s="4"/>
      <c r="T10" s="4"/>
      <c r="U10" s="4"/>
    </row>
    <row r="11" spans="1:21">
      <c r="A11" s="22"/>
      <c r="B11" s="19"/>
      <c r="C11" s="5"/>
      <c r="D11" s="5"/>
      <c r="E11" s="6"/>
      <c r="F11" s="6"/>
      <c r="G11" s="6"/>
      <c r="H11" s="6"/>
      <c r="I11" s="6"/>
      <c r="J11" s="6"/>
      <c r="K11" s="6"/>
      <c r="L11" s="6"/>
      <c r="M11" s="19"/>
      <c r="N11" s="5"/>
      <c r="O11" s="5"/>
      <c r="P11" s="6"/>
      <c r="Q11" s="6"/>
      <c r="R11" s="6"/>
      <c r="S11" s="6"/>
      <c r="T11" s="6"/>
      <c r="U11" s="6"/>
    </row>
    <row r="12" spans="1:21">
      <c r="A12" s="21"/>
      <c r="B12" s="18"/>
      <c r="C12" s="3"/>
      <c r="D12" s="3"/>
      <c r="E12" s="4"/>
      <c r="F12" s="4"/>
      <c r="G12" s="4"/>
      <c r="H12" s="4"/>
      <c r="I12" s="4"/>
      <c r="J12" s="4"/>
      <c r="K12" s="4"/>
      <c r="L12" s="4"/>
      <c r="M12" s="18"/>
      <c r="N12" s="3"/>
      <c r="O12" s="3"/>
      <c r="P12" s="4"/>
      <c r="Q12" s="4"/>
      <c r="R12" s="4"/>
      <c r="S12" s="4"/>
      <c r="T12" s="4"/>
      <c r="U12" s="4"/>
    </row>
    <row r="13" spans="1:21">
      <c r="A13" s="22"/>
      <c r="B13" s="19"/>
      <c r="C13" s="5"/>
      <c r="D13" s="5"/>
      <c r="E13" s="6"/>
      <c r="F13" s="6"/>
      <c r="G13" s="6"/>
      <c r="H13" s="6"/>
      <c r="I13" s="6"/>
      <c r="J13" s="6"/>
      <c r="K13" s="6"/>
      <c r="L13" s="6"/>
      <c r="M13" s="19"/>
      <c r="N13" s="5"/>
      <c r="O13" s="5"/>
      <c r="P13" s="6"/>
      <c r="Q13" s="6"/>
      <c r="R13" s="6"/>
      <c r="S13" s="6"/>
      <c r="T13" s="6"/>
      <c r="U13" s="6"/>
    </row>
    <row r="14" spans="1:21">
      <c r="A14" s="21"/>
      <c r="B14" s="18"/>
      <c r="C14" s="3"/>
      <c r="D14" s="3"/>
      <c r="E14" s="4"/>
      <c r="F14" s="4"/>
      <c r="G14" s="4"/>
      <c r="H14" s="4"/>
      <c r="I14" s="4"/>
      <c r="J14" s="4"/>
      <c r="K14" s="4"/>
      <c r="L14" s="4"/>
      <c r="M14" s="18"/>
      <c r="N14" s="3"/>
      <c r="O14" s="3"/>
      <c r="P14" s="4"/>
      <c r="Q14" s="4"/>
      <c r="R14" s="4"/>
      <c r="S14" s="4"/>
      <c r="T14" s="4"/>
      <c r="U14" s="4"/>
    </row>
    <row r="15" spans="1:21">
      <c r="A15" s="22"/>
      <c r="B15" s="19"/>
      <c r="C15" s="5"/>
      <c r="D15" s="5"/>
      <c r="E15" s="6"/>
      <c r="F15" s="6"/>
      <c r="G15" s="6"/>
      <c r="H15" s="6"/>
      <c r="I15" s="6"/>
      <c r="J15" s="6"/>
      <c r="K15" s="6"/>
      <c r="L15" s="6"/>
      <c r="M15" s="19"/>
      <c r="N15" s="5"/>
      <c r="O15" s="5"/>
      <c r="P15" s="6"/>
      <c r="Q15" s="6"/>
      <c r="R15" s="6"/>
      <c r="S15" s="6"/>
      <c r="T15" s="6"/>
      <c r="U15" s="6"/>
    </row>
    <row r="16" spans="1:21">
      <c r="A16" s="21"/>
      <c r="B16" s="18"/>
      <c r="C16" s="3"/>
      <c r="D16" s="3"/>
      <c r="E16" s="4"/>
      <c r="F16" s="4"/>
      <c r="G16" s="4"/>
      <c r="H16" s="4"/>
      <c r="I16" s="4"/>
      <c r="J16" s="4"/>
      <c r="K16" s="4"/>
      <c r="L16" s="4"/>
      <c r="M16" s="18"/>
      <c r="N16" s="3"/>
      <c r="O16" s="3"/>
      <c r="P16" s="4"/>
      <c r="Q16" s="4"/>
      <c r="R16" s="4"/>
      <c r="S16" s="4"/>
      <c r="T16" s="4"/>
      <c r="U16" s="4"/>
    </row>
    <row r="17" spans="1:21">
      <c r="A17" s="22"/>
      <c r="B17" s="19"/>
      <c r="C17" s="5"/>
      <c r="D17" s="5"/>
      <c r="E17" s="6"/>
      <c r="F17" s="6"/>
      <c r="G17" s="6"/>
      <c r="H17" s="6"/>
      <c r="I17" s="6"/>
      <c r="J17" s="6"/>
      <c r="K17" s="6"/>
      <c r="L17" s="6"/>
      <c r="M17" s="19"/>
      <c r="N17" s="5"/>
      <c r="O17" s="5"/>
      <c r="P17" s="6"/>
      <c r="Q17" s="6"/>
      <c r="R17" s="6"/>
      <c r="S17" s="6"/>
      <c r="T17" s="6"/>
      <c r="U17" s="6"/>
    </row>
  </sheetData>
  <hyperlinks>
    <hyperlink ref="A2" location="Sheet3!A1" display="متابعه حمله ادورد 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24" sqref="B24"/>
    </sheetView>
  </sheetViews>
  <sheetFormatPr defaultColWidth="17.28515625" defaultRowHeight="15" customHeight="1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9" t="s">
        <v>13</v>
      </c>
      <c r="D1" s="9" t="s">
        <v>44</v>
      </c>
    </row>
    <row r="2" spans="1:4">
      <c r="A2" s="10">
        <v>42401</v>
      </c>
      <c r="B2" s="4">
        <v>500</v>
      </c>
      <c r="C2" s="16">
        <v>86</v>
      </c>
      <c r="D2" s="16"/>
    </row>
    <row r="3" spans="1:4">
      <c r="A3" s="11">
        <v>42402</v>
      </c>
      <c r="B3" s="6"/>
      <c r="C3" s="12">
        <v>80</v>
      </c>
      <c r="D3" s="12"/>
    </row>
    <row r="4" spans="1:4">
      <c r="A4" s="10">
        <v>42404</v>
      </c>
      <c r="B4" s="4"/>
      <c r="C4" s="16">
        <v>326</v>
      </c>
      <c r="D4" s="16"/>
    </row>
    <row r="5" spans="1:4">
      <c r="A5" s="11">
        <v>42410</v>
      </c>
      <c r="B5" s="6">
        <v>500</v>
      </c>
      <c r="C5" s="12">
        <v>80</v>
      </c>
      <c r="D5" s="12"/>
    </row>
    <row r="6" spans="1:4">
      <c r="A6" s="10">
        <v>42412</v>
      </c>
      <c r="B6" s="4"/>
      <c r="C6" s="16">
        <v>80</v>
      </c>
      <c r="D6" s="16"/>
    </row>
    <row r="7" spans="1:4">
      <c r="A7" s="11">
        <v>42414</v>
      </c>
      <c r="B7" s="6"/>
      <c r="C7" s="12">
        <v>80</v>
      </c>
      <c r="D7" s="12"/>
    </row>
    <row r="8" spans="1:4">
      <c r="A8" s="10">
        <v>42415</v>
      </c>
      <c r="B8" s="4"/>
      <c r="C8" s="16">
        <v>160</v>
      </c>
      <c r="D8" s="16"/>
    </row>
    <row r="9" spans="1:4">
      <c r="A9" s="11">
        <v>42416</v>
      </c>
      <c r="B9" s="6"/>
      <c r="C9" s="12">
        <v>80</v>
      </c>
      <c r="D9" s="12"/>
    </row>
    <row r="10" spans="1:4">
      <c r="A10" s="10">
        <v>42418</v>
      </c>
      <c r="B10" s="4"/>
      <c r="C10" s="16">
        <v>160</v>
      </c>
      <c r="D10" s="16"/>
    </row>
    <row r="11" spans="1:4">
      <c r="A11" s="11">
        <v>42421</v>
      </c>
      <c r="B11" s="6"/>
      <c r="C11" s="12">
        <v>80</v>
      </c>
      <c r="D11" s="12"/>
    </row>
    <row r="12" spans="1:4">
      <c r="A12" s="10">
        <v>42422</v>
      </c>
      <c r="B12" s="4"/>
      <c r="C12" s="16">
        <v>80</v>
      </c>
      <c r="D12" s="16"/>
    </row>
    <row r="13" spans="1:4">
      <c r="A13" s="11">
        <v>42423</v>
      </c>
      <c r="B13" s="6"/>
      <c r="C13" s="12">
        <v>80</v>
      </c>
      <c r="D13" s="12"/>
    </row>
    <row r="14" spans="1:4">
      <c r="A14" s="10">
        <v>42424</v>
      </c>
      <c r="B14" s="4">
        <v>900</v>
      </c>
      <c r="C14" s="16">
        <v>80</v>
      </c>
      <c r="D14" s="16"/>
    </row>
    <row r="15" spans="1:4">
      <c r="A15" s="11">
        <v>42425</v>
      </c>
      <c r="B15" s="6"/>
      <c r="C15" s="12">
        <v>80</v>
      </c>
      <c r="D15" s="12"/>
    </row>
    <row r="16" spans="1:4">
      <c r="A16" s="10">
        <v>42426</v>
      </c>
      <c r="B16" s="4"/>
      <c r="C16" s="16">
        <v>80</v>
      </c>
      <c r="D16" s="16"/>
    </row>
    <row r="17" spans="1:4">
      <c r="A17" s="11">
        <v>42427</v>
      </c>
      <c r="B17" s="6"/>
      <c r="C17" s="12">
        <v>80</v>
      </c>
      <c r="D17" s="12"/>
    </row>
    <row r="18" spans="1:4">
      <c r="A18" s="10">
        <v>42428</v>
      </c>
      <c r="B18" s="4"/>
      <c r="C18" s="16">
        <v>80</v>
      </c>
      <c r="D18" s="16"/>
    </row>
    <row r="19" spans="1:4">
      <c r="A19" s="11">
        <v>42429</v>
      </c>
      <c r="B19" s="6"/>
      <c r="C19" s="12">
        <v>80</v>
      </c>
      <c r="D19" s="12"/>
    </row>
    <row r="20" spans="1:4">
      <c r="A20" s="10">
        <v>42430</v>
      </c>
      <c r="B20" s="4"/>
      <c r="C20" s="16">
        <v>80</v>
      </c>
      <c r="D20" s="16"/>
    </row>
    <row r="21" spans="1:4">
      <c r="A21" s="11">
        <v>42431</v>
      </c>
      <c r="B21" s="6"/>
      <c r="C21" s="12">
        <v>80</v>
      </c>
      <c r="D21" s="12"/>
    </row>
    <row r="22" spans="1:4" ht="16.5" customHeight="1">
      <c r="A22" s="10">
        <v>42432</v>
      </c>
      <c r="B22" s="4">
        <v>1400</v>
      </c>
      <c r="C22" s="16">
        <f>80*2</f>
        <v>160</v>
      </c>
      <c r="D22" s="16"/>
    </row>
    <row r="23" spans="1:4" ht="15" customHeight="1">
      <c r="A23" s="11">
        <v>42433</v>
      </c>
      <c r="B23" s="6"/>
      <c r="C23" s="12">
        <v>80</v>
      </c>
      <c r="D23" s="12"/>
    </row>
    <row r="24" spans="1:4" ht="15" customHeight="1">
      <c r="A24" s="11">
        <v>42435</v>
      </c>
      <c r="B24" s="6"/>
      <c r="C24" s="6">
        <v>80</v>
      </c>
      <c r="D24" s="12"/>
    </row>
    <row r="25" spans="1:4" ht="15" customHeight="1">
      <c r="A25" s="11">
        <v>42436</v>
      </c>
      <c r="B25" s="6"/>
      <c r="C25" s="12">
        <v>80</v>
      </c>
      <c r="D25" s="12"/>
    </row>
    <row r="26" spans="1:4" ht="15" customHeight="1">
      <c r="A26" s="10">
        <v>42437</v>
      </c>
      <c r="B26" s="4"/>
      <c r="C26" s="16">
        <v>80</v>
      </c>
      <c r="D26" s="16"/>
    </row>
    <row r="27" spans="1:4" ht="15" customHeight="1">
      <c r="A27" s="11">
        <v>42438</v>
      </c>
      <c r="B27" s="6"/>
      <c r="C27" s="12">
        <v>80</v>
      </c>
      <c r="D27" s="12"/>
    </row>
    <row r="28" spans="1:4" ht="15" customHeight="1">
      <c r="A28" s="10">
        <v>42439</v>
      </c>
      <c r="B28" s="4"/>
      <c r="C28" s="16">
        <v>80</v>
      </c>
      <c r="D28" s="16"/>
    </row>
    <row r="29" spans="1:4" ht="15" customHeight="1">
      <c r="A29" s="11">
        <v>42440</v>
      </c>
      <c r="B29" s="6"/>
      <c r="C29" s="12">
        <v>80</v>
      </c>
      <c r="D29" s="12"/>
    </row>
    <row r="30" spans="1:4" ht="15" customHeight="1">
      <c r="A30" s="10">
        <v>42441</v>
      </c>
      <c r="B30" s="4"/>
      <c r="C30" s="16">
        <v>80</v>
      </c>
      <c r="D30" s="16"/>
    </row>
    <row r="31" spans="1:4" ht="15" customHeight="1">
      <c r="A31" s="11">
        <v>42442</v>
      </c>
      <c r="B31" s="6"/>
      <c r="C31" s="12">
        <v>80</v>
      </c>
      <c r="D31" s="12"/>
    </row>
    <row r="32" spans="1:4" ht="15" customHeight="1">
      <c r="A32" s="10">
        <v>42443</v>
      </c>
      <c r="B32" s="4"/>
      <c r="C32" s="16">
        <v>80</v>
      </c>
      <c r="D32" s="16"/>
    </row>
    <row r="33" spans="1:4" ht="15" customHeight="1">
      <c r="A33" s="13"/>
      <c r="B33" s="6"/>
      <c r="C33" s="12"/>
      <c r="D33" s="12"/>
    </row>
    <row r="34" spans="1:4" ht="15" customHeight="1">
      <c r="A34" s="10"/>
      <c r="B34" s="4"/>
      <c r="C34" s="16"/>
      <c r="D34" s="16"/>
    </row>
    <row r="35" spans="1:4" ht="15" customHeight="1">
      <c r="A35" s="13"/>
      <c r="B35" s="6"/>
      <c r="C35" s="12"/>
      <c r="D35" s="12"/>
    </row>
    <row r="36" spans="1:4" ht="15" customHeight="1">
      <c r="A36" s="10"/>
      <c r="B36" s="4"/>
      <c r="C36" s="16"/>
      <c r="D36" s="16"/>
    </row>
    <row r="37" spans="1:4" ht="15" customHeight="1">
      <c r="A37" s="13"/>
      <c r="B37" s="6"/>
      <c r="C37" s="12"/>
      <c r="D37" s="12"/>
    </row>
    <row r="38" spans="1:4" ht="15" customHeight="1">
      <c r="A38" s="10"/>
      <c r="B38" s="4"/>
      <c r="C38" s="16"/>
      <c r="D38" s="16"/>
    </row>
    <row r="39" spans="1:4" ht="15" customHeight="1">
      <c r="A39" s="13"/>
      <c r="B39" s="6"/>
      <c r="C39" s="12"/>
      <c r="D39" s="12"/>
    </row>
    <row r="40" spans="1:4" ht="15" customHeight="1">
      <c r="A40" s="10"/>
      <c r="B40" s="4"/>
      <c r="C40" s="16"/>
      <c r="D40" s="16"/>
    </row>
    <row r="41" spans="1:4" ht="15" customHeight="1">
      <c r="A41" s="50" t="s">
        <v>4</v>
      </c>
      <c r="B41" s="54">
        <f>SUM(B2:B40)-SUM(C2:C40)</f>
        <v>328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2" workbookViewId="0">
      <selection activeCell="F25" sqref="A1:XFD1048576"/>
    </sheetView>
  </sheetViews>
  <sheetFormatPr defaultColWidth="17.28515625" defaultRowHeight="15" customHeight="1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49" t="s">
        <v>11</v>
      </c>
      <c r="B1" s="50" t="s">
        <v>12</v>
      </c>
      <c r="C1" s="51" t="s">
        <v>13</v>
      </c>
      <c r="D1" s="9" t="s">
        <v>44</v>
      </c>
    </row>
    <row r="2" spans="1:4">
      <c r="A2" s="15">
        <v>42410</v>
      </c>
      <c r="B2" s="4">
        <v>500</v>
      </c>
      <c r="C2" s="16">
        <v>86</v>
      </c>
      <c r="D2" s="16"/>
    </row>
    <row r="3" spans="1:4">
      <c r="A3" s="14">
        <v>42412</v>
      </c>
      <c r="B3" s="6"/>
      <c r="C3" s="12">
        <v>80</v>
      </c>
      <c r="D3" s="12"/>
    </row>
    <row r="4" spans="1:4">
      <c r="A4" s="15">
        <v>42413</v>
      </c>
      <c r="B4" s="4"/>
      <c r="C4" s="16">
        <v>80</v>
      </c>
      <c r="D4" s="16"/>
    </row>
    <row r="5" spans="1:4">
      <c r="A5" s="14">
        <v>42414</v>
      </c>
      <c r="B5" s="6"/>
      <c r="C5" s="12">
        <v>80</v>
      </c>
      <c r="D5" s="12"/>
    </row>
    <row r="6" spans="1:4">
      <c r="A6" s="15">
        <v>42415</v>
      </c>
      <c r="B6" s="4"/>
      <c r="C6" s="16">
        <v>80</v>
      </c>
      <c r="D6" s="16"/>
    </row>
    <row r="7" spans="1:4">
      <c r="A7" s="14">
        <v>42415</v>
      </c>
      <c r="B7" s="6"/>
      <c r="C7" s="12">
        <v>80</v>
      </c>
      <c r="D7" s="12"/>
    </row>
    <row r="8" spans="1:4">
      <c r="A8" s="15">
        <v>42416</v>
      </c>
      <c r="B8" s="4"/>
      <c r="C8" s="16">
        <v>80</v>
      </c>
      <c r="D8" s="16"/>
    </row>
    <row r="9" spans="1:4">
      <c r="A9" s="14">
        <v>42418</v>
      </c>
      <c r="B9" s="6"/>
      <c r="C9" s="12">
        <f>3*80</f>
        <v>240</v>
      </c>
      <c r="D9" s="12"/>
    </row>
    <row r="10" spans="1:4">
      <c r="A10" s="15">
        <v>42420</v>
      </c>
      <c r="B10" s="4">
        <v>500</v>
      </c>
      <c r="C10" s="16"/>
      <c r="D10" s="16"/>
    </row>
    <row r="11" spans="1:4">
      <c r="A11" s="14">
        <v>42422</v>
      </c>
      <c r="B11" s="6"/>
      <c r="C11" s="12">
        <v>80</v>
      </c>
      <c r="D11" s="12"/>
    </row>
    <row r="12" spans="1:4">
      <c r="A12" s="15">
        <v>42423</v>
      </c>
      <c r="B12" s="4"/>
      <c r="C12" s="16">
        <v>80</v>
      </c>
      <c r="D12" s="16"/>
    </row>
    <row r="13" spans="1:4">
      <c r="A13" s="14">
        <v>42424</v>
      </c>
      <c r="B13" s="6"/>
      <c r="C13" s="12">
        <v>80</v>
      </c>
      <c r="D13" s="12"/>
    </row>
    <row r="14" spans="1:4">
      <c r="A14" s="15">
        <v>42427</v>
      </c>
      <c r="B14" s="4">
        <v>500</v>
      </c>
      <c r="C14" s="16">
        <v>80</v>
      </c>
      <c r="D14" s="16"/>
    </row>
    <row r="15" spans="1:4">
      <c r="A15" s="14">
        <v>42428</v>
      </c>
      <c r="B15" s="6"/>
      <c r="C15" s="12">
        <v>80</v>
      </c>
      <c r="D15" s="12"/>
    </row>
    <row r="16" spans="1:4">
      <c r="A16" s="15">
        <v>42429</v>
      </c>
      <c r="B16" s="4"/>
      <c r="C16" s="16">
        <v>80</v>
      </c>
      <c r="D16" s="16"/>
    </row>
    <row r="17" spans="1:4">
      <c r="A17" s="14">
        <v>42430</v>
      </c>
      <c r="B17" s="6"/>
      <c r="C17" s="12">
        <v>80</v>
      </c>
      <c r="D17" s="12"/>
    </row>
    <row r="18" spans="1:4">
      <c r="A18" s="15">
        <v>42431</v>
      </c>
      <c r="B18" s="4"/>
      <c r="C18" s="16">
        <v>80</v>
      </c>
      <c r="D18" s="16"/>
    </row>
    <row r="19" spans="1:4">
      <c r="A19" s="14">
        <v>42432</v>
      </c>
      <c r="B19" s="6">
        <v>500</v>
      </c>
      <c r="C19" s="12">
        <f>80*2</f>
        <v>160</v>
      </c>
      <c r="D19" s="12"/>
    </row>
    <row r="20" spans="1:4">
      <c r="A20" s="15">
        <v>42433</v>
      </c>
      <c r="B20" s="4"/>
      <c r="C20" s="16">
        <v>80</v>
      </c>
      <c r="D20" s="16"/>
    </row>
    <row r="21" spans="1:4">
      <c r="A21" s="11">
        <v>42435</v>
      </c>
      <c r="B21" s="6"/>
      <c r="C21" s="6">
        <v>80</v>
      </c>
      <c r="D21" s="12"/>
    </row>
    <row r="22" spans="1:4" ht="23.25" customHeight="1">
      <c r="A22" s="15">
        <v>42436</v>
      </c>
      <c r="B22" s="4"/>
      <c r="C22" s="16">
        <v>80</v>
      </c>
      <c r="D22" s="16"/>
    </row>
    <row r="23" spans="1:4" ht="15" customHeight="1">
      <c r="A23" s="14">
        <v>42439</v>
      </c>
      <c r="B23" s="6"/>
      <c r="C23" s="12">
        <v>80</v>
      </c>
      <c r="D23" s="12"/>
    </row>
    <row r="24" spans="1:4" ht="15" customHeight="1">
      <c r="A24" s="15"/>
      <c r="B24" s="4"/>
      <c r="C24" s="16"/>
      <c r="D24" s="16"/>
    </row>
    <row r="25" spans="1:4" ht="15" customHeight="1">
      <c r="A25" s="17"/>
      <c r="B25" s="6"/>
      <c r="C25" s="12"/>
      <c r="D25" s="12"/>
    </row>
    <row r="26" spans="1:4" ht="15" customHeight="1">
      <c r="A26" s="15"/>
      <c r="B26" s="4"/>
      <c r="C26" s="16"/>
      <c r="D26" s="16"/>
    </row>
    <row r="27" spans="1:4" ht="15" customHeight="1">
      <c r="A27" s="17"/>
      <c r="B27" s="6"/>
      <c r="C27" s="12"/>
      <c r="D27" s="12"/>
    </row>
    <row r="28" spans="1:4" ht="15" customHeight="1">
      <c r="A28" s="15"/>
      <c r="B28" s="4"/>
      <c r="C28" s="16"/>
      <c r="D28" s="16"/>
    </row>
    <row r="29" spans="1:4" ht="15" customHeight="1">
      <c r="A29" s="17"/>
      <c r="B29" s="6"/>
      <c r="C29" s="12"/>
      <c r="D29" s="12"/>
    </row>
    <row r="30" spans="1:4" ht="15" customHeight="1">
      <c r="A30" s="15"/>
      <c r="B30" s="4"/>
      <c r="C30" s="16"/>
      <c r="D30" s="16"/>
    </row>
    <row r="31" spans="1:4" ht="15" customHeight="1">
      <c r="A31" s="17"/>
      <c r="B31" s="6"/>
      <c r="C31" s="12"/>
      <c r="D31" s="12"/>
    </row>
    <row r="32" spans="1:4" ht="15" customHeight="1">
      <c r="A32" s="15"/>
      <c r="B32" s="4"/>
      <c r="C32" s="16"/>
      <c r="D32" s="16"/>
    </row>
    <row r="33" spans="1:4" ht="15" customHeight="1">
      <c r="A33" s="17"/>
      <c r="B33" s="6"/>
      <c r="C33" s="12"/>
      <c r="D33" s="12"/>
    </row>
    <row r="34" spans="1:4" ht="15" customHeight="1">
      <c r="A34" s="15"/>
      <c r="B34" s="4"/>
      <c r="C34" s="16"/>
      <c r="D34" s="16"/>
    </row>
    <row r="35" spans="1:4" ht="15" customHeight="1">
      <c r="A35" s="17"/>
      <c r="B35" s="6"/>
      <c r="C35" s="12"/>
      <c r="D35" s="12"/>
    </row>
    <row r="36" spans="1:4" ht="15" customHeight="1">
      <c r="A36" s="15"/>
      <c r="B36" s="4"/>
      <c r="C36" s="16"/>
      <c r="D36" s="16"/>
    </row>
    <row r="37" spans="1:4" ht="15" customHeight="1">
      <c r="A37" s="17"/>
      <c r="B37" s="6"/>
      <c r="C37" s="12"/>
      <c r="D37" s="12"/>
    </row>
    <row r="38" spans="1:4" ht="15" customHeight="1">
      <c r="A38" s="15"/>
      <c r="B38" s="4"/>
      <c r="C38" s="16"/>
      <c r="D38" s="16"/>
    </row>
    <row r="39" spans="1:4" ht="15" customHeight="1">
      <c r="A39" s="17"/>
      <c r="B39" s="6"/>
      <c r="C39" s="12"/>
      <c r="D39" s="12"/>
    </row>
    <row r="40" spans="1:4" ht="15" customHeight="1">
      <c r="A40" s="15"/>
      <c r="B40" s="4"/>
      <c r="C40" s="16"/>
      <c r="D40" s="16"/>
    </row>
    <row r="41" spans="1:4" ht="24" customHeight="1">
      <c r="A41" s="50" t="s">
        <v>4</v>
      </c>
      <c r="B41" s="56">
        <f>SUM(B2:B40)-SUM(C2:C40)</f>
        <v>74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2" workbookViewId="0">
      <selection activeCell="C36" sqref="C36"/>
    </sheetView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9" t="s">
        <v>13</v>
      </c>
      <c r="D1" s="9" t="s">
        <v>44</v>
      </c>
    </row>
    <row r="2" spans="1:4">
      <c r="A2" s="10">
        <v>42420</v>
      </c>
      <c r="B2" s="4">
        <v>500</v>
      </c>
      <c r="C2" s="16">
        <v>86</v>
      </c>
      <c r="D2" s="16"/>
    </row>
    <row r="3" spans="1:4">
      <c r="A3" s="11">
        <v>42421</v>
      </c>
      <c r="B3" s="6"/>
      <c r="C3" s="12">
        <v>80</v>
      </c>
      <c r="D3" s="12"/>
    </row>
    <row r="4" spans="1:4">
      <c r="A4" s="10">
        <v>42422</v>
      </c>
      <c r="B4" s="4"/>
      <c r="C4" s="16">
        <v>80</v>
      </c>
      <c r="D4" s="16"/>
    </row>
    <row r="5" spans="1:4">
      <c r="A5" s="11">
        <v>42423</v>
      </c>
      <c r="B5" s="6"/>
      <c r="C5" s="12">
        <v>80</v>
      </c>
      <c r="D5" s="12"/>
    </row>
    <row r="6" spans="1:4">
      <c r="A6" s="10">
        <v>42424</v>
      </c>
      <c r="B6" s="4"/>
      <c r="C6" s="16">
        <v>80</v>
      </c>
      <c r="D6" s="16"/>
    </row>
    <row r="7" spans="1:4">
      <c r="A7" s="11">
        <v>42425</v>
      </c>
      <c r="B7" s="6"/>
      <c r="C7" s="12">
        <v>80</v>
      </c>
      <c r="D7" s="12"/>
    </row>
    <row r="8" spans="1:4">
      <c r="A8" s="10">
        <v>42427</v>
      </c>
      <c r="B8" s="4">
        <v>500</v>
      </c>
      <c r="C8" s="16">
        <v>80</v>
      </c>
      <c r="D8" s="16"/>
    </row>
    <row r="9" spans="1:4">
      <c r="A9" s="11">
        <v>42428</v>
      </c>
      <c r="B9" s="6"/>
      <c r="C9" s="12">
        <v>80</v>
      </c>
      <c r="D9" s="12"/>
    </row>
    <row r="10" spans="1:4">
      <c r="A10" s="10">
        <v>42429</v>
      </c>
      <c r="B10" s="4"/>
      <c r="C10" s="16">
        <v>80</v>
      </c>
      <c r="D10" s="16"/>
    </row>
    <row r="11" spans="1:4">
      <c r="A11" s="11">
        <v>42430</v>
      </c>
      <c r="B11" s="6"/>
      <c r="C11" s="12">
        <v>80</v>
      </c>
      <c r="D11" s="12"/>
    </row>
    <row r="12" spans="1:4">
      <c r="A12" s="10">
        <v>42431</v>
      </c>
      <c r="B12" s="4"/>
      <c r="C12" s="16">
        <v>80</v>
      </c>
      <c r="D12" s="16"/>
    </row>
    <row r="13" spans="1:4">
      <c r="A13" s="11">
        <v>42432</v>
      </c>
      <c r="B13" s="6">
        <v>500</v>
      </c>
      <c r="C13" s="12">
        <v>80</v>
      </c>
      <c r="D13" s="12"/>
    </row>
    <row r="14" spans="1:4">
      <c r="A14" s="10">
        <v>42434</v>
      </c>
      <c r="B14" s="4"/>
      <c r="C14" s="16">
        <v>80</v>
      </c>
      <c r="D14" s="16"/>
    </row>
    <row r="15" spans="1:4">
      <c r="A15" s="11">
        <v>42435</v>
      </c>
      <c r="B15" s="6"/>
      <c r="C15" s="6">
        <v>80</v>
      </c>
      <c r="D15" s="12"/>
    </row>
    <row r="16" spans="1:4">
      <c r="A16" s="10">
        <v>42443</v>
      </c>
      <c r="B16" s="4"/>
      <c r="C16" s="16">
        <v>80</v>
      </c>
      <c r="D16" s="16"/>
    </row>
    <row r="17" spans="1:4">
      <c r="A17" s="13"/>
      <c r="B17" s="6"/>
      <c r="C17" s="12"/>
      <c r="D17" s="12"/>
    </row>
    <row r="18" spans="1:4">
      <c r="A18" s="10"/>
      <c r="B18" s="4"/>
      <c r="C18" s="16"/>
      <c r="D18" s="16"/>
    </row>
    <row r="19" spans="1:4">
      <c r="A19" s="13"/>
      <c r="B19" s="6"/>
      <c r="C19" s="12"/>
      <c r="D19" s="12"/>
    </row>
    <row r="20" spans="1:4">
      <c r="A20" s="10"/>
      <c r="B20" s="4"/>
      <c r="C20" s="16"/>
      <c r="D20" s="16"/>
    </row>
    <row r="21" spans="1:4">
      <c r="A21" s="13"/>
      <c r="B21" s="6"/>
      <c r="C21" s="12"/>
      <c r="D21" s="12"/>
    </row>
    <row r="22" spans="1:4">
      <c r="A22" s="10"/>
      <c r="B22" s="4"/>
      <c r="C22" s="16"/>
      <c r="D22" s="16"/>
    </row>
    <row r="23" spans="1:4">
      <c r="A23" s="13"/>
      <c r="B23" s="6"/>
      <c r="C23" s="12"/>
      <c r="D23" s="12"/>
    </row>
    <row r="24" spans="1:4">
      <c r="A24" s="10"/>
      <c r="B24" s="4"/>
      <c r="C24" s="16"/>
      <c r="D24" s="16"/>
    </row>
    <row r="25" spans="1:4">
      <c r="A25" s="13"/>
      <c r="B25" s="6"/>
      <c r="C25" s="12"/>
      <c r="D25" s="12"/>
    </row>
    <row r="26" spans="1:4">
      <c r="A26" s="10"/>
      <c r="B26" s="4"/>
      <c r="C26" s="16"/>
      <c r="D26" s="16"/>
    </row>
    <row r="27" spans="1:4">
      <c r="A27" s="13"/>
      <c r="B27" s="6"/>
      <c r="C27" s="12"/>
      <c r="D27" s="12"/>
    </row>
    <row r="28" spans="1:4">
      <c r="A28" s="10"/>
      <c r="B28" s="4"/>
      <c r="C28" s="16"/>
      <c r="D28" s="16"/>
    </row>
    <row r="29" spans="1:4">
      <c r="A29" s="13"/>
      <c r="B29" s="6"/>
      <c r="C29" s="12"/>
      <c r="D29" s="12"/>
    </row>
    <row r="30" spans="1:4">
      <c r="A30" s="10"/>
      <c r="B30" s="4"/>
      <c r="C30" s="16"/>
      <c r="D30" s="16"/>
    </row>
    <row r="31" spans="1:4">
      <c r="A31" s="13"/>
      <c r="B31" s="6"/>
      <c r="C31" s="12"/>
      <c r="D31" s="12"/>
    </row>
    <row r="32" spans="1:4">
      <c r="A32" s="10"/>
      <c r="B32" s="4"/>
      <c r="C32" s="16"/>
      <c r="D32" s="16"/>
    </row>
    <row r="33" spans="1:4">
      <c r="A33" s="13"/>
      <c r="B33" s="6"/>
      <c r="C33" s="12"/>
      <c r="D33" s="12"/>
    </row>
    <row r="34" spans="1:4">
      <c r="A34" s="10"/>
      <c r="B34" s="4"/>
      <c r="C34" s="16"/>
      <c r="D34" s="16"/>
    </row>
    <row r="35" spans="1:4">
      <c r="A35" s="13"/>
      <c r="B35" s="6"/>
      <c r="C35" s="12"/>
      <c r="D35" s="12"/>
    </row>
    <row r="36" spans="1:4">
      <c r="A36" s="10"/>
      <c r="B36" s="4"/>
      <c r="C36" s="16"/>
      <c r="D36" s="16"/>
    </row>
    <row r="37" spans="1:4">
      <c r="A37" s="13"/>
      <c r="B37" s="6"/>
      <c r="C37" s="12"/>
      <c r="D37" s="12"/>
    </row>
    <row r="38" spans="1:4">
      <c r="A38" s="10"/>
      <c r="B38" s="4"/>
      <c r="C38" s="16"/>
      <c r="D38" s="16"/>
    </row>
    <row r="39" spans="1:4">
      <c r="A39" s="13"/>
      <c r="B39" s="6"/>
      <c r="C39" s="12"/>
      <c r="D39" s="12"/>
    </row>
    <row r="40" spans="1:4">
      <c r="A40" s="10"/>
      <c r="B40" s="4"/>
      <c r="C40" s="16"/>
      <c r="D40" s="16"/>
    </row>
    <row r="41" spans="1:4" ht="24" customHeight="1">
      <c r="A41" s="1" t="s">
        <v>4</v>
      </c>
      <c r="B41" s="56">
        <f>SUM(B2:B40)-SUM(C2:C40)</f>
        <v>294</v>
      </c>
      <c r="C41" s="57"/>
      <c r="D41" s="58"/>
    </row>
  </sheetData>
  <mergeCells count="1">
    <mergeCell ref="B41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8" t="s">
        <v>13</v>
      </c>
      <c r="D1" s="9" t="s">
        <v>44</v>
      </c>
    </row>
    <row r="2" spans="1:4">
      <c r="A2" s="10">
        <v>42431</v>
      </c>
      <c r="B2" s="4">
        <v>600</v>
      </c>
      <c r="C2" s="4">
        <v>86</v>
      </c>
      <c r="D2" s="16" t="s">
        <v>45</v>
      </c>
    </row>
    <row r="3" spans="1:4">
      <c r="A3" s="11">
        <v>42432</v>
      </c>
      <c r="B3" s="6"/>
      <c r="C3" s="6">
        <f>80*2</f>
        <v>160</v>
      </c>
      <c r="D3" s="12"/>
    </row>
    <row r="4" spans="1:4">
      <c r="A4" s="10">
        <v>42434</v>
      </c>
      <c r="B4" s="4"/>
      <c r="C4" s="4">
        <v>80</v>
      </c>
      <c r="D4" s="16"/>
    </row>
    <row r="5" spans="1:4">
      <c r="A5" s="11">
        <v>42435</v>
      </c>
      <c r="B5" s="6"/>
      <c r="C5" s="6">
        <v>80</v>
      </c>
      <c r="D5" s="12"/>
    </row>
    <row r="6" spans="1:4">
      <c r="A6" s="10">
        <v>42442</v>
      </c>
      <c r="B6" s="4"/>
      <c r="C6" s="4">
        <v>80</v>
      </c>
      <c r="D6" s="16"/>
    </row>
    <row r="7" spans="1:4">
      <c r="A7" s="11">
        <v>42443</v>
      </c>
      <c r="B7" s="6"/>
      <c r="C7" s="6">
        <v>80</v>
      </c>
      <c r="D7" s="12"/>
    </row>
    <row r="8" spans="1:4">
      <c r="A8" s="10"/>
      <c r="B8" s="4"/>
      <c r="C8" s="4"/>
      <c r="D8" s="16"/>
    </row>
    <row r="9" spans="1:4">
      <c r="A9" s="11"/>
      <c r="B9" s="6"/>
      <c r="C9" s="6"/>
      <c r="D9" s="12"/>
    </row>
    <row r="10" spans="1:4">
      <c r="A10" s="10"/>
      <c r="B10" s="4"/>
      <c r="C10" s="4"/>
      <c r="D10" s="16"/>
    </row>
    <row r="11" spans="1:4">
      <c r="A11" s="11"/>
      <c r="B11" s="6"/>
      <c r="C11" s="6"/>
      <c r="D11" s="12"/>
    </row>
    <row r="12" spans="1:4">
      <c r="A12" s="10"/>
      <c r="B12" s="4"/>
      <c r="C12" s="4"/>
      <c r="D12" s="16"/>
    </row>
    <row r="13" spans="1:4">
      <c r="A13" s="11"/>
      <c r="B13" s="6"/>
      <c r="C13" s="6"/>
      <c r="D13" s="12"/>
    </row>
    <row r="14" spans="1:4">
      <c r="A14" s="10"/>
      <c r="B14" s="4"/>
      <c r="C14" s="4"/>
      <c r="D14" s="16"/>
    </row>
    <row r="15" spans="1:4">
      <c r="A15" s="11"/>
      <c r="B15" s="6"/>
      <c r="C15" s="6"/>
      <c r="D15" s="12"/>
    </row>
    <row r="16" spans="1:4">
      <c r="A16" s="10"/>
      <c r="B16" s="4"/>
      <c r="C16" s="4"/>
      <c r="D16" s="16"/>
    </row>
    <row r="17" spans="1:4">
      <c r="A17" s="11"/>
      <c r="B17" s="6"/>
      <c r="C17" s="6"/>
      <c r="D17" s="12"/>
    </row>
    <row r="18" spans="1:4">
      <c r="A18" s="10"/>
      <c r="B18" s="4"/>
      <c r="C18" s="4"/>
      <c r="D18" s="16"/>
    </row>
    <row r="19" spans="1:4">
      <c r="A19" s="11"/>
      <c r="B19" s="6"/>
      <c r="C19" s="6"/>
      <c r="D19" s="12"/>
    </row>
    <row r="20" spans="1:4">
      <c r="A20" s="10"/>
      <c r="B20" s="4"/>
      <c r="C20" s="4"/>
      <c r="D20" s="16"/>
    </row>
    <row r="21" spans="1:4">
      <c r="A21" s="11"/>
      <c r="B21" s="6"/>
      <c r="C21" s="6"/>
      <c r="D21" s="12"/>
    </row>
    <row r="22" spans="1:4" ht="16.5" customHeight="1">
      <c r="A22" s="10"/>
      <c r="B22" s="4"/>
      <c r="C22" s="4"/>
      <c r="D22" s="16"/>
    </row>
    <row r="23" spans="1:4" ht="15" customHeight="1">
      <c r="A23" s="13"/>
      <c r="B23" s="6"/>
      <c r="C23" s="6"/>
      <c r="D23" s="12"/>
    </row>
    <row r="24" spans="1:4" ht="15" customHeight="1">
      <c r="A24" s="10"/>
      <c r="B24" s="4"/>
      <c r="C24" s="4"/>
      <c r="D24" s="16"/>
    </row>
    <row r="25" spans="1:4" ht="15" customHeight="1">
      <c r="A25" s="13"/>
      <c r="B25" s="6"/>
      <c r="C25" s="6"/>
      <c r="D25" s="12"/>
    </row>
    <row r="26" spans="1:4" ht="15" customHeight="1">
      <c r="A26" s="10"/>
      <c r="B26" s="4"/>
      <c r="C26" s="4"/>
      <c r="D26" s="16"/>
    </row>
    <row r="27" spans="1:4" ht="15" customHeight="1">
      <c r="A27" s="13"/>
      <c r="B27" s="6"/>
      <c r="C27" s="6"/>
      <c r="D27" s="12"/>
    </row>
    <row r="28" spans="1:4" ht="15" customHeight="1">
      <c r="A28" s="10"/>
      <c r="B28" s="4"/>
      <c r="C28" s="4"/>
      <c r="D28" s="16"/>
    </row>
    <row r="29" spans="1:4" ht="15" customHeight="1">
      <c r="A29" s="13"/>
      <c r="B29" s="6"/>
      <c r="C29" s="6"/>
      <c r="D29" s="12"/>
    </row>
    <row r="30" spans="1:4" ht="15" customHeight="1">
      <c r="A30" s="10"/>
      <c r="B30" s="4"/>
      <c r="C30" s="4"/>
      <c r="D30" s="16"/>
    </row>
    <row r="31" spans="1:4" ht="15" customHeight="1">
      <c r="A31" s="13"/>
      <c r="B31" s="6"/>
      <c r="C31" s="6"/>
      <c r="D31" s="12"/>
    </row>
    <row r="32" spans="1:4" ht="15" customHeight="1">
      <c r="A32" s="10"/>
      <c r="B32" s="4"/>
      <c r="C32" s="4"/>
      <c r="D32" s="16"/>
    </row>
    <row r="33" spans="1:4" ht="15" customHeight="1">
      <c r="A33" s="13"/>
      <c r="B33" s="6"/>
      <c r="C33" s="6"/>
      <c r="D33" s="12"/>
    </row>
    <row r="34" spans="1:4" ht="15" customHeight="1">
      <c r="A34" s="10"/>
      <c r="B34" s="4"/>
      <c r="C34" s="4"/>
      <c r="D34" s="16"/>
    </row>
    <row r="35" spans="1:4" ht="15" customHeight="1">
      <c r="A35" s="13"/>
      <c r="B35" s="6"/>
      <c r="C35" s="6"/>
      <c r="D35" s="12"/>
    </row>
    <row r="36" spans="1:4" ht="15" customHeight="1">
      <c r="A36" s="10"/>
      <c r="B36" s="4"/>
      <c r="C36" s="4"/>
      <c r="D36" s="16"/>
    </row>
    <row r="37" spans="1:4" ht="15" customHeight="1">
      <c r="A37" s="13"/>
      <c r="B37" s="6"/>
      <c r="C37" s="6"/>
      <c r="D37" s="12"/>
    </row>
    <row r="38" spans="1:4" ht="15" customHeight="1">
      <c r="A38" s="10"/>
      <c r="B38" s="4"/>
      <c r="C38" s="4"/>
      <c r="D38" s="16"/>
    </row>
    <row r="39" spans="1:4" ht="15" customHeight="1">
      <c r="A39" s="13"/>
      <c r="B39" s="6"/>
      <c r="C39" s="6"/>
      <c r="D39" s="12"/>
    </row>
    <row r="40" spans="1:4" ht="15" customHeight="1">
      <c r="A40" s="10"/>
      <c r="B40" s="4"/>
      <c r="C40" s="4"/>
      <c r="D40" s="16"/>
    </row>
    <row r="41" spans="1:4" ht="15" customHeight="1">
      <c r="A41" s="50" t="s">
        <v>4</v>
      </c>
      <c r="B41" s="54">
        <f>SUM(B2:B40)-SUM(C2:C40)</f>
        <v>34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29" t="s">
        <v>11</v>
      </c>
      <c r="B1" s="30" t="s">
        <v>12</v>
      </c>
      <c r="C1" s="31" t="s">
        <v>13</v>
      </c>
      <c r="D1" s="9" t="s">
        <v>44</v>
      </c>
    </row>
    <row r="2" spans="1:4">
      <c r="A2" s="15">
        <v>42433</v>
      </c>
      <c r="B2" s="4">
        <v>500</v>
      </c>
      <c r="C2" s="16">
        <v>86</v>
      </c>
      <c r="D2" s="16" t="s">
        <v>45</v>
      </c>
    </row>
    <row r="3" spans="1:4">
      <c r="A3" s="14">
        <v>42435</v>
      </c>
      <c r="B3" s="6"/>
      <c r="C3" s="12">
        <v>80</v>
      </c>
      <c r="D3" s="12"/>
    </row>
    <row r="4" spans="1:4">
      <c r="A4" s="15">
        <v>42436</v>
      </c>
      <c r="B4" s="4"/>
      <c r="C4" s="16">
        <v>80</v>
      </c>
      <c r="D4" s="16"/>
    </row>
    <row r="5" spans="1:4">
      <c r="A5" s="14">
        <v>42437</v>
      </c>
      <c r="B5" s="6"/>
      <c r="C5" s="12">
        <v>80</v>
      </c>
      <c r="D5" s="12"/>
    </row>
    <row r="6" spans="1:4">
      <c r="A6" s="15">
        <v>42439</v>
      </c>
      <c r="B6" s="4"/>
      <c r="C6" s="16">
        <v>80</v>
      </c>
      <c r="D6" s="16"/>
    </row>
    <row r="7" spans="1:4">
      <c r="A7" s="14">
        <v>42440</v>
      </c>
      <c r="B7" s="6"/>
      <c r="C7" s="12">
        <v>80</v>
      </c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7"/>
      <c r="B21" s="6"/>
      <c r="C21" s="12"/>
      <c r="D21" s="12"/>
    </row>
    <row r="22" spans="1:4" ht="23.25" customHeight="1">
      <c r="A22" s="15"/>
      <c r="B22" s="4"/>
      <c r="C22" s="16"/>
      <c r="D22" s="16"/>
    </row>
    <row r="23" spans="1:4" ht="15" customHeight="1">
      <c r="A23" s="17"/>
      <c r="B23" s="6"/>
      <c r="C23" s="12"/>
      <c r="D23" s="12"/>
    </row>
    <row r="24" spans="1:4" ht="15" customHeight="1">
      <c r="A24" s="15"/>
      <c r="B24" s="4"/>
      <c r="C24" s="16"/>
      <c r="D24" s="16"/>
    </row>
    <row r="25" spans="1:4" ht="15" customHeight="1">
      <c r="A25" s="17"/>
      <c r="B25" s="6"/>
      <c r="C25" s="12"/>
      <c r="D25" s="12"/>
    </row>
    <row r="26" spans="1:4" ht="15" customHeight="1">
      <c r="A26" s="15"/>
      <c r="B26" s="4"/>
      <c r="C26" s="16"/>
      <c r="D26" s="16"/>
    </row>
    <row r="27" spans="1:4" ht="15" customHeight="1">
      <c r="A27" s="17"/>
      <c r="B27" s="6"/>
      <c r="C27" s="12"/>
      <c r="D27" s="12"/>
    </row>
    <row r="28" spans="1:4" ht="15" customHeight="1">
      <c r="A28" s="15"/>
      <c r="B28" s="4"/>
      <c r="C28" s="16"/>
      <c r="D28" s="16"/>
    </row>
    <row r="29" spans="1:4" ht="15" customHeight="1">
      <c r="A29" s="17"/>
      <c r="B29" s="6"/>
      <c r="C29" s="12"/>
      <c r="D29" s="12"/>
    </row>
    <row r="30" spans="1:4" ht="15" customHeight="1">
      <c r="A30" s="15"/>
      <c r="B30" s="4"/>
      <c r="C30" s="16"/>
      <c r="D30" s="16"/>
    </row>
    <row r="31" spans="1:4" ht="15" customHeight="1">
      <c r="A31" s="17"/>
      <c r="B31" s="6"/>
      <c r="C31" s="12"/>
      <c r="D31" s="12"/>
    </row>
    <row r="32" spans="1:4" ht="15" customHeight="1">
      <c r="A32" s="15"/>
      <c r="B32" s="4"/>
      <c r="C32" s="16"/>
      <c r="D32" s="16"/>
    </row>
    <row r="33" spans="1:4" ht="15" customHeight="1">
      <c r="A33" s="17"/>
      <c r="B33" s="6"/>
      <c r="C33" s="12"/>
      <c r="D33" s="12"/>
    </row>
    <row r="34" spans="1:4" ht="15" customHeight="1">
      <c r="A34" s="15"/>
      <c r="B34" s="4"/>
      <c r="C34" s="16"/>
      <c r="D34" s="16"/>
    </row>
    <row r="35" spans="1:4" ht="15" customHeight="1">
      <c r="A35" s="17"/>
      <c r="B35" s="6"/>
      <c r="C35" s="12"/>
      <c r="D35" s="12"/>
    </row>
    <row r="36" spans="1:4" ht="15" customHeight="1">
      <c r="A36" s="15"/>
      <c r="B36" s="4"/>
      <c r="C36" s="16"/>
      <c r="D36" s="16"/>
    </row>
    <row r="37" spans="1:4" ht="15" customHeight="1">
      <c r="A37" s="17"/>
      <c r="B37" s="6"/>
      <c r="C37" s="12"/>
      <c r="D37" s="12"/>
    </row>
    <row r="38" spans="1:4" ht="15" customHeight="1">
      <c r="A38" s="15"/>
      <c r="B38" s="4"/>
      <c r="C38" s="16"/>
      <c r="D38" s="16"/>
    </row>
    <row r="39" spans="1:4" ht="15" customHeight="1">
      <c r="A39" s="17"/>
      <c r="B39" s="6"/>
      <c r="C39" s="12"/>
      <c r="D39" s="12"/>
    </row>
    <row r="40" spans="1:4" ht="15" customHeight="1">
      <c r="A40" s="15"/>
      <c r="B40" s="4"/>
      <c r="C40" s="16"/>
      <c r="D40" s="16"/>
    </row>
    <row r="41" spans="1:4" ht="24" customHeight="1">
      <c r="A41" s="30" t="s">
        <v>4</v>
      </c>
      <c r="B41" s="56">
        <f>SUM(B2:B40)-SUM(C2:C40)</f>
        <v>14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B41:D41"/>
    </sheetView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8" t="s">
        <v>13</v>
      </c>
      <c r="D1" s="9" t="s">
        <v>44</v>
      </c>
    </row>
    <row r="2" spans="1:4">
      <c r="A2" s="10">
        <v>42435</v>
      </c>
      <c r="B2" s="4">
        <v>500</v>
      </c>
      <c r="C2" s="4"/>
      <c r="D2" s="16" t="s">
        <v>45</v>
      </c>
    </row>
    <row r="3" spans="1:4">
      <c r="A3" s="11"/>
      <c r="B3" s="6"/>
      <c r="C3" s="6"/>
      <c r="D3" s="12"/>
    </row>
    <row r="4" spans="1:4">
      <c r="A4" s="10"/>
      <c r="B4" s="4"/>
      <c r="C4" s="4"/>
      <c r="D4" s="16"/>
    </row>
    <row r="5" spans="1:4">
      <c r="A5" s="11"/>
      <c r="B5" s="6"/>
      <c r="C5" s="6"/>
      <c r="D5" s="12"/>
    </row>
    <row r="6" spans="1:4">
      <c r="A6" s="10"/>
      <c r="B6" s="4"/>
      <c r="C6" s="4"/>
      <c r="D6" s="16"/>
    </row>
    <row r="7" spans="1:4">
      <c r="A7" s="11"/>
      <c r="B7" s="6"/>
      <c r="C7" s="6"/>
      <c r="D7" s="12"/>
    </row>
    <row r="8" spans="1:4">
      <c r="A8" s="10"/>
      <c r="B8" s="4"/>
      <c r="C8" s="4"/>
      <c r="D8" s="16"/>
    </row>
    <row r="9" spans="1:4">
      <c r="A9" s="11"/>
      <c r="B9" s="6"/>
      <c r="C9" s="6"/>
      <c r="D9" s="12"/>
    </row>
    <row r="10" spans="1:4">
      <c r="A10" s="10"/>
      <c r="B10" s="4"/>
      <c r="C10" s="4"/>
      <c r="D10" s="16"/>
    </row>
    <row r="11" spans="1:4">
      <c r="A11" s="11"/>
      <c r="B11" s="6"/>
      <c r="C11" s="6"/>
      <c r="D11" s="12"/>
    </row>
    <row r="12" spans="1:4">
      <c r="A12" s="10"/>
      <c r="B12" s="4"/>
      <c r="C12" s="4"/>
      <c r="D12" s="16"/>
    </row>
    <row r="13" spans="1:4">
      <c r="A13" s="11"/>
      <c r="B13" s="6"/>
      <c r="C13" s="6"/>
      <c r="D13" s="12"/>
    </row>
    <row r="14" spans="1:4">
      <c r="A14" s="10"/>
      <c r="B14" s="4"/>
      <c r="C14" s="4"/>
      <c r="D14" s="16"/>
    </row>
    <row r="15" spans="1:4">
      <c r="A15" s="11"/>
      <c r="B15" s="6"/>
      <c r="C15" s="6"/>
      <c r="D15" s="12"/>
    </row>
    <row r="16" spans="1:4">
      <c r="A16" s="10"/>
      <c r="B16" s="4"/>
      <c r="C16" s="4"/>
      <c r="D16" s="16"/>
    </row>
    <row r="17" spans="1:4">
      <c r="A17" s="11"/>
      <c r="B17" s="6"/>
      <c r="C17" s="6"/>
      <c r="D17" s="12"/>
    </row>
    <row r="18" spans="1:4">
      <c r="A18" s="10"/>
      <c r="B18" s="4"/>
      <c r="C18" s="4"/>
      <c r="D18" s="16"/>
    </row>
    <row r="19" spans="1:4">
      <c r="A19" s="11"/>
      <c r="B19" s="6"/>
      <c r="C19" s="6"/>
      <c r="D19" s="12"/>
    </row>
    <row r="20" spans="1:4">
      <c r="A20" s="10"/>
      <c r="B20" s="4"/>
      <c r="C20" s="4"/>
      <c r="D20" s="16"/>
    </row>
    <row r="21" spans="1:4">
      <c r="A21" s="11"/>
      <c r="B21" s="6"/>
      <c r="C21" s="6"/>
      <c r="D21" s="12"/>
    </row>
    <row r="22" spans="1:4" ht="16.5" customHeight="1">
      <c r="A22" s="10"/>
      <c r="B22" s="4"/>
      <c r="C22" s="4"/>
      <c r="D22" s="16"/>
    </row>
    <row r="23" spans="1:4" ht="15" customHeight="1">
      <c r="A23" s="13"/>
      <c r="B23" s="6"/>
      <c r="C23" s="6"/>
      <c r="D23" s="12"/>
    </row>
    <row r="24" spans="1:4" ht="15" customHeight="1">
      <c r="A24" s="10"/>
      <c r="B24" s="4"/>
      <c r="C24" s="4"/>
      <c r="D24" s="16"/>
    </row>
    <row r="25" spans="1:4" ht="15" customHeight="1">
      <c r="A25" s="13"/>
      <c r="B25" s="6"/>
      <c r="C25" s="6"/>
      <c r="D25" s="12"/>
    </row>
    <row r="26" spans="1:4" ht="15" customHeight="1">
      <c r="A26" s="10"/>
      <c r="B26" s="4"/>
      <c r="C26" s="4"/>
      <c r="D26" s="16"/>
    </row>
    <row r="27" spans="1:4" ht="15" customHeight="1">
      <c r="A27" s="13"/>
      <c r="B27" s="6"/>
      <c r="C27" s="6"/>
      <c r="D27" s="12"/>
    </row>
    <row r="28" spans="1:4" ht="15" customHeight="1">
      <c r="A28" s="10"/>
      <c r="B28" s="4"/>
      <c r="C28" s="4"/>
      <c r="D28" s="16"/>
    </row>
    <row r="29" spans="1:4" ht="15" customHeight="1">
      <c r="A29" s="13"/>
      <c r="B29" s="6"/>
      <c r="C29" s="6"/>
      <c r="D29" s="12"/>
    </row>
    <row r="30" spans="1:4" ht="15" customHeight="1">
      <c r="A30" s="10"/>
      <c r="B30" s="4"/>
      <c r="C30" s="4"/>
      <c r="D30" s="16"/>
    </row>
    <row r="31" spans="1:4" ht="15" customHeight="1">
      <c r="A31" s="13"/>
      <c r="B31" s="6"/>
      <c r="C31" s="6"/>
      <c r="D31" s="12"/>
    </row>
    <row r="32" spans="1:4" ht="15" customHeight="1">
      <c r="A32" s="10"/>
      <c r="B32" s="4"/>
      <c r="C32" s="4"/>
      <c r="D32" s="16"/>
    </row>
    <row r="33" spans="1:4" ht="15" customHeight="1">
      <c r="A33" s="13"/>
      <c r="B33" s="6"/>
      <c r="C33" s="6"/>
      <c r="D33" s="12"/>
    </row>
    <row r="34" spans="1:4" ht="15" customHeight="1">
      <c r="A34" s="10"/>
      <c r="B34" s="4"/>
      <c r="C34" s="4"/>
      <c r="D34" s="16"/>
    </row>
    <row r="35" spans="1:4" ht="15" customHeight="1">
      <c r="A35" s="13"/>
      <c r="B35" s="6"/>
      <c r="C35" s="6"/>
      <c r="D35" s="12"/>
    </row>
    <row r="36" spans="1:4" ht="15" customHeight="1">
      <c r="A36" s="10"/>
      <c r="B36" s="4"/>
      <c r="C36" s="4"/>
      <c r="D36" s="16"/>
    </row>
    <row r="37" spans="1:4" ht="15" customHeight="1">
      <c r="A37" s="13"/>
      <c r="B37" s="6"/>
      <c r="C37" s="6"/>
      <c r="D37" s="12"/>
    </row>
    <row r="38" spans="1:4" ht="15" customHeight="1">
      <c r="A38" s="10"/>
      <c r="B38" s="4"/>
      <c r="C38" s="4"/>
      <c r="D38" s="16"/>
    </row>
    <row r="39" spans="1:4" ht="15" customHeight="1">
      <c r="A39" s="13"/>
      <c r="B39" s="6"/>
      <c r="C39" s="6"/>
      <c r="D39" s="12"/>
    </row>
    <row r="40" spans="1:4" ht="15" customHeight="1">
      <c r="A40" s="10"/>
      <c r="B40" s="4"/>
      <c r="C40" s="4"/>
      <c r="D40" s="16"/>
    </row>
    <row r="41" spans="1:4" ht="15" customHeight="1">
      <c r="A41" s="32" t="s">
        <v>4</v>
      </c>
      <c r="B41" s="54">
        <f>SUM(B2:B40)-SUM(C2:C40)</f>
        <v>500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workbookViewId="0">
      <selection activeCell="H15" sqref="H15"/>
    </sheetView>
  </sheetViews>
  <sheetFormatPr defaultRowHeight="15"/>
  <cols>
    <col min="2" max="2" width="8.42578125" customWidth="1"/>
    <col min="3" max="4" width="9.140625" hidden="1" customWidth="1"/>
    <col min="6" max="6" width="47.28515625" customWidth="1"/>
    <col min="7" max="7" width="24.42578125" customWidth="1"/>
    <col min="8" max="8" width="35.140625" customWidth="1"/>
  </cols>
  <sheetData>
    <row r="1" spans="1:11" ht="29.25" customHeight="1">
      <c r="A1" s="59" t="s">
        <v>39</v>
      </c>
      <c r="B1" s="59"/>
      <c r="C1" s="59"/>
      <c r="D1" s="59"/>
      <c r="E1" s="59"/>
      <c r="F1" s="59"/>
      <c r="G1" s="59" t="s">
        <v>38</v>
      </c>
      <c r="H1" s="59"/>
      <c r="I1" s="24"/>
      <c r="J1" s="24"/>
      <c r="K1" s="24"/>
    </row>
    <row r="2" spans="1:11" ht="23.25">
      <c r="A2" s="61" t="s">
        <v>29</v>
      </c>
      <c r="B2" s="61"/>
      <c r="C2" s="61"/>
      <c r="D2" s="61"/>
      <c r="E2" s="61"/>
      <c r="F2" s="61"/>
      <c r="G2" s="60" t="s">
        <v>30</v>
      </c>
      <c r="H2" s="61"/>
    </row>
    <row r="3" spans="1:11" ht="21">
      <c r="A3" s="62" t="s">
        <v>28</v>
      </c>
      <c r="B3" s="62"/>
      <c r="C3" s="62"/>
      <c r="D3" s="62"/>
      <c r="E3" s="64" t="s">
        <v>21</v>
      </c>
      <c r="F3" s="65"/>
      <c r="G3" s="28" t="s">
        <v>36</v>
      </c>
      <c r="H3" s="25" t="s">
        <v>35</v>
      </c>
    </row>
    <row r="4" spans="1:11" ht="21">
      <c r="A4" s="62" t="s">
        <v>3</v>
      </c>
      <c r="B4" s="62"/>
      <c r="C4" s="62"/>
      <c r="D4" s="62"/>
      <c r="E4" s="64" t="s">
        <v>22</v>
      </c>
      <c r="F4" s="65"/>
      <c r="G4" s="28" t="s">
        <v>31</v>
      </c>
      <c r="H4" s="25" t="s">
        <v>37</v>
      </c>
    </row>
    <row r="5" spans="1:11" ht="23.25">
      <c r="A5" s="61" t="s">
        <v>23</v>
      </c>
      <c r="B5" s="61"/>
      <c r="C5" s="61"/>
      <c r="D5" s="61"/>
      <c r="E5" s="61"/>
      <c r="F5" s="61"/>
      <c r="G5" s="28" t="s">
        <v>32</v>
      </c>
      <c r="H5" s="25" t="s">
        <v>33</v>
      </c>
    </row>
    <row r="6" spans="1:11" ht="23.25">
      <c r="A6" s="62" t="s">
        <v>28</v>
      </c>
      <c r="B6" s="62"/>
      <c r="C6" s="62"/>
      <c r="D6" s="62"/>
      <c r="E6" s="64" t="s">
        <v>21</v>
      </c>
      <c r="F6" s="65"/>
      <c r="G6" s="60" t="s">
        <v>34</v>
      </c>
      <c r="H6" s="61"/>
    </row>
    <row r="7" spans="1:11" ht="21">
      <c r="A7" s="62" t="s">
        <v>3</v>
      </c>
      <c r="B7" s="62"/>
      <c r="C7" s="62"/>
      <c r="D7" s="62"/>
      <c r="E7" s="64" t="s">
        <v>22</v>
      </c>
      <c r="F7" s="65"/>
      <c r="G7" s="28" t="s">
        <v>36</v>
      </c>
      <c r="H7" s="26"/>
    </row>
    <row r="8" spans="1:11" ht="23.25">
      <c r="A8" s="63" t="s">
        <v>24</v>
      </c>
      <c r="B8" s="63"/>
      <c r="C8" s="63"/>
      <c r="D8" s="63"/>
      <c r="E8" s="63"/>
      <c r="F8" s="63"/>
      <c r="G8" s="28" t="s">
        <v>31</v>
      </c>
      <c r="H8" s="27"/>
    </row>
    <row r="9" spans="1:11" ht="21">
      <c r="A9" s="62" t="s">
        <v>28</v>
      </c>
      <c r="B9" s="62"/>
      <c r="C9" s="62"/>
      <c r="D9" s="62"/>
      <c r="E9" s="64" t="s">
        <v>21</v>
      </c>
      <c r="F9" s="65"/>
      <c r="G9" s="28" t="s">
        <v>32</v>
      </c>
      <c r="H9" s="27"/>
    </row>
    <row r="10" spans="1:11" ht="21">
      <c r="A10" s="62" t="s">
        <v>3</v>
      </c>
      <c r="B10" s="62"/>
      <c r="C10" s="62"/>
      <c r="D10" s="62"/>
      <c r="E10" s="64" t="s">
        <v>22</v>
      </c>
      <c r="F10" s="65"/>
    </row>
    <row r="11" spans="1:11" ht="23.25">
      <c r="A11" s="63" t="s">
        <v>25</v>
      </c>
      <c r="B11" s="63"/>
      <c r="C11" s="63"/>
      <c r="D11" s="63"/>
      <c r="E11" s="63"/>
      <c r="F11" s="63"/>
    </row>
    <row r="12" spans="1:11" ht="21">
      <c r="A12" s="62" t="s">
        <v>28</v>
      </c>
      <c r="B12" s="62"/>
      <c r="C12" s="62"/>
      <c r="D12" s="62"/>
      <c r="E12" s="64" t="s">
        <v>21</v>
      </c>
      <c r="F12" s="65"/>
    </row>
    <row r="13" spans="1:11" ht="21">
      <c r="A13" s="62" t="s">
        <v>3</v>
      </c>
      <c r="B13" s="62"/>
      <c r="C13" s="62"/>
      <c r="D13" s="62"/>
      <c r="E13" s="64" t="s">
        <v>22</v>
      </c>
      <c r="F13" s="65"/>
    </row>
    <row r="14" spans="1:11" ht="23.25">
      <c r="A14" s="63" t="s">
        <v>26</v>
      </c>
      <c r="B14" s="63"/>
      <c r="C14" s="63"/>
      <c r="D14" s="63"/>
      <c r="E14" s="63"/>
      <c r="F14" s="63"/>
    </row>
    <row r="15" spans="1:11" ht="21">
      <c r="A15" s="62" t="s">
        <v>28</v>
      </c>
      <c r="B15" s="62"/>
      <c r="C15" s="62"/>
      <c r="D15" s="62"/>
      <c r="E15" s="64" t="s">
        <v>21</v>
      </c>
      <c r="F15" s="65"/>
    </row>
    <row r="16" spans="1:11" ht="21">
      <c r="A16" s="62" t="s">
        <v>3</v>
      </c>
      <c r="B16" s="62"/>
      <c r="C16" s="62"/>
      <c r="D16" s="62"/>
      <c r="E16" s="64" t="s">
        <v>22</v>
      </c>
      <c r="F16" s="65"/>
    </row>
    <row r="17" spans="1:6" ht="23.25">
      <c r="A17" s="63" t="s">
        <v>27</v>
      </c>
      <c r="B17" s="63"/>
      <c r="C17" s="63"/>
      <c r="D17" s="63"/>
      <c r="E17" s="63"/>
      <c r="F17" s="63"/>
    </row>
    <row r="18" spans="1:6" ht="21">
      <c r="A18" s="62" t="s">
        <v>28</v>
      </c>
      <c r="B18" s="62"/>
      <c r="C18" s="62"/>
      <c r="D18" s="62"/>
      <c r="E18" s="64" t="s">
        <v>21</v>
      </c>
      <c r="F18" s="65"/>
    </row>
    <row r="19" spans="1:6" ht="21">
      <c r="A19" s="62" t="s">
        <v>3</v>
      </c>
      <c r="B19" s="62"/>
      <c r="C19" s="62"/>
      <c r="D19" s="62"/>
      <c r="E19" s="64" t="s">
        <v>22</v>
      </c>
      <c r="F19" s="65"/>
    </row>
  </sheetData>
  <mergeCells count="34">
    <mergeCell ref="E18:F18"/>
    <mergeCell ref="E19:F19"/>
    <mergeCell ref="A19:D19"/>
    <mergeCell ref="E10:F10"/>
    <mergeCell ref="A18:D18"/>
    <mergeCell ref="A17:F17"/>
    <mergeCell ref="A6:D6"/>
    <mergeCell ref="E16:F16"/>
    <mergeCell ref="A7:D7"/>
    <mergeCell ref="A15:D15"/>
    <mergeCell ref="A16:D16"/>
    <mergeCell ref="E6:F6"/>
    <mergeCell ref="E7:F7"/>
    <mergeCell ref="A14:F14"/>
    <mergeCell ref="E12:F12"/>
    <mergeCell ref="E13:F13"/>
    <mergeCell ref="E15:F15"/>
    <mergeCell ref="A13:D13"/>
    <mergeCell ref="G1:H1"/>
    <mergeCell ref="G2:H2"/>
    <mergeCell ref="G6:H6"/>
    <mergeCell ref="A3:D3"/>
    <mergeCell ref="A12:D12"/>
    <mergeCell ref="A1:F1"/>
    <mergeCell ref="A2:F2"/>
    <mergeCell ref="A5:F5"/>
    <mergeCell ref="A8:F8"/>
    <mergeCell ref="A11:F11"/>
    <mergeCell ref="A4:D4"/>
    <mergeCell ref="A9:D9"/>
    <mergeCell ref="E3:F3"/>
    <mergeCell ref="E4:F4"/>
    <mergeCell ref="A10:D10"/>
    <mergeCell ref="E9:F9"/>
  </mergeCells>
  <hyperlinks>
    <hyperlink ref="E7" r:id="rId1"/>
    <hyperlink ref="E6" r:id="rId2"/>
    <hyperlink ref="E10" r:id="rId3"/>
    <hyperlink ref="E13" r:id="rId4"/>
    <hyperlink ref="E16" r:id="rId5"/>
    <hyperlink ref="E19" r:id="rId6"/>
    <hyperlink ref="E4" r:id="rId7"/>
    <hyperlink ref="E9" r:id="rId8"/>
    <hyperlink ref="E12" r:id="rId9"/>
    <hyperlink ref="E15" r:id="rId10"/>
    <hyperlink ref="E18" r:id="rId11"/>
    <hyperlink ref="E3" r:id="rId12"/>
    <hyperlink ref="H5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Checklist</vt:lpstr>
      <vt:lpstr>El-Shroq</vt:lpstr>
      <vt:lpstr>El-Bostan</vt:lpstr>
      <vt:lpstr>El-Sherif</vt:lpstr>
      <vt:lpstr>Shams</vt:lpstr>
      <vt:lpstr>el a7mdy</vt:lpstr>
      <vt:lpstr>Mosalam Company</vt:lpstr>
      <vt:lpstr>EgyLoveTours</vt:lpstr>
      <vt:lpstr>Zebda</vt:lpstr>
      <vt:lpstr>elabrag</vt:lpstr>
      <vt:lpstr>fivestar</vt:lpstr>
      <vt:lpstr>future work</vt:lpstr>
      <vt:lpstr>adword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Hussein Said</cp:lastModifiedBy>
  <dcterms:created xsi:type="dcterms:W3CDTF">2006-09-16T00:00:00Z</dcterms:created>
  <dcterms:modified xsi:type="dcterms:W3CDTF">2016-03-14T19:13:36Z</dcterms:modified>
</cp:coreProperties>
</file>