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94" documentId="13_ncr:1_{C33271F6-7B2F-45C8-B23D-24BE88135F3D}" xr6:coauthVersionLast="47" xr6:coauthVersionMax="47" xr10:uidLastSave="{67B338DB-9EF5-4F5F-8529-8AF1F9363643}"/>
  <bookViews>
    <workbookView xWindow="28680" yWindow="660" windowWidth="29040" windowHeight="16440" firstSheet="1" activeTab="1" xr2:uid="{00000000-000D-0000-FFFF-FFFF00000000}"/>
  </bookViews>
  <sheets>
    <sheet name="Bike Sales" sheetId="1" r:id="rId1"/>
    <sheet name="Pivot Table " sheetId="2" r:id="rId2"/>
  </sheets>
  <definedNames>
    <definedName name="_xlnm._FilterDatabase" localSheetId="0" hidden="1">'Bike Sales'!$A$1:$S$89</definedName>
    <definedName name="Slicer_Age_Group">#N/A</definedName>
    <definedName name="Slicer_Country">#N/A</definedName>
    <definedName name="Slicer_Customer_Gender">#N/A</definedName>
    <definedName name="Slicer_Profit">#N/A</definedName>
  </definedNames>
  <calcPr calcId="191028"/>
  <pivotCaches>
    <pivotCache cacheId="849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<sst xmlns="http://schemas.openxmlformats.org/spreadsheetml/2006/main" count="872" uniqueCount="166">
  <si>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</si>
  <si>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</si>
  <si>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</si>
  <si>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</si>
  <si>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</si>
  <si>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</si>
  <si>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</si>
  <si>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</si>
  <si>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</si>
  <si>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</si>
  <si>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</si>
  <si>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</si>
  <si>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</si>
  <si>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</si>
  <si>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</si>
  <si>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</si>
  <si>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</si>
  <si>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</si>
  <si>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</si>
  <si>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</si>
  <si>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</si>
  <si>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</si>
  <si>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</si>
  <si>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</si>
  <si>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</si>
  <si>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</si>
  <si>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</si>
  <si>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</si>
  <si>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</si>
  <si>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</si>
  <si>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</si>
  <si>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</si>
  <si>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</si>
  <si>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</si>
  <si>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</si>
  <si>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</si>
  <si>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</si>
  <si>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</si>
  <si>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</si>
  <si>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</si>
  <si>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</si>
  <si>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</si>
  <si>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</si>
  <si>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</si>
  <si>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</si>
  <si>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</si>
  <si>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</si>
  <si>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</si>
  <si>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</si>
  <si>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</si>
  <si>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</si>
  <si>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</si>
  <si>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</si>
  <si>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</si>
  <si>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</si>
  <si>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</si>
  <si>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</si>
  <si>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</si>
  <si>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</si>
  <si>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</si>
  <si>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</si>
  <si>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</si>
  <si>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</si>
  <si>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</si>
  <si>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</si>
  <si>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</si>
  <si>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</si>
  <si>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</si>
  <si>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</si>
  <si>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</si>
  <si>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</si>
  <si>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</si>
  <si>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</si>
  <si>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</si>
  <si>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</si>
  <si>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</si>
  <si>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</si>
  <si>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</si>
  <si>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</si>
  <si>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</si>
  <si>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</si>
  <si>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</si>
  <si>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</si>
  <si>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</si>
  <si>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</si>
  <si>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</si>
  <si>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</si>
  <si>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</si>
  <si>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</si>
  <si>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</si>
  <si>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</si>
  <si>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</si>
  <si>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</si>
  <si>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</si>
  <si>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</si>
  <si>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</si>
  <si>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</si>
  <si>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</si>
  <si>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</si>
  <si>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</si>
  <si>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</si>
  <si>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</si>
  <si>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</si>
  <si>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</si>
  <si>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</si>
  <si>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</si>
  <si>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</si>
  <si>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</si>
  <si>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</si>
  <si>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</si>
  <si>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</si>
  <si>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</si>
  <si>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</si>
  <si>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</si>
  <si>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</si>
  <si>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</si>
  <si>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</si>
  <si>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</si>
  <si>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</si>
  <si>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</si>
  <si>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</si>
  <si>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</si>
  <si>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</si>
  <si>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</si>
  <si>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</si>
  <si>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</si>
  <si>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</si>
  <si>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</si>
  <si>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</si>
  <si>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</si>
  <si>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</si>
  <si>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</si>
  <si>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</si>
  <si>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</si>
  <si>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</si>
  <si>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</si>
  <si>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</si>
  <si>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</si>
  <si>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</si>
  <si>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</si>
  <si>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</si>
  <si>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</si>
  <si>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</si>
  <si>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</si>
  <si>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</si>
  <si>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</si>
  <si>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</si>
  <si>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</si>
  <si>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</si>
  <si>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</si>
  <si>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</si>
  <si>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</si>
  <si>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</si>
  <si>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</si>
  <si>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</si>
  <si>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</si>
  <si>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</si>
  <si>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</si>
  <si>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Count of Sales_Order # (Customers ID)</t>
  </si>
  <si>
    <t>Grand Total</t>
  </si>
  <si>
    <t>Bikes Total</t>
  </si>
  <si>
    <t xml:space="preserve">Sum of  Profit </t>
  </si>
  <si>
    <t>Adults (35-64) Total</t>
  </si>
  <si>
    <t>Young Adults (25-34) Total</t>
  </si>
  <si>
    <t>Youth (&lt;25) Total</t>
  </si>
  <si>
    <t xml:space="preserve">Sum of 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</si>
</sst>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8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30</xdr:row>
      <xdr:rowOff>123825</xdr:rowOff>
    </xdr:from>
    <xdr:to>
      <xdr:col>3</xdr:col>
      <xdr:colOff>114300</xdr:colOff>
      <xdr:row>37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ge_Group">
              <a:extLst>
                <a:ext uri="{FF2B5EF4-FFF2-40B4-BE49-F238E27FC236}">
                  <a16:creationId xmlns:a16="http://schemas.microsoft.com/office/drawing/2014/main" id="{2E4DA609-C74E-BC14-C35D-5BA50E9B4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Grou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5838825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552450</xdr:colOff>
      <xdr:row>30</xdr:row>
      <xdr:rowOff>171450</xdr:rowOff>
    </xdr:from>
    <xdr:to>
      <xdr:col>5</xdr:col>
      <xdr:colOff>857250</xdr:colOff>
      <xdr:row>36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ustomer_Gender">
              <a:extLst>
                <a:ext uri="{FF2B5EF4-FFF2-40B4-BE49-F238E27FC236}">
                  <a16:creationId xmlns:a16="http://schemas.microsoft.com/office/drawing/2014/main" id="{E9C7301A-AEBF-F191-63CD-16A150844223}"/>
                </a:ext>
                <a:ext uri="{147F2762-F138-4A5C-976F-8EAC2B608ADB}">
                  <a16:predDERef xmlns:a16="http://schemas.microsoft.com/office/drawing/2014/main" pred="{2E4DA609-C74E-BC14-C35D-5BA50E9B4A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588645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295275</xdr:colOff>
      <xdr:row>30</xdr:row>
      <xdr:rowOff>19050</xdr:rowOff>
    </xdr:from>
    <xdr:to>
      <xdr:col>8</xdr:col>
      <xdr:colOff>190500</xdr:colOff>
      <xdr:row>43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untry">
              <a:extLst>
                <a:ext uri="{FF2B5EF4-FFF2-40B4-BE49-F238E27FC236}">
                  <a16:creationId xmlns:a16="http://schemas.microsoft.com/office/drawing/2014/main" id="{43A19AD8-C773-FE11-5E61-17C9EEE11E06}"/>
                </a:ext>
                <a:ext uri="{147F2762-F138-4A5C-976F-8EAC2B608ADB}">
                  <a16:predDERef xmlns:a16="http://schemas.microsoft.com/office/drawing/2014/main" pred="{E9C7301A-AEBF-F191-63CD-16A150844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57340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533400</xdr:colOff>
      <xdr:row>30</xdr:row>
      <xdr:rowOff>76200</xdr:rowOff>
    </xdr:from>
    <xdr:to>
      <xdr:col>10</xdr:col>
      <xdr:colOff>600075</xdr:colOff>
      <xdr:row>44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 Profit ">
              <a:extLst>
                <a:ext uri="{FF2B5EF4-FFF2-40B4-BE49-F238E27FC236}">
                  <a16:creationId xmlns:a16="http://schemas.microsoft.com/office/drawing/2014/main" id="{C73C6CB8-EA94-15D3-947A-010149D4FE75}"/>
                </a:ext>
                <a:ext uri="{147F2762-F138-4A5C-976F-8EAC2B608ADB}">
                  <a16:predDERef xmlns:a16="http://schemas.microsoft.com/office/drawing/2014/main" pred="{43A19AD8-C773-FE11-5E61-17C9EEE11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fit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50" y="5791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1.609217476849" createdVersion="8" refreshedVersion="8" minRefreshableVersion="3" recordCount="88" xr:uid="{3BD6FA33-6BF8-445E-A0F7-DA86F7244BEB}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 count="21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</sharedItems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 pivotCacheId="347389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d v="2021-12-01T00:00:00"/>
    <n v="1"/>
    <s v="December"/>
    <n v="2021"/>
    <n v="39"/>
    <x v="0"/>
    <x v="0"/>
    <x v="0"/>
    <s v="California"/>
    <x v="0"/>
    <x v="0"/>
    <s v="Mountain-200 Black, 46"/>
    <n v="4"/>
    <n v="1252"/>
    <n v="2295"/>
    <x v="0"/>
    <n v="5008"/>
    <n v="9180"/>
  </r>
  <r>
    <x v="1"/>
    <d v="2021-12-01T00:00:00"/>
    <n v="1"/>
    <s v="December"/>
    <n v="2021"/>
    <n v="44"/>
    <x v="0"/>
    <x v="1"/>
    <x v="1"/>
    <s v="England"/>
    <x v="0"/>
    <x v="0"/>
    <s v="Mountain-200 Silver, 42"/>
    <n v="1"/>
    <n v="1266"/>
    <n v="2320"/>
    <x v="1"/>
    <n v="1266"/>
    <n v="2320"/>
  </r>
  <r>
    <x v="2"/>
    <d v="2021-12-02T00:00:00"/>
    <n v="2"/>
    <s v="December"/>
    <n v="2021"/>
    <n v="37"/>
    <x v="0"/>
    <x v="1"/>
    <x v="0"/>
    <s v="California"/>
    <x v="0"/>
    <x v="0"/>
    <s v="Mountain-400-W Silver, 46"/>
    <n v="2"/>
    <n v="420"/>
    <n v="769"/>
    <x v="2"/>
    <n v="840"/>
    <n v="1538"/>
  </r>
  <r>
    <x v="3"/>
    <d v="2021-12-02T00:00:00"/>
    <n v="2"/>
    <s v="December"/>
    <n v="2021"/>
    <n v="31"/>
    <x v="1"/>
    <x v="0"/>
    <x v="2"/>
    <s v="New South Wales"/>
    <x v="0"/>
    <x v="0"/>
    <s v="Mountain-400-W Silver, 42"/>
    <n v="1"/>
    <n v="420"/>
    <n v="769"/>
    <x v="3"/>
    <n v="420"/>
    <n v="769"/>
  </r>
  <r>
    <x v="4"/>
    <d v="2021-12-03T00:00:00"/>
    <n v="3"/>
    <s v="December"/>
    <n v="2021"/>
    <n v="37"/>
    <x v="0"/>
    <x v="0"/>
    <x v="3"/>
    <s v="California"/>
    <x v="0"/>
    <x v="0"/>
    <s v="Mountain-200 Black, 46"/>
    <n v="2"/>
    <n v="1252"/>
    <n v="2295"/>
    <x v="4"/>
    <n v="2504"/>
    <n v="4590"/>
  </r>
  <r>
    <x v="5"/>
    <d v="2021-12-03T00:00:00"/>
    <n v="3"/>
    <s v="December"/>
    <n v="2021"/>
    <n v="24"/>
    <x v="2"/>
    <x v="0"/>
    <x v="1"/>
    <s v="England"/>
    <x v="0"/>
    <x v="0"/>
    <s v="Mountain-200 Black, 38"/>
    <n v="1"/>
    <n v="1252"/>
    <n v="2295"/>
    <x v="5"/>
    <n v="1252"/>
    <n v="2295"/>
  </r>
  <r>
    <x v="6"/>
    <d v="2021-12-03T00:00:00"/>
    <n v="3"/>
    <s v="December"/>
    <n v="2021"/>
    <n v="37"/>
    <x v="0"/>
    <x v="1"/>
    <x v="4"/>
    <s v="Washington"/>
    <x v="0"/>
    <x v="0"/>
    <s v="Mountain-200 Black, 46"/>
    <n v="1"/>
    <n v="1252"/>
    <n v="2295"/>
    <x v="5"/>
    <n v="1252"/>
    <n v="2295"/>
  </r>
  <r>
    <x v="7"/>
    <d v="2021-12-04T00:00:00"/>
    <n v="4"/>
    <s v="December"/>
    <n v="2021"/>
    <n v="31"/>
    <x v="1"/>
    <x v="0"/>
    <x v="2"/>
    <s v="New South Wales"/>
    <x v="0"/>
    <x v="0"/>
    <s v="Mountain-400-W Silver, 42"/>
    <n v="4"/>
    <n v="420"/>
    <n v="769"/>
    <x v="6"/>
    <n v="1680"/>
    <n v="3076"/>
  </r>
  <r>
    <x v="8"/>
    <d v="2021-12-05T00:00:00"/>
    <n v="5"/>
    <s v="December"/>
    <n v="2021"/>
    <n v="39"/>
    <x v="0"/>
    <x v="0"/>
    <x v="0"/>
    <s v="California"/>
    <x v="0"/>
    <x v="0"/>
    <s v="Mountain-200 Black, 46"/>
    <n v="4"/>
    <n v="1252"/>
    <n v="2295"/>
    <x v="0"/>
    <n v="5008"/>
    <n v="9180"/>
  </r>
  <r>
    <x v="9"/>
    <d v="2021-12-05T00:00:00"/>
    <m/>
    <s v="December"/>
    <n v="2021"/>
    <n v="42"/>
    <x v="0"/>
    <x v="1"/>
    <x v="5"/>
    <s v="Nordrhein-Westfalen"/>
    <x v="0"/>
    <x v="0"/>
    <s v="Mountain-200 Black, 38"/>
    <n v="4"/>
    <n v="1252"/>
    <n v="2295"/>
    <x v="0"/>
    <n v="5008"/>
    <n v="9180"/>
  </r>
  <r>
    <x v="10"/>
    <d v="2021-12-05T00:00:00"/>
    <n v="5"/>
    <s v="December"/>
    <n v="2021"/>
    <n v="35"/>
    <x v="0"/>
    <x v="0"/>
    <x v="2"/>
    <s v="Queensland"/>
    <x v="0"/>
    <x v="0"/>
    <s v="Mountain-200 Silver, 38"/>
    <n v="1"/>
    <n v="1266"/>
    <n v="2320"/>
    <x v="1"/>
    <n v="1266"/>
    <n v="2320"/>
  </r>
  <r>
    <x v="11"/>
    <d v="2021-12-05T00:00:00"/>
    <n v="5"/>
    <s v="December"/>
    <n v="2021"/>
    <n v="37"/>
    <x v="0"/>
    <x v="0"/>
    <x v="0"/>
    <s v="California"/>
    <x v="0"/>
    <x v="0"/>
    <s v="Mountain-200 Black, 46"/>
    <n v="1"/>
    <n v="1252"/>
    <n v="2295"/>
    <x v="5"/>
    <n v="1252"/>
    <n v="2295"/>
  </r>
  <r>
    <x v="12"/>
    <d v="2021-12-06T00:00:00"/>
    <n v="6"/>
    <s v="December"/>
    <n v="2021"/>
    <n v="23"/>
    <x v="2"/>
    <x v="1"/>
    <x v="1"/>
    <s v="England"/>
    <x v="0"/>
    <x v="0"/>
    <s v="Mountain-400-W Silver, 46"/>
    <n v="3"/>
    <n v="420"/>
    <n v="769"/>
    <x v="7"/>
    <n v="1260"/>
    <n v="2307"/>
  </r>
  <r>
    <x v="13"/>
    <d v="2021-12-06T00:00:00"/>
    <n v="6"/>
    <s v="December"/>
    <n v="2021"/>
    <n v="27"/>
    <x v="1"/>
    <x v="1"/>
    <x v="6"/>
    <s v="British Columbia"/>
    <x v="0"/>
    <x v="0"/>
    <s v="Mountain-200 Black, 46"/>
    <n v="1"/>
    <n v="1252"/>
    <n v="2295"/>
    <x v="5"/>
    <n v="1252"/>
    <n v="2295"/>
  </r>
  <r>
    <x v="14"/>
    <d v="2021-12-06T00:00:00"/>
    <n v="6"/>
    <s v="December"/>
    <n v="2021"/>
    <n v="36"/>
    <x v="0"/>
    <x v="1"/>
    <x v="2"/>
    <s v="New South Wales"/>
    <x v="0"/>
    <x v="0"/>
    <s v="Mountain-200 Black, 42"/>
    <n v="1"/>
    <n v="1252"/>
    <n v="2295"/>
    <x v="5"/>
    <n v="1252"/>
    <n v="2295"/>
  </r>
  <r>
    <x v="15"/>
    <d v="2021-12-06T00:00:00"/>
    <n v="6"/>
    <s v="December"/>
    <n v="2021"/>
    <n v="47"/>
    <x v="0"/>
    <x v="1"/>
    <x v="1"/>
    <s v="England"/>
    <x v="0"/>
    <x v="0"/>
    <s v="Mountain-200 Silver, 38"/>
    <n v="1"/>
    <n v="1266"/>
    <n v="2320"/>
    <x v="1"/>
    <n v="1266"/>
    <n v="2320"/>
  </r>
  <r>
    <x v="16"/>
    <d v="2021-12-07T00:00:00"/>
    <n v="7"/>
    <s v="December"/>
    <n v="2021"/>
    <n v="30"/>
    <x v="1"/>
    <x v="1"/>
    <x v="0"/>
    <s v="California"/>
    <x v="0"/>
    <x v="0"/>
    <s v="Mountain-400-W Silver, 38"/>
    <n v="4"/>
    <n v="420"/>
    <n v="769"/>
    <x v="6"/>
    <n v="1680"/>
    <n v="3076"/>
  </r>
  <r>
    <x v="17"/>
    <d v="2021-12-07T00:00:00"/>
    <n v="7"/>
    <s v="December"/>
    <n v="2021"/>
    <n v="38"/>
    <x v="0"/>
    <x v="1"/>
    <x v="0"/>
    <s v="California"/>
    <x v="0"/>
    <x v="0"/>
    <s v="Mountain-200 Silver, 42"/>
    <n v="2"/>
    <n v="1266"/>
    <n v="2320"/>
    <x v="8"/>
    <n v="2532"/>
    <n v="4640"/>
  </r>
  <r>
    <x v="18"/>
    <d v="2021-12-08T00:00:00"/>
    <n v="8"/>
    <s v="December"/>
    <n v="2021"/>
    <n v="19"/>
    <x v="2"/>
    <x v="0"/>
    <x v="2"/>
    <s v="New South Wales"/>
    <x v="0"/>
    <x v="0"/>
    <s v="Mountain-500 Silver, 42"/>
    <n v="4"/>
    <n v="308"/>
    <n v="565"/>
    <x v="9"/>
    <n v="1232"/>
    <n v="2260"/>
  </r>
  <r>
    <x v="19"/>
    <d v="2021-12-08T00:00:00"/>
    <n v="8"/>
    <s v="December"/>
    <n v="2021"/>
    <n v="30"/>
    <x v="1"/>
    <x v="0"/>
    <x v="6"/>
    <s v="British Columbia"/>
    <x v="0"/>
    <x v="0"/>
    <s v="Mountain-200 Silver, 38"/>
    <n v="4"/>
    <n v="1266"/>
    <n v="2320"/>
    <x v="10"/>
    <n v="5064"/>
    <n v="9280"/>
  </r>
  <r>
    <x v="20"/>
    <d v="2021-12-08T00:00:00"/>
    <n v="8"/>
    <s v="December"/>
    <n v="2021"/>
    <n v="39"/>
    <x v="0"/>
    <x v="0"/>
    <x v="0"/>
    <s v="Oregon"/>
    <x v="0"/>
    <x v="0"/>
    <s v="Mountain-500 Black, 42"/>
    <n v="2"/>
    <n v="1252"/>
    <n v="2295"/>
    <x v="4"/>
    <n v="2504"/>
    <n v="4590"/>
  </r>
  <r>
    <x v="21"/>
    <d v="2021-12-08T00:00:00"/>
    <n v="8"/>
    <s v="December"/>
    <n v="2021"/>
    <n v="35"/>
    <x v="0"/>
    <x v="0"/>
    <x v="0"/>
    <s v="California"/>
    <x v="0"/>
    <x v="0"/>
    <s v="Mountain-500 Black, 42"/>
    <n v="1"/>
    <n v="295"/>
    <n v="540"/>
    <x v="11"/>
    <n v="295"/>
    <n v="540"/>
  </r>
  <r>
    <x v="22"/>
    <d v="2021-12-09T00:00:00"/>
    <n v="9"/>
    <s v="December"/>
    <n v="2021"/>
    <n v="33"/>
    <x v="1"/>
    <x v="0"/>
    <x v="2"/>
    <s v="Victoria"/>
    <x v="0"/>
    <x v="0"/>
    <s v="Mountain-100 Black, 38"/>
    <n v="2"/>
    <n v="1898"/>
    <n v="3375"/>
    <x v="12"/>
    <n v="3796"/>
    <n v="6750"/>
  </r>
  <r>
    <x v="23"/>
    <d v="2021-12-09T00:00:00"/>
    <n v="9"/>
    <s v="December"/>
    <n v="2021"/>
    <n v="41"/>
    <x v="0"/>
    <x v="0"/>
    <x v="5"/>
    <s v="Hamburg"/>
    <x v="0"/>
    <x v="0"/>
    <s v="Mountain-200 Silver, 42"/>
    <n v="1"/>
    <n v="1266"/>
    <n v="2320"/>
    <x v="1"/>
    <n v="1266"/>
    <n v="2320"/>
  </r>
  <r>
    <x v="24"/>
    <d v="2021-12-10T00:00:00"/>
    <n v="10"/>
    <s v="December"/>
    <n v="2021"/>
    <n v="34"/>
    <x v="1"/>
    <x v="0"/>
    <x v="0"/>
    <s v="California"/>
    <x v="0"/>
    <x v="0"/>
    <s v="Mountain-200 Black, 42"/>
    <n v="2"/>
    <n v="1252"/>
    <n v="2295"/>
    <x v="4"/>
    <n v="2504"/>
    <n v="4590"/>
  </r>
  <r>
    <x v="25"/>
    <d v="2021-12-10T00:00:00"/>
    <n v="10"/>
    <s v="December"/>
    <n v="2021"/>
    <n v="40"/>
    <x v="0"/>
    <x v="1"/>
    <x v="2"/>
    <s v="New South Wales"/>
    <x v="0"/>
    <x v="0"/>
    <s v="Mountain-200 Black, 42"/>
    <n v="2"/>
    <n v="1252"/>
    <n v="2295"/>
    <x v="4"/>
    <n v="2504"/>
    <n v="4590"/>
  </r>
  <r>
    <x v="26"/>
    <d v="2021-12-10T00:00:00"/>
    <n v="10"/>
    <s v="December"/>
    <n v="2021"/>
    <n v="26"/>
    <x v="1"/>
    <x v="1"/>
    <x v="1"/>
    <s v="England"/>
    <x v="0"/>
    <x v="0"/>
    <s v="Mountain-200 Black, 38"/>
    <n v="1"/>
    <n v="1252"/>
    <n v="2295"/>
    <x v="5"/>
    <n v="1252"/>
    <n v="2295"/>
  </r>
  <r>
    <x v="27"/>
    <d v="2021-12-10T00:00:00"/>
    <n v="10"/>
    <s v="December"/>
    <n v="2021"/>
    <n v="34"/>
    <x v="1"/>
    <x v="1"/>
    <x v="0"/>
    <s v="California"/>
    <x v="0"/>
    <x v="0"/>
    <s v="Mountain-500 Black, 40"/>
    <n v="1"/>
    <n v="295"/>
    <n v="540"/>
    <x v="11"/>
    <n v="295"/>
    <n v="540"/>
  </r>
  <r>
    <x v="28"/>
    <d v="2021-12-10T00:00:00"/>
    <n v="10"/>
    <s v="December"/>
    <n v="2021"/>
    <n v="34"/>
    <x v="1"/>
    <x v="0"/>
    <x v="0"/>
    <s v="Washington"/>
    <x v="0"/>
    <x v="0"/>
    <s v="Mountain-100 Silver, 44"/>
    <n v="1"/>
    <n v="1912"/>
    <n v="3400"/>
    <x v="13"/>
    <n v="1912"/>
    <n v="3400"/>
  </r>
  <r>
    <x v="29"/>
    <d v="2021-12-10T00:00:00"/>
    <n v="10"/>
    <s v="December"/>
    <n v="2021"/>
    <n v="38"/>
    <x v="0"/>
    <x v="1"/>
    <x v="2"/>
    <s v="New South Wales"/>
    <x v="0"/>
    <x v="0"/>
    <s v="Mountain-200 Black, 38"/>
    <n v="1"/>
    <n v="1252"/>
    <n v="2295"/>
    <x v="5"/>
    <n v="1252"/>
    <n v="2295"/>
  </r>
  <r>
    <x v="30"/>
    <d v="2021-12-11T00:00:00"/>
    <n v="11"/>
    <s v="December"/>
    <n v="2021"/>
    <n v="24"/>
    <x v="2"/>
    <x v="0"/>
    <x v="7"/>
    <s v="Seine (Paris)"/>
    <x v="0"/>
    <x v="0"/>
    <s v="Mountain-200 Black, 38"/>
    <n v="3"/>
    <n v="1252"/>
    <n v="2295"/>
    <x v="14"/>
    <n v="3756"/>
    <n v="6885"/>
  </r>
  <r>
    <x v="31"/>
    <d v="2021-12-11T00:00:00"/>
    <n v="11"/>
    <s v="December"/>
    <n v="2021"/>
    <n v="41"/>
    <x v="0"/>
    <x v="0"/>
    <x v="2"/>
    <s v="New South Wales"/>
    <x v="0"/>
    <x v="0"/>
    <s v="Mountain-400-W Silver, 38"/>
    <n v="2"/>
    <n v="420"/>
    <n v="769"/>
    <x v="2"/>
    <n v="840"/>
    <n v="1538"/>
  </r>
  <r>
    <x v="32"/>
    <d v="2021-12-11T00:00:00"/>
    <n v="11"/>
    <s v="December"/>
    <n v="2021"/>
    <n v="27"/>
    <x v="1"/>
    <x v="1"/>
    <x v="6"/>
    <s v="British Columbia"/>
    <x v="0"/>
    <x v="0"/>
    <s v="Mountain-200 Black, 46"/>
    <n v="1"/>
    <n v="1252"/>
    <n v="2295"/>
    <x v="5"/>
    <n v="1252"/>
    <n v="2295"/>
  </r>
  <r>
    <x v="33"/>
    <d v="2021-12-11T00:00:00"/>
    <n v="11"/>
    <s v="December"/>
    <n v="2021"/>
    <n v="37"/>
    <x v="0"/>
    <x v="1"/>
    <x v="0"/>
    <s v="California"/>
    <x v="0"/>
    <x v="0"/>
    <s v="Mountain-400-W Silver, 46"/>
    <n v="1"/>
    <n v="420"/>
    <n v="769"/>
    <x v="3"/>
    <n v="420"/>
    <n v="769"/>
  </r>
  <r>
    <x v="34"/>
    <d v="2021-12-11T00:00:00"/>
    <n v="11"/>
    <s v="December"/>
    <n v="2021"/>
    <n v="38"/>
    <x v="0"/>
    <x v="0"/>
    <x v="0"/>
    <s v="California"/>
    <x v="0"/>
    <x v="0"/>
    <s v="Mountain-200 Silver, 38"/>
    <n v="1"/>
    <n v="1266"/>
    <n v="2320"/>
    <x v="1"/>
    <n v="1266"/>
    <n v="2320"/>
  </r>
  <r>
    <x v="35"/>
    <d v="2021-12-12T00:00:00"/>
    <n v="12"/>
    <s v="December"/>
    <n v="2021"/>
    <n v="36"/>
    <x v="0"/>
    <x v="0"/>
    <x v="2"/>
    <s v="New South Wales"/>
    <x v="0"/>
    <x v="0"/>
    <s v="Mountain-200 Silver, 42"/>
    <n v="4"/>
    <n v="1266"/>
    <n v="2320"/>
    <x v="10"/>
    <n v="5064"/>
    <n v="9280"/>
  </r>
  <r>
    <x v="36"/>
    <d v="2021-12-12T00:00:00"/>
    <n v="12"/>
    <s v="December"/>
    <n v="2021"/>
    <n v="37"/>
    <x v="0"/>
    <x v="1"/>
    <x v="0"/>
    <s v="California"/>
    <x v="0"/>
    <x v="0"/>
    <s v="Mountain-400-W Silver, 46"/>
    <n v="4"/>
    <n v="420"/>
    <n v="769"/>
    <x v="6"/>
    <n v="1680"/>
    <n v="3076"/>
  </r>
  <r>
    <x v="37"/>
    <d v="2021-12-12T00:00:00"/>
    <n v="12"/>
    <s v="December"/>
    <n v="2021"/>
    <n v="34"/>
    <x v="1"/>
    <x v="1"/>
    <x v="2"/>
    <s v="New South Wales"/>
    <x v="0"/>
    <x v="0"/>
    <s v="Mountain-200 Black, 38"/>
    <n v="2"/>
    <n v="1252"/>
    <n v="2295"/>
    <x v="4"/>
    <n v="2504"/>
    <n v="4590"/>
  </r>
  <r>
    <x v="38"/>
    <d v="2021-12-12T00:00:00"/>
    <n v="12"/>
    <s v="December"/>
    <n v="2021"/>
    <n v="35"/>
    <x v="0"/>
    <x v="0"/>
    <x v="2"/>
    <s v="Victoria"/>
    <x v="0"/>
    <x v="0"/>
    <s v="Mountain-200 Silver, 42"/>
    <n v="1"/>
    <n v="1266"/>
    <n v="2320"/>
    <x v="1"/>
    <n v="1266"/>
    <n v="2320"/>
  </r>
  <r>
    <x v="39"/>
    <d v="2021-12-12T00:00:00"/>
    <n v="12"/>
    <s v="December"/>
    <n v="2021"/>
    <n v="38"/>
    <x v="0"/>
    <x v="0"/>
    <x v="0"/>
    <s v="Washington"/>
    <x v="0"/>
    <x v="0"/>
    <s v="Mountain-200 Silver, 42"/>
    <n v="1"/>
    <n v="1266"/>
    <n v="2320"/>
    <x v="1"/>
    <n v="1266"/>
    <n v="2320"/>
  </r>
  <r>
    <x v="40"/>
    <d v="2021-12-13T00:00:00"/>
    <n v="13"/>
    <s v="December"/>
    <n v="2021"/>
    <n v="32"/>
    <x v="1"/>
    <x v="0"/>
    <x v="2"/>
    <s v="Queensland"/>
    <x v="0"/>
    <x v="0"/>
    <s v="Mountain-200 Silver, 42"/>
    <n v="3"/>
    <n v="1266"/>
    <n v="2320"/>
    <x v="15"/>
    <n v="3798"/>
    <n v="6960"/>
  </r>
  <r>
    <x v="41"/>
    <d v="2021-12-13T00:00:00"/>
    <n v="13"/>
    <s v="December"/>
    <n v="2021"/>
    <n v="40"/>
    <x v="0"/>
    <x v="0"/>
    <x v="0"/>
    <s v="California"/>
    <x v="0"/>
    <x v="0"/>
    <s v="Mountain-500 Silver, 40"/>
    <n v="1"/>
    <n v="308"/>
    <n v="565"/>
    <x v="16"/>
    <n v="308"/>
    <n v="565"/>
  </r>
  <r>
    <x v="42"/>
    <d v="2021-12-13T00:00:00"/>
    <n v="13"/>
    <s v="December"/>
    <n v="2021"/>
    <n v="44"/>
    <x v="0"/>
    <x v="0"/>
    <x v="1"/>
    <s v="England"/>
    <x v="0"/>
    <x v="0"/>
    <s v="Mountain-200 Black, 38"/>
    <n v="1"/>
    <n v="1252"/>
    <n v="2295"/>
    <x v="5"/>
    <n v="1252"/>
    <n v="2295"/>
  </r>
  <r>
    <x v="43"/>
    <d v="2021-12-13T00:00:00"/>
    <n v="13"/>
    <s v="December"/>
    <n v="2021"/>
    <n v="49"/>
    <x v="0"/>
    <x v="1"/>
    <x v="1"/>
    <s v="England"/>
    <x v="0"/>
    <x v="0"/>
    <s v="Mountain-200 Black, 38"/>
    <n v="1"/>
    <n v="1252"/>
    <n v="2295"/>
    <x v="5"/>
    <n v="1252"/>
    <n v="2295"/>
  </r>
  <r>
    <x v="44"/>
    <d v="2021-12-14T00:00:00"/>
    <n v="14"/>
    <s v="December"/>
    <n v="2021"/>
    <n v="30"/>
    <x v="1"/>
    <x v="0"/>
    <x v="0"/>
    <s v="Washington"/>
    <x v="0"/>
    <x v="0"/>
    <s v="Mountain-200 Silver, 38"/>
    <n v="2"/>
    <n v="1266"/>
    <n v="2320"/>
    <x v="8"/>
    <n v="2532"/>
    <n v="4640"/>
  </r>
  <r>
    <x v="45"/>
    <d v="2021-12-14T00:00:00"/>
    <n v="14"/>
    <s v="December"/>
    <n v="2021"/>
    <n v="32"/>
    <x v="1"/>
    <x v="1"/>
    <x v="0"/>
    <s v="California"/>
    <x v="0"/>
    <x v="0"/>
    <s v="Mountain-200 Black, 46"/>
    <n v="1"/>
    <n v="1252"/>
    <n v="2295"/>
    <x v="5"/>
    <n v="1252"/>
    <n v="2295"/>
  </r>
  <r>
    <x v="46"/>
    <d v="2021-12-14T00:00:00"/>
    <n v="14"/>
    <s v="December"/>
    <n v="2021"/>
    <n v="32"/>
    <x v="1"/>
    <x v="0"/>
    <x v="2"/>
    <s v="Victoria"/>
    <x v="0"/>
    <x v="0"/>
    <s v="Mountain-400-W Silver, 46"/>
    <n v="1"/>
    <n v="420"/>
    <n v="769"/>
    <x v="3"/>
    <n v="420"/>
    <n v="769"/>
  </r>
  <r>
    <x v="47"/>
    <d v="2021-12-15T00:00:00"/>
    <n v="15"/>
    <s v="December"/>
    <n v="2021"/>
    <n v="29"/>
    <x v="1"/>
    <x v="0"/>
    <x v="0"/>
    <s v="California"/>
    <x v="0"/>
    <x v="0"/>
    <s v="Mountain-200 Silver, 42"/>
    <n v="1"/>
    <n v="1266"/>
    <n v="2320"/>
    <x v="1"/>
    <n v="1266"/>
    <n v="2320"/>
  </r>
  <r>
    <x v="48"/>
    <d v="2021-12-16T00:00:00"/>
    <n v="16"/>
    <s v="December"/>
    <n v="2021"/>
    <n v="33"/>
    <x v="1"/>
    <x v="0"/>
    <x v="2"/>
    <s v="New South Wales"/>
    <x v="0"/>
    <x v="0"/>
    <s v="Mountain-200 Black, 38"/>
    <n v="2"/>
    <n v="1252"/>
    <n v="2295"/>
    <x v="4"/>
    <n v="2504"/>
    <n v="4590"/>
  </r>
  <r>
    <x v="49"/>
    <d v="2021-12-16T00:00:00"/>
    <n v="16"/>
    <s v="December"/>
    <n v="2021"/>
    <n v="38"/>
    <x v="0"/>
    <x v="1"/>
    <x v="2"/>
    <s v="New South Wales"/>
    <x v="0"/>
    <x v="0"/>
    <s v="Mountain-200 Black, 38"/>
    <n v="2"/>
    <n v="1252"/>
    <n v="2295"/>
    <x v="4"/>
    <n v="2504"/>
    <n v="4590"/>
  </r>
  <r>
    <x v="50"/>
    <d v="2021-12-16T00:00:00"/>
    <n v="16"/>
    <s v="December"/>
    <n v="2021"/>
    <n v="27"/>
    <x v="1"/>
    <x v="0"/>
    <x v="7"/>
    <s v="Seine et Marne"/>
    <x v="0"/>
    <x v="0"/>
    <s v="Mountain-200 Silver, 46"/>
    <n v="1"/>
    <n v="1266"/>
    <n v="2320"/>
    <x v="1"/>
    <n v="1266"/>
    <n v="2320"/>
  </r>
  <r>
    <x v="51"/>
    <d v="2021-12-17T00:00:00"/>
    <n v="17"/>
    <s v="December"/>
    <n v="2021"/>
    <n v="37"/>
    <x v="0"/>
    <x v="0"/>
    <x v="0"/>
    <s v="Washington"/>
    <x v="0"/>
    <x v="0"/>
    <s v="Mountain-200 Silver, 38"/>
    <n v="2"/>
    <n v="1266"/>
    <n v="2320"/>
    <x v="8"/>
    <n v="2532"/>
    <n v="4640"/>
  </r>
  <r>
    <x v="52"/>
    <d v="2021-12-17T00:00:00"/>
    <n v="17"/>
    <s v="December"/>
    <n v="2021"/>
    <n v="31"/>
    <x v="1"/>
    <x v="1"/>
    <x v="2"/>
    <s v="New South Wales"/>
    <x v="0"/>
    <x v="0"/>
    <s v="Mountain-400-W Silver, 42"/>
    <n v="1"/>
    <n v="420"/>
    <n v="769"/>
    <x v="3"/>
    <n v="420"/>
    <n v="769"/>
  </r>
  <r>
    <x v="53"/>
    <d v="2021-12-17T00:00:00"/>
    <n v="17"/>
    <s v="December"/>
    <n v="2021"/>
    <n v="42"/>
    <x v="0"/>
    <x v="0"/>
    <x v="5"/>
    <s v="Nordrhein-Westfalen"/>
    <x v="0"/>
    <x v="0"/>
    <s v="Mountain-200 Silver, 46"/>
    <n v="1"/>
    <n v="1266"/>
    <n v="2320"/>
    <x v="1"/>
    <n v="1266"/>
    <n v="2320"/>
  </r>
  <r>
    <x v="54"/>
    <d v="2021-12-18T00:00:00"/>
    <n v="18"/>
    <s v="December"/>
    <n v="2021"/>
    <n v="35"/>
    <x v="0"/>
    <x v="0"/>
    <x v="2"/>
    <s v="New South Wales"/>
    <x v="0"/>
    <x v="0"/>
    <s v="Mountain-500 Silver, 42"/>
    <n v="4"/>
    <n v="308"/>
    <n v="565"/>
    <x v="9"/>
    <n v="1232"/>
    <n v="2260"/>
  </r>
  <r>
    <x v="55"/>
    <d v="2021-12-18T00:00:00"/>
    <n v="18"/>
    <s v="December"/>
    <n v="2021"/>
    <n v="38"/>
    <x v="0"/>
    <x v="0"/>
    <x v="5"/>
    <s v="Nordrhein-Westfalen"/>
    <x v="0"/>
    <x v="0"/>
    <s v="Mountain-200 Silver, 46"/>
    <n v="4"/>
    <n v="1266"/>
    <n v="2320"/>
    <x v="10"/>
    <n v="5064"/>
    <n v="9280"/>
  </r>
  <r>
    <x v="56"/>
    <d v="2021-12-18T00:00:00"/>
    <n v="18"/>
    <s v="December"/>
    <n v="2021"/>
    <n v="24"/>
    <x v="2"/>
    <x v="0"/>
    <x v="7"/>
    <s v="Seine Saint Denis"/>
    <x v="0"/>
    <x v="0"/>
    <s v="Mountain-200 Silver, 38"/>
    <n v="3"/>
    <n v="1266"/>
    <n v="2320"/>
    <x v="15"/>
    <n v="3798"/>
    <n v="6960"/>
  </r>
  <r>
    <x v="57"/>
    <d v="2021-12-18T00:00:00"/>
    <n v="18"/>
    <s v="December"/>
    <n v="2021"/>
    <n v="26"/>
    <x v="1"/>
    <x v="0"/>
    <x v="1"/>
    <s v="England"/>
    <x v="0"/>
    <x v="0"/>
    <s v="Mountain-400-W Silver, 42"/>
    <n v="3"/>
    <n v="420"/>
    <n v="769"/>
    <x v="7"/>
    <n v="1260"/>
    <n v="2307"/>
  </r>
  <r>
    <x v="58"/>
    <d v="2021-12-18T00:00:00"/>
    <n v="18"/>
    <s v="December"/>
    <n v="2021"/>
    <n v="39"/>
    <x v="0"/>
    <x v="1"/>
    <x v="0"/>
    <s v="California"/>
    <x v="0"/>
    <x v="0"/>
    <s v="Mountain-200 Black, 42"/>
    <n v="3"/>
    <n v="1252"/>
    <n v="2295"/>
    <x v="14"/>
    <n v="3756"/>
    <n v="6885"/>
  </r>
  <r>
    <x v="59"/>
    <d v="2021-12-18T00:00:00"/>
    <n v="18"/>
    <s v="December"/>
    <n v="2021"/>
    <n v="26"/>
    <x v="1"/>
    <x v="1"/>
    <x v="7"/>
    <s v="Seine (Paris)"/>
    <x v="0"/>
    <x v="0"/>
    <s v="Mountain-200 Black, 46"/>
    <n v="1"/>
    <n v="1252"/>
    <n v="2295"/>
    <x v="5"/>
    <n v="1252"/>
    <n v="2295"/>
  </r>
  <r>
    <x v="60"/>
    <d v="2021-12-18T00:00:00"/>
    <n v="18"/>
    <s v="December"/>
    <n v="2021"/>
    <n v="36"/>
    <x v="0"/>
    <x v="1"/>
    <x v="0"/>
    <s v="Washington"/>
    <x v="0"/>
    <x v="0"/>
    <s v="Mountain-200 Silver, 38"/>
    <n v="1"/>
    <n v="1266"/>
    <n v="2320"/>
    <x v="1"/>
    <n v="1266"/>
    <n v="2320"/>
  </r>
  <r>
    <x v="61"/>
    <d v="2021-12-19T00:00:00"/>
    <n v="19"/>
    <s v="December"/>
    <n v="2021"/>
    <n v="17"/>
    <x v="2"/>
    <x v="1"/>
    <x v="7"/>
    <s v="Nord"/>
    <x v="0"/>
    <x v="0"/>
    <s v="Mountain-200 Silver, 46"/>
    <n v="4"/>
    <n v="1266"/>
    <n v="2320"/>
    <x v="10"/>
    <n v="5064"/>
    <n v="9280"/>
  </r>
  <r>
    <x v="62"/>
    <d v="2021-12-19T00:00:00"/>
    <n v="19"/>
    <s v="December"/>
    <n v="2021"/>
    <n v="19"/>
    <x v="2"/>
    <x v="0"/>
    <x v="2"/>
    <s v="Victoria"/>
    <x v="0"/>
    <x v="0"/>
    <s v="Mountain-500 Black, 44"/>
    <n v="4"/>
    <n v="295"/>
    <n v="540"/>
    <x v="17"/>
    <n v="1180"/>
    <n v="2160"/>
  </r>
  <r>
    <x v="63"/>
    <d v="2021-12-19T00:00:00"/>
    <n v="19"/>
    <s v="December"/>
    <n v="2021"/>
    <n v="25"/>
    <x v="1"/>
    <x v="1"/>
    <x v="7"/>
    <s v="Seine (Paris)"/>
    <x v="0"/>
    <x v="0"/>
    <s v="Mountain-200 Black, 38"/>
    <n v="4"/>
    <n v="1252"/>
    <n v="2295"/>
    <x v="0"/>
    <n v="5008"/>
    <n v="9180"/>
  </r>
  <r>
    <x v="64"/>
    <d v="2021-12-19T00:00:00"/>
    <n v="19"/>
    <s v="December"/>
    <n v="2021"/>
    <n v="35"/>
    <x v="0"/>
    <x v="0"/>
    <x v="0"/>
    <s v="Oregon"/>
    <x v="0"/>
    <x v="0"/>
    <s v="Mountain-100 Black, 48"/>
    <n v="4"/>
    <n v="1898"/>
    <n v="3375"/>
    <x v="18"/>
    <n v="7592"/>
    <n v="13500"/>
  </r>
  <r>
    <x v="65"/>
    <d v="2021-12-19T00:00:00"/>
    <n v="19"/>
    <s v="December"/>
    <n v="2021"/>
    <n v="37"/>
    <x v="0"/>
    <x v="1"/>
    <x v="0"/>
    <s v="Oregon"/>
    <x v="0"/>
    <x v="0"/>
    <s v="Mountain-200 Black, 38"/>
    <n v="4"/>
    <n v="1252"/>
    <n v="2295"/>
    <x v="0"/>
    <n v="5008"/>
    <n v="9180"/>
  </r>
  <r>
    <x v="66"/>
    <d v="2021-12-19T00:00:00"/>
    <n v="19"/>
    <s v="December"/>
    <n v="2021"/>
    <n v="39"/>
    <x v="0"/>
    <x v="0"/>
    <x v="0"/>
    <s v="California"/>
    <x v="0"/>
    <x v="0"/>
    <s v="Mountain-200 Black, 46"/>
    <n v="4"/>
    <n v="1252"/>
    <n v="2295"/>
    <x v="0"/>
    <n v="5008"/>
    <n v="9180"/>
  </r>
  <r>
    <x v="67"/>
    <d v="2021-12-19T00:00:00"/>
    <n v="19"/>
    <s v="December"/>
    <n v="2021"/>
    <n v="63"/>
    <x v="0"/>
    <x v="0"/>
    <x v="2"/>
    <s v="Queensland"/>
    <x v="0"/>
    <x v="0"/>
    <s v="Mountain-200 Black, 46"/>
    <n v="4"/>
    <n v="1252"/>
    <n v="2295"/>
    <x v="0"/>
    <n v="5008"/>
    <n v="9180"/>
  </r>
  <r>
    <x v="68"/>
    <d v="2021-12-19T00:00:00"/>
    <n v="19"/>
    <s v="December"/>
    <n v="2021"/>
    <n v="18"/>
    <x v="2"/>
    <x v="1"/>
    <x v="2"/>
    <s v="South Australia"/>
    <x v="0"/>
    <x v="0"/>
    <s v="Mountain-500 Black, 40"/>
    <n v="2"/>
    <n v="295"/>
    <n v="540"/>
    <x v="19"/>
    <n v="590"/>
    <n v="1080"/>
  </r>
  <r>
    <x v="69"/>
    <d v="2021-12-19T00:00:00"/>
    <n v="19"/>
    <s v="December"/>
    <n v="2021"/>
    <n v="56"/>
    <x v="0"/>
    <x v="0"/>
    <x v="5"/>
    <s v="Hessen"/>
    <x v="0"/>
    <x v="0"/>
    <s v="Mountain-200 Black, 46"/>
    <n v="2"/>
    <n v="1252"/>
    <n v="2295"/>
    <x v="4"/>
    <n v="2504"/>
    <n v="4590"/>
  </r>
  <r>
    <x v="70"/>
    <d v="2021-12-19T00:00:00"/>
    <n v="19"/>
    <s v="December"/>
    <n v="2021"/>
    <n v="39"/>
    <x v="0"/>
    <x v="0"/>
    <x v="0"/>
    <s v="Washington"/>
    <x v="0"/>
    <x v="0"/>
    <s v="Mountain-200 Silver, 38"/>
    <n v="1"/>
    <n v="1266"/>
    <n v="2320"/>
    <x v="1"/>
    <n v="1266"/>
    <n v="2320"/>
  </r>
  <r>
    <x v="71"/>
    <d v="2021-12-20T00:00:00"/>
    <n v="20"/>
    <s v="December"/>
    <n v="2021"/>
    <n v="33"/>
    <x v="1"/>
    <x v="0"/>
    <x v="2"/>
    <s v="Victoria"/>
    <x v="0"/>
    <x v="0"/>
    <s v="Mountain-100 Black, 38"/>
    <n v="4"/>
    <n v="1898"/>
    <n v="3375"/>
    <x v="18"/>
    <n v="7592"/>
    <n v="13500"/>
  </r>
  <r>
    <x v="72"/>
    <d v="2021-12-20T00:00:00"/>
    <n v="20"/>
    <s v="December"/>
    <n v="2021"/>
    <n v="57"/>
    <x v="0"/>
    <x v="1"/>
    <x v="2"/>
    <s v="Queensland"/>
    <x v="0"/>
    <x v="0"/>
    <s v="Mountain-200 Black, 46"/>
    <n v="4"/>
    <n v="1252"/>
    <n v="2295"/>
    <x v="0"/>
    <n v="5008"/>
    <n v="9180"/>
  </r>
  <r>
    <x v="73"/>
    <d v="2021-12-20T00:00:00"/>
    <n v="20"/>
    <s v="December"/>
    <n v="2021"/>
    <n v="29"/>
    <x v="1"/>
    <x v="1"/>
    <x v="6"/>
    <s v="British Columbia"/>
    <x v="0"/>
    <x v="0"/>
    <s v="Mountain-500 Black, 52"/>
    <n v="3"/>
    <n v="295"/>
    <n v="540"/>
    <x v="20"/>
    <n v="885"/>
    <n v="1620"/>
  </r>
  <r>
    <x v="74"/>
    <d v="2021-12-20T00:00:00"/>
    <n v="20"/>
    <s v="December"/>
    <n v="2021"/>
    <n v="35"/>
    <x v="0"/>
    <x v="0"/>
    <x v="2"/>
    <s v="Queensland"/>
    <x v="0"/>
    <x v="0"/>
    <s v="Mountain-200 Silver, 38"/>
    <n v="1"/>
    <n v="1266"/>
    <n v="2320"/>
    <x v="1"/>
    <n v="1266"/>
    <n v="2320"/>
  </r>
  <r>
    <x v="75"/>
    <d v="2021-12-20T00:00:00"/>
    <n v="20"/>
    <s v="December"/>
    <n v="2021"/>
    <n v="35"/>
    <x v="0"/>
    <x v="1"/>
    <x v="2"/>
    <s v="Victoria"/>
    <x v="0"/>
    <x v="0"/>
    <s v="Mountain-200 Silver, 38"/>
    <n v="1"/>
    <n v="1266"/>
    <n v="2320"/>
    <x v="1"/>
    <n v="1266"/>
    <n v="2320"/>
  </r>
  <r>
    <x v="76"/>
    <d v="2021-12-21T00:00:00"/>
    <n v="21"/>
    <s v="December"/>
    <n v="2021"/>
    <n v="26"/>
    <x v="1"/>
    <x v="1"/>
    <x v="7"/>
    <s v="Somme"/>
    <x v="0"/>
    <x v="0"/>
    <s v="Mountain-200 Silver, 38"/>
    <n v="3"/>
    <n v="1266"/>
    <n v="2320"/>
    <x v="15"/>
    <n v="3798"/>
    <n v="6960"/>
  </r>
  <r>
    <x v="77"/>
    <d v="2021-12-21T00:00:00"/>
    <n v="21"/>
    <s v="December"/>
    <n v="2021"/>
    <n v="23"/>
    <x v="2"/>
    <x v="1"/>
    <x v="1"/>
    <s v="England"/>
    <x v="0"/>
    <x v="0"/>
    <s v="Mountain-400-W Silver, 46"/>
    <n v="2"/>
    <n v="420"/>
    <n v="769"/>
    <x v="2"/>
    <n v="840"/>
    <n v="1538"/>
  </r>
  <r>
    <x v="78"/>
    <d v="2021-12-22T00:00:00"/>
    <n v="22"/>
    <s v="December"/>
    <n v="2021"/>
    <n v="30"/>
    <x v="1"/>
    <x v="0"/>
    <x v="0"/>
    <s v="Washington"/>
    <x v="0"/>
    <x v="0"/>
    <s v="Mountain-200 Silver, 38"/>
    <n v="3"/>
    <n v="1266"/>
    <n v="2320"/>
    <x v="15"/>
    <n v="3798"/>
    <n v="6960"/>
  </r>
  <r>
    <x v="79"/>
    <d v="2021-12-22T00:00:00"/>
    <n v="22"/>
    <s v="December"/>
    <n v="2021"/>
    <n v="41"/>
    <x v="0"/>
    <x v="1"/>
    <x v="0"/>
    <s v="California"/>
    <x v="0"/>
    <x v="0"/>
    <s v="Mountain-200 Black, 42"/>
    <n v="3"/>
    <n v="1252"/>
    <n v="2295"/>
    <x v="14"/>
    <n v="3756"/>
    <n v="6885"/>
  </r>
  <r>
    <x v="80"/>
    <d v="2021-12-22T00:00:00"/>
    <n v="22"/>
    <s v="December"/>
    <n v="2021"/>
    <n v="19"/>
    <x v="2"/>
    <x v="0"/>
    <x v="2"/>
    <s v="New South Wales"/>
    <x v="0"/>
    <x v="0"/>
    <s v="Mountain-500 Silver, 42"/>
    <n v="1"/>
    <n v="308"/>
    <n v="565"/>
    <x v="16"/>
    <n v="308"/>
    <n v="565"/>
  </r>
  <r>
    <x v="81"/>
    <d v="2021-12-22T00:00:00"/>
    <n v="22"/>
    <s v="December"/>
    <n v="2021"/>
    <n v="25"/>
    <x v="1"/>
    <x v="1"/>
    <x v="7"/>
    <s v="Seine (Paris)"/>
    <x v="0"/>
    <x v="0"/>
    <s v="Mountain-200 Black, 38"/>
    <n v="1"/>
    <n v="1252"/>
    <n v="2295"/>
    <x v="5"/>
    <n v="1252"/>
    <n v="2295"/>
  </r>
  <r>
    <x v="82"/>
    <d v="2021-12-22T00:00:00"/>
    <n v="22"/>
    <s v="December"/>
    <n v="2021"/>
    <n v="27"/>
    <x v="1"/>
    <x v="0"/>
    <x v="6"/>
    <s v="British Columbia"/>
    <x v="0"/>
    <x v="0"/>
    <s v="Mountain-200 Black, 46"/>
    <n v="1"/>
    <n v="1252"/>
    <n v="2295"/>
    <x v="5"/>
    <n v="1252"/>
    <n v="2295"/>
  </r>
  <r>
    <x v="83"/>
    <d v="2021-12-22T00:00:00"/>
    <n v="22"/>
    <s v="December"/>
    <n v="2021"/>
    <n v="41"/>
    <x v="0"/>
    <x v="1"/>
    <x v="5"/>
    <s v="Hessen"/>
    <x v="0"/>
    <x v="0"/>
    <s v="Mountain-200 Silver, 38"/>
    <n v="1"/>
    <n v="1266"/>
    <n v="2320"/>
    <x v="1"/>
    <n v="1266"/>
    <n v="2320"/>
  </r>
  <r>
    <x v="84"/>
    <d v="2021-12-23T00:00:00"/>
    <n v="23"/>
    <s v="December"/>
    <n v="2021"/>
    <n v="30"/>
    <x v="1"/>
    <x v="0"/>
    <x v="0"/>
    <s v="Oregon"/>
    <x v="0"/>
    <x v="0"/>
    <s v="Mountain-200 Silver, 42"/>
    <n v="1"/>
    <n v="1266"/>
    <n v="2320"/>
    <x v="1"/>
    <n v="1266"/>
    <n v="2320"/>
  </r>
  <r>
    <x v="85"/>
    <d v="2021-12-23T00:00:00"/>
    <n v="23"/>
    <s v="December"/>
    <n v="2021"/>
    <n v="31"/>
    <x v="1"/>
    <x v="0"/>
    <x v="6"/>
    <s v="British Columbia"/>
    <x v="0"/>
    <x v="0"/>
    <s v="Mountain-200 Black, 42"/>
    <n v="1"/>
    <n v="1252"/>
    <n v="2295"/>
    <x v="5"/>
    <n v="1252"/>
    <n v="2295"/>
  </r>
  <r>
    <x v="86"/>
    <d v="2021-12-23T00:00:00"/>
    <n v="23"/>
    <s v="December"/>
    <n v="2021"/>
    <n v="35"/>
    <x v="0"/>
    <x v="0"/>
    <x v="0"/>
    <s v="California"/>
    <x v="0"/>
    <x v="0"/>
    <s v="Mountain-500 Black, 42"/>
    <n v="1"/>
    <n v="295"/>
    <n v="540"/>
    <x v="11"/>
    <n v="295"/>
    <n v="540"/>
  </r>
  <r>
    <x v="87"/>
    <d v="2021-12-24T00:00:00"/>
    <n v="24"/>
    <s v="December"/>
    <n v="2021"/>
    <n v="38"/>
    <x v="0"/>
    <x v="1"/>
    <x v="2"/>
    <s v="Queensland"/>
    <x v="0"/>
    <x v="0"/>
    <s v="Mountain-200 Black, 42"/>
    <n v="4"/>
    <n v="1252"/>
    <n v="2295"/>
    <x v="0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64F8F-BD58-4A88-B18A-3B6BCAA024EA}" name="PivotTable3" cacheId="84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1:J55" firstHeaderRow="1" firstDataRow="2" firstDataCol="1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compact="0" numFmtId="8" outline="0"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 Cost " fld="17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27688-16F9-43BB-9E3D-A9782AE70F43}" name="PivotTable1" cacheId="84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7" firstHeaderRow="1" firstDataRow="2" firstDataCol="2"/>
  <pivotFields count="19"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10"/>
    <field x="11"/>
  </rowFields>
  <rowItems count="3">
    <i>
      <x/>
      <x/>
    </i>
    <i t="default">
      <x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ales_Order # (Customers ID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5FCD5-8EE0-4CE7-BEAB-B853A9323C9D}" name="PivotTable2" cacheId="84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8:L30" firstHeaderRow="1" firstDataRow="3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numFmtId="8" outline="0" showAll="0"/>
    <pivotField compact="0" numFmtId="8" outline="0" showAll="0"/>
    <pivotField dataField="1" compact="0" numFmtId="8" outline="0" showAll="0">
      <items count="22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t="default"/>
      </items>
    </pivotField>
    <pivotField compact="0" numFmtId="8" outline="0" showAll="0"/>
    <pivotField compact="0" numFmtId="8" outline="0" showAll="0"/>
  </pivotFields>
  <rowFields count="2">
    <field x="10"/>
    <field x="8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 Profit " fld="16" baseField="0" baseItem="0" numFmtId="8"/>
  </dataFields>
  <formats count="1">
    <format dxfId="0">
      <pivotArea field="10" grandCol="1" outline="0" axis="axisRow" fieldPosition="0">
        <references count="2">
          <reference field="8" count="0" selected="0"/>
          <reference field="10" count="0" selected="0"/>
        </references>
      </pivotArea>
    </format>
  </formats>
  <conditionalFormats count="1">
    <conditionalFormat priority="1">
      <pivotAreas count="1">
        <pivotArea type="data" grandCol="1" outline="0" collapsedLevelsAreSubtotals="1" fieldPosition="0">
          <references count="3">
            <reference field="4294967294" count="1" selected="0">
              <x v="0"/>
            </reference>
            <reference field="8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10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2FFE81C0-F7E9-46FC-92BC-8438ADA634CF}" sourceName="Age_Group">
  <pivotTables>
    <pivotTable tabId="2" name="PivotTable2"/>
  </pivotTables>
  <data>
    <tabular pivotCacheId="347389518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Gender" xr10:uid="{E8B61C8A-4E3B-43AA-8ECC-BEAC490CCEEB}" sourceName="Customer_Gender">
  <pivotTables>
    <pivotTable tabId="2" name="PivotTable2"/>
  </pivotTables>
  <data>
    <tabular pivotCacheId="34738951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CA03A09D-8615-4BFC-A010-2B50E9E76788}" sourceName="Country">
  <pivotTables>
    <pivotTable tabId="2" name="PivotTable2"/>
  </pivotTables>
  <data>
    <tabular pivotCacheId="347389518">
      <items count="8">
        <i x="2" s="1"/>
        <i x="6" s="1"/>
        <i x="7" s="1"/>
        <i x="5" s="1"/>
        <i x="3" s="1"/>
        <i x="1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fit" xr10:uid="{7DDF08F9-4D22-4B87-973B-02E6516BBC79}" sourceName=" Profit ">
  <pivotTables>
    <pivotTable tabId="2" name="PivotTable2"/>
  </pivotTables>
  <data>
    <tabular pivotCacheId="347389518">
      <items count="21">
        <i x="11" s="1"/>
        <i x="16" s="1"/>
        <i x="3" s="1"/>
        <i x="19" s="1"/>
        <i x="2" s="1"/>
        <i x="20" s="1"/>
        <i x="17" s="1"/>
        <i x="9" s="1"/>
        <i x="5" s="1"/>
        <i x="7" s="1"/>
        <i x="1" s="1"/>
        <i x="6" s="1"/>
        <i x="13" s="1"/>
        <i x="4" s="1"/>
        <i x="8" s="1"/>
        <i x="12" s="1"/>
        <i x="14" s="1"/>
        <i x="15" s="1"/>
        <i x="0" s="1"/>
        <i x="10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Group" xr10:uid="{52F9AA31-59E9-4389-B796-5A8661357E5F}" cache="Slicer_Age_Group" caption="Age_Group" rowHeight="228600"/>
  <slicer name="Customer_Gender" xr10:uid="{CDC04804-4B73-423F-B151-72F9CBA5A67A}" cache="Slicer_Customer_Gender" caption="Customer_Gender" rowHeight="228600"/>
  <slicer name="Country" xr10:uid="{85C10221-6725-437F-90D9-20D794ACFC2D}" cache="Slicer_Country" caption="Country" rowHeight="228600"/>
  <slicer name=" Profit " xr10:uid="{091B1E88-B6D3-4006-9EA9-31ED7A08FF34}" cache="Slicer_Profit" caption=" Profit " startItem="13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C20" sqref="A1:S89"/>
    </sheetView>
  </sheetViews>
  <sheetFormatPr defaultRowHeight="14.45"/>
  <cols>
    <col min="1" max="1" width="13.5703125" bestFit="1" customWidth="1"/>
    <col min="2" max="2" width="10.7109375" bestFit="1" customWidth="1"/>
    <col min="4" max="4" width="10.140625" bestFit="1" customWidth="1"/>
    <col min="6" max="6" width="14.425781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ht="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autoFilter ref="A1:S89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9A72-4027-4268-999A-8A425D9C258F}">
  <dimension ref="A3:L55"/>
  <sheetViews>
    <sheetView tabSelected="1" topLeftCell="A27" workbookViewId="0">
      <selection activeCell="L47" sqref="L47"/>
    </sheetView>
  </sheetViews>
  <sheetFormatPr defaultRowHeight="15"/>
  <cols>
    <col min="1" max="1" width="20.85546875" bestFit="1" customWidth="1"/>
    <col min="2" max="5" width="11.42578125" bestFit="1" customWidth="1"/>
    <col min="6" max="6" width="13.85546875" bestFit="1" customWidth="1"/>
    <col min="7" max="7" width="15.7109375" bestFit="1" customWidth="1"/>
    <col min="8" max="8" width="13.28515625" bestFit="1" customWidth="1"/>
    <col min="9" max="9" width="13.85546875" bestFit="1" customWidth="1"/>
    <col min="10" max="10" width="12.5703125" bestFit="1" customWidth="1"/>
    <col min="11" max="11" width="16.7109375" bestFit="1" customWidth="1"/>
    <col min="12" max="12" width="12.5703125" bestFit="1" customWidth="1"/>
    <col min="13" max="13" width="11.42578125" bestFit="1" customWidth="1"/>
    <col min="14" max="14" width="19" bestFit="1" customWidth="1"/>
    <col min="15" max="15" width="22" bestFit="1" customWidth="1"/>
    <col min="16" max="17" width="10.28515625" bestFit="1" customWidth="1"/>
    <col min="18" max="18" width="15.7109375" bestFit="1" customWidth="1"/>
    <col min="19" max="19" width="13.28515625" bestFit="1" customWidth="1"/>
    <col min="20" max="20" width="11.42578125" bestFit="1" customWidth="1"/>
    <col min="21" max="23" width="10.28515625" bestFit="1" customWidth="1"/>
    <col min="24" max="24" width="15.7109375" bestFit="1" customWidth="1"/>
    <col min="25" max="25" width="13.28515625" bestFit="1" customWidth="1"/>
    <col min="26" max="26" width="11.42578125" bestFit="1" customWidth="1"/>
    <col min="27" max="27" width="25.140625" bestFit="1" customWidth="1"/>
    <col min="28" max="28" width="13.5703125" bestFit="1" customWidth="1"/>
    <col min="29" max="29" width="10.28515625" bestFit="1" customWidth="1"/>
    <col min="30" max="30" width="15.7109375" bestFit="1" customWidth="1"/>
    <col min="31" max="31" width="10.28515625" bestFit="1" customWidth="1"/>
    <col min="32" max="32" width="9.140625" bestFit="1" customWidth="1"/>
    <col min="33" max="33" width="10.28515625" bestFit="1" customWidth="1"/>
    <col min="34" max="34" width="15.7109375" bestFit="1" customWidth="1"/>
    <col min="35" max="35" width="10.28515625" bestFit="1" customWidth="1"/>
    <col min="36" max="36" width="16.7109375" bestFit="1" customWidth="1"/>
    <col min="37" max="37" width="12.5703125" bestFit="1" customWidth="1"/>
    <col min="38" max="38" width="16.7109375" bestFit="1" customWidth="1"/>
    <col min="39" max="39" width="20.85546875" bestFit="1" customWidth="1"/>
    <col min="40" max="40" width="15.7109375" bestFit="1" customWidth="1"/>
    <col min="41" max="41" width="11.42578125" bestFit="1" customWidth="1"/>
    <col min="42" max="42" width="19" bestFit="1" customWidth="1"/>
    <col min="43" max="43" width="22" bestFit="1" customWidth="1"/>
    <col min="44" max="44" width="10.28515625" bestFit="1" customWidth="1"/>
    <col min="45" max="45" width="25.140625" bestFit="1" customWidth="1"/>
    <col min="46" max="46" width="18.42578125" bestFit="1" customWidth="1"/>
    <col min="47" max="47" width="15.7109375" bestFit="1" customWidth="1"/>
    <col min="48" max="49" width="19" bestFit="1" customWidth="1"/>
    <col min="50" max="50" width="12.5703125" bestFit="1" customWidth="1"/>
  </cols>
  <sheetData>
    <row r="3" spans="1:11">
      <c r="A3" s="9" t="s">
        <v>158</v>
      </c>
      <c r="C3" s="9" t="s">
        <v>8</v>
      </c>
    </row>
    <row r="4" spans="1:11">
      <c r="A4" s="9" t="s">
        <v>10</v>
      </c>
      <c r="B4" s="9" t="s">
        <v>11</v>
      </c>
      <c r="C4" t="s">
        <v>37</v>
      </c>
      <c r="D4" t="s">
        <v>59</v>
      </c>
      <c r="E4" t="s">
        <v>88</v>
      </c>
      <c r="F4" t="s">
        <v>51</v>
      </c>
      <c r="G4" t="s">
        <v>41</v>
      </c>
      <c r="H4" t="s">
        <v>30</v>
      </c>
      <c r="I4" t="s">
        <v>23</v>
      </c>
      <c r="J4" t="s">
        <v>46</v>
      </c>
      <c r="K4" t="s">
        <v>159</v>
      </c>
    </row>
    <row r="5" spans="1:11">
      <c r="A5" t="s">
        <v>25</v>
      </c>
      <c r="B5" t="s">
        <v>26</v>
      </c>
      <c r="C5">
        <v>27</v>
      </c>
      <c r="D5">
        <v>6</v>
      </c>
      <c r="E5">
        <v>8</v>
      </c>
      <c r="F5">
        <v>6</v>
      </c>
      <c r="G5">
        <v>1</v>
      </c>
      <c r="H5">
        <v>9</v>
      </c>
      <c r="I5">
        <v>30</v>
      </c>
      <c r="J5">
        <v>1</v>
      </c>
      <c r="K5">
        <v>88</v>
      </c>
    </row>
    <row r="6" spans="1:11">
      <c r="A6" t="s">
        <v>160</v>
      </c>
      <c r="C6">
        <v>27</v>
      </c>
      <c r="D6">
        <v>6</v>
      </c>
      <c r="E6">
        <v>8</v>
      </c>
      <c r="F6">
        <v>6</v>
      </c>
      <c r="G6">
        <v>1</v>
      </c>
      <c r="H6">
        <v>9</v>
      </c>
      <c r="I6">
        <v>30</v>
      </c>
      <c r="J6">
        <v>1</v>
      </c>
      <c r="K6">
        <v>88</v>
      </c>
    </row>
    <row r="7" spans="1:11">
      <c r="A7" t="s">
        <v>159</v>
      </c>
      <c r="C7">
        <v>27</v>
      </c>
      <c r="D7">
        <v>6</v>
      </c>
      <c r="E7">
        <v>8</v>
      </c>
      <c r="F7">
        <v>6</v>
      </c>
      <c r="G7">
        <v>1</v>
      </c>
      <c r="H7">
        <v>9</v>
      </c>
      <c r="I7">
        <v>30</v>
      </c>
      <c r="J7">
        <v>1</v>
      </c>
      <c r="K7">
        <v>88</v>
      </c>
    </row>
    <row r="18" spans="1:12">
      <c r="A18" s="9" t="s">
        <v>161</v>
      </c>
      <c r="C18" s="9" t="s">
        <v>6</v>
      </c>
      <c r="D18" s="9" t="s">
        <v>7</v>
      </c>
    </row>
    <row r="19" spans="1:12">
      <c r="C19" t="s">
        <v>21</v>
      </c>
      <c r="E19" t="s">
        <v>162</v>
      </c>
      <c r="F19" t="s">
        <v>36</v>
      </c>
      <c r="H19" t="s">
        <v>163</v>
      </c>
      <c r="I19" t="s">
        <v>43</v>
      </c>
      <c r="K19" t="s">
        <v>164</v>
      </c>
      <c r="L19" t="s">
        <v>159</v>
      </c>
    </row>
    <row r="20" spans="1:12">
      <c r="A20" s="9" t="s">
        <v>10</v>
      </c>
      <c r="B20" s="9" t="s">
        <v>8</v>
      </c>
      <c r="C20" t="s">
        <v>22</v>
      </c>
      <c r="D20" t="s">
        <v>29</v>
      </c>
      <c r="F20" t="s">
        <v>22</v>
      </c>
      <c r="G20" t="s">
        <v>29</v>
      </c>
      <c r="I20" t="s">
        <v>22</v>
      </c>
      <c r="J20" t="s">
        <v>29</v>
      </c>
    </row>
    <row r="21" spans="1:12">
      <c r="A21" t="s">
        <v>25</v>
      </c>
      <c r="B21" t="s">
        <v>37</v>
      </c>
      <c r="C21" s="2">
        <v>13276</v>
      </c>
      <c r="D21" s="2">
        <v>15656</v>
      </c>
      <c r="E21" s="2">
        <v>28932</v>
      </c>
      <c r="F21" s="2">
        <v>16204</v>
      </c>
      <c r="G21" s="2">
        <v>2435</v>
      </c>
      <c r="H21" s="2">
        <v>18639</v>
      </c>
      <c r="I21" s="2">
        <v>2265</v>
      </c>
      <c r="J21" s="2">
        <v>490</v>
      </c>
      <c r="K21" s="2">
        <v>2755</v>
      </c>
      <c r="L21" s="10">
        <v>50326</v>
      </c>
    </row>
    <row r="22" spans="1:12">
      <c r="B22" t="s">
        <v>59</v>
      </c>
      <c r="C22" s="2"/>
      <c r="D22" s="2"/>
      <c r="E22" s="2"/>
      <c r="F22" s="2">
        <v>6302</v>
      </c>
      <c r="G22" s="2">
        <v>2821</v>
      </c>
      <c r="H22" s="2">
        <v>9123</v>
      </c>
      <c r="I22" s="2"/>
      <c r="J22" s="2"/>
      <c r="K22" s="2"/>
      <c r="L22" s="10">
        <v>9123</v>
      </c>
    </row>
    <row r="23" spans="1:12">
      <c r="B23" t="s">
        <v>88</v>
      </c>
      <c r="C23" s="2"/>
      <c r="D23" s="2"/>
      <c r="E23" s="2"/>
      <c r="F23" s="2">
        <v>1054</v>
      </c>
      <c r="G23" s="2">
        <v>9420</v>
      </c>
      <c r="H23" s="2">
        <v>10474</v>
      </c>
      <c r="I23" s="2">
        <v>6291</v>
      </c>
      <c r="J23" s="2">
        <v>4216</v>
      </c>
      <c r="K23" s="2">
        <v>10507</v>
      </c>
      <c r="L23" s="10">
        <v>20981</v>
      </c>
    </row>
    <row r="24" spans="1:12">
      <c r="B24" t="s">
        <v>51</v>
      </c>
      <c r="C24" s="2">
        <v>8410</v>
      </c>
      <c r="D24" s="2">
        <v>5226</v>
      </c>
      <c r="E24" s="2">
        <v>13636</v>
      </c>
      <c r="F24" s="2"/>
      <c r="G24" s="2"/>
      <c r="H24" s="2"/>
      <c r="I24" s="2"/>
      <c r="J24" s="2"/>
      <c r="K24" s="2"/>
      <c r="L24" s="10">
        <v>13636</v>
      </c>
    </row>
    <row r="25" spans="1:12">
      <c r="B25" t="s">
        <v>41</v>
      </c>
      <c r="C25" s="2">
        <v>2086</v>
      </c>
      <c r="D25" s="2"/>
      <c r="E25" s="2">
        <v>2086</v>
      </c>
      <c r="F25" s="2"/>
      <c r="G25" s="2"/>
      <c r="H25" s="2"/>
      <c r="I25" s="2"/>
      <c r="J25" s="2"/>
      <c r="K25" s="2"/>
      <c r="L25" s="10">
        <v>2086</v>
      </c>
    </row>
    <row r="26" spans="1:12">
      <c r="B26" t="s">
        <v>30</v>
      </c>
      <c r="C26" s="2">
        <v>1043</v>
      </c>
      <c r="D26" s="2">
        <v>3151</v>
      </c>
      <c r="E26" s="2">
        <v>4194</v>
      </c>
      <c r="F26" s="2">
        <v>1047</v>
      </c>
      <c r="G26" s="2">
        <v>1043</v>
      </c>
      <c r="H26" s="2">
        <v>2090</v>
      </c>
      <c r="I26" s="2">
        <v>1043</v>
      </c>
      <c r="J26" s="2">
        <v>1745</v>
      </c>
      <c r="K26" s="2">
        <v>2788</v>
      </c>
      <c r="L26" s="10">
        <v>9072</v>
      </c>
    </row>
    <row r="27" spans="1:12">
      <c r="B27" t="s">
        <v>23</v>
      </c>
      <c r="C27" s="2">
        <v>27570</v>
      </c>
      <c r="D27" s="2">
        <v>16035</v>
      </c>
      <c r="E27" s="2">
        <v>43605</v>
      </c>
      <c r="F27" s="2">
        <v>10952</v>
      </c>
      <c r="G27" s="2">
        <v>2684</v>
      </c>
      <c r="H27" s="2">
        <v>13636</v>
      </c>
      <c r="I27" s="2"/>
      <c r="J27" s="2"/>
      <c r="K27" s="2"/>
      <c r="L27" s="10">
        <v>57241</v>
      </c>
    </row>
    <row r="28" spans="1:12">
      <c r="B28" t="s">
        <v>46</v>
      </c>
      <c r="C28" s="2"/>
      <c r="D28" s="2">
        <v>1043</v>
      </c>
      <c r="E28" s="2">
        <v>1043</v>
      </c>
      <c r="F28" s="2"/>
      <c r="G28" s="2"/>
      <c r="H28" s="2"/>
      <c r="I28" s="2"/>
      <c r="J28" s="2"/>
      <c r="K28" s="2"/>
      <c r="L28" s="10">
        <v>1043</v>
      </c>
    </row>
    <row r="29" spans="1:12">
      <c r="A29" t="s">
        <v>160</v>
      </c>
      <c r="C29" s="2">
        <v>52385</v>
      </c>
      <c r="D29" s="2">
        <v>41111</v>
      </c>
      <c r="E29" s="2">
        <v>93496</v>
      </c>
      <c r="F29" s="2">
        <v>35559</v>
      </c>
      <c r="G29" s="2">
        <v>18403</v>
      </c>
      <c r="H29" s="2">
        <v>53962</v>
      </c>
      <c r="I29" s="2">
        <v>9599</v>
      </c>
      <c r="J29" s="2">
        <v>6451</v>
      </c>
      <c r="K29" s="2">
        <v>16050</v>
      </c>
      <c r="L29" s="2">
        <v>163508</v>
      </c>
    </row>
    <row r="30" spans="1:12">
      <c r="A30" t="s">
        <v>159</v>
      </c>
      <c r="C30" s="2">
        <v>52385</v>
      </c>
      <c r="D30" s="2">
        <v>41111</v>
      </c>
      <c r="E30" s="2">
        <v>93496</v>
      </c>
      <c r="F30" s="2">
        <v>35559</v>
      </c>
      <c r="G30" s="2">
        <v>18403</v>
      </c>
      <c r="H30" s="2">
        <v>53962</v>
      </c>
      <c r="I30" s="2">
        <v>9599</v>
      </c>
      <c r="J30" s="2">
        <v>6451</v>
      </c>
      <c r="K30" s="2">
        <v>16050</v>
      </c>
      <c r="L30" s="2">
        <v>163508</v>
      </c>
    </row>
    <row r="51" spans="1:10">
      <c r="A51" s="9" t="s">
        <v>165</v>
      </c>
      <c r="B51" s="9" t="s">
        <v>8</v>
      </c>
    </row>
    <row r="52" spans="1:10">
      <c r="A52" s="9" t="s">
        <v>7</v>
      </c>
      <c r="B52" t="s">
        <v>37</v>
      </c>
      <c r="C52" t="s">
        <v>59</v>
      </c>
      <c r="D52" t="s">
        <v>88</v>
      </c>
      <c r="E52" t="s">
        <v>51</v>
      </c>
      <c r="F52" t="s">
        <v>41</v>
      </c>
      <c r="G52" t="s">
        <v>30</v>
      </c>
      <c r="H52" t="s">
        <v>23</v>
      </c>
      <c r="I52" t="s">
        <v>46</v>
      </c>
      <c r="J52" t="s">
        <v>159</v>
      </c>
    </row>
    <row r="53" spans="1:10">
      <c r="A53" t="s">
        <v>22</v>
      </c>
      <c r="B53" s="2">
        <v>38872</v>
      </c>
      <c r="C53" s="2">
        <v>7568</v>
      </c>
      <c r="D53" s="2">
        <v>8820</v>
      </c>
      <c r="E53" s="2">
        <v>10100</v>
      </c>
      <c r="F53" s="2">
        <v>2504</v>
      </c>
      <c r="G53" s="2">
        <v>3764</v>
      </c>
      <c r="H53" s="2">
        <v>46878</v>
      </c>
      <c r="I53" s="2"/>
      <c r="J53" s="2">
        <v>118506</v>
      </c>
    </row>
    <row r="54" spans="1:10">
      <c r="A54" t="s">
        <v>29</v>
      </c>
      <c r="B54" s="2">
        <v>22308</v>
      </c>
      <c r="C54" s="2">
        <v>3389</v>
      </c>
      <c r="D54" s="2">
        <v>16374</v>
      </c>
      <c r="E54" s="2">
        <v>6274</v>
      </c>
      <c r="F54" s="2"/>
      <c r="G54" s="2">
        <v>7136</v>
      </c>
      <c r="H54" s="2">
        <v>22485</v>
      </c>
      <c r="I54" s="2">
        <v>1252</v>
      </c>
      <c r="J54" s="2">
        <v>79218</v>
      </c>
    </row>
    <row r="55" spans="1:10">
      <c r="A55" t="s">
        <v>159</v>
      </c>
      <c r="B55" s="2">
        <v>61180</v>
      </c>
      <c r="C55" s="2">
        <v>10957</v>
      </c>
      <c r="D55" s="2">
        <v>25194</v>
      </c>
      <c r="E55" s="2">
        <v>16374</v>
      </c>
      <c r="F55" s="2">
        <v>2504</v>
      </c>
      <c r="G55" s="2">
        <v>10900</v>
      </c>
      <c r="H55" s="2">
        <v>69363</v>
      </c>
      <c r="I55" s="2">
        <v>1252</v>
      </c>
      <c r="J55" s="2">
        <v>197724</v>
      </c>
    </row>
  </sheetData>
  <conditionalFormatting sqref="B21:B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28 L21:L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1:L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183DFD-D4EE-4D4B-B993-7F80E14B8A66}"/>
</file>

<file path=customXml/itemProps2.xml><?xml version="1.0" encoding="utf-8"?>
<ds:datastoreItem xmlns:ds="http://schemas.openxmlformats.org/officeDocument/2006/customXml" ds:itemID="{CB55A197-E6BA-450D-B171-3C9117E06810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Hussein Salim</cp:lastModifiedBy>
  <cp:revision/>
  <dcterms:created xsi:type="dcterms:W3CDTF">2022-11-04T20:14:11Z</dcterms:created>
  <dcterms:modified xsi:type="dcterms:W3CDTF">2025-03-05T16:01:22Z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