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0" yWindow="0" windowWidth="19440" windowHeight="7755" tabRatio="633" activeTab="1"/>
  </bookViews>
  <sheets>
    <sheet name="CS Courses List (Fall 2016)" sheetId="40" r:id="rId1"/>
    <sheet name="CS Time Table (Fall 2016)" sheetId="38" r:id="rId2"/>
  </sheets>
  <definedNames>
    <definedName name="_xlnm._FilterDatabase" localSheetId="0" hidden="1">'CS Courses List (Fall 2016)'!$A$2:$I$166</definedName>
    <definedName name="_xlnm._FilterDatabase" localSheetId="1" hidden="1">'CS Time Table (Fall 2016)'!$A$2:$CY$111</definedName>
    <definedName name="_xlnm.Print_Area" localSheetId="1">'CS Time Table (Fall 2016)'!$A$1:$CX$111</definedName>
    <definedName name="_xlnm.Print_Titles" localSheetId="0">'CS Courses List (Fall 2016)'!$2:$2</definedName>
    <definedName name="_xlnm.Print_Titles" localSheetId="1">'CS Time Table (Fall 2016)'!$3:$4</definedName>
  </definedNames>
  <calcPr calcId="125725"/>
</workbook>
</file>

<file path=xl/calcChain.xml><?xml version="1.0" encoding="utf-8"?>
<calcChain xmlns="http://schemas.openxmlformats.org/spreadsheetml/2006/main">
  <c r="CY110" i="38"/>
  <c r="CX110"/>
  <c r="DA109" l="1"/>
  <c r="DA88"/>
  <c r="DA67"/>
  <c r="DA45"/>
  <c r="DA24"/>
  <c r="DA91" l="1"/>
  <c r="DA90"/>
  <c r="DA108"/>
  <c r="DA107"/>
  <c r="DA106"/>
  <c r="DA105"/>
  <c r="DA104"/>
  <c r="DA103"/>
  <c r="DA102"/>
  <c r="DA101"/>
  <c r="DA100"/>
  <c r="DA99"/>
  <c r="DA98"/>
  <c r="DA97"/>
  <c r="DA96"/>
  <c r="DA95"/>
  <c r="DA94"/>
  <c r="DA93"/>
  <c r="DA92"/>
  <c r="DA80"/>
  <c r="DA79"/>
  <c r="DA78"/>
  <c r="DA77"/>
  <c r="DA76"/>
  <c r="DA75"/>
  <c r="DA74"/>
  <c r="DA73"/>
  <c r="DA72"/>
  <c r="DA71"/>
  <c r="DA70"/>
  <c r="DA81"/>
  <c r="DA82"/>
  <c r="DA83"/>
  <c r="DA84"/>
  <c r="DA85"/>
  <c r="DA86"/>
  <c r="DA87"/>
  <c r="DA69"/>
  <c r="DA48"/>
  <c r="DA49"/>
  <c r="DA50"/>
  <c r="DA51"/>
  <c r="DA52"/>
  <c r="DA53"/>
  <c r="DA54"/>
  <c r="DA55"/>
  <c r="DA56"/>
  <c r="DA57"/>
  <c r="DA58"/>
  <c r="DA59"/>
  <c r="DA60"/>
  <c r="DA62"/>
  <c r="DA63"/>
  <c r="DA64"/>
  <c r="DA65"/>
  <c r="DA66"/>
  <c r="DA47"/>
  <c r="DA5"/>
  <c r="DA27" l="1"/>
  <c r="DA28"/>
  <c r="DA29"/>
  <c r="DA30"/>
  <c r="DA31"/>
  <c r="DA32"/>
  <c r="DA33"/>
  <c r="DA34"/>
  <c r="DA35"/>
  <c r="DA36"/>
  <c r="DA37"/>
  <c r="DA38"/>
  <c r="DA39"/>
  <c r="DA40"/>
  <c r="DA41"/>
  <c r="DA42"/>
  <c r="DA43"/>
  <c r="DA26"/>
  <c r="DA8"/>
  <c r="DA9"/>
  <c r="DA10"/>
  <c r="DA11"/>
  <c r="DA12"/>
  <c r="DA13"/>
  <c r="DA14"/>
  <c r="DA15"/>
  <c r="DA16"/>
  <c r="DA17"/>
  <c r="DA18"/>
  <c r="DA19"/>
  <c r="DA20"/>
  <c r="DA21"/>
  <c r="DA23"/>
  <c r="DA7"/>
  <c r="DA6"/>
  <c r="CW112" l="1"/>
  <c r="CV112"/>
  <c r="CU112"/>
  <c r="CT112"/>
  <c r="CS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F112"/>
  <c r="E112"/>
  <c r="D112"/>
  <c r="C112"/>
  <c r="DB108"/>
  <c r="DB107"/>
  <c r="DB106"/>
  <c r="DB105"/>
  <c r="DB104"/>
  <c r="DB103"/>
  <c r="DB102"/>
  <c r="DB101"/>
  <c r="DB100"/>
  <c r="DB99"/>
  <c r="DB98"/>
  <c r="DB97"/>
  <c r="DB96"/>
  <c r="DB95"/>
  <c r="DB94"/>
  <c r="DB93"/>
  <c r="DB92"/>
  <c r="DB91"/>
  <c r="DB90"/>
  <c r="DB86"/>
  <c r="DB85"/>
  <c r="DB84"/>
  <c r="DB83"/>
  <c r="DB82"/>
  <c r="DB81"/>
  <c r="DB80"/>
  <c r="DB79"/>
  <c r="DB78"/>
  <c r="DB77"/>
  <c r="DB76"/>
  <c r="DB72"/>
  <c r="DB71"/>
  <c r="DB70"/>
  <c r="DB69"/>
  <c r="DB68"/>
  <c r="DB65"/>
  <c r="DB64"/>
  <c r="DB63"/>
  <c r="DB62"/>
  <c r="DB60"/>
  <c r="DB59"/>
  <c r="DB58"/>
  <c r="DB57"/>
  <c r="DB56"/>
  <c r="DB55"/>
  <c r="DB54"/>
  <c r="DB53"/>
  <c r="DB52"/>
  <c r="DB51"/>
  <c r="DB50"/>
  <c r="DB49"/>
  <c r="DB48"/>
  <c r="DB47"/>
  <c r="DB46"/>
  <c r="DB43"/>
  <c r="DB42"/>
  <c r="DB41"/>
  <c r="DB38"/>
  <c r="DB37"/>
  <c r="DB36"/>
  <c r="DB35"/>
  <c r="DB34"/>
  <c r="DB33"/>
  <c r="DB32"/>
  <c r="DB31"/>
  <c r="DB30"/>
  <c r="DB29"/>
  <c r="DB28"/>
  <c r="DB27"/>
  <c r="DB26"/>
  <c r="DB25"/>
  <c r="DB21"/>
  <c r="DB20"/>
  <c r="DB19"/>
  <c r="DB18"/>
  <c r="DB10"/>
  <c r="DB9"/>
  <c r="DB8"/>
  <c r="DB7"/>
  <c r="DB6"/>
  <c r="DB5"/>
</calcChain>
</file>

<file path=xl/sharedStrings.xml><?xml version="1.0" encoding="utf-8"?>
<sst xmlns="http://schemas.openxmlformats.org/spreadsheetml/2006/main" count="1637" uniqueCount="606">
  <si>
    <t xml:space="preserve">Monday                 </t>
  </si>
  <si>
    <t xml:space="preserve"> Tuesday</t>
  </si>
  <si>
    <t>Wednesday</t>
  </si>
  <si>
    <t>Thursday</t>
  </si>
  <si>
    <t>Friday</t>
  </si>
  <si>
    <t>Periods</t>
  </si>
  <si>
    <t>Days</t>
  </si>
  <si>
    <t>Room</t>
  </si>
  <si>
    <t>8:00 a.m.</t>
  </si>
  <si>
    <t>9:00 a.m.</t>
  </si>
  <si>
    <t>10:00 a.m.</t>
  </si>
  <si>
    <t>11:00 a.m.</t>
  </si>
  <si>
    <t>12:00 noon</t>
  </si>
  <si>
    <t>1:00 p.m.</t>
  </si>
  <si>
    <t>2:00 p.m.</t>
  </si>
  <si>
    <t>3:00 p.m.</t>
  </si>
  <si>
    <t>4:00 p.m.</t>
  </si>
  <si>
    <t>5:00 p.m.</t>
  </si>
  <si>
    <t>6:00 p.m.</t>
  </si>
  <si>
    <t>7:00 p.m.</t>
  </si>
  <si>
    <t>8:00 p.m.</t>
  </si>
  <si>
    <t>No. of Sessions</t>
  </si>
  <si>
    <t>7:20 a.m.</t>
  </si>
  <si>
    <t>Room Wise</t>
  </si>
  <si>
    <t>Lab(CS-1)</t>
  </si>
  <si>
    <t>Lab(CS-6)</t>
  </si>
  <si>
    <t>English Lab-I</t>
  </si>
  <si>
    <t>English Lab-II</t>
  </si>
  <si>
    <t>Seminar Hall</t>
  </si>
  <si>
    <t>Lab(CS-4)</t>
  </si>
  <si>
    <t>Lab(CS-9)</t>
  </si>
  <si>
    <t>Probability &amp; Statistics (CS-F)</t>
  </si>
  <si>
    <t>Calculus - I (CS-G)</t>
  </si>
  <si>
    <t>Theory of Automata (CS-B)</t>
  </si>
  <si>
    <t>Probability &amp; Statistics (CS-A)</t>
  </si>
  <si>
    <t>Calculus - I (CS-D)</t>
  </si>
  <si>
    <t>Database Systems (CS-A)</t>
  </si>
  <si>
    <t>Computer Architecture (CS-C)</t>
  </si>
  <si>
    <t xml:space="preserve">Digital Logic Design (CS-A) </t>
  </si>
  <si>
    <t>Introduction to Computing (CS-G)</t>
  </si>
  <si>
    <t>Data Structures (CS-B)</t>
  </si>
  <si>
    <t>Linear Algebra (CS-C)</t>
  </si>
  <si>
    <t>Data Structures (CS-A)</t>
  </si>
  <si>
    <t>Calculus - I (CS-B)</t>
  </si>
  <si>
    <t>Islamic &amp; Religious Studies (CS-E)</t>
  </si>
  <si>
    <t>Arabic Language (CS-A)</t>
  </si>
  <si>
    <t>Data Structures (CS-C)</t>
  </si>
  <si>
    <t>Islamic &amp; Religious Studies (CS-G)</t>
  </si>
  <si>
    <t>Data Structures (CS-D)</t>
  </si>
  <si>
    <t>Statistical Pattern Recog. &amp; Learning (MS)</t>
  </si>
  <si>
    <t>Web Programming (CS-A)</t>
  </si>
  <si>
    <t>Probability &amp; Statistics (CS-C)</t>
  </si>
  <si>
    <t>Organizational Behavior (CS-B)</t>
  </si>
  <si>
    <t>Computer Networks (CS-C)</t>
  </si>
  <si>
    <t>Islamic &amp; Religious Studies (CS-C)</t>
  </si>
  <si>
    <t>Software Engineering (CS-A)</t>
  </si>
  <si>
    <t>Artificial Intelligence (CS-A)</t>
  </si>
  <si>
    <t>Software Engineering (CS-B)</t>
  </si>
  <si>
    <t>Artificial Intelligence (CS-B)</t>
  </si>
  <si>
    <t>Calculus - I (CS-A)</t>
  </si>
  <si>
    <t>Operating Systems (CS-C)</t>
  </si>
  <si>
    <t>Probability &amp; Statistics (CS-B)</t>
  </si>
  <si>
    <t>Introduction to Computing (CS-E)</t>
  </si>
  <si>
    <t>Sociology (CS-B)</t>
  </si>
  <si>
    <t xml:space="preserve">Discrete Structures (CS-B) </t>
  </si>
  <si>
    <t>Calculus - I (CS-E)</t>
  </si>
  <si>
    <t>Arabic Language (CS-B)</t>
  </si>
  <si>
    <t xml:space="preserve">Discrete Structures (CS-E) </t>
  </si>
  <si>
    <t xml:space="preserve">Discrete Structures (CS-D) </t>
  </si>
  <si>
    <t>Theory of Automata (CS-A)</t>
  </si>
  <si>
    <t>Sociology (CS-A)</t>
  </si>
  <si>
    <t>Calculus - I (CS-H)</t>
  </si>
  <si>
    <t>Professional Issues in IT (CS-B)</t>
  </si>
  <si>
    <t>Introduction to Computing (CS-F)</t>
  </si>
  <si>
    <t>Introduction to Computing (CS-C)</t>
  </si>
  <si>
    <t>Entrepreneurship (CS-B)</t>
  </si>
  <si>
    <t>Introduction to Computing Lab (CS-A1, CS-A2)</t>
  </si>
  <si>
    <t>Computer Programming Lab (CS-A1, CS-A2)</t>
  </si>
  <si>
    <t>Operating Systems Lab (CS-C1, CS-C2)</t>
  </si>
  <si>
    <t>Introduction to Computing Lab (CS-C1, CS-C2)</t>
  </si>
  <si>
    <t>Introduction to Computing Lab (CS-D1, CS-D2)</t>
  </si>
  <si>
    <t>Introduction to Computing (CS-H)</t>
  </si>
  <si>
    <t>Applied Programming (MS-B)</t>
  </si>
  <si>
    <t>Applied Programming (MS-A)</t>
  </si>
  <si>
    <t>Advanced Analysis of Algorithms (MS)</t>
  </si>
  <si>
    <t>Software Testing (CS)</t>
  </si>
  <si>
    <t>Linear Algebra (CS-F)</t>
  </si>
  <si>
    <t>Computer Networks (CS-A)</t>
  </si>
  <si>
    <t>Computer Programming (CS-C)</t>
  </si>
  <si>
    <t>Data Warehousing &amp; Data mining (CS-A)</t>
  </si>
  <si>
    <t>Data Warehousing &amp; Data mining (CS-B)</t>
  </si>
  <si>
    <t>Compiler Construction (CS)</t>
  </si>
  <si>
    <t>Web Programming (CS-B)</t>
  </si>
  <si>
    <t>Linear Algebra (CS-D)</t>
  </si>
  <si>
    <t>Comp. Org. &amp; Assembly Lang. (CS-A)</t>
  </si>
  <si>
    <t>Linear Algebra (CS-E)</t>
  </si>
  <si>
    <t>Computer Architecture (CS-A)</t>
  </si>
  <si>
    <t>Computer Architecture (CS-B)</t>
  </si>
  <si>
    <t>Calculus - I (CS-C)</t>
  </si>
  <si>
    <t>Linear Algebra (CS-B)</t>
  </si>
  <si>
    <t>Philosophy (CS)</t>
  </si>
  <si>
    <t>Organizational Behavior (CS-A)</t>
  </si>
  <si>
    <t>Database Systems (CS-B)</t>
  </si>
  <si>
    <t>Database Systems (CS-C)</t>
  </si>
  <si>
    <t>Comp. Org. &amp; Assembly Lang. (CS-D)</t>
  </si>
  <si>
    <t>Comp. Org. &amp; Assembly Lang. (CS-C)</t>
  </si>
  <si>
    <t>Entrepreneurship (CS-A)</t>
  </si>
  <si>
    <t>Probability &amp; Statistics (CS-E)</t>
  </si>
  <si>
    <t>Operating Systems (CS-B)</t>
  </si>
  <si>
    <t>Mass Communication (CS)</t>
  </si>
  <si>
    <t xml:space="preserve">Discrete Structures (CS-F) </t>
  </si>
  <si>
    <t>Computer Networks (CS-B)</t>
  </si>
  <si>
    <t>Islamic &amp; Religious Studies (CS-A)</t>
  </si>
  <si>
    <t>Islamic &amp; Religious Studies (CS-B)</t>
  </si>
  <si>
    <t>Introduction to Computing (CS-A)</t>
  </si>
  <si>
    <t>Introduction to Computing (CS-B)</t>
  </si>
  <si>
    <t>Islamic &amp; Religious Studies (CS-F)</t>
  </si>
  <si>
    <t>Islamic &amp; Religious Studies (CS-D)</t>
  </si>
  <si>
    <t>Introduction to Computing (CS-D)</t>
  </si>
  <si>
    <t>Operating Systems (CS-A)</t>
  </si>
  <si>
    <t>Software Engineering (CS-C)</t>
  </si>
  <si>
    <t>Theory of Automata (CS-E)</t>
  </si>
  <si>
    <t>Theory of Automata (CS-D)</t>
  </si>
  <si>
    <t>Theory of Automata (CS-C)</t>
  </si>
  <si>
    <t xml:space="preserve">Discrete Structures (CS-C) </t>
  </si>
  <si>
    <t>Comp. Org. &amp; Assembly Lang. (CS-F)</t>
  </si>
  <si>
    <t>Comp. Org. &amp; Assembly Lang. (CS-B)</t>
  </si>
  <si>
    <t>Comp. Org. &amp; Assembly Lang. (CS-E)</t>
  </si>
  <si>
    <t>Professional Issues in IT (CS-A)</t>
  </si>
  <si>
    <t>Calculus - I (CS-F)</t>
  </si>
  <si>
    <t>Introduction to Computing Lab (CS-E1, CS-E2)</t>
  </si>
  <si>
    <t>Introduction to Computing Lab (CS-G1, CS-G2)</t>
  </si>
  <si>
    <t>Probability &amp; Statistics (CS-D)</t>
  </si>
  <si>
    <t>Computer Programming (CS-A)</t>
  </si>
  <si>
    <t>Computer Programming (CS-B)</t>
  </si>
  <si>
    <t>Big Data (MS)</t>
  </si>
  <si>
    <t>Software for Mobile Devices (CS-B)</t>
  </si>
  <si>
    <t>Critical Thinking (CS)</t>
  </si>
  <si>
    <t>Object Oriented Analysis &amp; Design (CS-A)</t>
  </si>
  <si>
    <t>Software for Mobile Devices (CS-A)</t>
  </si>
  <si>
    <t xml:space="preserve">Discrete Structures (CS-A) </t>
  </si>
  <si>
    <t>Introduction to Computing Lab (CS-B1, CS-B2)</t>
  </si>
  <si>
    <t>Computer Programming Lab (CS-B1, CS-B2)</t>
  </si>
  <si>
    <t>Introduction to Computing Lab (CS-F1, CS-F2)</t>
  </si>
  <si>
    <t>Computer Programming Lab (CS-C1, CS-C2)</t>
  </si>
  <si>
    <t>Linear Algebra (CS-A)</t>
  </si>
  <si>
    <t>Micro Lab</t>
  </si>
  <si>
    <t>Digital Logic Design Lab (CS-A1)</t>
  </si>
  <si>
    <t>Digital Logic Design Lab (CS-A2)</t>
  </si>
  <si>
    <t>Object Oriented Analysis &amp; Design Lab (CS-C1, CS-C2)</t>
  </si>
  <si>
    <t>Operating Systems Lab (CS-A1, CS-A2)</t>
  </si>
  <si>
    <t>Comp. Org. &amp; Assembly Lang.  Lab (CS-A1, CS-A2)</t>
  </si>
  <si>
    <t>Operating Systems Lab (CS-B1, CS-B2)</t>
  </si>
  <si>
    <t>Comp. Org. &amp; Assembly Lang.  Lab (CS-F1, CS-F2)</t>
  </si>
  <si>
    <t>Computer Networks Lab (CS-A1, CS-A2)</t>
  </si>
  <si>
    <t>Comp. Org. &amp; Assembly Lang.  Lab (CS-B1, CS-B2)</t>
  </si>
  <si>
    <t>Comp. Org. &amp; Assembly Lang.  Lab (CS-E1, CS-E2)</t>
  </si>
  <si>
    <t>Data Warehousing &amp; Data mining Lab (CS-B)</t>
  </si>
  <si>
    <t>Database Systems Lab (CS-B1, CS-B2)</t>
  </si>
  <si>
    <t>Computer Networks Lab (CS-B1, CS-B2)</t>
  </si>
  <si>
    <t>Introduction to Computing Lab (CS-H1, CS-H2)</t>
  </si>
  <si>
    <t>Database Systems Lab (CS-A1, CS-A2)</t>
  </si>
  <si>
    <t>Object Oriented Analysis &amp; Design Lab (CS-A1, CS-A2)</t>
  </si>
  <si>
    <t>Comp. Org. &amp; Assembly Lang.  Lab (CS-C1, CS-C2)</t>
  </si>
  <si>
    <t>Data Warehousing &amp; Data mining Lab (CS-A)</t>
  </si>
  <si>
    <t>Object Oriented Analysis &amp; Design Lab (CS-B1, CS-B2)</t>
  </si>
  <si>
    <t>Comp. Org. &amp; Assembly Lang.  Lab (CS-D1, CS-D2)</t>
  </si>
  <si>
    <t>Computer Networks Lab (CS-C1, CS-C2)</t>
  </si>
  <si>
    <t>Database Systems Lab (CS-C1, CS-C2)</t>
  </si>
  <si>
    <t>Code</t>
  </si>
  <si>
    <t>Course Title</t>
  </si>
  <si>
    <t>Teacher Name</t>
  </si>
  <si>
    <t>Credit Hours</t>
  </si>
  <si>
    <t>Sections</t>
  </si>
  <si>
    <t>Offered for</t>
  </si>
  <si>
    <t>Category</t>
  </si>
  <si>
    <t>Pre-Req</t>
  </si>
  <si>
    <t>Total Courses/Sec</t>
  </si>
  <si>
    <t>CS-2016</t>
  </si>
  <si>
    <t>CS101</t>
  </si>
  <si>
    <t>Introduction to Computing (CS-A, CS-B)</t>
  </si>
  <si>
    <t>Mr. Aamir Wali</t>
  </si>
  <si>
    <t>50 x 3</t>
  </si>
  <si>
    <t>BS(CS)</t>
  </si>
  <si>
    <t>CS (Core)</t>
  </si>
  <si>
    <t>TTh3s, MW2s</t>
  </si>
  <si>
    <t>Mr. Mubasher Baig</t>
  </si>
  <si>
    <t>Mr. Waqas Manzoor</t>
  </si>
  <si>
    <t>50 x 2</t>
  </si>
  <si>
    <t>TTh2s</t>
  </si>
  <si>
    <t>Introduction to Computing (CS-E, CS-F)</t>
  </si>
  <si>
    <t>Ms. Lehmia Kiran</t>
  </si>
  <si>
    <t>TTh1s3s</t>
  </si>
  <si>
    <t>Dr. Zareen Alamgir</t>
  </si>
  <si>
    <t>WTh4s3s</t>
  </si>
  <si>
    <t>EE182</t>
  </si>
  <si>
    <t>Basic Electronics (CS-A, CS-B, CS-C)</t>
  </si>
  <si>
    <t>Ms. Mamoona Awan</t>
  </si>
  <si>
    <t>SS (Core)</t>
  </si>
  <si>
    <t>MW6s</t>
  </si>
  <si>
    <t>M-Th6sS3sOnward</t>
  </si>
  <si>
    <t>MW4s,TTh2s,MW1s</t>
  </si>
  <si>
    <t>50 x 1</t>
  </si>
  <si>
    <t>TTh5s</t>
  </si>
  <si>
    <t>TThF5s</t>
  </si>
  <si>
    <t>MT101</t>
  </si>
  <si>
    <t>MT(Core)</t>
  </si>
  <si>
    <t>MW1s</t>
  </si>
  <si>
    <t>MWF1s</t>
  </si>
  <si>
    <t>TTh1s, MW5s</t>
  </si>
  <si>
    <t>MW5 or TTh1</t>
  </si>
  <si>
    <t>TTh4s5s</t>
  </si>
  <si>
    <t>M-S4onward</t>
  </si>
  <si>
    <t>TTh4</t>
  </si>
  <si>
    <t>MW5s</t>
  </si>
  <si>
    <t>SS111</t>
  </si>
  <si>
    <t>T-Th4sOnward</t>
  </si>
  <si>
    <t>TW5s4s</t>
  </si>
  <si>
    <t>TW4s5s F2s5s</t>
  </si>
  <si>
    <t>MW6s5s</t>
  </si>
  <si>
    <t>M-F5s</t>
  </si>
  <si>
    <t>MW4s</t>
  </si>
  <si>
    <t>SS101</t>
  </si>
  <si>
    <t>25 x 2</t>
  </si>
  <si>
    <t>MW3s</t>
  </si>
  <si>
    <t>MW3s, TTh5s</t>
  </si>
  <si>
    <t>MW5s, TTh5s</t>
  </si>
  <si>
    <t>25 x 3</t>
  </si>
  <si>
    <t>MW5s, TTh3s2s</t>
  </si>
  <si>
    <t>MW2s</t>
  </si>
  <si>
    <t>CL101</t>
  </si>
  <si>
    <t>SL101</t>
  </si>
  <si>
    <t>CS-2015</t>
  </si>
  <si>
    <t>EE213</t>
  </si>
  <si>
    <t>Ms. Sidra Basharat</t>
  </si>
  <si>
    <t>40 x 2</t>
  </si>
  <si>
    <t>Ms. Aatira Anum Ahmad</t>
  </si>
  <si>
    <t>40 x 3</t>
  </si>
  <si>
    <t>TTh4s3s</t>
  </si>
  <si>
    <t>Comp. Organization &amp; Assembly Lang. (CS-D)</t>
  </si>
  <si>
    <t>Dr. Haroon Mahmood</t>
  </si>
  <si>
    <t>40 x 1</t>
  </si>
  <si>
    <t>CS201</t>
  </si>
  <si>
    <t>Data Structures (CS-A, CS-B)</t>
  </si>
  <si>
    <t>Dr. Saira Karim</t>
  </si>
  <si>
    <t>MW1s3s</t>
  </si>
  <si>
    <t>Data Structures (CS-C, CS-D)</t>
  </si>
  <si>
    <t>Mr. Mirza Muhammad Sarim Baig</t>
  </si>
  <si>
    <t>MW3s5s</t>
  </si>
  <si>
    <t>CS103</t>
  </si>
  <si>
    <t>Computer Programming (CS-A, CS-B)</t>
  </si>
  <si>
    <t>Ms. Abeeda Akram</t>
  </si>
  <si>
    <t>WF2s3s</t>
  </si>
  <si>
    <t>Ms. Samin Iftikhar</t>
  </si>
  <si>
    <t>CS211</t>
  </si>
  <si>
    <t>Discrete Structures (CS-C)</t>
  </si>
  <si>
    <t>Discrete Structures (CS-D)</t>
  </si>
  <si>
    <t>Dr. S. M. Husnine</t>
  </si>
  <si>
    <t>TTh1s</t>
  </si>
  <si>
    <t>TTh1</t>
  </si>
  <si>
    <t>Discrete Structures (CS-G)</t>
  </si>
  <si>
    <t>MT104</t>
  </si>
  <si>
    <t>MT (Core)</t>
  </si>
  <si>
    <t>TTh3s</t>
  </si>
  <si>
    <t>MF2s, TTh2s4s</t>
  </si>
  <si>
    <t>M-F2/3</t>
  </si>
  <si>
    <t>SS103</t>
  </si>
  <si>
    <t>SS (Elective)</t>
  </si>
  <si>
    <t>MW2s4s</t>
  </si>
  <si>
    <t>SS206</t>
  </si>
  <si>
    <t>TTh6s</t>
  </si>
  <si>
    <t>SS207</t>
  </si>
  <si>
    <t>TTh5</t>
  </si>
  <si>
    <t>SS127</t>
  </si>
  <si>
    <t>EL213</t>
  </si>
  <si>
    <t>Comp. Organization &amp; Assembly Lang. Lab (CS-A1, CS-A2)</t>
  </si>
  <si>
    <t>20 x 2</t>
  </si>
  <si>
    <t>Comp. Organization &amp; Assembly Lang. Lab (CS-B1, CS-B2)</t>
  </si>
  <si>
    <t>Comp. Organization &amp; Assembly Lang. Lab (CS-C1, CS-C2)</t>
  </si>
  <si>
    <t>Comp. Organization &amp; Assembly Lang. Lab (CS-D1, CS-D2)</t>
  </si>
  <si>
    <t>Comp. Organization &amp; Assembly Lang. Lab (CS-E1, CS-E2)</t>
  </si>
  <si>
    <t>Comp. Organization &amp; Assembly Lang. Lab (CS-F1, CS-F2)</t>
  </si>
  <si>
    <t>CL103</t>
  </si>
  <si>
    <t>CS-2014</t>
  </si>
  <si>
    <t>CS301</t>
  </si>
  <si>
    <t>Dr. Mehreen Saeed</t>
  </si>
  <si>
    <t>MW1s2s</t>
  </si>
  <si>
    <t>Ms. Noshaba Nasir</t>
  </si>
  <si>
    <t>Ms. Sobia Tariq Javed</t>
  </si>
  <si>
    <t>TTh5s4s3s</t>
  </si>
  <si>
    <t>CS309</t>
  </si>
  <si>
    <t>Mr. Aamir Raheem</t>
  </si>
  <si>
    <t>Mr. Farooq Ahmad</t>
  </si>
  <si>
    <t>CS203</t>
  </si>
  <si>
    <t>Mr. Muhammad Ishaq Raza</t>
  </si>
  <si>
    <t>Database Systems (CS-B, CS-C)</t>
  </si>
  <si>
    <t>TTh1s2s</t>
  </si>
  <si>
    <t>CS205</t>
  </si>
  <si>
    <t>Operating Systems (CS-A, CS-B)</t>
  </si>
  <si>
    <t>Dr. Usman Awais</t>
  </si>
  <si>
    <t>TTh2s4s</t>
  </si>
  <si>
    <t>Tentative</t>
  </si>
  <si>
    <t>CS409</t>
  </si>
  <si>
    <t>CS (Elective)</t>
  </si>
  <si>
    <t>CS406</t>
  </si>
  <si>
    <t>Mr. Waqar Yar</t>
  </si>
  <si>
    <t>CS440</t>
  </si>
  <si>
    <t>WF3s</t>
  </si>
  <si>
    <t>CS433</t>
  </si>
  <si>
    <t>Advanced Programming (CS-A)</t>
  </si>
  <si>
    <t>Dr. Irfan Younus</t>
  </si>
  <si>
    <t>TTh4s</t>
  </si>
  <si>
    <t>Information Retrieval (CS-A)</t>
  </si>
  <si>
    <t>Dr. Maryam Bashir</t>
  </si>
  <si>
    <t>MT206</t>
  </si>
  <si>
    <t>M6S1</t>
  </si>
  <si>
    <t>MW6</t>
  </si>
  <si>
    <t>M-Th4/5/6</t>
  </si>
  <si>
    <t>MW3</t>
  </si>
  <si>
    <t>WS1s</t>
  </si>
  <si>
    <t>TS1/W1S2</t>
  </si>
  <si>
    <t>SS217</t>
  </si>
  <si>
    <t>SS213</t>
  </si>
  <si>
    <t>WF6s</t>
  </si>
  <si>
    <t>F5sT-Th5sOnward</t>
  </si>
  <si>
    <t>MG414</t>
  </si>
  <si>
    <t>CL309</t>
  </si>
  <si>
    <t>CL203</t>
  </si>
  <si>
    <t>CL205</t>
  </si>
  <si>
    <t>CS-2013</t>
  </si>
  <si>
    <t>Ms. Ishrat Fatima</t>
  </si>
  <si>
    <t>TTh4s2s</t>
  </si>
  <si>
    <t>EE204</t>
  </si>
  <si>
    <t>Computer Architecture (CS-A, CS-B)</t>
  </si>
  <si>
    <t>TTh5s6s</t>
  </si>
  <si>
    <t>CS303</t>
  </si>
  <si>
    <t>Software Engineering (CS-A, CS-B)</t>
  </si>
  <si>
    <t>Dr. Ali Afzal Malik</t>
  </si>
  <si>
    <t>Mr. Usman Ashraf</t>
  </si>
  <si>
    <t>CS449</t>
  </si>
  <si>
    <t>Professional Issues in IT (CS-A, CS-B)</t>
  </si>
  <si>
    <t>TTh1s,MW1s</t>
  </si>
  <si>
    <t>CS302</t>
  </si>
  <si>
    <t>CS401</t>
  </si>
  <si>
    <t>Artificial Intelligence (CS-A, CS-B)</t>
  </si>
  <si>
    <t>MTh2s4s</t>
  </si>
  <si>
    <t>CS104,201</t>
  </si>
  <si>
    <t>CS317</t>
  </si>
  <si>
    <t>Information Retrieval (CS-B)</t>
  </si>
  <si>
    <t>WF2s</t>
  </si>
  <si>
    <t>CS402</t>
  </si>
  <si>
    <t>CS201,301</t>
  </si>
  <si>
    <t>CS497</t>
  </si>
  <si>
    <t>CS499</t>
  </si>
  <si>
    <t>Intro to Cloud Computing (CS)</t>
  </si>
  <si>
    <t>Advanced Programming (CS-B)</t>
  </si>
  <si>
    <t>CS491</t>
  </si>
  <si>
    <t>Final Year Project - I (CS)</t>
  </si>
  <si>
    <t>CS492</t>
  </si>
  <si>
    <t>Final Year Project - II (CS)</t>
  </si>
  <si>
    <t>CL307</t>
  </si>
  <si>
    <t>Computer Networks Lab (CS-A)</t>
  </si>
  <si>
    <t>Computer Networks Lab (CS-B)</t>
  </si>
  <si>
    <t>Computer Networks Lab (CS-C)</t>
  </si>
  <si>
    <t>MS(CS)</t>
  </si>
  <si>
    <t>CS501</t>
  </si>
  <si>
    <t>30 x 1</t>
  </si>
  <si>
    <t>CS505</t>
  </si>
  <si>
    <t>Advanced Operating Systems (MS)</t>
  </si>
  <si>
    <t>EE502</t>
  </si>
  <si>
    <t>Advanced Computer Architecture (MS)</t>
  </si>
  <si>
    <t>Dr. Kashif Zafar</t>
  </si>
  <si>
    <t>M2s4s,W2s4s</t>
  </si>
  <si>
    <t>CS557</t>
  </si>
  <si>
    <t>CS566</t>
  </si>
  <si>
    <t>Evolutionay Computation (MS)</t>
  </si>
  <si>
    <t>CS636</t>
  </si>
  <si>
    <t>CS319</t>
  </si>
  <si>
    <t>Applied Programming (MS-A, MS-B)</t>
  </si>
  <si>
    <t>30 x 2</t>
  </si>
  <si>
    <t>TTh2s3s</t>
  </si>
  <si>
    <t>CS567</t>
  </si>
  <si>
    <t>Information Retrieval &amp; Text Mining (MS)</t>
  </si>
  <si>
    <t>SS310</t>
  </si>
  <si>
    <t>Research Methodology (MS)</t>
  </si>
  <si>
    <t>F1s</t>
  </si>
  <si>
    <t>CS591</t>
  </si>
  <si>
    <t>MS Thesis - I</t>
  </si>
  <si>
    <t>-</t>
  </si>
  <si>
    <t>CS592</t>
  </si>
  <si>
    <t>MS Thesis - II</t>
  </si>
  <si>
    <t>MS(SPM)</t>
  </si>
  <si>
    <t>CS511</t>
  </si>
  <si>
    <t>Advanced Software Engineering (MS)</t>
  </si>
  <si>
    <t>Dr. Ghulam Ahmad Farrukh</t>
  </si>
  <si>
    <t>MS (SPM)</t>
  </si>
  <si>
    <t>Th5-8t</t>
  </si>
  <si>
    <t>CS517</t>
  </si>
  <si>
    <t>Software Project Management (MS)</t>
  </si>
  <si>
    <t>SPM (Core)</t>
  </si>
  <si>
    <t>W5-8t</t>
  </si>
  <si>
    <t>CS625</t>
  </si>
  <si>
    <t>M5-8t</t>
  </si>
  <si>
    <t>CS563</t>
  </si>
  <si>
    <t>Software Process Management &amp; Metrics (MS)</t>
  </si>
  <si>
    <t>Ms. Farah Malik</t>
  </si>
  <si>
    <t>CS558</t>
  </si>
  <si>
    <t>Marketing Management (MS)</t>
  </si>
  <si>
    <t>MG (Elective)</t>
  </si>
  <si>
    <t>S10-12.50t</t>
  </si>
  <si>
    <t>CS587</t>
  </si>
  <si>
    <t>MS Research Project I (MS)</t>
  </si>
  <si>
    <t>F8.30-11.20t</t>
  </si>
  <si>
    <t>CS588</t>
  </si>
  <si>
    <t>MS Research Project II (MS)</t>
  </si>
  <si>
    <t>Grand Total:</t>
  </si>
  <si>
    <t>Object Oriented  Analysis &amp; Design (CS-C)</t>
  </si>
  <si>
    <t xml:space="preserve">Discrete Structures (CS-G) </t>
  </si>
  <si>
    <t>Information Retrieval and Text Mining (MS)</t>
  </si>
  <si>
    <t>Evolutionary Computation (MS)</t>
  </si>
  <si>
    <t>Research Project - I / II (MS-SPM)</t>
  </si>
  <si>
    <t>Information Retrieval(CS-A)</t>
  </si>
  <si>
    <t>Object Oriented  Analysis &amp; Design (CS-A)</t>
  </si>
  <si>
    <t>Object Oriented  Analysis &amp; Design (CS-B)</t>
  </si>
  <si>
    <t>Basic Electronics (CS-A)</t>
  </si>
  <si>
    <t>Basic Electronics (CS-B)</t>
  </si>
  <si>
    <t>Basic Electronics (CS-C)</t>
  </si>
  <si>
    <t>Basic Electronics (CS-G)</t>
  </si>
  <si>
    <t>Basic Electronics (CS-H)</t>
  </si>
  <si>
    <t>Ms. Nayyab</t>
  </si>
  <si>
    <t>English Language Lab (CS-A1, CS-B2, CS-C2, CS-D2)</t>
  </si>
  <si>
    <t>Ms. Hajirah</t>
  </si>
  <si>
    <t>Ms. Falak Naz</t>
  </si>
  <si>
    <t>Ms. Bushra</t>
  </si>
  <si>
    <t>Ms. Faiza Ijaz</t>
  </si>
  <si>
    <t>Ms. Mahjbeen</t>
  </si>
  <si>
    <t>English Language Lab (CS-A2, CS-B1)</t>
  </si>
  <si>
    <t>English Language Lab (CS-F2, CS-G2)</t>
  </si>
  <si>
    <t>English Language Lab (CS-D1, CS-E2)</t>
  </si>
  <si>
    <t>English Language Lab (CS-C1, CS-E1)</t>
  </si>
  <si>
    <t>English Language Lab (CS-F1, CS-G1)</t>
  </si>
  <si>
    <t>English Language (CS-D2, CS-F2, CS-G2)</t>
  </si>
  <si>
    <t>English Language (CS-B1, CS-D1, CS-E1)</t>
  </si>
  <si>
    <t>English Language (CS-B2, CS-E2, CS-F1)</t>
  </si>
  <si>
    <t>English Language (CS-A1, CS-C1, CS-G1)</t>
  </si>
  <si>
    <t>English Language (CS-A2, CS-C2)</t>
  </si>
  <si>
    <t>Basic Electronics (CS-E)</t>
  </si>
  <si>
    <t>Basic Electronics (CS-F)</t>
  </si>
  <si>
    <t>Basic Electronics (CS-D)</t>
  </si>
  <si>
    <t>English language Lab (CS-E2)</t>
  </si>
  <si>
    <t>Mass Communication(CS)</t>
  </si>
  <si>
    <t>English Language Lab (CS-E2)</t>
  </si>
  <si>
    <t>Computer Networks (CS-B, CS-C)</t>
  </si>
  <si>
    <t>7:30 a.m.</t>
  </si>
  <si>
    <t>Ms. Anum Liaquat</t>
  </si>
  <si>
    <t>Basic Electronics (CS-D, CS-E)</t>
  </si>
  <si>
    <t>Object Oriented Analysis &amp; Design (CS-B, CS-C)</t>
  </si>
  <si>
    <t>Theory of Automata (CS-A, CS-B)</t>
  </si>
  <si>
    <t>Dr. Salman</t>
  </si>
  <si>
    <t>Calculus - I (CS-A, CS-B)</t>
  </si>
  <si>
    <t>Dr. Uzma Bashir</t>
  </si>
  <si>
    <t>Ms. Aisha Rashid</t>
  </si>
  <si>
    <t>Dr. Hassan</t>
  </si>
  <si>
    <t>Ms. Hina Firdous</t>
  </si>
  <si>
    <t>Dr. Sultan Shah</t>
  </si>
  <si>
    <t xml:space="preserve">Mr. Hamza Janjua </t>
  </si>
  <si>
    <t xml:space="preserve">Dr. Muhammad Khan </t>
  </si>
  <si>
    <t>Dr. Abid Nadeem</t>
  </si>
  <si>
    <t xml:space="preserve">Mr. Umer Ashraf </t>
  </si>
  <si>
    <t>Mr. Hafiz Anas</t>
  </si>
  <si>
    <t>Ms. Sehrish Riaz</t>
  </si>
  <si>
    <t>Ms. Khadija Aftab</t>
  </si>
  <si>
    <t xml:space="preserve">Dr. Yasir Sultan </t>
  </si>
  <si>
    <t>Ms. Rabail Ali</t>
  </si>
  <si>
    <t>Mr. Asif H qureshi</t>
  </si>
  <si>
    <t xml:space="preserve">Ms. Miriam Mehdi </t>
  </si>
  <si>
    <t>Mr. Tahseen Mohsin</t>
  </si>
  <si>
    <t>Linear Algebra (CS-A, CS-B, CS-C)</t>
  </si>
  <si>
    <t>Ms. Nazish Ifthiqar (VF)</t>
  </si>
  <si>
    <t>Mr. Aizaz Ahmad Khan</t>
  </si>
  <si>
    <t>Ms. Nuzhat</t>
  </si>
  <si>
    <t>Dr. Faryal Chaudhry</t>
  </si>
  <si>
    <t>Probability &amp; Statistics (CS-C, CS-F)</t>
  </si>
  <si>
    <t>Dr. Anwer Husnain</t>
  </si>
  <si>
    <t>Web Programming (CS-A, CS-B)</t>
  </si>
  <si>
    <t>Discrete Structures (CS-E, CS-F)</t>
  </si>
  <si>
    <t>CS-1</t>
  </si>
  <si>
    <t>CS-2</t>
  </si>
  <si>
    <t>CS-4</t>
  </si>
  <si>
    <t>CS-3</t>
  </si>
  <si>
    <t>CS-5</t>
  </si>
  <si>
    <t>CS-7</t>
  </si>
  <si>
    <t>CS-6</t>
  </si>
  <si>
    <t>CS-8</t>
  </si>
  <si>
    <t>CS-10</t>
  </si>
  <si>
    <t>CS-15</t>
  </si>
  <si>
    <t>CS-16</t>
  </si>
  <si>
    <t>CS-11</t>
  </si>
  <si>
    <t>CS-9</t>
  </si>
  <si>
    <t>Ms. Hira Iqbal</t>
  </si>
  <si>
    <t>Islamic &amp; Religious Studies (CS-B,CS-F,CS-G)</t>
  </si>
  <si>
    <t>Arabic Language (CS-A, CS-B)</t>
  </si>
  <si>
    <t>Dr. Kaisar Mahmood</t>
  </si>
  <si>
    <t>CS495</t>
  </si>
  <si>
    <t>Fundamental of Computer Vision (CS-A)</t>
  </si>
  <si>
    <t>CS307</t>
  </si>
  <si>
    <t>MT115</t>
  </si>
  <si>
    <t>Calculus - II (CS)</t>
  </si>
  <si>
    <t>Calculus -II (CS)</t>
  </si>
  <si>
    <t>English Language Lab (CS-C2)</t>
  </si>
  <si>
    <t>English Language Lab (CS-C1)</t>
  </si>
  <si>
    <t>English Language (CS-D1)</t>
  </si>
  <si>
    <t>English Language (CS-D2)</t>
  </si>
  <si>
    <t>English Language (CS-B1)</t>
  </si>
  <si>
    <t>English Language (CS-B2)</t>
  </si>
  <si>
    <t>English Language Lab (CS-E1)</t>
  </si>
  <si>
    <t>English Language Lab (CS-B2)</t>
  </si>
  <si>
    <t>English Language Lab (CS-B1)</t>
  </si>
  <si>
    <t>English Language (CS-F1)</t>
  </si>
  <si>
    <t>English Language (CS-F2)</t>
  </si>
  <si>
    <t>English Language Lab (CS-D2)</t>
  </si>
  <si>
    <t>English Language Lab (CS-D1)</t>
  </si>
  <si>
    <t>English Language (CS-E1)</t>
  </si>
  <si>
    <t>English Language (CS-E2)</t>
  </si>
  <si>
    <t>English Language Lab (CS-G2)</t>
  </si>
  <si>
    <t>Enlgish Language Lab (CS-G1)</t>
  </si>
  <si>
    <t>English Language (CS-G1)</t>
  </si>
  <si>
    <t>English Language (CS-G2)</t>
  </si>
  <si>
    <t>English Language (CS-C1)</t>
  </si>
  <si>
    <t>English Language (CS-C2)</t>
  </si>
  <si>
    <t>English Language Lab (CS-A2)</t>
  </si>
  <si>
    <t>English Language Lab (CS-A1)</t>
  </si>
  <si>
    <t xml:space="preserve">English Language (CS-E2) </t>
  </si>
  <si>
    <t xml:space="preserve">English Language (CS-F1) </t>
  </si>
  <si>
    <t>English Language (CS-A1)</t>
  </si>
  <si>
    <t>English Language (CS-A2)</t>
  </si>
  <si>
    <t>English language Lab (CS-E1)</t>
  </si>
  <si>
    <t>Mr. Qasim Noor</t>
  </si>
  <si>
    <t>Comp. Organization &amp; Assembly Lang. (CS-B, CS-E)</t>
  </si>
  <si>
    <t>Comp. Organization &amp; Assembly Lang. (CS-A, CS-C, CS-F)</t>
  </si>
  <si>
    <t>Mr. Abdul Hafeez Sheikh</t>
  </si>
  <si>
    <t>Fundamental of Computer Vision (CS-B)</t>
  </si>
  <si>
    <t xml:space="preserve">Mr. Moin-ud-Din Azad  </t>
  </si>
  <si>
    <t>Mr. Noman Saleem (VF)</t>
  </si>
  <si>
    <t>Computer Networks (CS-D)</t>
  </si>
  <si>
    <t>Computer Architecture (CS-D)</t>
  </si>
  <si>
    <t>Software Engineering (CS-D)</t>
  </si>
  <si>
    <t>Object Oriented Analysis &amp; Design (CS-D)</t>
  </si>
  <si>
    <t>Object Oriented Analysis &amp; Design Lab (CS-D1, CS-D2)</t>
  </si>
  <si>
    <t>Computer Networks Lab (CS-D)</t>
  </si>
  <si>
    <t>Design &amp; Analysis of Algorithms (CS-A)</t>
  </si>
  <si>
    <t>Design &amp; Analysis of Algorithms (CS-B)</t>
  </si>
  <si>
    <t>Object Oriented  Analysis &amp; Design (CS-D)</t>
  </si>
  <si>
    <t>Computer Networks Lab (CS-D1, CS-D2)</t>
  </si>
  <si>
    <t>Computer Vision(CS-A)</t>
  </si>
  <si>
    <t xml:space="preserve">Computer Vision (CS-B) </t>
  </si>
  <si>
    <t>CS519</t>
  </si>
  <si>
    <t>Software QA &amp; Management (MS)</t>
  </si>
  <si>
    <t>Ms. Nadia Yousaf (VF)</t>
  </si>
  <si>
    <t>Mr. Omer Ali</t>
  </si>
  <si>
    <t>Ms. Nazish Saleem (VF)</t>
  </si>
  <si>
    <t> Ms. Zarmina Jahangir (VF)</t>
  </si>
  <si>
    <t>Ms. Salma Saleem (VF)</t>
  </si>
  <si>
    <t>Mr. Umer Qadir (VF)</t>
  </si>
  <si>
    <t>Ms. Kiran Sami (VF)</t>
  </si>
  <si>
    <t>Mr. Sami uz Zaman (VF)</t>
  </si>
  <si>
    <t>Ms. Rabbia Idrees (VF)</t>
  </si>
  <si>
    <t>Topics in Software Engineering (MS)</t>
  </si>
  <si>
    <t xml:space="preserve"> Topics in Software Engineering (MS)</t>
  </si>
  <si>
    <t>Reserved for EE- Department</t>
  </si>
  <si>
    <t>Mr. Talal Anwar</t>
  </si>
  <si>
    <t xml:space="preserve">English Language Lab (CS-F1) </t>
  </si>
  <si>
    <t>English Language Lab (CS-F2)</t>
  </si>
  <si>
    <t>Introduction to Computing (CS-G, CS-R)</t>
  </si>
  <si>
    <t>Basic Electronics (CS-G,CS-R )</t>
  </si>
  <si>
    <t>Calculus - I (CS-F, CS-G, CS-R)</t>
  </si>
  <si>
    <t>Islamic &amp; Religious Studies (CS-H)</t>
  </si>
  <si>
    <t>English Language (CS-H1, CS-H2)</t>
  </si>
  <si>
    <t>Introduction to Computing Lab (CS-R1, CS-R2)</t>
  </si>
  <si>
    <t>English Language Lab (CS-H1, CS-H2)</t>
  </si>
  <si>
    <t>Basic Electronics (CS-R)</t>
  </si>
  <si>
    <t>Calculus - I (CS-R)</t>
  </si>
  <si>
    <t>Introduction to Computing (CS-R)</t>
  </si>
  <si>
    <t>Islamic &amp; Religious Studies(CS-H) New</t>
  </si>
  <si>
    <t>Calculus - I (CS-H) New</t>
  </si>
  <si>
    <t>Basic Electronics (CS-H) New</t>
  </si>
  <si>
    <t>English Language (CS-H1) New</t>
  </si>
  <si>
    <t>English Language (CS-H2) New</t>
  </si>
  <si>
    <t>English Language Lab (CS-H1) New</t>
  </si>
  <si>
    <t>English Language Lab (CS-H2) New</t>
  </si>
  <si>
    <t>Introduction to Computing (CS-H) New</t>
  </si>
  <si>
    <t>Introduction to Computing Lab (CS-H1, CS-H2) New</t>
  </si>
  <si>
    <t>Islamic &amp; Religious Studies (CS-H) New</t>
  </si>
  <si>
    <t>Reserved for Mg- Department</t>
  </si>
  <si>
    <t xml:space="preserve">Dr. Hafiz Khalid </t>
  </si>
  <si>
    <t>Ms. Rabiyya</t>
  </si>
  <si>
    <t>EE227</t>
  </si>
  <si>
    <t>Digital Logic Design (CS-A)</t>
  </si>
  <si>
    <t>EL227</t>
  </si>
  <si>
    <t>Digital Logic Design Lab (CS-A1, CS-A2)</t>
  </si>
  <si>
    <t>EE-III</t>
  </si>
  <si>
    <t>Linear Algebra (CS-D, CS-F)</t>
  </si>
  <si>
    <t>Reserved for Mg-Department</t>
  </si>
  <si>
    <t>TIME TABLE FOR FALL 2016 SEMESTER [CS Department] &lt;V2.4&gt;</t>
  </si>
  <si>
    <t>List of Courses Fall 2016 Semester &lt;v2.4&gt;</t>
  </si>
  <si>
    <t>Mr. Muhammad Salman Mubarik (VF)</t>
  </si>
</sst>
</file>

<file path=xl/styles.xml><?xml version="1.0" encoding="utf-8"?>
<styleSheet xmlns="http://schemas.openxmlformats.org/spreadsheetml/2006/main">
  <fonts count="6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5.5"/>
      <color indexed="16"/>
      <name val="Arial Narrow"/>
      <family val="2"/>
    </font>
    <font>
      <b/>
      <sz val="5.5"/>
      <color indexed="14"/>
      <name val="Arial Narrow"/>
      <family val="2"/>
    </font>
    <font>
      <b/>
      <sz val="5.5"/>
      <name val="Arial Narrow"/>
      <family val="2"/>
    </font>
    <font>
      <b/>
      <sz val="5.5"/>
      <color indexed="10"/>
      <name val="Arial Narrow"/>
      <family val="2"/>
    </font>
    <font>
      <b/>
      <sz val="5.5"/>
      <color indexed="12"/>
      <name val="Arial Narrow"/>
      <family val="2"/>
    </font>
    <font>
      <b/>
      <sz val="18"/>
      <name val="Arial Narrow"/>
      <family val="2"/>
    </font>
    <font>
      <sz val="10"/>
      <name val="Arial Narrow"/>
      <family val="2"/>
    </font>
    <font>
      <sz val="12"/>
      <name val="Arial Narrow"/>
      <family val="2"/>
    </font>
    <font>
      <b/>
      <sz val="6.5"/>
      <name val="Arial Narrow"/>
      <family val="2"/>
    </font>
    <font>
      <sz val="5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b/>
      <sz val="12"/>
      <name val="Arial Narrow"/>
      <family val="2"/>
    </font>
    <font>
      <b/>
      <sz val="6.5"/>
      <color indexed="10"/>
      <name val="Arial Narrow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6.5"/>
      <color rgb="FFFF0000"/>
      <name val="Arial Narrow"/>
      <family val="2"/>
    </font>
    <font>
      <sz val="10"/>
      <name val="Arial"/>
      <family val="2"/>
    </font>
    <font>
      <b/>
      <sz val="6"/>
      <color indexed="17"/>
      <name val="Arial Narrow"/>
      <family val="2"/>
    </font>
    <font>
      <b/>
      <sz val="6"/>
      <name val="Arial Narrow"/>
      <family val="2"/>
    </font>
    <font>
      <b/>
      <sz val="6"/>
      <color indexed="16"/>
      <name val="Arial Narrow"/>
      <family val="2"/>
    </font>
    <font>
      <b/>
      <sz val="10"/>
      <name val="Arial Black"/>
      <family val="2"/>
    </font>
    <font>
      <b/>
      <sz val="6"/>
      <color rgb="FF0000FF"/>
      <name val="Arial Narrow"/>
      <family val="2"/>
    </font>
    <font>
      <b/>
      <sz val="6"/>
      <color indexed="12"/>
      <name val="Arial Narrow"/>
      <family val="2"/>
    </font>
    <font>
      <sz val="6"/>
      <name val="Arial Narrow"/>
      <family val="2"/>
    </font>
    <font>
      <b/>
      <sz val="6"/>
      <color rgb="FFFF0000"/>
      <name val="Arial Narrow"/>
      <family val="2"/>
    </font>
    <font>
      <b/>
      <sz val="6"/>
      <color rgb="FFFF00FF"/>
      <name val="Arial Narrow"/>
      <family val="2"/>
    </font>
    <font>
      <b/>
      <sz val="6"/>
      <color indexed="14"/>
      <name val="Arial Narrow"/>
      <family val="2"/>
    </font>
    <font>
      <b/>
      <sz val="5.5"/>
      <color rgb="FFFF0000"/>
      <name val="Arial Narrow"/>
      <family val="2"/>
    </font>
    <font>
      <b/>
      <sz val="5.5"/>
      <color indexed="17"/>
      <name val="Arial Narrow"/>
      <family val="2"/>
    </font>
    <font>
      <b/>
      <sz val="6"/>
      <color indexed="10"/>
      <name val="Arial Narrow"/>
      <family val="2"/>
    </font>
    <font>
      <b/>
      <sz val="6"/>
      <color rgb="FF800000"/>
      <name val="Arial Narrow"/>
      <family val="2"/>
    </font>
    <font>
      <sz val="12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5"/>
      <name val="Arial"/>
      <family val="2"/>
    </font>
    <font>
      <b/>
      <sz val="10"/>
      <color rgb="FFFF0000"/>
      <name val="Arial"/>
      <family val="2"/>
    </font>
    <font>
      <sz val="10"/>
      <color indexed="12"/>
      <name val="Arial"/>
      <family val="2"/>
    </font>
    <font>
      <sz val="10"/>
      <color indexed="14"/>
      <name val="Arial"/>
      <family val="2"/>
    </font>
    <font>
      <sz val="10"/>
      <color indexed="16"/>
      <name val="Arial"/>
      <family val="2"/>
    </font>
    <font>
      <sz val="10"/>
      <color rgb="FF800000"/>
      <name val="Arial"/>
      <family val="2"/>
    </font>
    <font>
      <sz val="10"/>
      <color rgb="FFFF0000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b/>
      <sz val="5"/>
      <color indexed="16"/>
      <name val="Arial Narrow"/>
      <family val="2"/>
    </font>
    <font>
      <sz val="12"/>
      <color rgb="FFFF33CC"/>
      <name val="Arial Narrow"/>
      <family val="2"/>
    </font>
    <font>
      <sz val="12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0625">
        <fgColor indexed="48"/>
      </patternFill>
    </fill>
    <fill>
      <patternFill patternType="lightGrid">
        <fgColor indexed="22"/>
      </patternFill>
    </fill>
    <fill>
      <patternFill patternType="solid">
        <fgColor theme="0"/>
        <bgColor indexed="64"/>
      </patternFill>
    </fill>
    <fill>
      <patternFill patternType="lightDown">
        <fgColor indexed="55"/>
        <bgColor theme="0"/>
      </patternFill>
    </fill>
    <fill>
      <patternFill patternType="solid">
        <fgColor rgb="FFCCFFFF"/>
        <bgColor indexed="64"/>
      </patternFill>
    </fill>
    <fill>
      <patternFill patternType="lightGrid">
        <fgColor indexed="22"/>
        <bgColor theme="0"/>
      </patternFill>
    </fill>
    <fill>
      <patternFill patternType="solid">
        <fgColor rgb="FFEBFFFF"/>
        <bgColor indexed="64"/>
      </patternFill>
    </fill>
    <fill>
      <patternFill patternType="solid">
        <fgColor rgb="FFDDFFFF"/>
        <bgColor indexed="64"/>
      </patternFill>
    </fill>
    <fill>
      <patternFill patternType="solid">
        <fgColor rgb="FFCCFFFF"/>
        <bgColor rgb="FF000000"/>
      </patternFill>
    </fill>
    <fill>
      <patternFill patternType="lightDown">
        <fgColor rgb="FF969696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FFFF"/>
        <bgColor rgb="FF000000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67">
    <xf numFmtId="0" fontId="0" fillId="0" borderId="0"/>
    <xf numFmtId="0" fontId="9" fillId="0" borderId="0"/>
    <xf numFmtId="0" fontId="11" fillId="0" borderId="0"/>
    <xf numFmtId="0" fontId="27" fillId="0" borderId="0"/>
    <xf numFmtId="0" fontId="26" fillId="0" borderId="0"/>
    <xf numFmtId="0" fontId="27" fillId="0" borderId="0"/>
    <xf numFmtId="0" fontId="28" fillId="0" borderId="0"/>
    <xf numFmtId="0" fontId="9" fillId="0" borderId="0"/>
    <xf numFmtId="0" fontId="10" fillId="0" borderId="0"/>
    <xf numFmtId="0" fontId="9" fillId="0" borderId="0"/>
    <xf numFmtId="0" fontId="30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5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0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76">
    <xf numFmtId="0" fontId="0" fillId="0" borderId="0" xfId="0"/>
    <xf numFmtId="0" fontId="17" fillId="0" borderId="0" xfId="8" applyFont="1" applyBorder="1" applyAlignment="1">
      <alignment horizontal="center" vertical="top"/>
    </xf>
    <xf numFmtId="0" fontId="17" fillId="0" borderId="0" xfId="8" applyFont="1" applyFill="1" applyBorder="1" applyAlignment="1">
      <alignment horizontal="center" vertical="top"/>
    </xf>
    <xf numFmtId="0" fontId="18" fillId="0" borderId="0" xfId="8" applyFont="1"/>
    <xf numFmtId="0" fontId="18" fillId="0" borderId="0" xfId="8" applyFont="1" applyAlignment="1">
      <alignment horizontal="center"/>
    </xf>
    <xf numFmtId="0" fontId="19" fillId="0" borderId="0" xfId="8" applyFont="1" applyAlignment="1">
      <alignment horizontal="centerContinuous" vertical="top"/>
    </xf>
    <xf numFmtId="0" fontId="19" fillId="0" borderId="0" xfId="8" applyFont="1" applyAlignment="1">
      <alignment horizontal="left" vertical="top"/>
    </xf>
    <xf numFmtId="0" fontId="19" fillId="0" borderId="0" xfId="8" applyFont="1" applyFill="1" applyAlignment="1">
      <alignment horizontal="left" vertical="top"/>
    </xf>
    <xf numFmtId="0" fontId="22" fillId="0" borderId="0" xfId="8" applyFont="1" applyAlignment="1">
      <alignment vertical="center"/>
    </xf>
    <xf numFmtId="0" fontId="22" fillId="0" borderId="0" xfId="8" applyFont="1" applyBorder="1" applyAlignment="1">
      <alignment vertical="center"/>
    </xf>
    <xf numFmtId="0" fontId="22" fillId="0" borderId="0" xfId="8" applyFont="1" applyAlignment="1">
      <alignment horizontal="center"/>
    </xf>
    <xf numFmtId="49" fontId="22" fillId="0" borderId="0" xfId="8" applyNumberFormat="1" applyFont="1" applyBorder="1" applyAlignment="1">
      <alignment vertical="center"/>
    </xf>
    <xf numFmtId="0" fontId="22" fillId="0" borderId="0" xfId="8" applyNumberFormat="1" applyFont="1" applyBorder="1" applyAlignment="1">
      <alignment vertical="center"/>
    </xf>
    <xf numFmtId="0" fontId="18" fillId="0" borderId="0" xfId="8" applyFont="1" applyBorder="1" applyAlignment="1">
      <alignment horizontal="center"/>
    </xf>
    <xf numFmtId="0" fontId="18" fillId="0" borderId="0" xfId="8" applyFont="1" applyBorder="1"/>
    <xf numFmtId="0" fontId="18" fillId="0" borderId="0" xfId="8" applyFont="1" applyAlignment="1">
      <alignment horizontal="left"/>
    </xf>
    <xf numFmtId="0" fontId="18" fillId="0" borderId="0" xfId="8" applyFont="1" applyFill="1" applyAlignment="1">
      <alignment horizontal="left"/>
    </xf>
    <xf numFmtId="0" fontId="13" fillId="5" borderId="9" xfId="7" applyFont="1" applyFill="1" applyBorder="1" applyAlignment="1">
      <alignment horizontal="left" vertical="center"/>
    </xf>
    <xf numFmtId="49" fontId="15" fillId="5" borderId="9" xfId="8" applyNumberFormat="1" applyFont="1" applyFill="1" applyBorder="1" applyAlignment="1">
      <alignment vertical="center"/>
    </xf>
    <xf numFmtId="0" fontId="15" fillId="5" borderId="9" xfId="7" applyFont="1" applyFill="1" applyBorder="1" applyAlignment="1">
      <alignment horizontal="left" vertical="center"/>
    </xf>
    <xf numFmtId="0" fontId="16" fillId="5" borderId="9" xfId="7" applyFont="1" applyFill="1" applyBorder="1" applyAlignment="1">
      <alignment horizontal="left" vertical="center"/>
    </xf>
    <xf numFmtId="49" fontId="14" fillId="5" borderId="9" xfId="8" applyNumberFormat="1" applyFont="1" applyFill="1" applyBorder="1" applyAlignment="1">
      <alignment vertical="center"/>
    </xf>
    <xf numFmtId="49" fontId="13" fillId="5" borderId="9" xfId="8" applyNumberFormat="1" applyFont="1" applyFill="1" applyBorder="1" applyAlignment="1">
      <alignment vertical="center"/>
    </xf>
    <xf numFmtId="49" fontId="22" fillId="5" borderId="9" xfId="8" applyNumberFormat="1" applyFont="1" applyFill="1" applyBorder="1" applyAlignment="1">
      <alignment vertical="center"/>
    </xf>
    <xf numFmtId="49" fontId="15" fillId="5" borderId="9" xfId="8" applyNumberFormat="1" applyFont="1" applyFill="1" applyBorder="1" applyAlignment="1">
      <alignment horizontal="left" vertical="center"/>
    </xf>
    <xf numFmtId="0" fontId="20" fillId="3" borderId="10" xfId="8" applyFont="1" applyFill="1" applyBorder="1" applyAlignment="1">
      <alignment horizontal="centerContinuous" vertical="center"/>
    </xf>
    <xf numFmtId="0" fontId="21" fillId="3" borderId="11" xfId="8" applyFont="1" applyFill="1" applyBorder="1" applyAlignment="1">
      <alignment horizontal="right" vertical="center"/>
    </xf>
    <xf numFmtId="0" fontId="21" fillId="3" borderId="12" xfId="8" applyFont="1" applyFill="1" applyBorder="1" applyAlignment="1">
      <alignment horizontal="right" vertical="center"/>
    </xf>
    <xf numFmtId="49" fontId="32" fillId="6" borderId="9" xfId="8" applyNumberFormat="1" applyFont="1" applyFill="1" applyBorder="1" applyAlignment="1">
      <alignment vertical="center"/>
    </xf>
    <xf numFmtId="49" fontId="32" fillId="6" borderId="14" xfId="8" applyNumberFormat="1" applyFont="1" applyFill="1" applyBorder="1" applyAlignment="1">
      <alignment vertical="center"/>
    </xf>
    <xf numFmtId="49" fontId="32" fillId="6" borderId="3" xfId="8" applyNumberFormat="1" applyFont="1" applyFill="1" applyBorder="1" applyAlignment="1">
      <alignment vertical="center"/>
    </xf>
    <xf numFmtId="0" fontId="15" fillId="5" borderId="14" xfId="7" applyFont="1" applyFill="1" applyBorder="1" applyAlignment="1">
      <alignment vertical="center"/>
    </xf>
    <xf numFmtId="49" fontId="32" fillId="6" borderId="4" xfId="8" applyNumberFormat="1" applyFont="1" applyFill="1" applyBorder="1" applyAlignment="1">
      <alignment vertical="center"/>
    </xf>
    <xf numFmtId="0" fontId="12" fillId="5" borderId="13" xfId="7" applyFont="1" applyFill="1" applyBorder="1" applyAlignment="1">
      <alignment horizontal="left" vertical="center"/>
    </xf>
    <xf numFmtId="49" fontId="32" fillId="6" borderId="2" xfId="8" applyNumberFormat="1" applyFont="1" applyFill="1" applyBorder="1" applyAlignment="1">
      <alignment vertical="center"/>
    </xf>
    <xf numFmtId="0" fontId="15" fillId="5" borderId="14" xfId="7" applyFont="1" applyFill="1" applyBorder="1" applyAlignment="1">
      <alignment horizontal="left" vertical="center"/>
    </xf>
    <xf numFmtId="0" fontId="34" fillId="0" borderId="0" xfId="8" applyFont="1" applyBorder="1" applyAlignment="1">
      <alignment vertical="center"/>
    </xf>
    <xf numFmtId="0" fontId="20" fillId="3" borderId="21" xfId="8" applyFont="1" applyFill="1" applyBorder="1" applyAlignment="1">
      <alignment horizontal="left" vertical="center"/>
    </xf>
    <xf numFmtId="0" fontId="23" fillId="2" borderId="5" xfId="12" applyFont="1" applyFill="1" applyBorder="1" applyAlignment="1">
      <alignment horizontal="center" vertical="center"/>
    </xf>
    <xf numFmtId="0" fontId="20" fillId="3" borderId="16" xfId="8" applyFont="1" applyFill="1" applyBorder="1" applyAlignment="1">
      <alignment horizontal="center" vertical="center"/>
    </xf>
    <xf numFmtId="0" fontId="23" fillId="2" borderId="6" xfId="12" applyFont="1" applyFill="1" applyBorder="1" applyAlignment="1">
      <alignment horizontal="center" vertical="center"/>
    </xf>
    <xf numFmtId="0" fontId="22" fillId="2" borderId="7" xfId="12" applyFont="1" applyFill="1" applyBorder="1" applyAlignment="1">
      <alignment horizontal="center" vertical="center"/>
    </xf>
    <xf numFmtId="0" fontId="13" fillId="5" borderId="9" xfId="13" applyFont="1" applyFill="1" applyBorder="1" applyAlignment="1">
      <alignment horizontal="left" vertical="center"/>
    </xf>
    <xf numFmtId="0" fontId="9" fillId="5" borderId="14" xfId="1" applyFill="1" applyBorder="1" applyAlignment="1"/>
    <xf numFmtId="49" fontId="32" fillId="6" borderId="15" xfId="8" applyNumberFormat="1" applyFont="1" applyFill="1" applyBorder="1" applyAlignment="1">
      <alignment vertical="center"/>
    </xf>
    <xf numFmtId="49" fontId="32" fillId="6" borderId="8" xfId="8" applyNumberFormat="1" applyFont="1" applyFill="1" applyBorder="1" applyAlignment="1">
      <alignment vertical="center"/>
    </xf>
    <xf numFmtId="49" fontId="25" fillId="3" borderId="19" xfId="8" applyNumberFormat="1" applyFont="1" applyFill="1" applyBorder="1" applyAlignment="1">
      <alignment horizontal="center" vertical="center"/>
    </xf>
    <xf numFmtId="49" fontId="25" fillId="3" borderId="15" xfId="8" applyNumberFormat="1" applyFont="1" applyFill="1" applyBorder="1" applyAlignment="1">
      <alignment horizontal="center" vertical="center"/>
    </xf>
    <xf numFmtId="49" fontId="29" fillId="3" borderId="15" xfId="8" applyNumberFormat="1" applyFont="1" applyFill="1" applyBorder="1" applyAlignment="1">
      <alignment horizontal="center" vertical="center"/>
    </xf>
    <xf numFmtId="49" fontId="20" fillId="3" borderId="15" xfId="8" applyNumberFormat="1" applyFont="1" applyFill="1" applyBorder="1" applyAlignment="1">
      <alignment horizontal="center" vertical="center"/>
    </xf>
    <xf numFmtId="0" fontId="35" fillId="7" borderId="9" xfId="11" applyFont="1" applyFill="1" applyBorder="1" applyAlignment="1">
      <alignment vertical="center"/>
    </xf>
    <xf numFmtId="0" fontId="35" fillId="7" borderId="15" xfId="11" applyFont="1" applyFill="1" applyBorder="1" applyAlignment="1">
      <alignment vertical="center"/>
    </xf>
    <xf numFmtId="0" fontId="20" fillId="3" borderId="23" xfId="8" applyFont="1" applyFill="1" applyBorder="1" applyAlignment="1">
      <alignment horizontal="center" vertical="center"/>
    </xf>
    <xf numFmtId="20" fontId="20" fillId="3" borderId="24" xfId="8" applyNumberFormat="1" applyFont="1" applyFill="1" applyBorder="1" applyAlignment="1">
      <alignment horizontal="left" vertical="center"/>
    </xf>
    <xf numFmtId="20" fontId="20" fillId="3" borderId="25" xfId="8" applyNumberFormat="1" applyFont="1" applyFill="1" applyBorder="1" applyAlignment="1">
      <alignment horizontal="left" vertical="center"/>
    </xf>
    <xf numFmtId="0" fontId="20" fillId="3" borderId="25" xfId="8" applyFont="1" applyFill="1" applyBorder="1" applyAlignment="1">
      <alignment horizontal="left" vertical="center"/>
    </xf>
    <xf numFmtId="0" fontId="20" fillId="3" borderId="26" xfId="8" applyFont="1" applyFill="1" applyBorder="1" applyAlignment="1">
      <alignment horizontal="left" vertical="center"/>
    </xf>
    <xf numFmtId="0" fontId="20" fillId="3" borderId="27" xfId="8" applyFont="1" applyFill="1" applyBorder="1" applyAlignment="1">
      <alignment horizontal="left" vertical="center"/>
    </xf>
    <xf numFmtId="0" fontId="35" fillId="7" borderId="8" xfId="11" applyFont="1" applyFill="1" applyBorder="1" applyAlignment="1">
      <alignment vertical="center"/>
    </xf>
    <xf numFmtId="49" fontId="20" fillId="3" borderId="20" xfId="8" applyNumberFormat="1" applyFont="1" applyFill="1" applyBorder="1" applyAlignment="1">
      <alignment horizontal="center" vertical="center"/>
    </xf>
    <xf numFmtId="49" fontId="20" fillId="4" borderId="1" xfId="8" applyNumberFormat="1" applyFont="1" applyFill="1" applyBorder="1" applyAlignment="1">
      <alignment horizontal="center" vertical="center"/>
    </xf>
    <xf numFmtId="49" fontId="14" fillId="8" borderId="1" xfId="8" applyNumberFormat="1" applyFont="1" applyFill="1" applyBorder="1" applyAlignment="1">
      <alignment horizontal="left" vertical="center"/>
    </xf>
    <xf numFmtId="49" fontId="32" fillId="8" borderId="1" xfId="8" applyNumberFormat="1" applyFont="1" applyFill="1" applyBorder="1" applyAlignment="1">
      <alignment horizontal="left" vertical="center"/>
    </xf>
    <xf numFmtId="49" fontId="32" fillId="8" borderId="1" xfId="8" applyNumberFormat="1" applyFont="1" applyFill="1" applyBorder="1" applyAlignment="1">
      <alignment vertical="center"/>
    </xf>
    <xf numFmtId="49" fontId="14" fillId="8" borderId="31" xfId="8" applyNumberFormat="1" applyFont="1" applyFill="1" applyBorder="1" applyAlignment="1">
      <alignment horizontal="left" vertical="center"/>
    </xf>
    <xf numFmtId="49" fontId="32" fillId="8" borderId="25" xfId="8" applyNumberFormat="1" applyFont="1" applyFill="1" applyBorder="1" applyAlignment="1">
      <alignment vertical="center"/>
    </xf>
    <xf numFmtId="49" fontId="15" fillId="5" borderId="14" xfId="8" applyNumberFormat="1" applyFont="1" applyFill="1" applyBorder="1" applyAlignment="1">
      <alignment vertical="center"/>
    </xf>
    <xf numFmtId="0" fontId="33" fillId="9" borderId="18" xfId="11" applyFont="1" applyFill="1" applyBorder="1" applyAlignment="1">
      <alignment horizontal="center" vertical="center"/>
    </xf>
    <xf numFmtId="0" fontId="33" fillId="9" borderId="13" xfId="11" applyFont="1" applyFill="1" applyBorder="1" applyAlignment="1">
      <alignment horizontal="center" vertical="center"/>
    </xf>
    <xf numFmtId="0" fontId="31" fillId="9" borderId="9" xfId="11" applyFont="1" applyFill="1" applyBorder="1" applyAlignment="1">
      <alignment horizontal="left" vertical="center"/>
    </xf>
    <xf numFmtId="0" fontId="35" fillId="7" borderId="17" xfId="11" applyFont="1" applyFill="1" applyBorder="1" applyAlignment="1">
      <alignment vertical="center"/>
    </xf>
    <xf numFmtId="0" fontId="35" fillId="7" borderId="14" xfId="11" applyFont="1" applyFill="1" applyBorder="1" applyAlignment="1">
      <alignment vertical="center"/>
    </xf>
    <xf numFmtId="0" fontId="35" fillId="7" borderId="20" xfId="11" applyFont="1" applyFill="1" applyBorder="1" applyAlignment="1">
      <alignment vertical="center"/>
    </xf>
    <xf numFmtId="0" fontId="33" fillId="9" borderId="29" xfId="11" applyFont="1" applyFill="1" applyBorder="1" applyAlignment="1">
      <alignment horizontal="center" vertical="center"/>
    </xf>
    <xf numFmtId="0" fontId="33" fillId="9" borderId="28" xfId="11" applyFont="1" applyFill="1" applyBorder="1" applyAlignment="1">
      <alignment horizontal="center" vertical="center"/>
    </xf>
    <xf numFmtId="0" fontId="33" fillId="9" borderId="22" xfId="11" applyFont="1" applyFill="1" applyBorder="1" applyAlignment="1">
      <alignment horizontal="center" vertical="center"/>
    </xf>
    <xf numFmtId="49" fontId="24" fillId="3" borderId="0" xfId="8" applyNumberFormat="1" applyFont="1" applyFill="1" applyBorder="1" applyAlignment="1">
      <alignment horizontal="center" vertical="center" textRotation="90"/>
    </xf>
    <xf numFmtId="49" fontId="20" fillId="3" borderId="32" xfId="8" applyNumberFormat="1" applyFont="1" applyFill="1" applyBorder="1" applyAlignment="1">
      <alignment horizontal="center" vertical="center"/>
    </xf>
    <xf numFmtId="49" fontId="32" fillId="6" borderId="32" xfId="8" applyNumberFormat="1" applyFont="1" applyFill="1" applyBorder="1" applyAlignment="1">
      <alignment vertical="center"/>
    </xf>
    <xf numFmtId="49" fontId="20" fillId="3" borderId="16" xfId="8" applyNumberFormat="1" applyFont="1" applyFill="1" applyBorder="1" applyAlignment="1">
      <alignment horizontal="center" vertical="center"/>
    </xf>
    <xf numFmtId="49" fontId="14" fillId="5" borderId="9" xfId="8" applyNumberFormat="1" applyFont="1" applyFill="1" applyBorder="1" applyAlignment="1">
      <alignment horizontal="left" vertical="center"/>
    </xf>
    <xf numFmtId="49" fontId="14" fillId="5" borderId="33" xfId="8" applyNumberFormat="1" applyFont="1" applyFill="1" applyBorder="1" applyAlignment="1">
      <alignment horizontal="left" vertical="center"/>
    </xf>
    <xf numFmtId="49" fontId="32" fillId="6" borderId="20" xfId="8" applyNumberFormat="1" applyFont="1" applyFill="1" applyBorder="1" applyAlignment="1">
      <alignment vertical="center"/>
    </xf>
    <xf numFmtId="49" fontId="32" fillId="12" borderId="3" xfId="8" applyNumberFormat="1" applyFont="1" applyFill="1" applyBorder="1" applyAlignment="1">
      <alignment vertical="center"/>
    </xf>
    <xf numFmtId="49" fontId="14" fillId="0" borderId="9" xfId="8" applyNumberFormat="1" applyFont="1" applyFill="1" applyBorder="1" applyAlignment="1">
      <alignment vertical="center"/>
    </xf>
    <xf numFmtId="0" fontId="13" fillId="5" borderId="13" xfId="7" applyFont="1" applyFill="1" applyBorder="1" applyAlignment="1">
      <alignment horizontal="left" vertical="center"/>
    </xf>
    <xf numFmtId="0" fontId="33" fillId="9" borderId="18" xfId="11" applyFont="1" applyFill="1" applyBorder="1" applyAlignment="1">
      <alignment horizontal="center" vertical="center"/>
    </xf>
    <xf numFmtId="0" fontId="33" fillId="9" borderId="13" xfId="11" applyFont="1" applyFill="1" applyBorder="1" applyAlignment="1">
      <alignment horizontal="center" vertical="center"/>
    </xf>
    <xf numFmtId="0" fontId="46" fillId="0" borderId="0" xfId="20" applyFont="1" applyFill="1" applyBorder="1" applyAlignment="1">
      <alignment horizontal="center" vertical="center"/>
    </xf>
    <xf numFmtId="0" fontId="9" fillId="0" borderId="0" xfId="11" applyFont="1" applyFill="1" applyBorder="1" applyAlignment="1">
      <alignment vertical="center"/>
    </xf>
    <xf numFmtId="0" fontId="9" fillId="0" borderId="0" xfId="11" applyFont="1" applyFill="1" applyBorder="1" applyAlignment="1">
      <alignment horizontal="left" vertical="center"/>
    </xf>
    <xf numFmtId="0" fontId="9" fillId="0" borderId="0" xfId="11" applyFont="1" applyFill="1" applyBorder="1" applyAlignment="1">
      <alignment horizontal="center" vertical="center"/>
    </xf>
    <xf numFmtId="0" fontId="47" fillId="15" borderId="36" xfId="21" applyFont="1" applyFill="1" applyBorder="1" applyAlignment="1">
      <alignment horizontal="center" vertical="center"/>
    </xf>
    <xf numFmtId="0" fontId="47" fillId="15" borderId="37" xfId="21" applyFont="1" applyFill="1" applyBorder="1" applyAlignment="1">
      <alignment horizontal="center" vertical="center"/>
    </xf>
    <xf numFmtId="0" fontId="47" fillId="15" borderId="37" xfId="21" applyFont="1" applyFill="1" applyBorder="1" applyAlignment="1">
      <alignment horizontal="center" vertical="center" wrapText="1"/>
    </xf>
    <xf numFmtId="0" fontId="47" fillId="0" borderId="38" xfId="21" applyFont="1" applyFill="1" applyBorder="1" applyAlignment="1">
      <alignment horizontal="center" vertical="center" wrapText="1"/>
    </xf>
    <xf numFmtId="0" fontId="48" fillId="0" borderId="0" xfId="11" applyFont="1" applyFill="1" applyBorder="1" applyAlignment="1">
      <alignment horizontal="left" vertical="center" wrapText="1"/>
    </xf>
    <xf numFmtId="0" fontId="47" fillId="0" borderId="0" xfId="0" applyFont="1" applyAlignment="1">
      <alignment horizontal="center" wrapText="1"/>
    </xf>
    <xf numFmtId="0" fontId="45" fillId="0" borderId="0" xfId="11" applyFont="1" applyFill="1" applyBorder="1" applyAlignment="1">
      <alignment horizontal="left" vertical="center" wrapText="1"/>
    </xf>
    <xf numFmtId="0" fontId="49" fillId="1" borderId="1" xfId="21" applyFont="1" applyFill="1" applyBorder="1" applyAlignment="1">
      <alignment horizontal="left" vertical="center"/>
    </xf>
    <xf numFmtId="0" fontId="47" fillId="1" borderId="1" xfId="21" applyFont="1" applyFill="1" applyBorder="1" applyAlignment="1">
      <alignment horizontal="left" vertical="center"/>
    </xf>
    <xf numFmtId="0" fontId="47" fillId="1" borderId="1" xfId="21" applyFont="1" applyFill="1" applyBorder="1" applyAlignment="1">
      <alignment horizontal="right" vertical="center"/>
    </xf>
    <xf numFmtId="0" fontId="47" fillId="1" borderId="1" xfId="21" applyFont="1" applyFill="1" applyBorder="1" applyAlignment="1">
      <alignment horizontal="center" vertical="center"/>
    </xf>
    <xf numFmtId="0" fontId="47" fillId="0" borderId="0" xfId="21" applyFont="1" applyFill="1" applyBorder="1" applyAlignment="1">
      <alignment horizontal="center" vertical="center"/>
    </xf>
    <xf numFmtId="0" fontId="47" fillId="0" borderId="0" xfId="11" applyFont="1" applyFill="1" applyBorder="1" applyAlignment="1">
      <alignment vertical="center" wrapText="1"/>
    </xf>
    <xf numFmtId="0" fontId="50" fillId="0" borderId="0" xfId="11" applyFont="1" applyFill="1" applyBorder="1" applyAlignment="1">
      <alignment horizontal="left" vertical="center" wrapText="1"/>
    </xf>
    <xf numFmtId="0" fontId="45" fillId="0" borderId="0" xfId="11" applyFont="1" applyFill="1" applyBorder="1" applyAlignment="1">
      <alignment horizontal="right" vertical="center" wrapText="1"/>
    </xf>
    <xf numFmtId="0" fontId="51" fillId="5" borderId="39" xfId="11" applyFont="1" applyFill="1" applyBorder="1" applyAlignment="1">
      <alignment horizontal="left" vertical="center"/>
    </xf>
    <xf numFmtId="0" fontId="51" fillId="0" borderId="19" xfId="11" applyFont="1" applyFill="1" applyBorder="1" applyAlignment="1">
      <alignment horizontal="left" vertical="center"/>
    </xf>
    <xf numFmtId="0" fontId="51" fillId="0" borderId="2" xfId="21" applyFont="1" applyFill="1" applyBorder="1" applyAlignment="1">
      <alignment horizontal="center" vertical="center" wrapText="1"/>
    </xf>
    <xf numFmtId="0" fontId="51" fillId="0" borderId="2" xfId="20" applyFont="1" applyFill="1" applyBorder="1" applyAlignment="1">
      <alignment horizontal="center" vertical="center"/>
    </xf>
    <xf numFmtId="0" fontId="51" fillId="14" borderId="2" xfId="20" applyFont="1" applyFill="1" applyBorder="1" applyAlignment="1">
      <alignment horizontal="center" vertical="center"/>
    </xf>
    <xf numFmtId="0" fontId="51" fillId="16" borderId="0" xfId="20" applyFont="1" applyFill="1" applyBorder="1" applyAlignment="1">
      <alignment horizontal="center" vertical="center"/>
    </xf>
    <xf numFmtId="0" fontId="0" fillId="0" borderId="0" xfId="11" applyFont="1" applyFill="1" applyBorder="1" applyAlignment="1">
      <alignment vertical="center" wrapText="1"/>
    </xf>
    <xf numFmtId="0" fontId="9" fillId="0" borderId="0" xfId="11" applyFont="1" applyFill="1" applyBorder="1" applyAlignment="1">
      <alignment horizontal="left" vertical="center" wrapText="1"/>
    </xf>
    <xf numFmtId="0" fontId="51" fillId="5" borderId="40" xfId="11" applyFont="1" applyFill="1" applyBorder="1" applyAlignment="1">
      <alignment horizontal="left" vertical="center"/>
    </xf>
    <xf numFmtId="0" fontId="51" fillId="0" borderId="15" xfId="11" applyFont="1" applyFill="1" applyBorder="1" applyAlignment="1">
      <alignment horizontal="left" vertical="center"/>
    </xf>
    <xf numFmtId="0" fontId="51" fillId="0" borderId="3" xfId="21" applyFont="1" applyFill="1" applyBorder="1" applyAlignment="1">
      <alignment horizontal="center" vertical="center" wrapText="1"/>
    </xf>
    <xf numFmtId="0" fontId="51" fillId="0" borderId="3" xfId="20" applyFont="1" applyFill="1" applyBorder="1" applyAlignment="1">
      <alignment horizontal="center" vertical="center"/>
    </xf>
    <xf numFmtId="0" fontId="51" fillId="14" borderId="3" xfId="20" applyFont="1" applyFill="1" applyBorder="1" applyAlignment="1">
      <alignment horizontal="center" vertical="center"/>
    </xf>
    <xf numFmtId="0" fontId="51" fillId="14" borderId="0" xfId="20" applyFont="1" applyFill="1" applyBorder="1" applyAlignment="1">
      <alignment horizontal="center" vertical="center"/>
    </xf>
    <xf numFmtId="0" fontId="0" fillId="0" borderId="0" xfId="11" applyFont="1" applyFill="1" applyBorder="1" applyAlignment="1">
      <alignment horizontal="left" vertical="center" wrapText="1"/>
    </xf>
    <xf numFmtId="0" fontId="47" fillId="0" borderId="0" xfId="11" applyFont="1" applyFill="1" applyBorder="1" applyAlignment="1">
      <alignment horizontal="left" vertical="center" wrapText="1"/>
    </xf>
    <xf numFmtId="0" fontId="0" fillId="16" borderId="0" xfId="0" applyFill="1"/>
    <xf numFmtId="0" fontId="51" fillId="0" borderId="40" xfId="11" applyFont="1" applyFill="1" applyBorder="1" applyAlignment="1">
      <alignment horizontal="left" vertical="center"/>
    </xf>
    <xf numFmtId="0" fontId="51" fillId="17" borderId="40" xfId="11" applyFont="1" applyFill="1" applyBorder="1" applyAlignment="1">
      <alignment horizontal="left" vertical="center"/>
    </xf>
    <xf numFmtId="0" fontId="9" fillId="0" borderId="0" xfId="11" applyFont="1" applyFill="1" applyBorder="1" applyAlignment="1">
      <alignment vertical="center" wrapText="1"/>
    </xf>
    <xf numFmtId="0" fontId="49" fillId="1" borderId="1" xfId="21" applyFont="1" applyFill="1" applyBorder="1" applyAlignment="1">
      <alignment horizontal="right" vertical="center"/>
    </xf>
    <xf numFmtId="0" fontId="49" fillId="1" borderId="1" xfId="21" applyFont="1" applyFill="1" applyBorder="1" applyAlignment="1">
      <alignment horizontal="center" vertical="center"/>
    </xf>
    <xf numFmtId="0" fontId="49" fillId="0" borderId="0" xfId="21" applyFont="1" applyFill="1" applyBorder="1" applyAlignment="1">
      <alignment horizontal="center" vertical="center"/>
    </xf>
    <xf numFmtId="0" fontId="52" fillId="0" borderId="40" xfId="11" applyFont="1" applyFill="1" applyBorder="1" applyAlignment="1">
      <alignment horizontal="left" vertical="center"/>
    </xf>
    <xf numFmtId="0" fontId="52" fillId="0" borderId="41" xfId="11" applyFont="1" applyFill="1" applyBorder="1" applyAlignment="1">
      <alignment horizontal="left" vertical="center"/>
    </xf>
    <xf numFmtId="0" fontId="52" fillId="0" borderId="3" xfId="21" applyFont="1" applyFill="1" applyBorder="1" applyAlignment="1">
      <alignment horizontal="center" vertical="center" wrapText="1"/>
    </xf>
    <xf numFmtId="0" fontId="52" fillId="0" borderId="3" xfId="20" applyFont="1" applyFill="1" applyBorder="1" applyAlignment="1">
      <alignment horizontal="center" vertical="center"/>
    </xf>
    <xf numFmtId="0" fontId="52" fillId="14" borderId="3" xfId="20" applyFont="1" applyFill="1" applyBorder="1" applyAlignment="1">
      <alignment horizontal="center" vertical="center"/>
    </xf>
    <xf numFmtId="0" fontId="52" fillId="14" borderId="0" xfId="20" applyFont="1" applyFill="1" applyBorder="1" applyAlignment="1">
      <alignment horizontal="center" vertical="center"/>
    </xf>
    <xf numFmtId="0" fontId="52" fillId="16" borderId="0" xfId="20" applyFont="1" applyFill="1" applyBorder="1" applyAlignment="1">
      <alignment horizontal="center" vertical="center"/>
    </xf>
    <xf numFmtId="0" fontId="52" fillId="0" borderId="15" xfId="11" applyFont="1" applyFill="1" applyBorder="1" applyAlignment="1">
      <alignment horizontal="left" vertical="center"/>
    </xf>
    <xf numFmtId="0" fontId="52" fillId="0" borderId="2" xfId="21" applyFont="1" applyFill="1" applyBorder="1" applyAlignment="1">
      <alignment horizontal="center" vertical="center" wrapText="1"/>
    </xf>
    <xf numFmtId="0" fontId="52" fillId="0" borderId="3" xfId="11" applyFont="1" applyFill="1" applyBorder="1" applyAlignment="1">
      <alignment horizontal="center" vertical="center"/>
    </xf>
    <xf numFmtId="0" fontId="52" fillId="14" borderId="2" xfId="20" applyFont="1" applyFill="1" applyBorder="1" applyAlignment="1">
      <alignment horizontal="center" vertical="center"/>
    </xf>
    <xf numFmtId="0" fontId="52" fillId="0" borderId="3" xfId="11" applyFont="1" applyFill="1" applyBorder="1" applyAlignment="1">
      <alignment horizontal="left" vertical="center"/>
    </xf>
    <xf numFmtId="0" fontId="52" fillId="7" borderId="40" xfId="11" applyFont="1" applyFill="1" applyBorder="1" applyAlignment="1">
      <alignment horizontal="left" vertical="center"/>
    </xf>
    <xf numFmtId="0" fontId="52" fillId="7" borderId="39" xfId="11" applyFont="1" applyFill="1" applyBorder="1" applyAlignment="1">
      <alignment horizontal="left" vertical="center"/>
    </xf>
    <xf numFmtId="0" fontId="53" fillId="0" borderId="40" xfId="11" applyFont="1" applyFill="1" applyBorder="1" applyAlignment="1">
      <alignment horizontal="left" vertical="center"/>
    </xf>
    <xf numFmtId="0" fontId="53" fillId="0" borderId="42" xfId="11" applyFont="1" applyFill="1" applyBorder="1" applyAlignment="1">
      <alignment horizontal="left" vertical="center"/>
    </xf>
    <xf numFmtId="0" fontId="53" fillId="0" borderId="41" xfId="11" applyFont="1" applyFill="1" applyBorder="1" applyAlignment="1">
      <alignment horizontal="left" vertical="center"/>
    </xf>
    <xf numFmtId="0" fontId="53" fillId="0" borderId="4" xfId="21" applyFont="1" applyFill="1" applyBorder="1" applyAlignment="1">
      <alignment horizontal="center" vertical="center" wrapText="1"/>
    </xf>
    <xf numFmtId="0" fontId="53" fillId="0" borderId="4" xfId="20" applyFont="1" applyFill="1" applyBorder="1" applyAlignment="1">
      <alignment horizontal="center" vertical="center"/>
    </xf>
    <xf numFmtId="0" fontId="53" fillId="14" borderId="3" xfId="20" applyFont="1" applyFill="1" applyBorder="1" applyAlignment="1">
      <alignment horizontal="center" vertical="center"/>
    </xf>
    <xf numFmtId="0" fontId="53" fillId="14" borderId="4" xfId="20" applyFont="1" applyFill="1" applyBorder="1" applyAlignment="1">
      <alignment horizontal="center" vertical="center"/>
    </xf>
    <xf numFmtId="0" fontId="53" fillId="14" borderId="0" xfId="20" applyFont="1" applyFill="1" applyBorder="1" applyAlignment="1">
      <alignment horizontal="center" vertical="center"/>
    </xf>
    <xf numFmtId="0" fontId="53" fillId="0" borderId="43" xfId="11" applyFont="1" applyFill="1" applyBorder="1" applyAlignment="1">
      <alignment horizontal="left" vertical="center"/>
    </xf>
    <xf numFmtId="0" fontId="53" fillId="16" borderId="0" xfId="20" applyFont="1" applyFill="1" applyBorder="1" applyAlignment="1">
      <alignment horizontal="center" vertical="center"/>
    </xf>
    <xf numFmtId="0" fontId="53" fillId="0" borderId="2" xfId="21" applyFont="1" applyFill="1" applyBorder="1" applyAlignment="1">
      <alignment horizontal="center" vertical="center" wrapText="1"/>
    </xf>
    <xf numFmtId="0" fontId="53" fillId="0" borderId="3" xfId="20" applyFont="1" applyFill="1" applyBorder="1" applyAlignment="1">
      <alignment horizontal="center" vertical="center"/>
    </xf>
    <xf numFmtId="0" fontId="54" fillId="0" borderId="40" xfId="11" applyFont="1" applyFill="1" applyBorder="1" applyAlignment="1">
      <alignment horizontal="left" vertical="center"/>
    </xf>
    <xf numFmtId="0" fontId="54" fillId="0" borderId="43" xfId="11" applyFont="1" applyFill="1" applyBorder="1" applyAlignment="1">
      <alignment horizontal="left" vertical="center"/>
    </xf>
    <xf numFmtId="0" fontId="53" fillId="0" borderId="3" xfId="21" applyFont="1" applyFill="1" applyBorder="1" applyAlignment="1">
      <alignment horizontal="center" vertical="center" wrapText="1"/>
    </xf>
    <xf numFmtId="0" fontId="53" fillId="20" borderId="43" xfId="11" applyFont="1" applyFill="1" applyBorder="1" applyAlignment="1">
      <alignment horizontal="left" vertical="center"/>
    </xf>
    <xf numFmtId="0" fontId="54" fillId="0" borderId="44" xfId="22" applyFont="1" applyFill="1" applyBorder="1" applyAlignment="1">
      <alignment horizontal="left" vertical="center"/>
    </xf>
    <xf numFmtId="0" fontId="54" fillId="20" borderId="15" xfId="22" applyFont="1" applyFill="1" applyBorder="1" applyAlignment="1">
      <alignment horizontal="left" vertical="center"/>
    </xf>
    <xf numFmtId="0" fontId="55" fillId="0" borderId="3" xfId="20" applyFont="1" applyFill="1" applyBorder="1" applyAlignment="1">
      <alignment horizontal="center" vertical="center"/>
    </xf>
    <xf numFmtId="0" fontId="56" fillId="14" borderId="0" xfId="20" applyFont="1" applyFill="1" applyBorder="1" applyAlignment="1">
      <alignment horizontal="center" vertical="center"/>
    </xf>
    <xf numFmtId="0" fontId="56" fillId="16" borderId="0" xfId="20" applyFont="1" applyFill="1" applyBorder="1" applyAlignment="1">
      <alignment horizontal="center" vertical="center"/>
    </xf>
    <xf numFmtId="0" fontId="53" fillId="18" borderId="0" xfId="20" applyFont="1" applyFill="1" applyBorder="1" applyAlignment="1">
      <alignment horizontal="center" vertical="center"/>
    </xf>
    <xf numFmtId="0" fontId="53" fillId="0" borderId="45" xfId="11" applyFont="1" applyFill="1" applyBorder="1" applyAlignment="1">
      <alignment horizontal="left" vertical="center"/>
    </xf>
    <xf numFmtId="0" fontId="53" fillId="0" borderId="0" xfId="20" applyFont="1" applyFill="1" applyBorder="1" applyAlignment="1">
      <alignment horizontal="center" vertical="center"/>
    </xf>
    <xf numFmtId="0" fontId="54" fillId="17" borderId="40" xfId="11" applyFont="1" applyFill="1" applyBorder="1" applyAlignment="1">
      <alignment horizontal="left" vertical="center"/>
    </xf>
    <xf numFmtId="0" fontId="54" fillId="17" borderId="43" xfId="11" applyFont="1" applyFill="1" applyBorder="1" applyAlignment="1">
      <alignment horizontal="left" vertical="center"/>
    </xf>
    <xf numFmtId="0" fontId="55" fillId="0" borderId="43" xfId="11" applyFont="1" applyFill="1" applyBorder="1" applyAlignment="1">
      <alignment horizontal="left" vertical="center"/>
    </xf>
    <xf numFmtId="0" fontId="55" fillId="0" borderId="2" xfId="11" applyFont="1" applyFill="1" applyBorder="1" applyAlignment="1">
      <alignment horizontal="left" vertical="center"/>
    </xf>
    <xf numFmtId="0" fontId="56" fillId="0" borderId="3" xfId="21" applyFont="1" applyFill="1" applyBorder="1" applyAlignment="1">
      <alignment horizontal="center" vertical="center" wrapText="1"/>
    </xf>
    <xf numFmtId="0" fontId="56" fillId="0" borderId="3" xfId="20" applyFont="1" applyFill="1" applyBorder="1" applyAlignment="1">
      <alignment horizontal="center" vertical="center"/>
    </xf>
    <xf numFmtId="0" fontId="56" fillId="14" borderId="3" xfId="20" applyFont="1" applyFill="1" applyBorder="1" applyAlignment="1">
      <alignment horizontal="center" vertical="center"/>
    </xf>
    <xf numFmtId="0" fontId="55" fillId="0" borderId="3" xfId="11" applyFont="1" applyFill="1" applyBorder="1" applyAlignment="1">
      <alignment horizontal="left" vertical="center"/>
    </xf>
    <xf numFmtId="0" fontId="55" fillId="0" borderId="39" xfId="11" applyFont="1" applyFill="1" applyBorder="1" applyAlignment="1">
      <alignment horizontal="left" vertical="center"/>
    </xf>
    <xf numFmtId="0" fontId="56" fillId="0" borderId="46" xfId="11" applyFont="1" applyFill="1" applyBorder="1" applyAlignment="1">
      <alignment horizontal="left" vertical="center"/>
    </xf>
    <xf numFmtId="0" fontId="56" fillId="0" borderId="43" xfId="11" applyFont="1" applyFill="1" applyBorder="1" applyAlignment="1">
      <alignment horizontal="left" vertical="center"/>
    </xf>
    <xf numFmtId="0" fontId="55" fillId="0" borderId="40" xfId="11" applyFont="1" applyFill="1" applyBorder="1" applyAlignment="1">
      <alignment horizontal="left" vertical="center"/>
    </xf>
    <xf numFmtId="0" fontId="56" fillId="0" borderId="4" xfId="21" applyFont="1" applyFill="1" applyBorder="1" applyAlignment="1">
      <alignment horizontal="center" vertical="center" wrapText="1"/>
    </xf>
    <xf numFmtId="0" fontId="56" fillId="14" borderId="4" xfId="20" applyFont="1" applyFill="1" applyBorder="1" applyAlignment="1">
      <alignment horizontal="center" vertical="center"/>
    </xf>
    <xf numFmtId="0" fontId="56" fillId="0" borderId="4" xfId="20" applyFont="1" applyFill="1" applyBorder="1" applyAlignment="1">
      <alignment horizontal="center" vertical="center"/>
    </xf>
    <xf numFmtId="0" fontId="56" fillId="20" borderId="43" xfId="11" applyFont="1" applyFill="1" applyBorder="1" applyAlignment="1">
      <alignment horizontal="left" vertical="center"/>
    </xf>
    <xf numFmtId="0" fontId="55" fillId="0" borderId="3" xfId="22" applyFont="1" applyFill="1" applyBorder="1" applyAlignment="1">
      <alignment horizontal="left" vertical="center"/>
    </xf>
    <xf numFmtId="0" fontId="56" fillId="20" borderId="45" xfId="11" applyFont="1" applyFill="1" applyBorder="1" applyAlignment="1">
      <alignment horizontal="left" vertical="center"/>
    </xf>
    <xf numFmtId="0" fontId="55" fillId="0" borderId="46" xfId="11" applyFont="1" applyFill="1" applyBorder="1" applyAlignment="1">
      <alignment horizontal="left" vertical="center"/>
    </xf>
    <xf numFmtId="0" fontId="55" fillId="20" borderId="8" xfId="22" applyFont="1" applyFill="1" applyBorder="1" applyAlignment="1">
      <alignment horizontal="left" vertical="center"/>
    </xf>
    <xf numFmtId="0" fontId="55" fillId="0" borderId="3" xfId="21" applyFont="1" applyFill="1" applyBorder="1" applyAlignment="1">
      <alignment horizontal="center" vertical="center" wrapText="1"/>
    </xf>
    <xf numFmtId="0" fontId="55" fillId="0" borderId="13" xfId="22" applyFont="1" applyFill="1" applyBorder="1" applyAlignment="1">
      <alignment horizontal="left" vertical="center"/>
    </xf>
    <xf numFmtId="0" fontId="55" fillId="20" borderId="9" xfId="22" applyFont="1" applyFill="1" applyBorder="1" applyAlignment="1">
      <alignment horizontal="left" vertical="center"/>
    </xf>
    <xf numFmtId="0" fontId="56" fillId="0" borderId="47" xfId="11" applyFont="1" applyFill="1" applyBorder="1" applyAlignment="1">
      <alignment horizontal="left" vertical="center"/>
    </xf>
    <xf numFmtId="0" fontId="56" fillId="0" borderId="44" xfId="11" applyFont="1" applyFill="1" applyBorder="1" applyAlignment="1">
      <alignment horizontal="left" vertical="center"/>
    </xf>
    <xf numFmtId="0" fontId="55" fillId="20" borderId="15" xfId="22" applyFont="1" applyFill="1" applyBorder="1" applyAlignment="1">
      <alignment horizontal="left" vertical="center"/>
    </xf>
    <xf numFmtId="0" fontId="55" fillId="0" borderId="15" xfId="22" applyFont="1" applyFill="1" applyBorder="1" applyAlignment="1">
      <alignment horizontal="left" vertical="center"/>
    </xf>
    <xf numFmtId="0" fontId="55" fillId="5" borderId="44" xfId="22" applyFont="1" applyFill="1" applyBorder="1" applyAlignment="1">
      <alignment horizontal="left" vertical="center"/>
    </xf>
    <xf numFmtId="0" fontId="55" fillId="5" borderId="15" xfId="22" applyFont="1" applyFill="1" applyBorder="1" applyAlignment="1">
      <alignment horizontal="left" vertical="center"/>
    </xf>
    <xf numFmtId="0" fontId="55" fillId="14" borderId="3" xfId="20" applyFont="1" applyFill="1" applyBorder="1" applyAlignment="1">
      <alignment horizontal="center" vertical="center"/>
    </xf>
    <xf numFmtId="0" fontId="55" fillId="5" borderId="44" xfId="22" applyFont="1" applyFill="1" applyBorder="1" applyAlignment="1">
      <alignment horizontal="center" vertical="center"/>
    </xf>
    <xf numFmtId="0" fontId="55" fillId="17" borderId="43" xfId="11" applyFont="1" applyFill="1" applyBorder="1" applyAlignment="1">
      <alignment horizontal="left" vertical="center"/>
    </xf>
    <xf numFmtId="0" fontId="57" fillId="14" borderId="3" xfId="20" applyFont="1" applyFill="1" applyBorder="1" applyAlignment="1">
      <alignment horizontal="center" vertical="center"/>
    </xf>
    <xf numFmtId="0" fontId="57" fillId="14" borderId="0" xfId="20" applyFont="1" applyFill="1" applyBorder="1" applyAlignment="1">
      <alignment horizontal="center" vertical="center"/>
    </xf>
    <xf numFmtId="0" fontId="9" fillId="0" borderId="0" xfId="11" applyFont="1" applyFill="1" applyBorder="1" applyAlignment="1">
      <alignment horizontal="right" vertical="center"/>
    </xf>
    <xf numFmtId="0" fontId="47" fillId="0" borderId="0" xfId="11" applyFont="1" applyFill="1" applyBorder="1" applyAlignment="1">
      <alignment vertical="center"/>
    </xf>
    <xf numFmtId="0" fontId="58" fillId="0" borderId="0" xfId="11" applyFont="1" applyFill="1" applyBorder="1" applyAlignment="1">
      <alignment horizontal="right" vertical="center"/>
    </xf>
    <xf numFmtId="0" fontId="57" fillId="0" borderId="41" xfId="11" applyFont="1" applyFill="1" applyBorder="1" applyAlignment="1">
      <alignment horizontal="left" vertical="center"/>
    </xf>
    <xf numFmtId="0" fontId="57" fillId="0" borderId="42" xfId="11" applyFont="1" applyFill="1" applyBorder="1" applyAlignment="1">
      <alignment horizontal="left" vertical="center"/>
    </xf>
    <xf numFmtId="0" fontId="57" fillId="0" borderId="48" xfId="21" applyFont="1" applyFill="1" applyBorder="1" applyAlignment="1">
      <alignment horizontal="center" vertical="center" wrapText="1"/>
    </xf>
    <xf numFmtId="0" fontId="57" fillId="0" borderId="48" xfId="20" applyFont="1" applyFill="1" applyBorder="1" applyAlignment="1">
      <alignment horizontal="center" vertical="center"/>
    </xf>
    <xf numFmtId="0" fontId="57" fillId="14" borderId="48" xfId="20" applyFont="1" applyFill="1" applyBorder="1" applyAlignment="1">
      <alignment horizontal="center" vertical="center"/>
    </xf>
    <xf numFmtId="0" fontId="57" fillId="0" borderId="39" xfId="11" applyFont="1" applyFill="1" applyBorder="1" applyAlignment="1">
      <alignment horizontal="left" vertical="center"/>
    </xf>
    <xf numFmtId="0" fontId="57" fillId="0" borderId="49" xfId="11" applyFont="1" applyFill="1" applyBorder="1" applyAlignment="1">
      <alignment horizontal="left" vertical="center"/>
    </xf>
    <xf numFmtId="0" fontId="57" fillId="0" borderId="50" xfId="21" applyFont="1" applyFill="1" applyBorder="1" applyAlignment="1">
      <alignment horizontal="center" vertical="center" wrapText="1"/>
    </xf>
    <xf numFmtId="0" fontId="57" fillId="0" borderId="50" xfId="20" applyFont="1" applyFill="1" applyBorder="1" applyAlignment="1">
      <alignment horizontal="center" vertical="center"/>
    </xf>
    <xf numFmtId="0" fontId="57" fillId="14" borderId="50" xfId="20" applyFont="1" applyFill="1" applyBorder="1" applyAlignment="1">
      <alignment horizontal="center" vertical="center"/>
    </xf>
    <xf numFmtId="0" fontId="57" fillId="0" borderId="40" xfId="11" applyFont="1" applyFill="1" applyBorder="1" applyAlignment="1">
      <alignment horizontal="left" vertical="center"/>
    </xf>
    <xf numFmtId="0" fontId="57" fillId="0" borderId="43" xfId="11" applyFont="1" applyFill="1" applyBorder="1" applyAlignment="1">
      <alignment horizontal="left" vertical="center"/>
    </xf>
    <xf numFmtId="0" fontId="57" fillId="0" borderId="3" xfId="21" applyFont="1" applyFill="1" applyBorder="1" applyAlignment="1">
      <alignment horizontal="center" vertical="center" wrapText="1"/>
    </xf>
    <xf numFmtId="0" fontId="57" fillId="0" borderId="3" xfId="20" applyFont="1" applyFill="1" applyBorder="1" applyAlignment="1">
      <alignment horizontal="center" vertical="center"/>
    </xf>
    <xf numFmtId="0" fontId="0" fillId="0" borderId="0" xfId="11" applyFont="1" applyFill="1" applyBorder="1" applyAlignment="1">
      <alignment vertical="center"/>
    </xf>
    <xf numFmtId="0" fontId="57" fillId="0" borderId="51" xfId="11" applyFont="1" applyFill="1" applyBorder="1" applyAlignment="1">
      <alignment horizontal="left" vertical="center"/>
    </xf>
    <xf numFmtId="0" fontId="57" fillId="5" borderId="45" xfId="11" applyFont="1" applyFill="1" applyBorder="1" applyAlignment="1">
      <alignment horizontal="left" vertical="center"/>
    </xf>
    <xf numFmtId="0" fontId="9" fillId="16" borderId="0" xfId="11" applyFont="1" applyFill="1" applyBorder="1" applyAlignment="1">
      <alignment horizontal="center" vertical="center"/>
    </xf>
    <xf numFmtId="0" fontId="57" fillId="0" borderId="14" xfId="11" applyFont="1" applyFill="1" applyBorder="1" applyAlignment="1">
      <alignment horizontal="left" vertical="center"/>
    </xf>
    <xf numFmtId="0" fontId="57" fillId="0" borderId="15" xfId="11" applyFont="1" applyFill="1" applyBorder="1" applyAlignment="1">
      <alignment horizontal="left" vertical="center"/>
    </xf>
    <xf numFmtId="0" fontId="57" fillId="0" borderId="8" xfId="11" applyFont="1" applyFill="1" applyBorder="1" applyAlignment="1">
      <alignment horizontal="left" vertical="center"/>
    </xf>
    <xf numFmtId="0" fontId="57" fillId="0" borderId="40" xfId="20" applyFont="1" applyFill="1" applyBorder="1" applyAlignment="1">
      <alignment vertical="center"/>
    </xf>
    <xf numFmtId="0" fontId="57" fillId="0" borderId="3" xfId="20" applyFont="1" applyFill="1" applyBorder="1" applyAlignment="1">
      <alignment vertical="center"/>
    </xf>
    <xf numFmtId="0" fontId="57" fillId="16" borderId="0" xfId="20" applyFont="1" applyFill="1" applyBorder="1" applyAlignment="1">
      <alignment horizontal="center" vertical="center"/>
    </xf>
    <xf numFmtId="0" fontId="57" fillId="0" borderId="16" xfId="11" applyFont="1" applyFill="1" applyBorder="1" applyAlignment="1">
      <alignment horizontal="left" vertical="center"/>
    </xf>
    <xf numFmtId="0" fontId="57" fillId="0" borderId="52" xfId="11" applyFont="1" applyFill="1" applyBorder="1" applyAlignment="1">
      <alignment horizontal="left" vertical="center"/>
    </xf>
    <xf numFmtId="0" fontId="57" fillId="0" borderId="32" xfId="21" applyFont="1" applyFill="1" applyBorder="1" applyAlignment="1">
      <alignment horizontal="center" vertical="center" wrapText="1"/>
    </xf>
    <xf numFmtId="0" fontId="57" fillId="0" borderId="32" xfId="20" applyFont="1" applyFill="1" applyBorder="1" applyAlignment="1">
      <alignment horizontal="center" vertical="center"/>
    </xf>
    <xf numFmtId="0" fontId="57" fillId="14" borderId="32" xfId="20" applyFont="1" applyFill="1" applyBorder="1" applyAlignment="1">
      <alignment horizontal="center" vertical="center"/>
    </xf>
    <xf numFmtId="0" fontId="9" fillId="0" borderId="34" xfId="11" applyFont="1" applyFill="1" applyBorder="1" applyAlignment="1">
      <alignment horizontal="center" vertical="center"/>
    </xf>
    <xf numFmtId="0" fontId="47" fillId="0" borderId="0" xfId="11" applyFont="1" applyFill="1" applyBorder="1" applyAlignment="1">
      <alignment horizontal="center" vertical="center"/>
    </xf>
    <xf numFmtId="0" fontId="9" fillId="0" borderId="25" xfId="11" applyFont="1" applyFill="1" applyBorder="1" applyAlignment="1">
      <alignment horizontal="center" vertical="center"/>
    </xf>
    <xf numFmtId="0" fontId="9" fillId="0" borderId="25" xfId="11" applyFont="1" applyFill="1" applyBorder="1" applyAlignment="1">
      <alignment vertical="center"/>
    </xf>
    <xf numFmtId="0" fontId="9" fillId="0" borderId="25" xfId="11" applyFont="1" applyFill="1" applyBorder="1" applyAlignment="1">
      <alignment horizontal="left" vertical="center"/>
    </xf>
    <xf numFmtId="0" fontId="9" fillId="0" borderId="25" xfId="11" applyFont="1" applyFill="1" applyBorder="1" applyAlignment="1">
      <alignment horizontal="right" vertical="center"/>
    </xf>
    <xf numFmtId="0" fontId="45" fillId="18" borderId="0" xfId="11" applyFont="1" applyFill="1" applyBorder="1" applyAlignment="1">
      <alignment horizontal="right" vertical="center" wrapText="1"/>
    </xf>
    <xf numFmtId="49" fontId="32" fillId="6" borderId="2" xfId="8" applyNumberFormat="1" applyFont="1" applyFill="1" applyBorder="1" applyAlignment="1">
      <alignment vertical="center"/>
    </xf>
    <xf numFmtId="49" fontId="35" fillId="6" borderId="3" xfId="8" applyNumberFormat="1" applyFont="1" applyFill="1" applyBorder="1" applyAlignment="1">
      <alignment vertical="center"/>
    </xf>
    <xf numFmtId="0" fontId="33" fillId="9" borderId="18" xfId="11" applyFont="1" applyFill="1" applyBorder="1" applyAlignment="1">
      <alignment horizontal="center" vertical="center"/>
    </xf>
    <xf numFmtId="0" fontId="33" fillId="9" borderId="13" xfId="11" applyFont="1" applyFill="1" applyBorder="1" applyAlignment="1">
      <alignment horizontal="center" vertical="center"/>
    </xf>
    <xf numFmtId="0" fontId="33" fillId="9" borderId="18" xfId="11" applyFont="1" applyFill="1" applyBorder="1" applyAlignment="1">
      <alignment horizontal="center" vertical="center"/>
    </xf>
    <xf numFmtId="0" fontId="33" fillId="9" borderId="13" xfId="11" applyFont="1" applyFill="1" applyBorder="1" applyAlignment="1">
      <alignment horizontal="center" vertical="center"/>
    </xf>
    <xf numFmtId="49" fontId="15" fillId="5" borderId="13" xfId="8" applyNumberFormat="1" applyFont="1" applyFill="1" applyBorder="1" applyAlignment="1">
      <alignment horizontal="left" vertical="center"/>
    </xf>
    <xf numFmtId="49" fontId="15" fillId="5" borderId="13" xfId="8" applyNumberFormat="1" applyFont="1" applyFill="1" applyBorder="1" applyAlignment="1">
      <alignment vertical="center"/>
    </xf>
    <xf numFmtId="49" fontId="22" fillId="5" borderId="13" xfId="8" applyNumberFormat="1" applyFont="1" applyFill="1" applyBorder="1" applyAlignment="1">
      <alignment vertical="center"/>
    </xf>
    <xf numFmtId="0" fontId="33" fillId="9" borderId="18" xfId="11" applyFont="1" applyFill="1" applyBorder="1" applyAlignment="1">
      <alignment horizontal="center" vertical="center"/>
    </xf>
    <xf numFmtId="0" fontId="33" fillId="9" borderId="13" xfId="11" applyFont="1" applyFill="1" applyBorder="1" applyAlignment="1">
      <alignment horizontal="center" vertical="center"/>
    </xf>
    <xf numFmtId="0" fontId="45" fillId="0" borderId="0" xfId="11" applyFont="1" applyFill="1" applyBorder="1" applyAlignment="1">
      <alignment horizontal="left" vertical="center" wrapText="1"/>
    </xf>
    <xf numFmtId="0" fontId="53" fillId="0" borderId="40" xfId="11" applyFont="1" applyFill="1" applyBorder="1" applyAlignment="1">
      <alignment horizontal="left" vertical="center"/>
    </xf>
    <xf numFmtId="0" fontId="54" fillId="0" borderId="3" xfId="57" applyFont="1" applyFill="1" applyBorder="1" applyAlignment="1">
      <alignment horizontal="left" vertical="center"/>
    </xf>
    <xf numFmtId="0" fontId="53" fillId="19" borderId="40" xfId="11" applyFont="1" applyFill="1" applyBorder="1" applyAlignment="1">
      <alignment horizontal="left" vertical="center"/>
    </xf>
    <xf numFmtId="0" fontId="54" fillId="0" borderId="15" xfId="57" applyFont="1" applyFill="1" applyBorder="1" applyAlignment="1">
      <alignment horizontal="left" vertical="center"/>
    </xf>
    <xf numFmtId="0" fontId="0" fillId="0" borderId="0" xfId="0"/>
    <xf numFmtId="0" fontId="51" fillId="0" borderId="3" xfId="20" applyFont="1" applyFill="1" applyBorder="1" applyAlignment="1">
      <alignment horizontal="center" vertical="center"/>
    </xf>
    <xf numFmtId="0" fontId="51" fillId="14" borderId="3" xfId="20" applyFont="1" applyFill="1" applyBorder="1" applyAlignment="1">
      <alignment horizontal="center" vertical="center"/>
    </xf>
    <xf numFmtId="0" fontId="51" fillId="14" borderId="2" xfId="20" applyFont="1" applyFill="1" applyBorder="1" applyAlignment="1">
      <alignment horizontal="center" vertical="center"/>
    </xf>
    <xf numFmtId="0" fontId="51" fillId="5" borderId="40" xfId="11" applyFont="1" applyFill="1" applyBorder="1" applyAlignment="1">
      <alignment horizontal="left" vertical="center"/>
    </xf>
    <xf numFmtId="0" fontId="51" fillId="0" borderId="2" xfId="21" applyFont="1" applyFill="1" applyBorder="1" applyAlignment="1">
      <alignment horizontal="center" vertical="center" wrapText="1"/>
    </xf>
    <xf numFmtId="0" fontId="51" fillId="14" borderId="0" xfId="20" applyFont="1" applyFill="1" applyBorder="1" applyAlignment="1">
      <alignment horizontal="center" vertical="center"/>
    </xf>
    <xf numFmtId="0" fontId="9" fillId="0" borderId="0" xfId="11" applyFont="1" applyFill="1" applyBorder="1" applyAlignment="1">
      <alignment horizontal="left" vertical="center" wrapText="1"/>
    </xf>
    <xf numFmtId="0" fontId="0" fillId="0" borderId="0" xfId="11" applyFont="1" applyFill="1" applyBorder="1" applyAlignment="1">
      <alignment horizontal="left" vertical="center" wrapText="1"/>
    </xf>
    <xf numFmtId="0" fontId="0" fillId="0" borderId="0" xfId="11" applyFont="1" applyFill="1" applyBorder="1" applyAlignment="1">
      <alignment vertical="center" wrapText="1"/>
    </xf>
    <xf numFmtId="0" fontId="51" fillId="16" borderId="0" xfId="20" applyFont="1" applyFill="1" applyBorder="1" applyAlignment="1">
      <alignment horizontal="center" vertical="center"/>
    </xf>
    <xf numFmtId="0" fontId="51" fillId="13" borderId="15" xfId="11" applyFont="1" applyFill="1" applyBorder="1" applyAlignment="1">
      <alignment horizontal="left" vertical="center"/>
    </xf>
    <xf numFmtId="0" fontId="52" fillId="0" borderId="15" xfId="11" applyFont="1" applyFill="1" applyBorder="1" applyAlignment="1">
      <alignment horizontal="left" vertical="center"/>
    </xf>
    <xf numFmtId="0" fontId="52" fillId="0" borderId="19" xfId="11" applyFont="1" applyFill="1" applyBorder="1" applyAlignment="1">
      <alignment horizontal="left" vertical="center"/>
    </xf>
    <xf numFmtId="0" fontId="52" fillId="0" borderId="35" xfId="11" applyFont="1" applyFill="1" applyBorder="1" applyAlignment="1">
      <alignment horizontal="left" vertical="center"/>
    </xf>
    <xf numFmtId="0" fontId="33" fillId="9" borderId="18" xfId="11" applyFont="1" applyFill="1" applyBorder="1" applyAlignment="1">
      <alignment horizontal="center" vertical="center"/>
    </xf>
    <xf numFmtId="0" fontId="33" fillId="9" borderId="13" xfId="11" applyFont="1" applyFill="1" applyBorder="1" applyAlignment="1">
      <alignment horizontal="center" vertical="center"/>
    </xf>
    <xf numFmtId="0" fontId="31" fillId="9" borderId="9" xfId="11" applyFont="1" applyFill="1" applyBorder="1" applyAlignment="1">
      <alignment horizontal="left" vertical="center"/>
    </xf>
    <xf numFmtId="0" fontId="40" fillId="7" borderId="8" xfId="11" applyFont="1" applyFill="1" applyBorder="1" applyAlignment="1">
      <alignment vertical="center"/>
    </xf>
    <xf numFmtId="0" fontId="40" fillId="7" borderId="9" xfId="11" applyFont="1" applyFill="1" applyBorder="1" applyAlignment="1">
      <alignment vertical="center"/>
    </xf>
    <xf numFmtId="0" fontId="54" fillId="0" borderId="46" xfId="11" applyFont="1" applyFill="1" applyBorder="1" applyAlignment="1">
      <alignment horizontal="left" vertical="center"/>
    </xf>
    <xf numFmtId="0" fontId="33" fillId="9" borderId="18" xfId="11" applyFont="1" applyFill="1" applyBorder="1" applyAlignment="1">
      <alignment horizontal="center" vertical="center"/>
    </xf>
    <xf numFmtId="0" fontId="33" fillId="9" borderId="13" xfId="11" applyFont="1" applyFill="1" applyBorder="1" applyAlignment="1">
      <alignment horizontal="center" vertical="center"/>
    </xf>
    <xf numFmtId="0" fontId="33" fillId="9" borderId="18" xfId="11" applyFont="1" applyFill="1" applyBorder="1" applyAlignment="1">
      <alignment horizontal="center" vertical="center"/>
    </xf>
    <xf numFmtId="0" fontId="33" fillId="9" borderId="13" xfId="11" applyFont="1" applyFill="1" applyBorder="1" applyAlignment="1">
      <alignment horizontal="center" vertical="center"/>
    </xf>
    <xf numFmtId="0" fontId="53" fillId="0" borderId="39" xfId="11" applyFont="1" applyFill="1" applyBorder="1" applyAlignment="1">
      <alignment horizontal="left" vertical="center"/>
    </xf>
    <xf numFmtId="0" fontId="54" fillId="0" borderId="53" xfId="22" applyFont="1" applyFill="1" applyBorder="1" applyAlignment="1">
      <alignment horizontal="left" vertical="center"/>
    </xf>
    <xf numFmtId="0" fontId="53" fillId="0" borderId="47" xfId="11" applyFont="1" applyFill="1" applyBorder="1" applyAlignment="1">
      <alignment horizontal="left" vertical="center"/>
    </xf>
    <xf numFmtId="0" fontId="54" fillId="9" borderId="20" xfId="22" applyFont="1" applyFill="1" applyBorder="1" applyAlignment="1">
      <alignment horizontal="left" vertical="center"/>
    </xf>
    <xf numFmtId="0" fontId="54" fillId="21" borderId="8" xfId="0" applyFont="1" applyFill="1" applyBorder="1" applyAlignment="1">
      <alignment vertical="center"/>
    </xf>
    <xf numFmtId="0" fontId="62" fillId="5" borderId="43" xfId="11" applyFont="1" applyFill="1" applyBorder="1" applyAlignment="1">
      <alignment horizontal="left" vertical="center"/>
    </xf>
    <xf numFmtId="0" fontId="62" fillId="5" borderId="3" xfId="11" applyFont="1" applyFill="1" applyBorder="1" applyAlignment="1">
      <alignment horizontal="left" vertical="center"/>
    </xf>
    <xf numFmtId="0" fontId="54" fillId="9" borderId="44" xfId="0" applyFont="1" applyFill="1" applyBorder="1" applyAlignment="1">
      <alignment vertical="center"/>
    </xf>
    <xf numFmtId="0" fontId="33" fillId="9" borderId="18" xfId="11" applyFont="1" applyFill="1" applyBorder="1" applyAlignment="1">
      <alignment horizontal="center" vertical="center"/>
    </xf>
    <xf numFmtId="0" fontId="33" fillId="9" borderId="13" xfId="11" applyFont="1" applyFill="1" applyBorder="1" applyAlignment="1">
      <alignment horizontal="center" vertical="center"/>
    </xf>
    <xf numFmtId="0" fontId="33" fillId="9" borderId="18" xfId="11" applyFont="1" applyFill="1" applyBorder="1" applyAlignment="1">
      <alignment horizontal="center" vertical="center"/>
    </xf>
    <xf numFmtId="0" fontId="33" fillId="9" borderId="13" xfId="11" applyFont="1" applyFill="1" applyBorder="1" applyAlignment="1">
      <alignment horizontal="center" vertical="center"/>
    </xf>
    <xf numFmtId="0" fontId="55" fillId="21" borderId="8" xfId="0" applyFont="1" applyFill="1" applyBorder="1" applyAlignment="1">
      <alignment vertical="center"/>
    </xf>
    <xf numFmtId="0" fontId="55" fillId="9" borderId="44" xfId="0" applyFont="1" applyFill="1" applyBorder="1" applyAlignment="1">
      <alignment vertical="center"/>
    </xf>
    <xf numFmtId="0" fontId="55" fillId="0" borderId="15" xfId="57" applyFont="1" applyFill="1" applyBorder="1" applyAlignment="1">
      <alignment horizontal="left" vertical="center"/>
    </xf>
    <xf numFmtId="0" fontId="55" fillId="14" borderId="0" xfId="20" applyFont="1" applyFill="1" applyBorder="1" applyAlignment="1">
      <alignment horizontal="center" vertical="center"/>
    </xf>
    <xf numFmtId="0" fontId="55" fillId="0" borderId="0" xfId="11" applyFont="1" applyFill="1" applyBorder="1" applyAlignment="1">
      <alignment vertical="center" wrapText="1"/>
    </xf>
    <xf numFmtId="0" fontId="55" fillId="0" borderId="0" xfId="11" applyFont="1" applyFill="1" applyBorder="1" applyAlignment="1">
      <alignment horizontal="left" vertical="center" wrapText="1"/>
    </xf>
    <xf numFmtId="0" fontId="63" fillId="18" borderId="0" xfId="11" applyFont="1" applyFill="1" applyBorder="1" applyAlignment="1">
      <alignment horizontal="right" vertical="center" wrapText="1"/>
    </xf>
    <xf numFmtId="0" fontId="63" fillId="0" borderId="0" xfId="11" applyFont="1" applyFill="1" applyBorder="1" applyAlignment="1">
      <alignment horizontal="left" vertical="center" wrapText="1"/>
    </xf>
    <xf numFmtId="0" fontId="33" fillId="9" borderId="13" xfId="11" applyFont="1" applyFill="1" applyBorder="1" applyAlignment="1">
      <alignment horizontal="center" vertical="center"/>
    </xf>
    <xf numFmtId="49" fontId="32" fillId="6" borderId="34" xfId="8" applyNumberFormat="1" applyFont="1" applyFill="1" applyBorder="1" applyAlignment="1">
      <alignment vertical="center"/>
    </xf>
    <xf numFmtId="0" fontId="57" fillId="0" borderId="9" xfId="11" applyFont="1" applyFill="1" applyBorder="1" applyAlignment="1">
      <alignment horizontal="left" vertical="center"/>
    </xf>
    <xf numFmtId="0" fontId="55" fillId="0" borderId="41" xfId="11" applyFont="1" applyFill="1" applyBorder="1" applyAlignment="1">
      <alignment horizontal="left" vertical="center"/>
    </xf>
    <xf numFmtId="0" fontId="44" fillId="7" borderId="54" xfId="11" applyFont="1" applyFill="1" applyBorder="1" applyAlignment="1">
      <alignment vertical="center"/>
    </xf>
    <xf numFmtId="0" fontId="44" fillId="7" borderId="55" xfId="11" applyFont="1" applyFill="1" applyBorder="1" applyAlignment="1">
      <alignment vertical="center"/>
    </xf>
    <xf numFmtId="0" fontId="33" fillId="9" borderId="18" xfId="11" applyFont="1" applyFill="1" applyBorder="1" applyAlignment="1">
      <alignment horizontal="center" vertical="center"/>
    </xf>
    <xf numFmtId="0" fontId="33" fillId="9" borderId="13" xfId="11" applyFont="1" applyFill="1" applyBorder="1" applyAlignment="1">
      <alignment horizontal="center" vertical="center"/>
    </xf>
    <xf numFmtId="0" fontId="33" fillId="9" borderId="18" xfId="11" applyFont="1" applyFill="1" applyBorder="1" applyAlignment="1">
      <alignment horizontal="center" vertical="center"/>
    </xf>
    <xf numFmtId="0" fontId="33" fillId="9" borderId="13" xfId="11" applyFont="1" applyFill="1" applyBorder="1" applyAlignment="1">
      <alignment horizontal="center" vertical="center"/>
    </xf>
    <xf numFmtId="49" fontId="22" fillId="10" borderId="0" xfId="8" applyNumberFormat="1" applyFont="1" applyFill="1" applyBorder="1" applyAlignment="1">
      <alignment vertical="center"/>
    </xf>
    <xf numFmtId="49" fontId="22" fillId="10" borderId="14" xfId="8" applyNumberFormat="1" applyFont="1" applyFill="1" applyBorder="1" applyAlignment="1">
      <alignment vertical="center"/>
    </xf>
    <xf numFmtId="49" fontId="22" fillId="10" borderId="20" xfId="8" applyNumberFormat="1" applyFont="1" applyFill="1" applyBorder="1" applyAlignment="1">
      <alignment vertical="center"/>
    </xf>
    <xf numFmtId="0" fontId="33" fillId="9" borderId="18" xfId="11" applyFont="1" applyFill="1" applyBorder="1" applyAlignment="1">
      <alignment horizontal="center" vertical="center"/>
    </xf>
    <xf numFmtId="0" fontId="33" fillId="9" borderId="13" xfId="11" applyFont="1" applyFill="1" applyBorder="1" applyAlignment="1">
      <alignment horizontal="center" vertical="center"/>
    </xf>
    <xf numFmtId="0" fontId="33" fillId="9" borderId="18" xfId="11" applyFont="1" applyFill="1" applyBorder="1" applyAlignment="1">
      <alignment horizontal="center" vertical="center"/>
    </xf>
    <xf numFmtId="0" fontId="33" fillId="9" borderId="13" xfId="11" applyFont="1" applyFill="1" applyBorder="1" applyAlignment="1">
      <alignment horizontal="center" vertical="center"/>
    </xf>
    <xf numFmtId="0" fontId="33" fillId="9" borderId="18" xfId="11" applyFont="1" applyFill="1" applyBorder="1" applyAlignment="1">
      <alignment horizontal="center" vertical="center"/>
    </xf>
    <xf numFmtId="0" fontId="33" fillId="9" borderId="13" xfId="11" applyFont="1" applyFill="1" applyBorder="1" applyAlignment="1">
      <alignment horizontal="center" vertical="center"/>
    </xf>
    <xf numFmtId="0" fontId="33" fillId="9" borderId="18" xfId="11" applyFont="1" applyFill="1" applyBorder="1" applyAlignment="1">
      <alignment horizontal="center" vertical="center"/>
    </xf>
    <xf numFmtId="0" fontId="33" fillId="9" borderId="13" xfId="11" applyFont="1" applyFill="1" applyBorder="1" applyAlignment="1">
      <alignment horizontal="center" vertical="center"/>
    </xf>
    <xf numFmtId="0" fontId="36" fillId="9" borderId="8" xfId="11" applyFont="1" applyFill="1" applyBorder="1" applyAlignment="1">
      <alignment horizontal="center" vertical="center"/>
    </xf>
    <xf numFmtId="0" fontId="36" fillId="9" borderId="9" xfId="11" applyFont="1" applyFill="1" applyBorder="1" applyAlignment="1">
      <alignment horizontal="center" vertical="center"/>
    </xf>
    <xf numFmtId="0" fontId="36" fillId="9" borderId="15" xfId="11" applyFont="1" applyFill="1" applyBorder="1" applyAlignment="1">
      <alignment horizontal="center" vertical="center"/>
    </xf>
    <xf numFmtId="0" fontId="33" fillId="9" borderId="18" xfId="11" applyFont="1" applyFill="1" applyBorder="1" applyAlignment="1">
      <alignment horizontal="center" vertical="center"/>
    </xf>
    <xf numFmtId="0" fontId="33" fillId="9" borderId="13" xfId="11" applyFont="1" applyFill="1" applyBorder="1" applyAlignment="1">
      <alignment horizontal="center" vertical="center"/>
    </xf>
    <xf numFmtId="0" fontId="35" fillId="22" borderId="18" xfId="11" applyFont="1" applyFill="1" applyBorder="1" applyAlignment="1">
      <alignment horizontal="center" vertical="center"/>
    </xf>
    <xf numFmtId="0" fontId="35" fillId="22" borderId="13" xfId="11" applyFont="1" applyFill="1" applyBorder="1" applyAlignment="1">
      <alignment horizontal="center" vertical="center"/>
    </xf>
    <xf numFmtId="0" fontId="35" fillId="22" borderId="19" xfId="11" applyFont="1" applyFill="1" applyBorder="1" applyAlignment="1">
      <alignment horizontal="center" vertical="center"/>
    </xf>
    <xf numFmtId="0" fontId="33" fillId="9" borderId="18" xfId="11" applyFont="1" applyFill="1" applyBorder="1" applyAlignment="1">
      <alignment horizontal="center" vertical="center"/>
    </xf>
    <xf numFmtId="0" fontId="33" fillId="9" borderId="13" xfId="11" applyFont="1" applyFill="1" applyBorder="1" applyAlignment="1">
      <alignment horizontal="center" vertical="center"/>
    </xf>
    <xf numFmtId="0" fontId="33" fillId="9" borderId="18" xfId="11" applyFont="1" applyFill="1" applyBorder="1" applyAlignment="1">
      <alignment horizontal="center" vertical="center"/>
    </xf>
    <xf numFmtId="0" fontId="33" fillId="9" borderId="13" xfId="11" applyFont="1" applyFill="1" applyBorder="1" applyAlignment="1">
      <alignment horizontal="center" vertical="center"/>
    </xf>
    <xf numFmtId="0" fontId="33" fillId="9" borderId="8" xfId="11" applyFont="1" applyFill="1" applyBorder="1" applyAlignment="1">
      <alignment horizontal="center" vertical="center"/>
    </xf>
    <xf numFmtId="0" fontId="33" fillId="9" borderId="9" xfId="11" applyFont="1" applyFill="1" applyBorder="1" applyAlignment="1">
      <alignment horizontal="center" vertical="center"/>
    </xf>
    <xf numFmtId="0" fontId="33" fillId="9" borderId="15" xfId="11" applyFont="1" applyFill="1" applyBorder="1" applyAlignment="1">
      <alignment horizontal="center" vertical="center"/>
    </xf>
    <xf numFmtId="0" fontId="33" fillId="9" borderId="57" xfId="11" applyFont="1" applyFill="1" applyBorder="1" applyAlignment="1">
      <alignment horizontal="center" vertical="center"/>
    </xf>
    <xf numFmtId="0" fontId="33" fillId="9" borderId="58" xfId="11" applyFont="1" applyFill="1" applyBorder="1" applyAlignment="1">
      <alignment horizontal="center" vertical="center"/>
    </xf>
    <xf numFmtId="0" fontId="33" fillId="9" borderId="59" xfId="11" applyFont="1" applyFill="1" applyBorder="1" applyAlignment="1">
      <alignment horizontal="center" vertical="center"/>
    </xf>
    <xf numFmtId="49" fontId="20" fillId="3" borderId="46" xfId="8" applyNumberFormat="1" applyFont="1" applyFill="1" applyBorder="1" applyAlignment="1">
      <alignment horizontal="center" vertical="center"/>
    </xf>
    <xf numFmtId="49" fontId="20" fillId="4" borderId="25" xfId="8" applyNumberFormat="1" applyFont="1" applyFill="1" applyBorder="1" applyAlignment="1">
      <alignment horizontal="center" vertical="center"/>
    </xf>
    <xf numFmtId="49" fontId="20" fillId="3" borderId="40" xfId="8" applyNumberFormat="1" applyFont="1" applyFill="1" applyBorder="1" applyAlignment="1">
      <alignment horizontal="center" vertical="center"/>
    </xf>
    <xf numFmtId="0" fontId="46" fillId="0" borderId="0" xfId="20" applyFont="1" applyFill="1" applyBorder="1" applyAlignment="1">
      <alignment horizontal="center" vertical="center"/>
    </xf>
    <xf numFmtId="0" fontId="44" fillId="23" borderId="8" xfId="11" applyFont="1" applyFill="1" applyBorder="1" applyAlignment="1">
      <alignment horizontal="center" vertical="center"/>
    </xf>
    <xf numFmtId="0" fontId="44" fillId="23" borderId="9" xfId="11" applyFont="1" applyFill="1" applyBorder="1" applyAlignment="1">
      <alignment horizontal="center" vertical="center"/>
    </xf>
    <xf numFmtId="0" fontId="44" fillId="23" borderId="15" xfId="11" applyFont="1" applyFill="1" applyBorder="1" applyAlignment="1">
      <alignment horizontal="center" vertical="center"/>
    </xf>
    <xf numFmtId="0" fontId="35" fillId="9" borderId="18" xfId="11" applyFont="1" applyFill="1" applyBorder="1" applyAlignment="1">
      <alignment horizontal="center" vertical="center"/>
    </xf>
    <xf numFmtId="0" fontId="35" fillId="9" borderId="13" xfId="11" applyFont="1" applyFill="1" applyBorder="1" applyAlignment="1">
      <alignment horizontal="center" vertical="center"/>
    </xf>
    <xf numFmtId="0" fontId="35" fillId="9" borderId="19" xfId="11" applyFont="1" applyFill="1" applyBorder="1" applyAlignment="1">
      <alignment horizontal="center" vertical="center"/>
    </xf>
    <xf numFmtId="0" fontId="38" fillId="9" borderId="8" xfId="11" applyFont="1" applyFill="1" applyBorder="1" applyAlignment="1">
      <alignment horizontal="center" vertical="center"/>
    </xf>
    <xf numFmtId="0" fontId="38" fillId="9" borderId="9" xfId="11" applyFont="1" applyFill="1" applyBorder="1" applyAlignment="1">
      <alignment horizontal="center" vertical="center"/>
    </xf>
    <xf numFmtId="0" fontId="38" fillId="9" borderId="15" xfId="11" applyFont="1" applyFill="1" applyBorder="1" applyAlignment="1">
      <alignment horizontal="center" vertical="center"/>
    </xf>
    <xf numFmtId="0" fontId="36" fillId="10" borderId="8" xfId="11" applyFont="1" applyFill="1" applyBorder="1" applyAlignment="1">
      <alignment horizontal="center" vertical="center"/>
    </xf>
    <xf numFmtId="0" fontId="36" fillId="10" borderId="9" xfId="11" applyFont="1" applyFill="1" applyBorder="1" applyAlignment="1">
      <alignment horizontal="center" vertical="center"/>
    </xf>
    <xf numFmtId="0" fontId="36" fillId="10" borderId="15" xfId="11" applyFont="1" applyFill="1" applyBorder="1" applyAlignment="1">
      <alignment horizontal="center" vertical="center"/>
    </xf>
    <xf numFmtId="0" fontId="36" fillId="9" borderId="8" xfId="11" applyFont="1" applyFill="1" applyBorder="1" applyAlignment="1">
      <alignment horizontal="center" vertical="center"/>
    </xf>
    <xf numFmtId="0" fontId="36" fillId="9" borderId="9" xfId="11" applyFont="1" applyFill="1" applyBorder="1" applyAlignment="1">
      <alignment horizontal="center" vertical="center"/>
    </xf>
    <xf numFmtId="0" fontId="36" fillId="9" borderId="15" xfId="11" applyFont="1" applyFill="1" applyBorder="1" applyAlignment="1">
      <alignment horizontal="center" vertical="center"/>
    </xf>
    <xf numFmtId="0" fontId="35" fillId="9" borderId="8" xfId="11" applyFont="1" applyFill="1" applyBorder="1" applyAlignment="1">
      <alignment horizontal="center" vertical="center"/>
    </xf>
    <xf numFmtId="0" fontId="35" fillId="9" borderId="9" xfId="11" applyFont="1" applyFill="1" applyBorder="1" applyAlignment="1">
      <alignment horizontal="center" vertical="center"/>
    </xf>
    <xf numFmtId="0" fontId="35" fillId="9" borderId="15" xfId="11" applyFont="1" applyFill="1" applyBorder="1" applyAlignment="1">
      <alignment horizontal="center" vertical="center"/>
    </xf>
    <xf numFmtId="0" fontId="40" fillId="9" borderId="8" xfId="11" applyFont="1" applyFill="1" applyBorder="1" applyAlignment="1">
      <alignment horizontal="center" vertical="center"/>
    </xf>
    <xf numFmtId="0" fontId="40" fillId="9" borderId="9" xfId="11" applyFont="1" applyFill="1" applyBorder="1" applyAlignment="1">
      <alignment horizontal="center" vertical="center"/>
    </xf>
    <xf numFmtId="0" fontId="40" fillId="9" borderId="15" xfId="11" applyFont="1" applyFill="1" applyBorder="1" applyAlignment="1">
      <alignment horizontal="center" vertical="center"/>
    </xf>
    <xf numFmtId="0" fontId="31" fillId="7" borderId="29" xfId="11" applyFont="1" applyFill="1" applyBorder="1" applyAlignment="1">
      <alignment horizontal="center" vertical="center"/>
    </xf>
    <xf numFmtId="0" fontId="31" fillId="7" borderId="28" xfId="11" applyFont="1" applyFill="1" applyBorder="1" applyAlignment="1">
      <alignment horizontal="center" vertical="center"/>
    </xf>
    <xf numFmtId="0" fontId="31" fillId="7" borderId="22" xfId="11" applyFont="1" applyFill="1" applyBorder="1" applyAlignment="1">
      <alignment horizontal="center" vertical="center"/>
    </xf>
    <xf numFmtId="0" fontId="42" fillId="9" borderId="8" xfId="11" applyFont="1" applyFill="1" applyBorder="1" applyAlignment="1">
      <alignment horizontal="center" vertical="center"/>
    </xf>
    <xf numFmtId="0" fontId="42" fillId="9" borderId="9" xfId="11" applyFont="1" applyFill="1" applyBorder="1" applyAlignment="1">
      <alignment horizontal="center" vertical="center"/>
    </xf>
    <xf numFmtId="0" fontId="42" fillId="9" borderId="15" xfId="11" applyFont="1" applyFill="1" applyBorder="1" applyAlignment="1">
      <alignment horizontal="center" vertical="center"/>
    </xf>
    <xf numFmtId="0" fontId="39" fillId="7" borderId="8" xfId="11" applyFont="1" applyFill="1" applyBorder="1" applyAlignment="1">
      <alignment horizontal="center" vertical="center"/>
    </xf>
    <xf numFmtId="0" fontId="39" fillId="7" borderId="9" xfId="11" applyFont="1" applyFill="1" applyBorder="1" applyAlignment="1">
      <alignment horizontal="center" vertical="center"/>
    </xf>
    <xf numFmtId="0" fontId="39" fillId="7" borderId="15" xfId="11" applyFont="1" applyFill="1" applyBorder="1" applyAlignment="1">
      <alignment horizontal="center" vertical="center"/>
    </xf>
    <xf numFmtId="0" fontId="31" fillId="7" borderId="8" xfId="11" applyFont="1" applyFill="1" applyBorder="1" applyAlignment="1">
      <alignment horizontal="center" vertical="center"/>
    </xf>
    <xf numFmtId="0" fontId="31" fillId="7" borderId="9" xfId="11" applyFont="1" applyFill="1" applyBorder="1" applyAlignment="1">
      <alignment horizontal="center" vertical="center"/>
    </xf>
    <xf numFmtId="0" fontId="31" fillId="7" borderId="15" xfId="11" applyFont="1" applyFill="1" applyBorder="1" applyAlignment="1">
      <alignment horizontal="center" vertical="center"/>
    </xf>
    <xf numFmtId="0" fontId="35" fillId="7" borderId="8" xfId="11" applyFont="1" applyFill="1" applyBorder="1" applyAlignment="1">
      <alignment horizontal="center" vertical="center"/>
    </xf>
    <xf numFmtId="0" fontId="35" fillId="7" borderId="9" xfId="11" applyFont="1" applyFill="1" applyBorder="1" applyAlignment="1">
      <alignment horizontal="center" vertical="center"/>
    </xf>
    <xf numFmtId="0" fontId="35" fillId="7" borderId="15" xfId="11" applyFont="1" applyFill="1" applyBorder="1" applyAlignment="1">
      <alignment horizontal="center" vertical="center"/>
    </xf>
    <xf numFmtId="0" fontId="33" fillId="9" borderId="8" xfId="11" applyFont="1" applyFill="1" applyBorder="1" applyAlignment="1">
      <alignment horizontal="center" vertical="center"/>
    </xf>
    <xf numFmtId="0" fontId="33" fillId="9" borderId="9" xfId="11" applyFont="1" applyFill="1" applyBorder="1" applyAlignment="1">
      <alignment horizontal="center" vertical="center"/>
    </xf>
    <xf numFmtId="0" fontId="33" fillId="9" borderId="15" xfId="11" applyFont="1" applyFill="1" applyBorder="1" applyAlignment="1">
      <alignment horizontal="center" vertical="center"/>
    </xf>
    <xf numFmtId="0" fontId="35" fillId="22" borderId="8" xfId="11" applyFont="1" applyFill="1" applyBorder="1" applyAlignment="1">
      <alignment horizontal="center" vertical="center"/>
    </xf>
    <xf numFmtId="0" fontId="35" fillId="22" borderId="9" xfId="11" applyFont="1" applyFill="1" applyBorder="1" applyAlignment="1">
      <alignment horizontal="center" vertical="center"/>
    </xf>
    <xf numFmtId="0" fontId="35" fillId="22" borderId="15" xfId="11" applyFont="1" applyFill="1" applyBorder="1" applyAlignment="1">
      <alignment horizontal="center" vertical="center"/>
    </xf>
    <xf numFmtId="0" fontId="33" fillId="9" borderId="18" xfId="11" applyFont="1" applyFill="1" applyBorder="1" applyAlignment="1">
      <alignment horizontal="center" vertical="center"/>
    </xf>
    <xf numFmtId="0" fontId="33" fillId="9" borderId="13" xfId="11" applyFont="1" applyFill="1" applyBorder="1" applyAlignment="1">
      <alignment horizontal="center" vertical="center"/>
    </xf>
    <xf numFmtId="0" fontId="33" fillId="9" borderId="19" xfId="11" applyFont="1" applyFill="1" applyBorder="1" applyAlignment="1">
      <alignment horizontal="center" vertical="center"/>
    </xf>
    <xf numFmtId="0" fontId="31" fillId="9" borderId="8" xfId="11" applyFont="1" applyFill="1" applyBorder="1" applyAlignment="1">
      <alignment horizontal="center" vertical="center"/>
    </xf>
    <xf numFmtId="0" fontId="31" fillId="9" borderId="9" xfId="11" applyFont="1" applyFill="1" applyBorder="1" applyAlignment="1">
      <alignment horizontal="center" vertical="center"/>
    </xf>
    <xf numFmtId="0" fontId="31" fillId="9" borderId="15" xfId="11" applyFont="1" applyFill="1" applyBorder="1" applyAlignment="1">
      <alignment horizontal="center" vertical="center"/>
    </xf>
    <xf numFmtId="0" fontId="39" fillId="9" borderId="8" xfId="11" applyFont="1" applyFill="1" applyBorder="1" applyAlignment="1">
      <alignment horizontal="center" vertical="center"/>
    </xf>
    <xf numFmtId="0" fontId="39" fillId="9" borderId="9" xfId="11" applyFont="1" applyFill="1" applyBorder="1" applyAlignment="1">
      <alignment horizontal="center" vertical="center"/>
    </xf>
    <xf numFmtId="0" fontId="39" fillId="9" borderId="15" xfId="11" applyFont="1" applyFill="1" applyBorder="1" applyAlignment="1">
      <alignment horizontal="center" vertical="center"/>
    </xf>
    <xf numFmtId="0" fontId="35" fillId="11" borderId="8" xfId="11" applyFont="1" applyFill="1" applyBorder="1" applyAlignment="1">
      <alignment horizontal="center" vertical="center"/>
    </xf>
    <xf numFmtId="0" fontId="35" fillId="11" borderId="9" xfId="11" applyFont="1" applyFill="1" applyBorder="1" applyAlignment="1">
      <alignment horizontal="center" vertical="center"/>
    </xf>
    <xf numFmtId="0" fontId="35" fillId="11" borderId="15" xfId="11" applyFont="1" applyFill="1" applyBorder="1" applyAlignment="1">
      <alignment horizontal="center" vertical="center"/>
    </xf>
    <xf numFmtId="0" fontId="43" fillId="9" borderId="8" xfId="11" applyFont="1" applyFill="1" applyBorder="1" applyAlignment="1">
      <alignment horizontal="center" vertical="center"/>
    </xf>
    <xf numFmtId="0" fontId="43" fillId="9" borderId="9" xfId="11" applyFont="1" applyFill="1" applyBorder="1" applyAlignment="1">
      <alignment horizontal="center" vertical="center"/>
    </xf>
    <xf numFmtId="0" fontId="43" fillId="9" borderId="15" xfId="11" applyFont="1" applyFill="1" applyBorder="1" applyAlignment="1">
      <alignment horizontal="center" vertical="center"/>
    </xf>
    <xf numFmtId="0" fontId="38" fillId="9" borderId="17" xfId="11" applyFont="1" applyFill="1" applyBorder="1" applyAlignment="1">
      <alignment horizontal="center" vertical="center"/>
    </xf>
    <xf numFmtId="0" fontId="38" fillId="9" borderId="14" xfId="11" applyFont="1" applyFill="1" applyBorder="1" applyAlignment="1">
      <alignment horizontal="center" vertical="center"/>
    </xf>
    <xf numFmtId="0" fontId="38" fillId="9" borderId="20" xfId="11" applyFont="1" applyFill="1" applyBorder="1" applyAlignment="1">
      <alignment horizontal="center" vertical="center"/>
    </xf>
    <xf numFmtId="49" fontId="35" fillId="6" borderId="8" xfId="8" applyNumberFormat="1" applyFont="1" applyFill="1" applyBorder="1" applyAlignment="1">
      <alignment horizontal="center" vertical="center"/>
    </xf>
    <xf numFmtId="49" fontId="35" fillId="6" borderId="9" xfId="8" applyNumberFormat="1" applyFont="1" applyFill="1" applyBorder="1" applyAlignment="1">
      <alignment horizontal="center" vertical="center"/>
    </xf>
    <xf numFmtId="49" fontId="35" fillId="6" borderId="15" xfId="8" applyNumberFormat="1" applyFont="1" applyFill="1" applyBorder="1" applyAlignment="1">
      <alignment horizontal="center" vertical="center"/>
    </xf>
    <xf numFmtId="0" fontId="44" fillId="7" borderId="8" xfId="11" applyFont="1" applyFill="1" applyBorder="1" applyAlignment="1">
      <alignment horizontal="center" vertical="center"/>
    </xf>
    <xf numFmtId="0" fontId="44" fillId="7" borderId="9" xfId="11" applyFont="1" applyFill="1" applyBorder="1" applyAlignment="1">
      <alignment horizontal="center" vertical="center"/>
    </xf>
    <xf numFmtId="0" fontId="44" fillId="7" borderId="15" xfId="11" applyFont="1" applyFill="1" applyBorder="1" applyAlignment="1">
      <alignment horizontal="center" vertical="center"/>
    </xf>
    <xf numFmtId="0" fontId="40" fillId="9" borderId="17" xfId="11" applyFont="1" applyFill="1" applyBorder="1" applyAlignment="1">
      <alignment horizontal="center" vertical="center"/>
    </xf>
    <xf numFmtId="0" fontId="40" fillId="9" borderId="14" xfId="11" applyFont="1" applyFill="1" applyBorder="1" applyAlignment="1">
      <alignment horizontal="center" vertical="center"/>
    </xf>
    <xf numFmtId="0" fontId="40" fillId="9" borderId="20" xfId="11" applyFont="1" applyFill="1" applyBorder="1" applyAlignment="1">
      <alignment horizontal="center" vertical="center"/>
    </xf>
    <xf numFmtId="0" fontId="61" fillId="7" borderId="8" xfId="11" applyFont="1" applyFill="1" applyBorder="1" applyAlignment="1">
      <alignment horizontal="center" vertical="center"/>
    </xf>
    <xf numFmtId="0" fontId="12" fillId="7" borderId="9" xfId="11" applyFont="1" applyFill="1" applyBorder="1" applyAlignment="1">
      <alignment horizontal="center" vertical="center"/>
    </xf>
    <xf numFmtId="0" fontId="12" fillId="7" borderId="15" xfId="11" applyFont="1" applyFill="1" applyBorder="1" applyAlignment="1">
      <alignment horizontal="center" vertical="center"/>
    </xf>
    <xf numFmtId="0" fontId="40" fillId="7" borderId="8" xfId="11" applyFont="1" applyFill="1" applyBorder="1" applyAlignment="1">
      <alignment horizontal="center" vertical="center"/>
    </xf>
    <xf numFmtId="0" fontId="40" fillId="7" borderId="9" xfId="11" applyFont="1" applyFill="1" applyBorder="1" applyAlignment="1">
      <alignment horizontal="center" vertical="center"/>
    </xf>
    <xf numFmtId="0" fontId="40" fillId="7" borderId="15" xfId="11" applyFont="1" applyFill="1" applyBorder="1" applyAlignment="1">
      <alignment horizontal="center" vertical="center"/>
    </xf>
    <xf numFmtId="0" fontId="31" fillId="9" borderId="18" xfId="11" applyFont="1" applyFill="1" applyBorder="1" applyAlignment="1">
      <alignment horizontal="center" vertical="center"/>
    </xf>
    <xf numFmtId="0" fontId="31" fillId="9" borderId="13" xfId="11" applyFont="1" applyFill="1" applyBorder="1" applyAlignment="1">
      <alignment horizontal="center" vertical="center"/>
    </xf>
    <xf numFmtId="0" fontId="31" fillId="9" borderId="19" xfId="11" applyFont="1" applyFill="1" applyBorder="1" applyAlignment="1">
      <alignment horizontal="center" vertical="center"/>
    </xf>
    <xf numFmtId="0" fontId="36" fillId="9" borderId="18" xfId="11" applyFont="1" applyFill="1" applyBorder="1" applyAlignment="1">
      <alignment horizontal="center" vertical="center"/>
    </xf>
    <xf numFmtId="0" fontId="36" fillId="9" borderId="13" xfId="11" applyFont="1" applyFill="1" applyBorder="1" applyAlignment="1">
      <alignment horizontal="center" vertical="center"/>
    </xf>
    <xf numFmtId="0" fontId="36" fillId="9" borderId="19" xfId="11" applyFont="1" applyFill="1" applyBorder="1" applyAlignment="1">
      <alignment horizontal="center" vertical="center"/>
    </xf>
    <xf numFmtId="0" fontId="38" fillId="9" borderId="38" xfId="11" applyFont="1" applyFill="1" applyBorder="1" applyAlignment="1">
      <alignment horizontal="center" vertical="center"/>
    </xf>
    <xf numFmtId="0" fontId="38" fillId="9" borderId="0" xfId="11" applyFont="1" applyFill="1" applyBorder="1" applyAlignment="1">
      <alignment horizontal="center" vertical="center"/>
    </xf>
    <xf numFmtId="0" fontId="38" fillId="9" borderId="56" xfId="11" applyFont="1" applyFill="1" applyBorder="1" applyAlignment="1">
      <alignment horizontal="center" vertical="center"/>
    </xf>
    <xf numFmtId="0" fontId="38" fillId="7" borderId="8" xfId="11" applyFont="1" applyFill="1" applyBorder="1" applyAlignment="1">
      <alignment horizontal="center" vertical="center"/>
    </xf>
    <xf numFmtId="0" fontId="38" fillId="7" borderId="9" xfId="11" applyFont="1" applyFill="1" applyBorder="1" applyAlignment="1">
      <alignment horizontal="center" vertical="center"/>
    </xf>
    <xf numFmtId="0" fontId="38" fillId="7" borderId="15" xfId="11" applyFont="1" applyFill="1" applyBorder="1" applyAlignment="1">
      <alignment horizontal="center" vertical="center"/>
    </xf>
    <xf numFmtId="0" fontId="44" fillId="7" borderId="34" xfId="11" applyFont="1" applyFill="1" applyBorder="1" applyAlignment="1">
      <alignment horizontal="center" vertical="center"/>
    </xf>
    <xf numFmtId="0" fontId="44" fillId="7" borderId="54" xfId="11" applyFont="1" applyFill="1" applyBorder="1" applyAlignment="1">
      <alignment horizontal="center" vertical="center"/>
    </xf>
    <xf numFmtId="0" fontId="44" fillId="7" borderId="55" xfId="11" applyFont="1" applyFill="1" applyBorder="1" applyAlignment="1">
      <alignment horizontal="center" vertical="center"/>
    </xf>
    <xf numFmtId="0" fontId="35" fillId="9" borderId="29" xfId="11" applyFont="1" applyFill="1" applyBorder="1" applyAlignment="1">
      <alignment horizontal="center" vertical="center"/>
    </xf>
    <xf numFmtId="0" fontId="35" fillId="9" borderId="28" xfId="11" applyFont="1" applyFill="1" applyBorder="1" applyAlignment="1">
      <alignment horizontal="center" vertical="center"/>
    </xf>
    <xf numFmtId="0" fontId="35" fillId="9" borderId="22" xfId="11" applyFont="1" applyFill="1" applyBorder="1" applyAlignment="1">
      <alignment horizontal="center" vertical="center"/>
    </xf>
    <xf numFmtId="0" fontId="38" fillId="9" borderId="18" xfId="11" applyFont="1" applyFill="1" applyBorder="1" applyAlignment="1">
      <alignment horizontal="center" vertical="center"/>
    </xf>
    <xf numFmtId="0" fontId="38" fillId="9" borderId="13" xfId="11" applyFont="1" applyFill="1" applyBorder="1" applyAlignment="1">
      <alignment horizontal="center" vertical="center"/>
    </xf>
    <xf numFmtId="0" fontId="38" fillId="9" borderId="19" xfId="11" applyFont="1" applyFill="1" applyBorder="1" applyAlignment="1">
      <alignment horizontal="center" vertical="center"/>
    </xf>
    <xf numFmtId="0" fontId="0" fillId="0" borderId="9" xfId="0" applyBorder="1"/>
    <xf numFmtId="0" fontId="0" fillId="0" borderId="15" xfId="0" applyBorder="1"/>
    <xf numFmtId="49" fontId="24" fillId="3" borderId="30" xfId="8" applyNumberFormat="1" applyFont="1" applyFill="1" applyBorder="1" applyAlignment="1">
      <alignment horizontal="center" vertical="center" textRotation="90"/>
    </xf>
    <xf numFmtId="0" fontId="8" fillId="0" borderId="30" xfId="14" applyBorder="1" applyAlignment="1">
      <alignment horizontal="center" vertical="center" textRotation="90"/>
    </xf>
    <xf numFmtId="49" fontId="22" fillId="0" borderId="30" xfId="8" applyNumberFormat="1" applyFont="1" applyBorder="1" applyAlignment="1">
      <alignment horizontal="center" vertical="center" textRotation="90"/>
    </xf>
    <xf numFmtId="49" fontId="24" fillId="3" borderId="5" xfId="8" applyNumberFormat="1" applyFont="1" applyFill="1" applyBorder="1" applyAlignment="1">
      <alignment horizontal="center" vertical="center" textRotation="90"/>
    </xf>
    <xf numFmtId="0" fontId="61" fillId="7" borderId="9" xfId="11" applyFont="1" applyFill="1" applyBorder="1" applyAlignment="1">
      <alignment horizontal="center" vertical="center"/>
    </xf>
    <xf numFmtId="0" fontId="61" fillId="7" borderId="15" xfId="11" applyFont="1" applyFill="1" applyBorder="1" applyAlignment="1">
      <alignment horizontal="center" vertical="center"/>
    </xf>
    <xf numFmtId="0" fontId="44" fillId="9" borderId="8" xfId="11" applyFont="1" applyFill="1" applyBorder="1" applyAlignment="1">
      <alignment horizontal="center" vertical="center"/>
    </xf>
    <xf numFmtId="0" fontId="44" fillId="9" borderId="9" xfId="11" applyFont="1" applyFill="1" applyBorder="1" applyAlignment="1">
      <alignment horizontal="center" vertical="center"/>
    </xf>
    <xf numFmtId="0" fontId="44" fillId="9" borderId="15" xfId="11" applyFont="1" applyFill="1" applyBorder="1" applyAlignment="1">
      <alignment horizontal="center" vertical="center"/>
    </xf>
    <xf numFmtId="0" fontId="41" fillId="9" borderId="8" xfId="11" applyFont="1" applyFill="1" applyBorder="1" applyAlignment="1">
      <alignment horizontal="center" vertical="center"/>
    </xf>
    <xf numFmtId="0" fontId="41" fillId="9" borderId="9" xfId="11" applyFont="1" applyFill="1" applyBorder="1" applyAlignment="1">
      <alignment horizontal="center" vertical="center"/>
    </xf>
    <xf numFmtId="0" fontId="41" fillId="9" borderId="15" xfId="11" applyFont="1" applyFill="1" applyBorder="1" applyAlignment="1">
      <alignment horizontal="center" vertical="center"/>
    </xf>
    <xf numFmtId="49" fontId="37" fillId="5" borderId="9" xfId="8" applyNumberFormat="1" applyFont="1" applyFill="1" applyBorder="1" applyAlignment="1">
      <alignment horizontal="center" vertical="center"/>
    </xf>
    <xf numFmtId="49" fontId="37" fillId="5" borderId="15" xfId="8" applyNumberFormat="1" applyFont="1" applyFill="1" applyBorder="1" applyAlignment="1">
      <alignment horizontal="center" vertical="center"/>
    </xf>
    <xf numFmtId="0" fontId="33" fillId="0" borderId="9" xfId="7" applyFont="1" applyFill="1" applyBorder="1" applyAlignment="1">
      <alignment horizontal="center" vertical="center"/>
    </xf>
    <xf numFmtId="0" fontId="22" fillId="0" borderId="8" xfId="8" applyFont="1" applyBorder="1" applyAlignment="1">
      <alignment horizontal="center"/>
    </xf>
    <xf numFmtId="0" fontId="22" fillId="0" borderId="9" xfId="8" applyFont="1" applyBorder="1" applyAlignment="1">
      <alignment horizontal="center"/>
    </xf>
    <xf numFmtId="0" fontId="22" fillId="0" borderId="15" xfId="8" applyFont="1" applyBorder="1" applyAlignment="1">
      <alignment horizontal="center"/>
    </xf>
    <xf numFmtId="0" fontId="40" fillId="7" borderId="34" xfId="11" applyFont="1" applyFill="1" applyBorder="1" applyAlignment="1">
      <alignment horizontal="center" vertical="center"/>
    </xf>
    <xf numFmtId="0" fontId="40" fillId="7" borderId="54" xfId="11" applyFont="1" applyFill="1" applyBorder="1" applyAlignment="1">
      <alignment horizontal="center" vertical="center"/>
    </xf>
    <xf numFmtId="0" fontId="40" fillId="7" borderId="52" xfId="11" applyFont="1" applyFill="1" applyBorder="1" applyAlignment="1">
      <alignment horizontal="center" vertical="center"/>
    </xf>
    <xf numFmtId="0" fontId="40" fillId="7" borderId="55" xfId="11" applyFont="1" applyFill="1" applyBorder="1" applyAlignment="1">
      <alignment horizontal="center" vertical="center"/>
    </xf>
    <xf numFmtId="0" fontId="33" fillId="23" borderId="8" xfId="11" applyFont="1" applyFill="1" applyBorder="1" applyAlignment="1">
      <alignment horizontal="center" vertical="center"/>
    </xf>
    <xf numFmtId="0" fontId="33" fillId="23" borderId="9" xfId="11" applyFont="1" applyFill="1" applyBorder="1" applyAlignment="1">
      <alignment horizontal="center" vertical="center"/>
    </xf>
    <xf numFmtId="0" fontId="33" fillId="23" borderId="15" xfId="11" applyFont="1" applyFill="1" applyBorder="1" applyAlignment="1">
      <alignment horizontal="center" vertical="center"/>
    </xf>
    <xf numFmtId="0" fontId="31" fillId="7" borderId="18" xfId="11" applyFont="1" applyFill="1" applyBorder="1" applyAlignment="1">
      <alignment horizontal="center" vertical="center"/>
    </xf>
    <xf numFmtId="0" fontId="31" fillId="7" borderId="13" xfId="11" applyFont="1" applyFill="1" applyBorder="1" applyAlignment="1">
      <alignment horizontal="center" vertical="center"/>
    </xf>
    <xf numFmtId="0" fontId="43" fillId="7" borderId="8" xfId="11" applyFont="1" applyFill="1" applyBorder="1" applyAlignment="1">
      <alignment horizontal="center" vertical="center"/>
    </xf>
    <xf numFmtId="0" fontId="43" fillId="7" borderId="9" xfId="11" applyFont="1" applyFill="1" applyBorder="1" applyAlignment="1">
      <alignment horizontal="center" vertical="center"/>
    </xf>
    <xf numFmtId="0" fontId="43" fillId="7" borderId="15" xfId="11" applyFont="1" applyFill="1" applyBorder="1" applyAlignment="1">
      <alignment horizontal="center" vertical="center"/>
    </xf>
    <xf numFmtId="0" fontId="12" fillId="9" borderId="8" xfId="11" applyFont="1" applyFill="1" applyBorder="1" applyAlignment="1">
      <alignment horizontal="center" vertical="center"/>
    </xf>
    <xf numFmtId="0" fontId="12" fillId="9" borderId="9" xfId="11" applyFont="1" applyFill="1" applyBorder="1" applyAlignment="1">
      <alignment horizontal="center" vertical="center"/>
    </xf>
    <xf numFmtId="0" fontId="12" fillId="9" borderId="15" xfId="11" applyFont="1" applyFill="1" applyBorder="1" applyAlignment="1">
      <alignment horizontal="center" vertical="center"/>
    </xf>
  </cellXfs>
  <cellStyles count="67">
    <cellStyle name="Hyperlink 2" xfId="35"/>
    <cellStyle name="Hyperlink 3" xfId="41"/>
    <cellStyle name="Normal" xfId="0" builtinId="0"/>
    <cellStyle name="Normal 10" xfId="33"/>
    <cellStyle name="Normal 11" xfId="46"/>
    <cellStyle name="Normal 12" xfId="60"/>
    <cellStyle name="Normal 2" xfId="1"/>
    <cellStyle name="Normal 2 2" xfId="15"/>
    <cellStyle name="Normal 3" xfId="2"/>
    <cellStyle name="Normal 3 2" xfId="3"/>
    <cellStyle name="Normal 3 3" xfId="12"/>
    <cellStyle name="Normal 4" xfId="4"/>
    <cellStyle name="Normal 4 2" xfId="5"/>
    <cellStyle name="Normal 4 3" xfId="13"/>
    <cellStyle name="Normal 5" xfId="6"/>
    <cellStyle name="Normal 5 2" xfId="27"/>
    <cellStyle name="Normal 5 2 2" xfId="53"/>
    <cellStyle name="Normal 5 3" xfId="36"/>
    <cellStyle name="Normal 5 4" xfId="42"/>
    <cellStyle name="Normal 5 5" xfId="23"/>
    <cellStyle name="Normal 5 6" xfId="48"/>
    <cellStyle name="Normal 5 7" xfId="62"/>
    <cellStyle name="Normal 6" xfId="10"/>
    <cellStyle name="Normal 6 2" xfId="11"/>
    <cellStyle name="Normal 6 2 2" xfId="43"/>
    <cellStyle name="Normal 7" xfId="14"/>
    <cellStyle name="Normal 7 2" xfId="17"/>
    <cellStyle name="Normal 7 2 2" xfId="30"/>
    <cellStyle name="Normal 7 2 2 2" xfId="56"/>
    <cellStyle name="Normal 7 2 3" xfId="38"/>
    <cellStyle name="Normal 7 2 4" xfId="26"/>
    <cellStyle name="Normal 7 2 5" xfId="51"/>
    <cellStyle name="Normal 7 2 6" xfId="64"/>
    <cellStyle name="Normal 7 3" xfId="19"/>
    <cellStyle name="Normal 7 3 2" xfId="28"/>
    <cellStyle name="Normal 7 3 3" xfId="54"/>
    <cellStyle name="Normal 7 4" xfId="37"/>
    <cellStyle name="Normal 7 5" xfId="24"/>
    <cellStyle name="Normal 7 6" xfId="49"/>
    <cellStyle name="Normal 7 7" xfId="63"/>
    <cellStyle name="Normal 8" xfId="16"/>
    <cellStyle name="Normal 8 2" xfId="29"/>
    <cellStyle name="Normal 8 2 2" xfId="55"/>
    <cellStyle name="Normal 8 3" xfId="39"/>
    <cellStyle name="Normal 8 4" xfId="25"/>
    <cellStyle name="Normal 8 5" xfId="50"/>
    <cellStyle name="Normal 8 6" xfId="65"/>
    <cellStyle name="Normal 9" xfId="18"/>
    <cellStyle name="Normal 9 2" xfId="22"/>
    <cellStyle name="Normal 9 2 2" xfId="57"/>
    <cellStyle name="Normal 9 3" xfId="31"/>
    <cellStyle name="Normal 9 3 2" xfId="32"/>
    <cellStyle name="Normal 9 3 2 2" xfId="45"/>
    <cellStyle name="Normal 9 3 2 3" xfId="58"/>
    <cellStyle name="Normal 9 3 3" xfId="40"/>
    <cellStyle name="Normal 9 3 3 2" xfId="59"/>
    <cellStyle name="Normal 9 3 4" xfId="66"/>
    <cellStyle name="Normal 9 4" xfId="34"/>
    <cellStyle name="Normal 9 5" xfId="44"/>
    <cellStyle name="Normal 9 6" xfId="47"/>
    <cellStyle name="Normal 9 7" xfId="52"/>
    <cellStyle name="Normal 9 8" xfId="61"/>
    <cellStyle name="Normal_Course List1 2 2" xfId="21"/>
    <cellStyle name="Normal_Course List1 3 2" xfId="7"/>
    <cellStyle name="Normal_List of Courses" xfId="20"/>
    <cellStyle name="Normal_Time Table (Fall 2004)" xfId="8"/>
    <cellStyle name="Style 1" xfId="9"/>
  </cellStyles>
  <dxfs count="0"/>
  <tableStyles count="0" defaultTableStyle="TableStyleMedium9" defaultPivotStyle="PivotStyleLight16"/>
  <colors>
    <mruColors>
      <color rgb="FFDDFFFF"/>
      <color rgb="FFCCFFFF"/>
      <color rgb="FFFF33CC"/>
      <color rgb="FF800000"/>
      <color rgb="FF99FF66"/>
      <color rgb="FF0000FF"/>
      <color rgb="FFEBFF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57150</xdr:rowOff>
    </xdr:from>
    <xdr:to>
      <xdr:col>1</xdr:col>
      <xdr:colOff>180975</xdr:colOff>
      <xdr:row>2</xdr:row>
      <xdr:rowOff>57150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390525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57150</xdr:colOff>
      <xdr:row>32</xdr:row>
      <xdr:rowOff>56646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57150</xdr:colOff>
      <xdr:row>32</xdr:row>
      <xdr:rowOff>56646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57150</xdr:colOff>
      <xdr:row>32</xdr:row>
      <xdr:rowOff>56646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2</xdr:row>
      <xdr:rowOff>57150</xdr:rowOff>
    </xdr:from>
    <xdr:to>
      <xdr:col>1</xdr:col>
      <xdr:colOff>180975</xdr:colOff>
      <xdr:row>2</xdr:row>
      <xdr:rowOff>57150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66700" y="390525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57150</xdr:colOff>
      <xdr:row>32</xdr:row>
      <xdr:rowOff>56646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57150</xdr:colOff>
      <xdr:row>32</xdr:row>
      <xdr:rowOff>56646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57150</xdr:colOff>
      <xdr:row>32</xdr:row>
      <xdr:rowOff>56646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57150</xdr:colOff>
      <xdr:row>76</xdr:row>
      <xdr:rowOff>56649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0" y="76104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57150</xdr:colOff>
      <xdr:row>76</xdr:row>
      <xdr:rowOff>56649</xdr:rowOff>
    </xdr:to>
    <xdr:sp macro="" textlink="">
      <xdr:nvSpPr>
        <xdr:cNvPr id="11" name="Text Box 3"/>
        <xdr:cNvSpPr txBox="1">
          <a:spLocks noChangeArrowheads="1"/>
        </xdr:cNvSpPr>
      </xdr:nvSpPr>
      <xdr:spPr bwMode="auto">
        <a:xfrm>
          <a:off x="0" y="76104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57150</xdr:colOff>
      <xdr:row>76</xdr:row>
      <xdr:rowOff>56649</xdr:rowOff>
    </xdr:to>
    <xdr:sp macro="" textlink="">
      <xdr:nvSpPr>
        <xdr:cNvPr id="12" name="Text Box 4"/>
        <xdr:cNvSpPr txBox="1">
          <a:spLocks noChangeArrowheads="1"/>
        </xdr:cNvSpPr>
      </xdr:nvSpPr>
      <xdr:spPr bwMode="auto">
        <a:xfrm>
          <a:off x="0" y="76104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57150</xdr:colOff>
      <xdr:row>76</xdr:row>
      <xdr:rowOff>56649</xdr:rowOff>
    </xdr:to>
    <xdr:sp macro="" textlink="">
      <xdr:nvSpPr>
        <xdr:cNvPr id="13" name="Text Box 6"/>
        <xdr:cNvSpPr txBox="1">
          <a:spLocks noChangeArrowheads="1"/>
        </xdr:cNvSpPr>
      </xdr:nvSpPr>
      <xdr:spPr bwMode="auto">
        <a:xfrm>
          <a:off x="0" y="76104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57150</xdr:colOff>
      <xdr:row>76</xdr:row>
      <xdr:rowOff>56649</xdr:rowOff>
    </xdr:to>
    <xdr:sp macro="" textlink="">
      <xdr:nvSpPr>
        <xdr:cNvPr id="14" name="Text Box 7"/>
        <xdr:cNvSpPr txBox="1">
          <a:spLocks noChangeArrowheads="1"/>
        </xdr:cNvSpPr>
      </xdr:nvSpPr>
      <xdr:spPr bwMode="auto">
        <a:xfrm>
          <a:off x="0" y="76104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57150</xdr:colOff>
      <xdr:row>76</xdr:row>
      <xdr:rowOff>56649</xdr:rowOff>
    </xdr:to>
    <xdr:sp macro="" textlink="">
      <xdr:nvSpPr>
        <xdr:cNvPr id="15" name="Text Box 8"/>
        <xdr:cNvSpPr txBox="1">
          <a:spLocks noChangeArrowheads="1"/>
        </xdr:cNvSpPr>
      </xdr:nvSpPr>
      <xdr:spPr bwMode="auto">
        <a:xfrm>
          <a:off x="0" y="76104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2</xdr:row>
      <xdr:rowOff>57150</xdr:rowOff>
    </xdr:from>
    <xdr:to>
      <xdr:col>1</xdr:col>
      <xdr:colOff>180975</xdr:colOff>
      <xdr:row>2</xdr:row>
      <xdr:rowOff>57150</xdr:rowOff>
    </xdr:to>
    <xdr:sp macro="" textlink="">
      <xdr:nvSpPr>
        <xdr:cNvPr id="16" name="Line 1"/>
        <xdr:cNvSpPr>
          <a:spLocks noChangeShapeType="1"/>
        </xdr:cNvSpPr>
      </xdr:nvSpPr>
      <xdr:spPr bwMode="auto">
        <a:xfrm>
          <a:off x="266700" y="390525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57150</xdr:colOff>
      <xdr:row>32</xdr:row>
      <xdr:rowOff>56646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57150</xdr:colOff>
      <xdr:row>32</xdr:row>
      <xdr:rowOff>56646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57150</xdr:colOff>
      <xdr:row>32</xdr:row>
      <xdr:rowOff>56646</xdr:rowOff>
    </xdr:to>
    <xdr:sp macro="" textlink="">
      <xdr:nvSpPr>
        <xdr:cNvPr id="19" name="Text Box 4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2</xdr:row>
      <xdr:rowOff>57150</xdr:rowOff>
    </xdr:from>
    <xdr:to>
      <xdr:col>1</xdr:col>
      <xdr:colOff>180975</xdr:colOff>
      <xdr:row>2</xdr:row>
      <xdr:rowOff>57150</xdr:rowOff>
    </xdr:to>
    <xdr:sp macro="" textlink="">
      <xdr:nvSpPr>
        <xdr:cNvPr id="20" name="Line 5"/>
        <xdr:cNvSpPr>
          <a:spLocks noChangeShapeType="1"/>
        </xdr:cNvSpPr>
      </xdr:nvSpPr>
      <xdr:spPr bwMode="auto">
        <a:xfrm>
          <a:off x="266700" y="390525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57150</xdr:colOff>
      <xdr:row>32</xdr:row>
      <xdr:rowOff>56646</xdr:rowOff>
    </xdr:to>
    <xdr:sp macro="" textlink="">
      <xdr:nvSpPr>
        <xdr:cNvPr id="21" name="Text Box 6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57150</xdr:colOff>
      <xdr:row>32</xdr:row>
      <xdr:rowOff>56646</xdr:rowOff>
    </xdr:to>
    <xdr:sp macro="" textlink="">
      <xdr:nvSpPr>
        <xdr:cNvPr id="22" name="Text Box 7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57150</xdr:colOff>
      <xdr:row>32</xdr:row>
      <xdr:rowOff>56646</xdr:rowOff>
    </xdr:to>
    <xdr:sp macro="" textlink="">
      <xdr:nvSpPr>
        <xdr:cNvPr id="23" name="Text Box 8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57150</xdr:colOff>
      <xdr:row>81</xdr:row>
      <xdr:rowOff>56646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0" y="8134350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57150</xdr:colOff>
      <xdr:row>81</xdr:row>
      <xdr:rowOff>56646</xdr:rowOff>
    </xdr:to>
    <xdr:sp macro="" textlink="">
      <xdr:nvSpPr>
        <xdr:cNvPr id="25" name="Text Box 3"/>
        <xdr:cNvSpPr txBox="1">
          <a:spLocks noChangeArrowheads="1"/>
        </xdr:cNvSpPr>
      </xdr:nvSpPr>
      <xdr:spPr bwMode="auto">
        <a:xfrm>
          <a:off x="0" y="8134350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57150</xdr:colOff>
      <xdr:row>81</xdr:row>
      <xdr:rowOff>56646</xdr:rowOff>
    </xdr:to>
    <xdr:sp macro="" textlink="">
      <xdr:nvSpPr>
        <xdr:cNvPr id="26" name="Text Box 4"/>
        <xdr:cNvSpPr txBox="1">
          <a:spLocks noChangeArrowheads="1"/>
        </xdr:cNvSpPr>
      </xdr:nvSpPr>
      <xdr:spPr bwMode="auto">
        <a:xfrm>
          <a:off x="0" y="8134350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57150</xdr:colOff>
      <xdr:row>81</xdr:row>
      <xdr:rowOff>56646</xdr:rowOff>
    </xdr:to>
    <xdr:sp macro="" textlink="">
      <xdr:nvSpPr>
        <xdr:cNvPr id="27" name="Text Box 6"/>
        <xdr:cNvSpPr txBox="1">
          <a:spLocks noChangeArrowheads="1"/>
        </xdr:cNvSpPr>
      </xdr:nvSpPr>
      <xdr:spPr bwMode="auto">
        <a:xfrm>
          <a:off x="0" y="8134350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57150</xdr:colOff>
      <xdr:row>81</xdr:row>
      <xdr:rowOff>56646</xdr:rowOff>
    </xdr:to>
    <xdr:sp macro="" textlink="">
      <xdr:nvSpPr>
        <xdr:cNvPr id="28" name="Text Box 7"/>
        <xdr:cNvSpPr txBox="1">
          <a:spLocks noChangeArrowheads="1"/>
        </xdr:cNvSpPr>
      </xdr:nvSpPr>
      <xdr:spPr bwMode="auto">
        <a:xfrm>
          <a:off x="0" y="8134350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57150</xdr:colOff>
      <xdr:row>81</xdr:row>
      <xdr:rowOff>56646</xdr:rowOff>
    </xdr:to>
    <xdr:sp macro="" textlink="">
      <xdr:nvSpPr>
        <xdr:cNvPr id="29" name="Text Box 8"/>
        <xdr:cNvSpPr txBox="1">
          <a:spLocks noChangeArrowheads="1"/>
        </xdr:cNvSpPr>
      </xdr:nvSpPr>
      <xdr:spPr bwMode="auto">
        <a:xfrm>
          <a:off x="0" y="8134350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57150</xdr:colOff>
      <xdr:row>80</xdr:row>
      <xdr:rowOff>56650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0" y="80295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57150</xdr:colOff>
      <xdr:row>80</xdr:row>
      <xdr:rowOff>56650</xdr:rowOff>
    </xdr:to>
    <xdr:sp macro="" textlink="">
      <xdr:nvSpPr>
        <xdr:cNvPr id="31" name="Text Box 3"/>
        <xdr:cNvSpPr txBox="1">
          <a:spLocks noChangeArrowheads="1"/>
        </xdr:cNvSpPr>
      </xdr:nvSpPr>
      <xdr:spPr bwMode="auto">
        <a:xfrm>
          <a:off x="0" y="80295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57150</xdr:colOff>
      <xdr:row>80</xdr:row>
      <xdr:rowOff>56650</xdr:rowOff>
    </xdr:to>
    <xdr:sp macro="" textlink="">
      <xdr:nvSpPr>
        <xdr:cNvPr id="32" name="Text Box 4"/>
        <xdr:cNvSpPr txBox="1">
          <a:spLocks noChangeArrowheads="1"/>
        </xdr:cNvSpPr>
      </xdr:nvSpPr>
      <xdr:spPr bwMode="auto">
        <a:xfrm>
          <a:off x="0" y="80295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57150</xdr:colOff>
      <xdr:row>80</xdr:row>
      <xdr:rowOff>56650</xdr:rowOff>
    </xdr:to>
    <xdr:sp macro="" textlink="">
      <xdr:nvSpPr>
        <xdr:cNvPr id="33" name="Text Box 6"/>
        <xdr:cNvSpPr txBox="1">
          <a:spLocks noChangeArrowheads="1"/>
        </xdr:cNvSpPr>
      </xdr:nvSpPr>
      <xdr:spPr bwMode="auto">
        <a:xfrm>
          <a:off x="0" y="80295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57150</xdr:colOff>
      <xdr:row>80</xdr:row>
      <xdr:rowOff>56650</xdr:rowOff>
    </xdr:to>
    <xdr:sp macro="" textlink="">
      <xdr:nvSpPr>
        <xdr:cNvPr id="34" name="Text Box 7"/>
        <xdr:cNvSpPr txBox="1">
          <a:spLocks noChangeArrowheads="1"/>
        </xdr:cNvSpPr>
      </xdr:nvSpPr>
      <xdr:spPr bwMode="auto">
        <a:xfrm>
          <a:off x="0" y="80295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57150</xdr:colOff>
      <xdr:row>80</xdr:row>
      <xdr:rowOff>56650</xdr:rowOff>
    </xdr:to>
    <xdr:sp macro="" textlink="">
      <xdr:nvSpPr>
        <xdr:cNvPr id="35" name="Text Box 8"/>
        <xdr:cNvSpPr txBox="1">
          <a:spLocks noChangeArrowheads="1"/>
        </xdr:cNvSpPr>
      </xdr:nvSpPr>
      <xdr:spPr bwMode="auto">
        <a:xfrm>
          <a:off x="0" y="80295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57150</xdr:colOff>
      <xdr:row>79</xdr:row>
      <xdr:rowOff>56650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0" y="7924800"/>
          <a:ext cx="57150" cy="161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57150</xdr:colOff>
      <xdr:row>79</xdr:row>
      <xdr:rowOff>56650</xdr:rowOff>
    </xdr:to>
    <xdr:sp macro="" textlink="">
      <xdr:nvSpPr>
        <xdr:cNvPr id="37" name="Text Box 3"/>
        <xdr:cNvSpPr txBox="1">
          <a:spLocks noChangeArrowheads="1"/>
        </xdr:cNvSpPr>
      </xdr:nvSpPr>
      <xdr:spPr bwMode="auto">
        <a:xfrm>
          <a:off x="0" y="7924800"/>
          <a:ext cx="57150" cy="161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57150</xdr:colOff>
      <xdr:row>79</xdr:row>
      <xdr:rowOff>56650</xdr:rowOff>
    </xdr:to>
    <xdr:sp macro="" textlink="">
      <xdr:nvSpPr>
        <xdr:cNvPr id="38" name="Text Box 4"/>
        <xdr:cNvSpPr txBox="1">
          <a:spLocks noChangeArrowheads="1"/>
        </xdr:cNvSpPr>
      </xdr:nvSpPr>
      <xdr:spPr bwMode="auto">
        <a:xfrm>
          <a:off x="0" y="7924800"/>
          <a:ext cx="57150" cy="161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57150</xdr:colOff>
      <xdr:row>79</xdr:row>
      <xdr:rowOff>56650</xdr:rowOff>
    </xdr:to>
    <xdr:sp macro="" textlink="">
      <xdr:nvSpPr>
        <xdr:cNvPr id="39" name="Text Box 6"/>
        <xdr:cNvSpPr txBox="1">
          <a:spLocks noChangeArrowheads="1"/>
        </xdr:cNvSpPr>
      </xdr:nvSpPr>
      <xdr:spPr bwMode="auto">
        <a:xfrm>
          <a:off x="0" y="7924800"/>
          <a:ext cx="57150" cy="161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57150</xdr:colOff>
      <xdr:row>79</xdr:row>
      <xdr:rowOff>56650</xdr:rowOff>
    </xdr:to>
    <xdr:sp macro="" textlink="">
      <xdr:nvSpPr>
        <xdr:cNvPr id="40" name="Text Box 7"/>
        <xdr:cNvSpPr txBox="1">
          <a:spLocks noChangeArrowheads="1"/>
        </xdr:cNvSpPr>
      </xdr:nvSpPr>
      <xdr:spPr bwMode="auto">
        <a:xfrm>
          <a:off x="0" y="7924800"/>
          <a:ext cx="57150" cy="161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57150</xdr:colOff>
      <xdr:row>79</xdr:row>
      <xdr:rowOff>56650</xdr:rowOff>
    </xdr:to>
    <xdr:sp macro="" textlink="">
      <xdr:nvSpPr>
        <xdr:cNvPr id="41" name="Text Box 8"/>
        <xdr:cNvSpPr txBox="1">
          <a:spLocks noChangeArrowheads="1"/>
        </xdr:cNvSpPr>
      </xdr:nvSpPr>
      <xdr:spPr bwMode="auto">
        <a:xfrm>
          <a:off x="0" y="7924800"/>
          <a:ext cx="57150" cy="161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70C0"/>
  </sheetPr>
  <dimension ref="A1:O173"/>
  <sheetViews>
    <sheetView zoomScaleNormal="100" zoomScaleSheetLayoutView="100" workbookViewId="0">
      <pane xSplit="2" ySplit="2" topLeftCell="C3" activePane="bottomRight" state="frozen"/>
      <selection activeCell="E24" sqref="E24"/>
      <selection pane="topRight" activeCell="E24" sqref="E24"/>
      <selection pane="bottomLeft" activeCell="E24" sqref="E24"/>
      <selection pane="bottomRight" activeCell="A2" sqref="A2"/>
    </sheetView>
  </sheetViews>
  <sheetFormatPr defaultRowHeight="12.75"/>
  <cols>
    <col min="1" max="1" width="8.140625" style="90" bestFit="1" customWidth="1"/>
    <col min="2" max="2" width="52" style="90" bestFit="1" customWidth="1"/>
    <col min="3" max="3" width="38.28515625" style="90" bestFit="1" customWidth="1"/>
    <col min="4" max="4" width="6.42578125" style="91" bestFit="1" customWidth="1"/>
    <col min="5" max="5" width="8.85546875" style="91" customWidth="1"/>
    <col min="6" max="6" width="12.85546875" style="91" bestFit="1" customWidth="1"/>
    <col min="7" max="7" width="12.140625" style="91" bestFit="1" customWidth="1"/>
    <col min="8" max="8" width="11.7109375" style="91" hidden="1" customWidth="1"/>
    <col min="9" max="9" width="5.5703125" style="91" hidden="1" customWidth="1"/>
    <col min="10" max="10" width="18.28515625" style="89" hidden="1" customWidth="1"/>
    <col min="11" max="11" width="11.7109375" style="90" hidden="1" customWidth="1"/>
    <col min="12" max="12" width="8.85546875" style="90" customWidth="1"/>
    <col min="13" max="13" width="11.7109375" style="90" customWidth="1"/>
    <col min="14" max="16384" width="9.140625" style="90"/>
  </cols>
  <sheetData>
    <row r="1" spans="1:15" ht="20.25" customHeight="1">
      <c r="A1" s="344" t="s">
        <v>604</v>
      </c>
      <c r="B1" s="344"/>
      <c r="C1" s="344"/>
      <c r="D1" s="344"/>
      <c r="E1" s="344"/>
      <c r="F1" s="344"/>
      <c r="G1" s="344"/>
      <c r="H1" s="344"/>
      <c r="I1" s="88"/>
    </row>
    <row r="2" spans="1:15" s="98" customFormat="1" ht="25.5" customHeight="1">
      <c r="A2" s="92" t="s">
        <v>169</v>
      </c>
      <c r="B2" s="92" t="s">
        <v>170</v>
      </c>
      <c r="C2" s="93" t="s">
        <v>171</v>
      </c>
      <c r="D2" s="94" t="s">
        <v>172</v>
      </c>
      <c r="E2" s="94" t="s">
        <v>173</v>
      </c>
      <c r="F2" s="94" t="s">
        <v>174</v>
      </c>
      <c r="G2" s="94" t="s">
        <v>175</v>
      </c>
      <c r="H2" s="94" t="s">
        <v>176</v>
      </c>
      <c r="I2" s="95"/>
      <c r="J2" s="96"/>
      <c r="K2" s="96"/>
      <c r="L2" s="97" t="s">
        <v>177</v>
      </c>
    </row>
    <row r="3" spans="1:15" s="98" customFormat="1" ht="19.5">
      <c r="A3" s="99"/>
      <c r="B3" s="99" t="s">
        <v>178</v>
      </c>
      <c r="C3" s="100"/>
      <c r="D3" s="101"/>
      <c r="E3" s="102"/>
      <c r="F3" s="102"/>
      <c r="G3" s="102"/>
      <c r="H3" s="102"/>
      <c r="I3" s="103"/>
      <c r="J3" s="104"/>
      <c r="K3" s="105"/>
      <c r="L3" s="106">
        <v>16</v>
      </c>
    </row>
    <row r="4" spans="1:15" s="98" customFormat="1" ht="15.95" customHeight="1">
      <c r="A4" s="107" t="s">
        <v>179</v>
      </c>
      <c r="B4" s="107" t="s">
        <v>180</v>
      </c>
      <c r="C4" s="108" t="s">
        <v>181</v>
      </c>
      <c r="D4" s="109">
        <v>3</v>
      </c>
      <c r="E4" s="110" t="s">
        <v>188</v>
      </c>
      <c r="F4" s="111" t="s">
        <v>183</v>
      </c>
      <c r="G4" s="111" t="s">
        <v>184</v>
      </c>
      <c r="H4" s="111"/>
      <c r="I4" s="112"/>
      <c r="J4" s="113" t="s">
        <v>185</v>
      </c>
      <c r="K4" s="114"/>
      <c r="L4" s="240"/>
    </row>
    <row r="5" spans="1:15" s="98" customFormat="1" ht="15.95" customHeight="1">
      <c r="A5" s="107" t="s">
        <v>179</v>
      </c>
      <c r="B5" s="107" t="s">
        <v>74</v>
      </c>
      <c r="C5" s="108" t="s">
        <v>186</v>
      </c>
      <c r="D5" s="109">
        <v>3</v>
      </c>
      <c r="E5" s="110" t="s">
        <v>202</v>
      </c>
      <c r="F5" s="111" t="s">
        <v>183</v>
      </c>
      <c r="G5" s="111" t="s">
        <v>184</v>
      </c>
      <c r="H5" s="111"/>
      <c r="I5" s="112"/>
      <c r="J5" s="113" t="s">
        <v>185</v>
      </c>
      <c r="K5" s="114"/>
      <c r="L5" s="240"/>
    </row>
    <row r="6" spans="1:15" s="98" customFormat="1" ht="15.95" customHeight="1">
      <c r="A6" s="107" t="s">
        <v>179</v>
      </c>
      <c r="B6" s="107" t="s">
        <v>118</v>
      </c>
      <c r="C6" s="108" t="s">
        <v>187</v>
      </c>
      <c r="D6" s="109">
        <v>3</v>
      </c>
      <c r="E6" s="110" t="s">
        <v>202</v>
      </c>
      <c r="F6" s="111" t="s">
        <v>183</v>
      </c>
      <c r="G6" s="111" t="s">
        <v>184</v>
      </c>
      <c r="H6" s="111"/>
      <c r="I6" s="112"/>
      <c r="J6" s="113" t="s">
        <v>189</v>
      </c>
      <c r="K6" s="114"/>
      <c r="L6" s="240"/>
    </row>
    <row r="7" spans="1:15" s="98" customFormat="1" ht="15.95" customHeight="1">
      <c r="A7" s="115" t="s">
        <v>179</v>
      </c>
      <c r="B7" s="115" t="s">
        <v>190</v>
      </c>
      <c r="C7" s="116" t="s">
        <v>191</v>
      </c>
      <c r="D7" s="117">
        <v>3</v>
      </c>
      <c r="E7" s="118" t="s">
        <v>188</v>
      </c>
      <c r="F7" s="119" t="s">
        <v>183</v>
      </c>
      <c r="G7" s="119" t="s">
        <v>184</v>
      </c>
      <c r="H7" s="119"/>
      <c r="I7" s="120"/>
      <c r="J7" s="113" t="s">
        <v>192</v>
      </c>
      <c r="K7" s="114"/>
      <c r="L7" s="240"/>
    </row>
    <row r="8" spans="1:15" s="98" customFormat="1" ht="15.95" customHeight="1">
      <c r="A8" s="115" t="s">
        <v>179</v>
      </c>
      <c r="B8" s="115" t="s">
        <v>573</v>
      </c>
      <c r="C8" s="116" t="s">
        <v>193</v>
      </c>
      <c r="D8" s="117">
        <v>3</v>
      </c>
      <c r="E8" s="118" t="s">
        <v>188</v>
      </c>
      <c r="F8" s="119" t="s">
        <v>183</v>
      </c>
      <c r="G8" s="119" t="s">
        <v>184</v>
      </c>
      <c r="H8" s="119"/>
      <c r="I8" s="120"/>
      <c r="J8" s="113" t="s">
        <v>194</v>
      </c>
      <c r="K8" s="114"/>
      <c r="L8" s="240"/>
    </row>
    <row r="9" spans="1:15" s="252" customFormat="1" ht="15.95" customHeight="1">
      <c r="A9" s="107" t="s">
        <v>179</v>
      </c>
      <c r="B9" s="107" t="s">
        <v>81</v>
      </c>
      <c r="C9" s="108" t="s">
        <v>570</v>
      </c>
      <c r="D9" s="262">
        <v>3</v>
      </c>
      <c r="E9" s="110" t="s">
        <v>202</v>
      </c>
      <c r="F9" s="260" t="s">
        <v>183</v>
      </c>
      <c r="G9" s="260" t="s">
        <v>184</v>
      </c>
      <c r="H9" s="260"/>
      <c r="I9" s="267"/>
      <c r="J9" s="266" t="s">
        <v>189</v>
      </c>
      <c r="K9" s="264"/>
      <c r="L9" s="240"/>
    </row>
    <row r="10" spans="1:15" s="98" customFormat="1" ht="15.95" customHeight="1">
      <c r="A10" s="115" t="s">
        <v>195</v>
      </c>
      <c r="B10" s="115" t="s">
        <v>196</v>
      </c>
      <c r="C10" s="116" t="s">
        <v>197</v>
      </c>
      <c r="D10" s="109">
        <v>3</v>
      </c>
      <c r="E10" s="118" t="s">
        <v>182</v>
      </c>
      <c r="F10" s="111" t="s">
        <v>183</v>
      </c>
      <c r="G10" s="119" t="s">
        <v>198</v>
      </c>
      <c r="H10" s="119"/>
      <c r="I10" s="112"/>
      <c r="J10" s="121" t="s">
        <v>199</v>
      </c>
      <c r="K10" s="114" t="s">
        <v>200</v>
      </c>
      <c r="L10" s="240"/>
    </row>
    <row r="11" spans="1:15" s="252" customFormat="1" ht="15.95" customHeight="1">
      <c r="A11" s="261" t="s">
        <v>195</v>
      </c>
      <c r="B11" s="261" t="s">
        <v>455</v>
      </c>
      <c r="C11" s="268" t="s">
        <v>605</v>
      </c>
      <c r="D11" s="262">
        <v>3</v>
      </c>
      <c r="E11" s="258" t="s">
        <v>188</v>
      </c>
      <c r="F11" s="260" t="s">
        <v>183</v>
      </c>
      <c r="G11" s="259" t="s">
        <v>198</v>
      </c>
      <c r="H11" s="257"/>
      <c r="I11" s="263"/>
      <c r="J11" s="266" t="s">
        <v>201</v>
      </c>
      <c r="K11" s="264"/>
      <c r="L11" s="240"/>
    </row>
    <row r="12" spans="1:15" s="98" customFormat="1" ht="15.95" customHeight="1">
      <c r="A12" s="261" t="s">
        <v>195</v>
      </c>
      <c r="B12" s="261" t="s">
        <v>447</v>
      </c>
      <c r="C12" s="116" t="s">
        <v>560</v>
      </c>
      <c r="D12" s="262">
        <v>3</v>
      </c>
      <c r="E12" s="258" t="s">
        <v>202</v>
      </c>
      <c r="F12" s="260" t="s">
        <v>183</v>
      </c>
      <c r="G12" s="259" t="s">
        <v>198</v>
      </c>
      <c r="H12" s="257"/>
      <c r="I12" s="263"/>
      <c r="J12" s="266" t="s">
        <v>201</v>
      </c>
      <c r="K12" s="264"/>
      <c r="L12" s="240"/>
      <c r="M12" s="252"/>
      <c r="N12" s="252"/>
      <c r="O12" s="252"/>
    </row>
    <row r="13" spans="1:15" s="98" customFormat="1" ht="15.95" customHeight="1">
      <c r="A13" s="261" t="s">
        <v>195</v>
      </c>
      <c r="B13" s="261" t="s">
        <v>574</v>
      </c>
      <c r="C13" s="116" t="s">
        <v>559</v>
      </c>
      <c r="D13" s="262">
        <v>3</v>
      </c>
      <c r="E13" s="258" t="s">
        <v>188</v>
      </c>
      <c r="F13" s="260" t="s">
        <v>183</v>
      </c>
      <c r="G13" s="259" t="s">
        <v>198</v>
      </c>
      <c r="H13" s="259"/>
      <c r="I13" s="267"/>
      <c r="J13" s="265" t="s">
        <v>203</v>
      </c>
      <c r="K13" s="265" t="s">
        <v>204</v>
      </c>
      <c r="L13" s="240"/>
      <c r="M13" s="252"/>
      <c r="N13" s="252"/>
      <c r="O13" s="252"/>
    </row>
    <row r="14" spans="1:15" s="252" customFormat="1" ht="15.95" customHeight="1">
      <c r="A14" s="261" t="s">
        <v>195</v>
      </c>
      <c r="B14" s="261" t="s">
        <v>428</v>
      </c>
      <c r="C14" s="116" t="s">
        <v>560</v>
      </c>
      <c r="D14" s="262">
        <v>3</v>
      </c>
      <c r="E14" s="258" t="s">
        <v>202</v>
      </c>
      <c r="F14" s="260" t="s">
        <v>183</v>
      </c>
      <c r="G14" s="259" t="s">
        <v>198</v>
      </c>
      <c r="H14" s="257"/>
      <c r="I14" s="263"/>
      <c r="J14" s="266" t="s">
        <v>201</v>
      </c>
      <c r="K14" s="264"/>
      <c r="L14" s="240"/>
    </row>
    <row r="15" spans="1:15" s="98" customFormat="1" ht="15.95" customHeight="1">
      <c r="A15" s="115" t="s">
        <v>205</v>
      </c>
      <c r="B15" s="115" t="s">
        <v>459</v>
      </c>
      <c r="C15" s="116" t="s">
        <v>458</v>
      </c>
      <c r="D15" s="110">
        <v>3</v>
      </c>
      <c r="E15" s="118" t="s">
        <v>188</v>
      </c>
      <c r="F15" s="119" t="s">
        <v>183</v>
      </c>
      <c r="G15" s="119" t="s">
        <v>206</v>
      </c>
      <c r="H15" s="119"/>
      <c r="I15" s="112"/>
      <c r="J15" s="121" t="s">
        <v>207</v>
      </c>
      <c r="K15" s="121" t="s">
        <v>208</v>
      </c>
      <c r="L15" s="240"/>
    </row>
    <row r="16" spans="1:15" s="98" customFormat="1" ht="15.95" customHeight="1">
      <c r="A16" s="115" t="s">
        <v>205</v>
      </c>
      <c r="B16" s="115" t="s">
        <v>98</v>
      </c>
      <c r="C16" s="116" t="s">
        <v>460</v>
      </c>
      <c r="D16" s="110">
        <v>3</v>
      </c>
      <c r="E16" s="118" t="s">
        <v>202</v>
      </c>
      <c r="F16" s="119" t="s">
        <v>183</v>
      </c>
      <c r="G16" s="119" t="s">
        <v>206</v>
      </c>
      <c r="H16" s="119"/>
      <c r="I16" s="112"/>
      <c r="J16" s="121" t="s">
        <v>207</v>
      </c>
      <c r="K16" s="121"/>
      <c r="L16" s="240"/>
    </row>
    <row r="17" spans="1:12" s="98" customFormat="1" ht="15.95" customHeight="1">
      <c r="A17" s="115" t="s">
        <v>205</v>
      </c>
      <c r="B17" s="115" t="s">
        <v>35</v>
      </c>
      <c r="C17" s="116" t="s">
        <v>461</v>
      </c>
      <c r="D17" s="110">
        <v>3</v>
      </c>
      <c r="E17" s="118" t="s">
        <v>202</v>
      </c>
      <c r="F17" s="119" t="s">
        <v>183</v>
      </c>
      <c r="G17" s="119" t="s">
        <v>206</v>
      </c>
      <c r="H17" s="119"/>
      <c r="I17" s="112"/>
      <c r="J17" s="113" t="s">
        <v>209</v>
      </c>
      <c r="K17" s="122" t="s">
        <v>210</v>
      </c>
      <c r="L17" s="240"/>
    </row>
    <row r="18" spans="1:12" customFormat="1" ht="15.75" customHeight="1">
      <c r="A18" s="115" t="s">
        <v>205</v>
      </c>
      <c r="B18" s="115" t="s">
        <v>65</v>
      </c>
      <c r="C18" s="116" t="s">
        <v>462</v>
      </c>
      <c r="D18" s="110">
        <v>3</v>
      </c>
      <c r="E18" s="118" t="s">
        <v>202</v>
      </c>
      <c r="F18" s="119" t="s">
        <v>183</v>
      </c>
      <c r="G18" s="119" t="s">
        <v>206</v>
      </c>
      <c r="H18" s="119"/>
      <c r="I18" s="123"/>
      <c r="J18" s="121" t="s">
        <v>211</v>
      </c>
      <c r="K18" s="121" t="s">
        <v>212</v>
      </c>
      <c r="L18" s="240"/>
    </row>
    <row r="19" spans="1:12" s="98" customFormat="1" ht="15.95" customHeight="1">
      <c r="A19" s="115" t="s">
        <v>205</v>
      </c>
      <c r="B19" s="115" t="s">
        <v>575</v>
      </c>
      <c r="C19" s="116" t="s">
        <v>463</v>
      </c>
      <c r="D19" s="110">
        <v>3</v>
      </c>
      <c r="E19" s="118" t="s">
        <v>182</v>
      </c>
      <c r="F19" s="119" t="s">
        <v>183</v>
      </c>
      <c r="G19" s="119" t="s">
        <v>206</v>
      </c>
      <c r="H19" s="119"/>
      <c r="I19" s="112"/>
      <c r="J19" s="121" t="s">
        <v>211</v>
      </c>
      <c r="K19" s="121" t="s">
        <v>213</v>
      </c>
      <c r="L19" s="240"/>
    </row>
    <row r="20" spans="1:12" s="257" customFormat="1" ht="15.75" customHeight="1">
      <c r="A20" s="261" t="s">
        <v>205</v>
      </c>
      <c r="B20" s="261" t="s">
        <v>71</v>
      </c>
      <c r="C20" s="116" t="s">
        <v>499</v>
      </c>
      <c r="D20" s="110">
        <v>3</v>
      </c>
      <c r="E20" s="258" t="s">
        <v>202</v>
      </c>
      <c r="F20" s="259" t="s">
        <v>183</v>
      </c>
      <c r="G20" s="259" t="s">
        <v>206</v>
      </c>
      <c r="H20" s="259"/>
      <c r="I20" s="123"/>
      <c r="J20" s="265" t="s">
        <v>211</v>
      </c>
      <c r="K20" s="265" t="s">
        <v>212</v>
      </c>
      <c r="L20" s="240"/>
    </row>
    <row r="21" spans="1:12" s="98" customFormat="1" ht="15.95" customHeight="1">
      <c r="A21" s="115" t="s">
        <v>215</v>
      </c>
      <c r="B21" s="115" t="s">
        <v>112</v>
      </c>
      <c r="C21" s="116" t="s">
        <v>464</v>
      </c>
      <c r="D21" s="117">
        <v>3</v>
      </c>
      <c r="E21" s="118" t="s">
        <v>202</v>
      </c>
      <c r="F21" s="119" t="s">
        <v>183</v>
      </c>
      <c r="G21" s="119" t="s">
        <v>198</v>
      </c>
      <c r="H21" s="119"/>
      <c r="I21" s="112"/>
      <c r="J21" s="121" t="s">
        <v>211</v>
      </c>
      <c r="K21" s="114" t="s">
        <v>216</v>
      </c>
      <c r="L21" s="240"/>
    </row>
    <row r="22" spans="1:12" s="98" customFormat="1" ht="15.95" customHeight="1">
      <c r="A22" s="115" t="s">
        <v>215</v>
      </c>
      <c r="B22" s="115" t="s">
        <v>500</v>
      </c>
      <c r="C22" s="116" t="s">
        <v>465</v>
      </c>
      <c r="D22" s="117">
        <v>3</v>
      </c>
      <c r="E22" s="118" t="s">
        <v>182</v>
      </c>
      <c r="F22" s="119" t="s">
        <v>183</v>
      </c>
      <c r="G22" s="119" t="s">
        <v>198</v>
      </c>
      <c r="H22" s="119"/>
      <c r="I22" s="112"/>
      <c r="J22" s="121" t="s">
        <v>217</v>
      </c>
      <c r="K22" s="121" t="s">
        <v>218</v>
      </c>
      <c r="L22" s="240"/>
    </row>
    <row r="23" spans="1:12" s="252" customFormat="1" ht="15.95" customHeight="1">
      <c r="A23" s="261" t="s">
        <v>215</v>
      </c>
      <c r="B23" s="261" t="s">
        <v>54</v>
      </c>
      <c r="C23" s="116" t="s">
        <v>466</v>
      </c>
      <c r="D23" s="117">
        <v>3</v>
      </c>
      <c r="E23" s="258" t="s">
        <v>202</v>
      </c>
      <c r="F23" s="259" t="s">
        <v>183</v>
      </c>
      <c r="G23" s="259" t="s">
        <v>198</v>
      </c>
      <c r="H23" s="259"/>
      <c r="I23" s="267"/>
      <c r="J23" s="266" t="s">
        <v>219</v>
      </c>
      <c r="K23" s="265" t="s">
        <v>220</v>
      </c>
      <c r="L23" s="240"/>
    </row>
    <row r="24" spans="1:12" s="98" customFormat="1" ht="15.95" customHeight="1">
      <c r="A24" s="261" t="s">
        <v>215</v>
      </c>
      <c r="B24" s="115" t="s">
        <v>117</v>
      </c>
      <c r="C24" s="116" t="s">
        <v>468</v>
      </c>
      <c r="D24" s="117">
        <v>3</v>
      </c>
      <c r="E24" s="258" t="s">
        <v>202</v>
      </c>
      <c r="F24" s="119" t="s">
        <v>183</v>
      </c>
      <c r="G24" s="119" t="s">
        <v>198</v>
      </c>
      <c r="H24" s="119"/>
      <c r="I24" s="112"/>
      <c r="J24" s="113" t="s">
        <v>219</v>
      </c>
      <c r="K24" s="121" t="s">
        <v>220</v>
      </c>
      <c r="L24" s="240"/>
    </row>
    <row r="25" spans="1:12" s="252" customFormat="1" ht="15.95" customHeight="1">
      <c r="A25" s="261" t="s">
        <v>215</v>
      </c>
      <c r="B25" s="261" t="s">
        <v>44</v>
      </c>
      <c r="C25" s="116" t="s">
        <v>467</v>
      </c>
      <c r="D25" s="117">
        <v>3</v>
      </c>
      <c r="E25" s="258" t="s">
        <v>202</v>
      </c>
      <c r="F25" s="259" t="s">
        <v>183</v>
      </c>
      <c r="G25" s="259" t="s">
        <v>198</v>
      </c>
      <c r="H25" s="259"/>
      <c r="I25" s="267"/>
      <c r="J25" s="266" t="s">
        <v>219</v>
      </c>
      <c r="K25" s="265" t="s">
        <v>220</v>
      </c>
      <c r="L25" s="240"/>
    </row>
    <row r="26" spans="1:12" s="252" customFormat="1" ht="15.95" customHeight="1">
      <c r="A26" s="261" t="s">
        <v>215</v>
      </c>
      <c r="B26" s="261" t="s">
        <v>576</v>
      </c>
      <c r="C26" s="116"/>
      <c r="D26" s="117">
        <v>3</v>
      </c>
      <c r="E26" s="258" t="s">
        <v>202</v>
      </c>
      <c r="F26" s="259" t="s">
        <v>183</v>
      </c>
      <c r="G26" s="259" t="s">
        <v>198</v>
      </c>
      <c r="H26" s="259"/>
      <c r="I26" s="267"/>
      <c r="J26" s="266" t="s">
        <v>219</v>
      </c>
      <c r="K26" s="265" t="s">
        <v>220</v>
      </c>
      <c r="L26" s="240"/>
    </row>
    <row r="27" spans="1:12" s="98" customFormat="1" ht="15.95" customHeight="1">
      <c r="A27" s="115" t="s">
        <v>222</v>
      </c>
      <c r="B27" s="124" t="s">
        <v>443</v>
      </c>
      <c r="C27" s="116" t="s">
        <v>431</v>
      </c>
      <c r="D27" s="117">
        <v>3</v>
      </c>
      <c r="E27" s="118" t="s">
        <v>227</v>
      </c>
      <c r="F27" s="119" t="s">
        <v>183</v>
      </c>
      <c r="G27" s="119" t="s">
        <v>198</v>
      </c>
      <c r="H27" s="119"/>
      <c r="I27" s="112"/>
      <c r="J27" s="113" t="s">
        <v>221</v>
      </c>
      <c r="K27" s="114"/>
      <c r="L27" s="240"/>
    </row>
    <row r="28" spans="1:12" s="98" customFormat="1" ht="15.95" customHeight="1">
      <c r="A28" s="115" t="s">
        <v>222</v>
      </c>
      <c r="B28" s="124" t="s">
        <v>444</v>
      </c>
      <c r="C28" s="116" t="s">
        <v>432</v>
      </c>
      <c r="D28" s="117">
        <v>3</v>
      </c>
      <c r="E28" s="118" t="s">
        <v>227</v>
      </c>
      <c r="F28" s="119" t="s">
        <v>183</v>
      </c>
      <c r="G28" s="119" t="s">
        <v>198</v>
      </c>
      <c r="H28" s="119"/>
      <c r="I28" s="112"/>
      <c r="J28" s="113" t="s">
        <v>224</v>
      </c>
      <c r="K28" s="114"/>
      <c r="L28" s="240"/>
    </row>
    <row r="29" spans="1:12" s="98" customFormat="1" ht="15.95" customHeight="1">
      <c r="A29" s="115" t="s">
        <v>222</v>
      </c>
      <c r="B29" s="124" t="s">
        <v>442</v>
      </c>
      <c r="C29" s="116" t="s">
        <v>433</v>
      </c>
      <c r="D29" s="117">
        <v>3</v>
      </c>
      <c r="E29" s="118" t="s">
        <v>227</v>
      </c>
      <c r="F29" s="119" t="s">
        <v>183</v>
      </c>
      <c r="G29" s="119" t="s">
        <v>198</v>
      </c>
      <c r="H29" s="119"/>
      <c r="I29" s="112"/>
      <c r="J29" s="113" t="s">
        <v>225</v>
      </c>
      <c r="K29" s="114"/>
      <c r="L29" s="240"/>
    </row>
    <row r="30" spans="1:12" s="98" customFormat="1" ht="15.95" customHeight="1">
      <c r="A30" s="115" t="s">
        <v>222</v>
      </c>
      <c r="B30" s="124" t="s">
        <v>441</v>
      </c>
      <c r="C30" s="116" t="s">
        <v>434</v>
      </c>
      <c r="D30" s="117">
        <v>3</v>
      </c>
      <c r="E30" s="118" t="s">
        <v>227</v>
      </c>
      <c r="F30" s="119" t="s">
        <v>183</v>
      </c>
      <c r="G30" s="119" t="s">
        <v>198</v>
      </c>
      <c r="H30" s="119"/>
      <c r="I30" s="112"/>
      <c r="J30" s="113" t="s">
        <v>226</v>
      </c>
      <c r="K30" s="114"/>
      <c r="L30" s="240"/>
    </row>
    <row r="31" spans="1:12" s="98" customFormat="1" ht="15.95" customHeight="1">
      <c r="A31" s="115" t="s">
        <v>222</v>
      </c>
      <c r="B31" s="124" t="s">
        <v>445</v>
      </c>
      <c r="C31" s="116" t="s">
        <v>435</v>
      </c>
      <c r="D31" s="117">
        <v>3</v>
      </c>
      <c r="E31" s="118" t="s">
        <v>223</v>
      </c>
      <c r="F31" s="119" t="s">
        <v>183</v>
      </c>
      <c r="G31" s="119" t="s">
        <v>198</v>
      </c>
      <c r="H31" s="119"/>
      <c r="I31" s="112"/>
      <c r="J31" s="113" t="s">
        <v>228</v>
      </c>
      <c r="K31" s="114"/>
      <c r="L31" s="240"/>
    </row>
    <row r="32" spans="1:12" s="252" customFormat="1" ht="15.95" customHeight="1">
      <c r="A32" s="261" t="s">
        <v>222</v>
      </c>
      <c r="B32" s="124" t="s">
        <v>577</v>
      </c>
      <c r="C32" s="116"/>
      <c r="D32" s="117">
        <v>3</v>
      </c>
      <c r="E32" s="258" t="s">
        <v>223</v>
      </c>
      <c r="F32" s="259" t="s">
        <v>183</v>
      </c>
      <c r="G32" s="259" t="s">
        <v>198</v>
      </c>
      <c r="H32" s="259"/>
      <c r="I32" s="267"/>
      <c r="J32" s="266" t="s">
        <v>228</v>
      </c>
      <c r="K32" s="264"/>
      <c r="L32" s="240"/>
    </row>
    <row r="33" spans="1:12" s="98" customFormat="1" ht="15.95" customHeight="1">
      <c r="A33" s="125" t="s">
        <v>230</v>
      </c>
      <c r="B33" s="125" t="s">
        <v>76</v>
      </c>
      <c r="C33" s="116"/>
      <c r="D33" s="117">
        <v>1</v>
      </c>
      <c r="E33" s="118" t="s">
        <v>223</v>
      </c>
      <c r="F33" s="119" t="s">
        <v>183</v>
      </c>
      <c r="G33" s="119" t="s">
        <v>184</v>
      </c>
      <c r="H33" s="119"/>
      <c r="I33" s="120"/>
      <c r="J33" s="126"/>
      <c r="K33" s="114"/>
      <c r="L33" s="240"/>
    </row>
    <row r="34" spans="1:12" s="98" customFormat="1" ht="15.95" customHeight="1">
      <c r="A34" s="125" t="s">
        <v>230</v>
      </c>
      <c r="B34" s="125" t="s">
        <v>141</v>
      </c>
      <c r="C34" s="116"/>
      <c r="D34" s="117">
        <v>1</v>
      </c>
      <c r="E34" s="118" t="s">
        <v>223</v>
      </c>
      <c r="F34" s="119" t="s">
        <v>183</v>
      </c>
      <c r="G34" s="119" t="s">
        <v>184</v>
      </c>
      <c r="H34" s="119"/>
      <c r="I34" s="120"/>
      <c r="J34" s="126"/>
      <c r="K34" s="114"/>
      <c r="L34" s="240"/>
    </row>
    <row r="35" spans="1:12" s="98" customFormat="1" ht="15.95" customHeight="1">
      <c r="A35" s="125" t="s">
        <v>230</v>
      </c>
      <c r="B35" s="125" t="s">
        <v>79</v>
      </c>
      <c r="C35" s="116"/>
      <c r="D35" s="117">
        <v>1</v>
      </c>
      <c r="E35" s="118" t="s">
        <v>223</v>
      </c>
      <c r="F35" s="119" t="s">
        <v>183</v>
      </c>
      <c r="G35" s="119" t="s">
        <v>184</v>
      </c>
      <c r="H35" s="119"/>
      <c r="I35" s="120"/>
      <c r="J35" s="126"/>
      <c r="K35" s="114"/>
      <c r="L35" s="240"/>
    </row>
    <row r="36" spans="1:12" s="98" customFormat="1" ht="15.95" customHeight="1">
      <c r="A36" s="125" t="s">
        <v>230</v>
      </c>
      <c r="B36" s="125" t="s">
        <v>80</v>
      </c>
      <c r="C36" s="116"/>
      <c r="D36" s="117">
        <v>1</v>
      </c>
      <c r="E36" s="118" t="s">
        <v>223</v>
      </c>
      <c r="F36" s="119" t="s">
        <v>183</v>
      </c>
      <c r="G36" s="119" t="s">
        <v>184</v>
      </c>
      <c r="H36" s="119"/>
      <c r="I36" s="120"/>
      <c r="J36" s="126"/>
      <c r="K36" s="114"/>
      <c r="L36" s="240"/>
    </row>
    <row r="37" spans="1:12" s="98" customFormat="1" ht="15.95" customHeight="1">
      <c r="A37" s="125" t="s">
        <v>230</v>
      </c>
      <c r="B37" s="125" t="s">
        <v>130</v>
      </c>
      <c r="C37" s="116"/>
      <c r="D37" s="117">
        <v>1</v>
      </c>
      <c r="E37" s="118" t="s">
        <v>223</v>
      </c>
      <c r="F37" s="119" t="s">
        <v>183</v>
      </c>
      <c r="G37" s="119" t="s">
        <v>184</v>
      </c>
      <c r="H37" s="119"/>
      <c r="I37" s="120"/>
      <c r="J37" s="126"/>
      <c r="K37" s="114"/>
      <c r="L37" s="240"/>
    </row>
    <row r="38" spans="1:12" s="98" customFormat="1" ht="15.95" customHeight="1">
      <c r="A38" s="125" t="s">
        <v>230</v>
      </c>
      <c r="B38" s="125" t="s">
        <v>143</v>
      </c>
      <c r="C38" s="116"/>
      <c r="D38" s="117">
        <v>1</v>
      </c>
      <c r="E38" s="118" t="s">
        <v>223</v>
      </c>
      <c r="F38" s="119" t="s">
        <v>183</v>
      </c>
      <c r="G38" s="119" t="s">
        <v>184</v>
      </c>
      <c r="H38" s="119"/>
      <c r="I38" s="120"/>
      <c r="J38" s="126"/>
      <c r="K38" s="114"/>
      <c r="L38" s="240"/>
    </row>
    <row r="39" spans="1:12" s="98" customFormat="1" ht="15.95" customHeight="1">
      <c r="A39" s="125" t="s">
        <v>230</v>
      </c>
      <c r="B39" s="125" t="s">
        <v>131</v>
      </c>
      <c r="C39" s="116"/>
      <c r="D39" s="117">
        <v>1</v>
      </c>
      <c r="E39" s="118" t="s">
        <v>223</v>
      </c>
      <c r="F39" s="119" t="s">
        <v>183</v>
      </c>
      <c r="G39" s="119" t="s">
        <v>184</v>
      </c>
      <c r="H39" s="119"/>
      <c r="I39" s="120"/>
      <c r="J39" s="126"/>
      <c r="K39" s="114"/>
      <c r="L39" s="240"/>
    </row>
    <row r="40" spans="1:12" s="98" customFormat="1" ht="15.95" customHeight="1">
      <c r="A40" s="125" t="s">
        <v>230</v>
      </c>
      <c r="B40" s="125" t="s">
        <v>578</v>
      </c>
      <c r="C40" s="116"/>
      <c r="D40" s="117">
        <v>1</v>
      </c>
      <c r="E40" s="118" t="s">
        <v>223</v>
      </c>
      <c r="F40" s="119" t="s">
        <v>183</v>
      </c>
      <c r="G40" s="119" t="s">
        <v>184</v>
      </c>
      <c r="H40" s="119"/>
      <c r="I40" s="120"/>
      <c r="J40" s="126"/>
      <c r="K40" s="114"/>
      <c r="L40" s="240"/>
    </row>
    <row r="41" spans="1:12" s="252" customFormat="1" ht="15.95" customHeight="1">
      <c r="A41" s="125" t="s">
        <v>230</v>
      </c>
      <c r="B41" s="125" t="s">
        <v>160</v>
      </c>
      <c r="C41" s="116"/>
      <c r="D41" s="117">
        <v>1</v>
      </c>
      <c r="E41" s="258" t="s">
        <v>223</v>
      </c>
      <c r="F41" s="259" t="s">
        <v>183</v>
      </c>
      <c r="G41" s="259" t="s">
        <v>184</v>
      </c>
      <c r="H41" s="259"/>
      <c r="I41" s="263"/>
      <c r="J41" s="126"/>
      <c r="K41" s="264"/>
      <c r="L41" s="240"/>
    </row>
    <row r="42" spans="1:12" s="98" customFormat="1" ht="15.95" customHeight="1">
      <c r="A42" s="125" t="s">
        <v>231</v>
      </c>
      <c r="B42" s="125" t="s">
        <v>430</v>
      </c>
      <c r="C42" s="116" t="s">
        <v>429</v>
      </c>
      <c r="D42" s="117">
        <v>1</v>
      </c>
      <c r="E42" s="118" t="s">
        <v>223</v>
      </c>
      <c r="F42" s="119" t="s">
        <v>183</v>
      </c>
      <c r="G42" s="119" t="s">
        <v>198</v>
      </c>
      <c r="H42" s="119"/>
      <c r="I42" s="120"/>
      <c r="J42" s="126"/>
      <c r="K42" s="114"/>
      <c r="L42" s="240"/>
    </row>
    <row r="43" spans="1:12" s="98" customFormat="1" ht="15.95" customHeight="1">
      <c r="A43" s="125" t="s">
        <v>231</v>
      </c>
      <c r="B43" s="125" t="s">
        <v>439</v>
      </c>
      <c r="C43" s="116" t="s">
        <v>431</v>
      </c>
      <c r="D43" s="117">
        <v>1</v>
      </c>
      <c r="E43" s="118" t="s">
        <v>223</v>
      </c>
      <c r="F43" s="119" t="s">
        <v>183</v>
      </c>
      <c r="G43" s="119" t="s">
        <v>198</v>
      </c>
      <c r="H43" s="119"/>
      <c r="I43" s="120"/>
      <c r="J43" s="126"/>
      <c r="K43" s="114"/>
      <c r="L43" s="240"/>
    </row>
    <row r="44" spans="1:12" s="98" customFormat="1" ht="15.95" customHeight="1">
      <c r="A44" s="125" t="s">
        <v>231</v>
      </c>
      <c r="B44" s="125" t="s">
        <v>438</v>
      </c>
      <c r="C44" s="116" t="s">
        <v>432</v>
      </c>
      <c r="D44" s="117">
        <v>1</v>
      </c>
      <c r="E44" s="118" t="s">
        <v>223</v>
      </c>
      <c r="F44" s="119" t="s">
        <v>183</v>
      </c>
      <c r="G44" s="119" t="s">
        <v>198</v>
      </c>
      <c r="H44" s="119"/>
      <c r="I44" s="120"/>
      <c r="J44" s="126"/>
      <c r="K44" s="114"/>
      <c r="L44" s="240"/>
    </row>
    <row r="45" spans="1:12" s="98" customFormat="1" ht="15.95" customHeight="1">
      <c r="A45" s="125" t="s">
        <v>231</v>
      </c>
      <c r="B45" s="125" t="s">
        <v>440</v>
      </c>
      <c r="C45" s="116" t="s">
        <v>433</v>
      </c>
      <c r="D45" s="117">
        <v>1</v>
      </c>
      <c r="E45" s="118" t="s">
        <v>223</v>
      </c>
      <c r="F45" s="119" t="s">
        <v>183</v>
      </c>
      <c r="G45" s="119" t="s">
        <v>198</v>
      </c>
      <c r="H45" s="119"/>
      <c r="I45" s="120"/>
      <c r="J45" s="126"/>
      <c r="K45" s="114"/>
      <c r="L45" s="240"/>
    </row>
    <row r="46" spans="1:12" s="98" customFormat="1" ht="15.95" customHeight="1">
      <c r="A46" s="125" t="s">
        <v>231</v>
      </c>
      <c r="B46" s="125" t="s">
        <v>436</v>
      </c>
      <c r="C46" s="116" t="s">
        <v>434</v>
      </c>
      <c r="D46" s="117">
        <v>1</v>
      </c>
      <c r="E46" s="118" t="s">
        <v>223</v>
      </c>
      <c r="F46" s="119" t="s">
        <v>183</v>
      </c>
      <c r="G46" s="119" t="s">
        <v>198</v>
      </c>
      <c r="H46" s="119"/>
      <c r="I46" s="120"/>
      <c r="J46" s="126"/>
      <c r="K46" s="114"/>
      <c r="L46" s="240"/>
    </row>
    <row r="47" spans="1:12" s="98" customFormat="1" ht="15.95" customHeight="1">
      <c r="A47" s="125" t="s">
        <v>231</v>
      </c>
      <c r="B47" s="125" t="s">
        <v>437</v>
      </c>
      <c r="C47" s="116" t="s">
        <v>435</v>
      </c>
      <c r="D47" s="117">
        <v>1</v>
      </c>
      <c r="E47" s="118" t="s">
        <v>223</v>
      </c>
      <c r="F47" s="119" t="s">
        <v>183</v>
      </c>
      <c r="G47" s="119" t="s">
        <v>198</v>
      </c>
      <c r="H47" s="119"/>
      <c r="I47" s="120"/>
      <c r="J47" s="126"/>
      <c r="K47" s="114"/>
      <c r="L47" s="240"/>
    </row>
    <row r="48" spans="1:12" s="252" customFormat="1" ht="15.95" customHeight="1">
      <c r="A48" s="125" t="s">
        <v>231</v>
      </c>
      <c r="B48" s="125" t="s">
        <v>579</v>
      </c>
      <c r="C48" s="116"/>
      <c r="D48" s="117">
        <v>1</v>
      </c>
      <c r="E48" s="258" t="s">
        <v>223</v>
      </c>
      <c r="F48" s="259" t="s">
        <v>183</v>
      </c>
      <c r="G48" s="259" t="s">
        <v>198</v>
      </c>
      <c r="H48" s="259"/>
      <c r="I48" s="263"/>
      <c r="J48" s="126"/>
      <c r="K48" s="264"/>
      <c r="L48" s="240"/>
    </row>
    <row r="49" spans="1:15" s="98" customFormat="1" ht="19.5">
      <c r="A49" s="99"/>
      <c r="B49" s="99" t="s">
        <v>232</v>
      </c>
      <c r="C49" s="127"/>
      <c r="D49" s="127"/>
      <c r="E49" s="128"/>
      <c r="F49" s="128"/>
      <c r="G49" s="128"/>
      <c r="H49" s="128"/>
      <c r="I49" s="129"/>
      <c r="J49" s="104"/>
      <c r="K49" s="114"/>
      <c r="L49" s="106">
        <v>21</v>
      </c>
    </row>
    <row r="50" spans="1:15" s="98" customFormat="1" ht="15.95" customHeight="1">
      <c r="A50" s="130" t="s">
        <v>233</v>
      </c>
      <c r="B50" s="131" t="s">
        <v>538</v>
      </c>
      <c r="C50" s="271" t="s">
        <v>234</v>
      </c>
      <c r="D50" s="132">
        <v>3</v>
      </c>
      <c r="E50" s="133" t="s">
        <v>235</v>
      </c>
      <c r="F50" s="134" t="s">
        <v>183</v>
      </c>
      <c r="G50" s="134" t="s">
        <v>184</v>
      </c>
      <c r="H50" s="134"/>
      <c r="I50" s="135"/>
      <c r="J50" s="113" t="s">
        <v>192</v>
      </c>
      <c r="K50" s="114"/>
      <c r="L50" s="240"/>
    </row>
    <row r="51" spans="1:15" s="98" customFormat="1" ht="15.95" customHeight="1">
      <c r="A51" s="130" t="s">
        <v>233</v>
      </c>
      <c r="B51" s="130" t="s">
        <v>539</v>
      </c>
      <c r="C51" s="270" t="s">
        <v>236</v>
      </c>
      <c r="D51" s="132">
        <v>3</v>
      </c>
      <c r="E51" s="133" t="s">
        <v>237</v>
      </c>
      <c r="F51" s="134" t="s">
        <v>183</v>
      </c>
      <c r="G51" s="134" t="s">
        <v>184</v>
      </c>
      <c r="H51" s="134"/>
      <c r="I51" s="136"/>
      <c r="J51" s="113" t="s">
        <v>238</v>
      </c>
      <c r="K51" s="114"/>
      <c r="L51" s="240"/>
    </row>
    <row r="52" spans="1:15" s="98" customFormat="1" ht="15.95" customHeight="1">
      <c r="A52" s="130" t="s">
        <v>233</v>
      </c>
      <c r="B52" s="130" t="s">
        <v>239</v>
      </c>
      <c r="C52" s="269" t="s">
        <v>240</v>
      </c>
      <c r="D52" s="132">
        <v>3</v>
      </c>
      <c r="E52" s="133" t="s">
        <v>241</v>
      </c>
      <c r="F52" s="134" t="s">
        <v>183</v>
      </c>
      <c r="G52" s="134" t="s">
        <v>184</v>
      </c>
      <c r="H52" s="134"/>
      <c r="I52" s="135"/>
      <c r="J52" s="113" t="s">
        <v>238</v>
      </c>
      <c r="K52" s="114"/>
      <c r="L52" s="240"/>
    </row>
    <row r="53" spans="1:15" s="98" customFormat="1" ht="15.95" customHeight="1">
      <c r="A53" s="130" t="s">
        <v>242</v>
      </c>
      <c r="B53" s="130" t="s">
        <v>243</v>
      </c>
      <c r="C53" s="269" t="s">
        <v>244</v>
      </c>
      <c r="D53" s="132">
        <v>3</v>
      </c>
      <c r="E53" s="133" t="s">
        <v>235</v>
      </c>
      <c r="F53" s="134" t="s">
        <v>183</v>
      </c>
      <c r="G53" s="134" t="s">
        <v>184</v>
      </c>
      <c r="H53" s="134"/>
      <c r="I53" s="135"/>
      <c r="J53" s="113" t="s">
        <v>245</v>
      </c>
      <c r="K53" s="114"/>
      <c r="L53" s="240"/>
      <c r="M53"/>
      <c r="N53"/>
      <c r="O53"/>
    </row>
    <row r="54" spans="1:15" s="98" customFormat="1" ht="15.95" customHeight="1">
      <c r="A54" s="130" t="s">
        <v>242</v>
      </c>
      <c r="B54" s="130" t="s">
        <v>246</v>
      </c>
      <c r="C54" s="269" t="s">
        <v>247</v>
      </c>
      <c r="D54" s="132">
        <v>3</v>
      </c>
      <c r="E54" s="133" t="s">
        <v>235</v>
      </c>
      <c r="F54" s="134" t="s">
        <v>183</v>
      </c>
      <c r="G54" s="134" t="s">
        <v>184</v>
      </c>
      <c r="H54" s="134"/>
      <c r="I54" s="135"/>
      <c r="J54" s="113" t="s">
        <v>248</v>
      </c>
      <c r="K54" s="114"/>
      <c r="L54" s="240"/>
    </row>
    <row r="55" spans="1:15" s="98" customFormat="1" ht="15.95" customHeight="1">
      <c r="A55" s="130" t="s">
        <v>249</v>
      </c>
      <c r="B55" s="130" t="s">
        <v>250</v>
      </c>
      <c r="C55" s="269" t="s">
        <v>251</v>
      </c>
      <c r="D55" s="132">
        <v>3</v>
      </c>
      <c r="E55" s="133" t="s">
        <v>235</v>
      </c>
      <c r="F55" s="134" t="s">
        <v>183</v>
      </c>
      <c r="G55" s="134" t="s">
        <v>184</v>
      </c>
      <c r="H55" s="133" t="s">
        <v>179</v>
      </c>
      <c r="I55" s="136"/>
      <c r="J55" s="113" t="s">
        <v>252</v>
      </c>
      <c r="K55" s="114"/>
      <c r="L55" s="240"/>
    </row>
    <row r="56" spans="1:15" s="98" customFormat="1" ht="15.95" customHeight="1">
      <c r="A56" s="130" t="s">
        <v>249</v>
      </c>
      <c r="B56" s="130" t="s">
        <v>88</v>
      </c>
      <c r="C56" s="269" t="s">
        <v>253</v>
      </c>
      <c r="D56" s="132">
        <v>3</v>
      </c>
      <c r="E56" s="133" t="s">
        <v>241</v>
      </c>
      <c r="F56" s="134" t="s">
        <v>183</v>
      </c>
      <c r="G56" s="134" t="s">
        <v>184</v>
      </c>
      <c r="H56" s="133" t="s">
        <v>179</v>
      </c>
      <c r="I56" s="135"/>
      <c r="J56" s="113" t="s">
        <v>203</v>
      </c>
      <c r="K56" s="114"/>
      <c r="L56" s="240"/>
    </row>
    <row r="57" spans="1:15" s="98" customFormat="1" ht="15.95" customHeight="1">
      <c r="A57" s="130" t="s">
        <v>596</v>
      </c>
      <c r="B57" s="130" t="s">
        <v>597</v>
      </c>
      <c r="C57" s="269" t="s">
        <v>566</v>
      </c>
      <c r="D57" s="132">
        <v>3</v>
      </c>
      <c r="E57" s="133" t="s">
        <v>241</v>
      </c>
      <c r="F57" s="134" t="s">
        <v>183</v>
      </c>
      <c r="G57" s="134" t="s">
        <v>184</v>
      </c>
      <c r="H57" s="134"/>
      <c r="I57" s="136"/>
      <c r="J57" s="126" t="s">
        <v>229</v>
      </c>
      <c r="K57" s="114"/>
      <c r="L57" s="240"/>
    </row>
    <row r="58" spans="1:15" s="98" customFormat="1" ht="15.95" customHeight="1">
      <c r="A58" s="130" t="s">
        <v>254</v>
      </c>
      <c r="B58" s="130" t="s">
        <v>140</v>
      </c>
      <c r="C58" s="269" t="s">
        <v>181</v>
      </c>
      <c r="D58" s="132">
        <v>3</v>
      </c>
      <c r="E58" s="133" t="s">
        <v>241</v>
      </c>
      <c r="F58" s="134" t="s">
        <v>183</v>
      </c>
      <c r="G58" s="134" t="s">
        <v>184</v>
      </c>
      <c r="H58" s="134"/>
      <c r="I58" s="135"/>
      <c r="J58" s="113" t="s">
        <v>214</v>
      </c>
      <c r="K58" s="114"/>
      <c r="L58" s="240"/>
    </row>
    <row r="59" spans="1:15" s="98" customFormat="1" ht="15.95" customHeight="1">
      <c r="A59" s="130" t="s">
        <v>254</v>
      </c>
      <c r="B59" s="130" t="s">
        <v>64</v>
      </c>
      <c r="C59" s="269" t="s">
        <v>543</v>
      </c>
      <c r="D59" s="132">
        <v>3</v>
      </c>
      <c r="E59" s="133" t="s">
        <v>241</v>
      </c>
      <c r="F59" s="134" t="s">
        <v>183</v>
      </c>
      <c r="G59" s="134" t="s">
        <v>184</v>
      </c>
      <c r="H59" s="134"/>
      <c r="I59" s="135"/>
      <c r="J59" s="113" t="s">
        <v>214</v>
      </c>
      <c r="K59" s="114"/>
      <c r="L59" s="240"/>
    </row>
    <row r="60" spans="1:15" s="98" customFormat="1" ht="15.95" customHeight="1">
      <c r="A60" s="130" t="s">
        <v>254</v>
      </c>
      <c r="B60" s="130" t="s">
        <v>255</v>
      </c>
      <c r="C60" s="269" t="s">
        <v>543</v>
      </c>
      <c r="D60" s="132">
        <v>3</v>
      </c>
      <c r="E60" s="133" t="s">
        <v>241</v>
      </c>
      <c r="F60" s="134" t="s">
        <v>183</v>
      </c>
      <c r="G60" s="134" t="s">
        <v>184</v>
      </c>
      <c r="H60" s="134"/>
      <c r="I60" s="135"/>
      <c r="J60" s="113" t="s">
        <v>189</v>
      </c>
      <c r="K60" s="114"/>
      <c r="L60" s="240"/>
    </row>
    <row r="61" spans="1:15" s="98" customFormat="1" ht="15.95" customHeight="1">
      <c r="A61" s="130" t="s">
        <v>254</v>
      </c>
      <c r="B61" s="130" t="s">
        <v>485</v>
      </c>
      <c r="C61" s="269" t="s">
        <v>257</v>
      </c>
      <c r="D61" s="132">
        <v>3</v>
      </c>
      <c r="E61" s="133" t="s">
        <v>235</v>
      </c>
      <c r="F61" s="134" t="s">
        <v>183</v>
      </c>
      <c r="G61" s="134" t="s">
        <v>184</v>
      </c>
      <c r="H61" s="134"/>
      <c r="I61" s="135"/>
      <c r="J61" s="113" t="s">
        <v>258</v>
      </c>
      <c r="K61" s="114"/>
      <c r="L61" s="240"/>
    </row>
    <row r="62" spans="1:15" s="98" customFormat="1" ht="15.95" customHeight="1">
      <c r="A62" s="130" t="s">
        <v>254</v>
      </c>
      <c r="B62" s="130" t="s">
        <v>256</v>
      </c>
      <c r="C62" s="269" t="s">
        <v>181</v>
      </c>
      <c r="D62" s="132">
        <v>3</v>
      </c>
      <c r="E62" s="133" t="s">
        <v>241</v>
      </c>
      <c r="F62" s="134" t="s">
        <v>183</v>
      </c>
      <c r="G62" s="134" t="s">
        <v>184</v>
      </c>
      <c r="H62" s="134"/>
      <c r="I62" s="135"/>
      <c r="J62" s="113" t="s">
        <v>259</v>
      </c>
      <c r="K62" s="114"/>
      <c r="L62" s="240"/>
    </row>
    <row r="63" spans="1:15" s="98" customFormat="1" ht="15.95" customHeight="1">
      <c r="A63" s="130" t="s">
        <v>254</v>
      </c>
      <c r="B63" s="130" t="s">
        <v>260</v>
      </c>
      <c r="C63" s="269" t="s">
        <v>594</v>
      </c>
      <c r="D63" s="132">
        <v>3</v>
      </c>
      <c r="E63" s="133" t="s">
        <v>241</v>
      </c>
      <c r="F63" s="134" t="s">
        <v>183</v>
      </c>
      <c r="G63" s="134" t="s">
        <v>184</v>
      </c>
      <c r="H63" s="134"/>
      <c r="I63" s="135"/>
      <c r="J63" s="113" t="s">
        <v>259</v>
      </c>
      <c r="K63" s="114"/>
      <c r="L63" s="240"/>
    </row>
    <row r="64" spans="1:15" s="98" customFormat="1" ht="15.95" customHeight="1">
      <c r="A64" s="130" t="s">
        <v>261</v>
      </c>
      <c r="B64" s="130" t="s">
        <v>477</v>
      </c>
      <c r="C64" s="137" t="s">
        <v>540</v>
      </c>
      <c r="D64" s="138">
        <v>3</v>
      </c>
      <c r="E64" s="139" t="s">
        <v>182</v>
      </c>
      <c r="F64" s="134" t="s">
        <v>183</v>
      </c>
      <c r="G64" s="140" t="s">
        <v>262</v>
      </c>
      <c r="H64" s="134"/>
      <c r="I64" s="136"/>
      <c r="J64" s="113" t="s">
        <v>258</v>
      </c>
      <c r="K64" s="121" t="s">
        <v>259</v>
      </c>
      <c r="L64" s="240"/>
    </row>
    <row r="65" spans="1:12" s="98" customFormat="1" ht="15.95" customHeight="1">
      <c r="A65" s="130" t="s">
        <v>261</v>
      </c>
      <c r="B65" s="130" t="s">
        <v>95</v>
      </c>
      <c r="C65" s="137" t="s">
        <v>478</v>
      </c>
      <c r="D65" s="138">
        <v>3</v>
      </c>
      <c r="E65" s="139" t="s">
        <v>202</v>
      </c>
      <c r="F65" s="134" t="s">
        <v>183</v>
      </c>
      <c r="G65" s="140" t="s">
        <v>262</v>
      </c>
      <c r="H65" s="134"/>
      <c r="I65" s="136"/>
      <c r="J65" s="113" t="s">
        <v>264</v>
      </c>
      <c r="K65" s="121"/>
      <c r="L65" s="240"/>
    </row>
    <row r="66" spans="1:12" s="98" customFormat="1" ht="15.95" customHeight="1">
      <c r="A66" s="130" t="s">
        <v>261</v>
      </c>
      <c r="B66" s="130" t="s">
        <v>601</v>
      </c>
      <c r="C66" s="269" t="s">
        <v>499</v>
      </c>
      <c r="D66" s="138">
        <v>3</v>
      </c>
      <c r="E66" s="139" t="s">
        <v>188</v>
      </c>
      <c r="F66" s="134" t="s">
        <v>183</v>
      </c>
      <c r="G66" s="140" t="s">
        <v>262</v>
      </c>
      <c r="H66" s="134"/>
      <c r="I66" s="136"/>
      <c r="J66" s="113" t="s">
        <v>189</v>
      </c>
      <c r="K66" s="121" t="s">
        <v>265</v>
      </c>
      <c r="L66" s="240"/>
    </row>
    <row r="67" spans="1:12" s="252" customFormat="1" ht="15.95" customHeight="1">
      <c r="A67" s="287" t="s">
        <v>506</v>
      </c>
      <c r="B67" s="288" t="s">
        <v>507</v>
      </c>
      <c r="C67" s="269" t="s">
        <v>537</v>
      </c>
      <c r="D67" s="138">
        <v>3</v>
      </c>
      <c r="E67" s="139" t="s">
        <v>202</v>
      </c>
      <c r="F67" s="134" t="s">
        <v>183</v>
      </c>
      <c r="G67" s="140" t="s">
        <v>262</v>
      </c>
      <c r="H67" s="134"/>
      <c r="I67" s="135"/>
      <c r="J67" s="266"/>
      <c r="K67" s="264"/>
      <c r="L67" s="240"/>
    </row>
    <row r="68" spans="1:12" s="252" customFormat="1" ht="15.95" customHeight="1">
      <c r="A68" s="130" t="s">
        <v>266</v>
      </c>
      <c r="B68" s="130" t="s">
        <v>501</v>
      </c>
      <c r="C68" s="269" t="s">
        <v>469</v>
      </c>
      <c r="D68" s="138">
        <v>3</v>
      </c>
      <c r="E68" s="139" t="s">
        <v>188</v>
      </c>
      <c r="F68" s="140" t="s">
        <v>183</v>
      </c>
      <c r="G68" s="140" t="s">
        <v>267</v>
      </c>
      <c r="H68" s="134"/>
      <c r="I68" s="135"/>
      <c r="J68" s="266" t="s">
        <v>268</v>
      </c>
      <c r="K68" s="264"/>
      <c r="L68" s="240"/>
    </row>
    <row r="69" spans="1:12" s="98" customFormat="1" ht="15.95" customHeight="1">
      <c r="A69" s="130" t="s">
        <v>269</v>
      </c>
      <c r="B69" s="130" t="s">
        <v>101</v>
      </c>
      <c r="C69" s="137" t="s">
        <v>470</v>
      </c>
      <c r="D69" s="138">
        <v>3</v>
      </c>
      <c r="E69" s="139" t="s">
        <v>202</v>
      </c>
      <c r="F69" s="140" t="s">
        <v>183</v>
      </c>
      <c r="G69" s="140" t="s">
        <v>267</v>
      </c>
      <c r="H69" s="134"/>
      <c r="I69" s="135"/>
      <c r="J69" s="113" t="s">
        <v>270</v>
      </c>
      <c r="K69" s="114"/>
      <c r="L69" s="240"/>
    </row>
    <row r="70" spans="1:12" s="98" customFormat="1" ht="15.95" customHeight="1">
      <c r="A70" s="130" t="s">
        <v>271</v>
      </c>
      <c r="B70" s="130" t="s">
        <v>100</v>
      </c>
      <c r="C70" s="137" t="s">
        <v>502</v>
      </c>
      <c r="D70" s="138">
        <v>3</v>
      </c>
      <c r="E70" s="139" t="s">
        <v>202</v>
      </c>
      <c r="F70" s="140" t="s">
        <v>183</v>
      </c>
      <c r="G70" s="140" t="s">
        <v>267</v>
      </c>
      <c r="H70" s="134"/>
      <c r="I70" s="136"/>
      <c r="J70" s="113" t="s">
        <v>203</v>
      </c>
      <c r="K70" s="121" t="s">
        <v>272</v>
      </c>
      <c r="L70" s="240"/>
    </row>
    <row r="71" spans="1:12" s="98" customFormat="1" ht="15.95" customHeight="1">
      <c r="A71" s="141" t="s">
        <v>273</v>
      </c>
      <c r="B71" s="130" t="s">
        <v>70</v>
      </c>
      <c r="C71" s="137" t="s">
        <v>471</v>
      </c>
      <c r="D71" s="138">
        <v>3</v>
      </c>
      <c r="E71" s="139" t="s">
        <v>202</v>
      </c>
      <c r="F71" s="140" t="s">
        <v>183</v>
      </c>
      <c r="G71" s="140" t="s">
        <v>267</v>
      </c>
      <c r="H71" s="134"/>
      <c r="I71" s="135"/>
      <c r="J71" s="113" t="s">
        <v>199</v>
      </c>
      <c r="K71" s="114"/>
      <c r="L71" s="240"/>
    </row>
    <row r="72" spans="1:12" s="98" customFormat="1" ht="15.95" customHeight="1">
      <c r="A72" s="142" t="s">
        <v>274</v>
      </c>
      <c r="B72" s="143" t="s">
        <v>275</v>
      </c>
      <c r="C72" s="137"/>
      <c r="D72" s="132">
        <v>1</v>
      </c>
      <c r="E72" s="133" t="s">
        <v>276</v>
      </c>
      <c r="F72" s="134" t="s">
        <v>183</v>
      </c>
      <c r="G72" s="134" t="s">
        <v>184</v>
      </c>
      <c r="H72" s="134"/>
      <c r="I72" s="135"/>
      <c r="J72" s="126"/>
      <c r="K72" s="114"/>
      <c r="L72" s="240"/>
    </row>
    <row r="73" spans="1:12" s="98" customFormat="1" ht="15.95" customHeight="1">
      <c r="A73" s="142" t="s">
        <v>274</v>
      </c>
      <c r="B73" s="142" t="s">
        <v>277</v>
      </c>
      <c r="C73" s="137"/>
      <c r="D73" s="132">
        <v>1</v>
      </c>
      <c r="E73" s="133" t="s">
        <v>276</v>
      </c>
      <c r="F73" s="134" t="s">
        <v>183</v>
      </c>
      <c r="G73" s="134" t="s">
        <v>184</v>
      </c>
      <c r="H73" s="134"/>
      <c r="I73" s="135"/>
      <c r="J73" s="126"/>
      <c r="K73" s="114"/>
      <c r="L73" s="240"/>
    </row>
    <row r="74" spans="1:12" s="98" customFormat="1" ht="15.95" customHeight="1">
      <c r="A74" s="142" t="s">
        <v>274</v>
      </c>
      <c r="B74" s="142" t="s">
        <v>278</v>
      </c>
      <c r="C74" s="137"/>
      <c r="D74" s="132">
        <v>1</v>
      </c>
      <c r="E74" s="133" t="s">
        <v>276</v>
      </c>
      <c r="F74" s="134" t="s">
        <v>183</v>
      </c>
      <c r="G74" s="134" t="s">
        <v>184</v>
      </c>
      <c r="H74" s="134"/>
      <c r="I74" s="135"/>
      <c r="J74" s="126"/>
      <c r="K74" s="114"/>
      <c r="L74" s="240"/>
    </row>
    <row r="75" spans="1:12" s="98" customFormat="1" ht="15.95" customHeight="1">
      <c r="A75" s="142" t="s">
        <v>274</v>
      </c>
      <c r="B75" s="142" t="s">
        <v>279</v>
      </c>
      <c r="C75" s="137"/>
      <c r="D75" s="132">
        <v>1</v>
      </c>
      <c r="E75" s="133" t="s">
        <v>276</v>
      </c>
      <c r="F75" s="134" t="s">
        <v>183</v>
      </c>
      <c r="G75" s="134" t="s">
        <v>184</v>
      </c>
      <c r="H75" s="134"/>
      <c r="I75" s="135"/>
      <c r="J75" s="126"/>
      <c r="K75" s="114"/>
      <c r="L75" s="240"/>
    </row>
    <row r="76" spans="1:12" s="98" customFormat="1" ht="15.95" customHeight="1">
      <c r="A76" s="142" t="s">
        <v>274</v>
      </c>
      <c r="B76" s="142" t="s">
        <v>280</v>
      </c>
      <c r="C76" s="137"/>
      <c r="D76" s="132">
        <v>1</v>
      </c>
      <c r="E76" s="133" t="s">
        <v>276</v>
      </c>
      <c r="F76" s="134" t="s">
        <v>183</v>
      </c>
      <c r="G76" s="134" t="s">
        <v>184</v>
      </c>
      <c r="H76" s="134"/>
      <c r="I76" s="135"/>
      <c r="J76" s="126"/>
      <c r="K76" s="114"/>
      <c r="L76" s="240"/>
    </row>
    <row r="77" spans="1:12" s="98" customFormat="1" ht="15.95" customHeight="1">
      <c r="A77" s="142" t="s">
        <v>274</v>
      </c>
      <c r="B77" s="142" t="s">
        <v>281</v>
      </c>
      <c r="C77" s="137"/>
      <c r="D77" s="132">
        <v>1</v>
      </c>
      <c r="E77" s="133" t="s">
        <v>276</v>
      </c>
      <c r="F77" s="134" t="s">
        <v>183</v>
      </c>
      <c r="G77" s="134" t="s">
        <v>184</v>
      </c>
      <c r="H77" s="134"/>
      <c r="I77" s="135"/>
      <c r="J77" s="126"/>
      <c r="K77" s="114"/>
      <c r="L77" s="240"/>
    </row>
    <row r="78" spans="1:12" s="98" customFormat="1" ht="15.95" customHeight="1">
      <c r="A78" s="142" t="s">
        <v>598</v>
      </c>
      <c r="B78" s="142" t="s">
        <v>599</v>
      </c>
      <c r="C78" s="137"/>
      <c r="D78" s="132">
        <v>1</v>
      </c>
      <c r="E78" s="133" t="s">
        <v>276</v>
      </c>
      <c r="F78" s="134" t="s">
        <v>183</v>
      </c>
      <c r="G78" s="134" t="s">
        <v>184</v>
      </c>
      <c r="H78" s="134"/>
      <c r="I78" s="135"/>
      <c r="J78" s="113"/>
      <c r="K78" s="114"/>
      <c r="L78" s="240"/>
    </row>
    <row r="79" spans="1:12" s="98" customFormat="1" ht="15.95" customHeight="1">
      <c r="A79" s="142" t="s">
        <v>282</v>
      </c>
      <c r="B79" s="142" t="s">
        <v>77</v>
      </c>
      <c r="C79" s="137"/>
      <c r="D79" s="132">
        <v>1</v>
      </c>
      <c r="E79" s="133" t="s">
        <v>276</v>
      </c>
      <c r="F79" s="134" t="s">
        <v>183</v>
      </c>
      <c r="G79" s="134" t="s">
        <v>184</v>
      </c>
      <c r="H79" s="140"/>
      <c r="I79" s="135"/>
      <c r="J79" s="126"/>
      <c r="K79" s="114"/>
      <c r="L79" s="240"/>
    </row>
    <row r="80" spans="1:12" s="98" customFormat="1" ht="15.95" customHeight="1">
      <c r="A80" s="142" t="s">
        <v>282</v>
      </c>
      <c r="B80" s="142" t="s">
        <v>142</v>
      </c>
      <c r="C80" s="137"/>
      <c r="D80" s="132">
        <v>1</v>
      </c>
      <c r="E80" s="133" t="s">
        <v>276</v>
      </c>
      <c r="F80" s="134" t="s">
        <v>183</v>
      </c>
      <c r="G80" s="134" t="s">
        <v>184</v>
      </c>
      <c r="H80" s="140"/>
      <c r="I80" s="135"/>
      <c r="J80" s="126"/>
      <c r="K80" s="114"/>
      <c r="L80" s="240"/>
    </row>
    <row r="81" spans="1:13" s="98" customFormat="1" ht="15.95" customHeight="1">
      <c r="A81" s="142" t="s">
        <v>282</v>
      </c>
      <c r="B81" s="142" t="s">
        <v>144</v>
      </c>
      <c r="C81" s="137"/>
      <c r="D81" s="132">
        <v>1</v>
      </c>
      <c r="E81" s="133" t="s">
        <v>276</v>
      </c>
      <c r="F81" s="134" t="s">
        <v>183</v>
      </c>
      <c r="G81" s="134" t="s">
        <v>184</v>
      </c>
      <c r="H81" s="140"/>
      <c r="I81" s="135"/>
      <c r="J81" s="126"/>
      <c r="K81" s="114"/>
      <c r="L81" s="240"/>
    </row>
    <row r="82" spans="1:13" s="98" customFormat="1" ht="15.95" customHeight="1">
      <c r="A82" s="99"/>
      <c r="B82" s="99" t="s">
        <v>283</v>
      </c>
      <c r="C82" s="127"/>
      <c r="D82" s="127"/>
      <c r="E82" s="128"/>
      <c r="F82" s="128"/>
      <c r="G82" s="128"/>
      <c r="H82" s="128"/>
      <c r="I82" s="129"/>
      <c r="J82" s="104"/>
      <c r="K82" s="114"/>
      <c r="L82" s="106">
        <v>20</v>
      </c>
    </row>
    <row r="83" spans="1:13" s="98" customFormat="1" ht="15.95" customHeight="1">
      <c r="A83" s="144" t="s">
        <v>284</v>
      </c>
      <c r="B83" s="145" t="s">
        <v>123</v>
      </c>
      <c r="C83" s="146" t="s">
        <v>285</v>
      </c>
      <c r="D83" s="147">
        <v>3</v>
      </c>
      <c r="E83" s="148" t="s">
        <v>241</v>
      </c>
      <c r="F83" s="149" t="s">
        <v>183</v>
      </c>
      <c r="G83" s="150" t="s">
        <v>184</v>
      </c>
      <c r="H83" s="148" t="s">
        <v>254</v>
      </c>
      <c r="I83" s="151"/>
      <c r="J83" s="113" t="s">
        <v>286</v>
      </c>
      <c r="K83" s="114"/>
      <c r="L83" s="240"/>
    </row>
    <row r="84" spans="1:13" s="98" customFormat="1" ht="15.95" customHeight="1">
      <c r="A84" s="144" t="s">
        <v>284</v>
      </c>
      <c r="B84" s="145" t="s">
        <v>122</v>
      </c>
      <c r="C84" s="146" t="s">
        <v>287</v>
      </c>
      <c r="D84" s="147">
        <v>3</v>
      </c>
      <c r="E84" s="148" t="s">
        <v>241</v>
      </c>
      <c r="F84" s="149" t="s">
        <v>183</v>
      </c>
      <c r="G84" s="150" t="s">
        <v>184</v>
      </c>
      <c r="H84" s="148" t="s">
        <v>254</v>
      </c>
      <c r="I84" s="151"/>
      <c r="J84" s="113" t="s">
        <v>286</v>
      </c>
      <c r="K84" s="114"/>
      <c r="L84" s="240"/>
    </row>
    <row r="85" spans="1:13" s="98" customFormat="1" ht="15.95" customHeight="1">
      <c r="A85" s="144" t="s">
        <v>284</v>
      </c>
      <c r="B85" s="145" t="s">
        <v>121</v>
      </c>
      <c r="C85" s="146" t="s">
        <v>186</v>
      </c>
      <c r="D85" s="147">
        <v>3</v>
      </c>
      <c r="E85" s="148" t="s">
        <v>241</v>
      </c>
      <c r="F85" s="149" t="s">
        <v>183</v>
      </c>
      <c r="G85" s="150" t="s">
        <v>184</v>
      </c>
      <c r="H85" s="148" t="s">
        <v>254</v>
      </c>
      <c r="I85" s="151"/>
      <c r="J85" s="113" t="s">
        <v>286</v>
      </c>
      <c r="K85" s="114"/>
      <c r="L85" s="240"/>
    </row>
    <row r="86" spans="1:13" s="98" customFormat="1" ht="15.95" customHeight="1">
      <c r="A86" s="144" t="s">
        <v>284</v>
      </c>
      <c r="B86" s="152" t="s">
        <v>457</v>
      </c>
      <c r="C86" s="253" t="s">
        <v>454</v>
      </c>
      <c r="D86" s="147">
        <v>3</v>
      </c>
      <c r="E86" s="148" t="s">
        <v>235</v>
      </c>
      <c r="F86" s="149" t="s">
        <v>183</v>
      </c>
      <c r="G86" s="150" t="s">
        <v>184</v>
      </c>
      <c r="H86" s="148" t="s">
        <v>254</v>
      </c>
      <c r="I86" s="153"/>
      <c r="J86" s="113" t="s">
        <v>289</v>
      </c>
      <c r="K86" s="114"/>
      <c r="L86" s="240"/>
    </row>
    <row r="87" spans="1:13" s="98" customFormat="1" ht="15.95" customHeight="1">
      <c r="A87" s="144" t="s">
        <v>290</v>
      </c>
      <c r="B87" s="152" t="s">
        <v>456</v>
      </c>
      <c r="C87" s="253" t="s">
        <v>291</v>
      </c>
      <c r="D87" s="154">
        <v>3</v>
      </c>
      <c r="E87" s="148" t="s">
        <v>235</v>
      </c>
      <c r="F87" s="149" t="s">
        <v>183</v>
      </c>
      <c r="G87" s="149" t="s">
        <v>184</v>
      </c>
      <c r="H87" s="155" t="s">
        <v>242</v>
      </c>
      <c r="I87" s="153"/>
      <c r="J87" s="113" t="s">
        <v>252</v>
      </c>
      <c r="K87" s="114"/>
      <c r="L87" s="240"/>
    </row>
    <row r="88" spans="1:13" s="98" customFormat="1" ht="15.95" customHeight="1">
      <c r="A88" s="144" t="s">
        <v>290</v>
      </c>
      <c r="B88" s="152" t="s">
        <v>138</v>
      </c>
      <c r="C88" s="254" t="s">
        <v>292</v>
      </c>
      <c r="D88" s="154">
        <v>3</v>
      </c>
      <c r="E88" s="148" t="s">
        <v>241</v>
      </c>
      <c r="F88" s="149" t="s">
        <v>183</v>
      </c>
      <c r="G88" s="149" t="s">
        <v>184</v>
      </c>
      <c r="H88" s="155" t="s">
        <v>242</v>
      </c>
      <c r="I88" s="151"/>
      <c r="J88" s="113" t="s">
        <v>263</v>
      </c>
      <c r="K88" s="114"/>
      <c r="L88" s="240"/>
    </row>
    <row r="89" spans="1:13" s="252" customFormat="1" ht="15.95" customHeight="1">
      <c r="A89" s="253" t="s">
        <v>290</v>
      </c>
      <c r="B89" s="152" t="s">
        <v>547</v>
      </c>
      <c r="C89" s="146" t="s">
        <v>595</v>
      </c>
      <c r="D89" s="154">
        <v>3</v>
      </c>
      <c r="E89" s="148" t="s">
        <v>241</v>
      </c>
      <c r="F89" s="149" t="s">
        <v>183</v>
      </c>
      <c r="G89" s="149" t="s">
        <v>184</v>
      </c>
      <c r="H89" s="155" t="s">
        <v>242</v>
      </c>
      <c r="I89" s="151"/>
      <c r="J89" s="266" t="s">
        <v>263</v>
      </c>
      <c r="K89" s="264"/>
      <c r="L89" s="240"/>
    </row>
    <row r="90" spans="1:13" s="98" customFormat="1" ht="15.95" customHeight="1">
      <c r="A90" s="156" t="s">
        <v>293</v>
      </c>
      <c r="B90" s="157" t="s">
        <v>36</v>
      </c>
      <c r="C90" s="253" t="s">
        <v>294</v>
      </c>
      <c r="D90" s="158">
        <v>3</v>
      </c>
      <c r="E90" s="148" t="s">
        <v>241</v>
      </c>
      <c r="F90" s="149" t="s">
        <v>183</v>
      </c>
      <c r="G90" s="149" t="s">
        <v>184</v>
      </c>
      <c r="H90" s="155" t="s">
        <v>242</v>
      </c>
      <c r="I90" s="151"/>
      <c r="J90" s="113" t="s">
        <v>224</v>
      </c>
      <c r="K90" s="114"/>
      <c r="L90" s="240"/>
    </row>
    <row r="91" spans="1:13" s="98" customFormat="1" ht="15.95" customHeight="1">
      <c r="A91" s="156" t="s">
        <v>293</v>
      </c>
      <c r="B91" s="157" t="s">
        <v>295</v>
      </c>
      <c r="C91" s="253" t="s">
        <v>287</v>
      </c>
      <c r="D91" s="158">
        <v>3</v>
      </c>
      <c r="E91" s="148" t="s">
        <v>235</v>
      </c>
      <c r="F91" s="149" t="s">
        <v>183</v>
      </c>
      <c r="G91" s="149" t="s">
        <v>184</v>
      </c>
      <c r="H91" s="155" t="s">
        <v>242</v>
      </c>
      <c r="I91" s="153"/>
      <c r="J91" s="113" t="s">
        <v>296</v>
      </c>
      <c r="K91" s="114"/>
      <c r="L91" s="240"/>
    </row>
    <row r="92" spans="1:13" s="98" customFormat="1" ht="15.95" customHeight="1">
      <c r="A92" s="144" t="s">
        <v>297</v>
      </c>
      <c r="B92" s="152" t="s">
        <v>298</v>
      </c>
      <c r="C92" s="253" t="s">
        <v>299</v>
      </c>
      <c r="D92" s="158">
        <v>3</v>
      </c>
      <c r="E92" s="148" t="s">
        <v>235</v>
      </c>
      <c r="F92" s="149" t="s">
        <v>183</v>
      </c>
      <c r="G92" s="149" t="s">
        <v>184</v>
      </c>
      <c r="H92" s="155" t="s">
        <v>242</v>
      </c>
      <c r="I92" s="151"/>
      <c r="J92" s="113" t="s">
        <v>300</v>
      </c>
      <c r="K92" s="114"/>
      <c r="L92" s="240"/>
    </row>
    <row r="93" spans="1:13" s="98" customFormat="1" ht="15.95" customHeight="1">
      <c r="A93" s="144" t="s">
        <v>297</v>
      </c>
      <c r="B93" s="152" t="s">
        <v>60</v>
      </c>
      <c r="C93" s="255"/>
      <c r="D93" s="158">
        <v>3</v>
      </c>
      <c r="E93" s="148" t="s">
        <v>241</v>
      </c>
      <c r="F93" s="149" t="s">
        <v>183</v>
      </c>
      <c r="G93" s="149" t="s">
        <v>184</v>
      </c>
      <c r="H93" s="155" t="s">
        <v>242</v>
      </c>
      <c r="I93" s="151"/>
      <c r="J93" s="113" t="s">
        <v>207</v>
      </c>
      <c r="K93" s="114"/>
      <c r="L93" s="106"/>
      <c r="M93" s="98" t="s">
        <v>301</v>
      </c>
    </row>
    <row r="94" spans="1:13" s="98" customFormat="1" ht="15.95" customHeight="1">
      <c r="A94" s="144" t="s">
        <v>302</v>
      </c>
      <c r="B94" s="159" t="s">
        <v>89</v>
      </c>
      <c r="C94" s="253" t="s">
        <v>294</v>
      </c>
      <c r="D94" s="158">
        <v>3</v>
      </c>
      <c r="E94" s="148" t="s">
        <v>241</v>
      </c>
      <c r="F94" s="149" t="s">
        <v>183</v>
      </c>
      <c r="G94" s="150" t="s">
        <v>303</v>
      </c>
      <c r="H94" s="155" t="s">
        <v>293</v>
      </c>
      <c r="I94" s="151"/>
      <c r="J94" s="113" t="s">
        <v>189</v>
      </c>
      <c r="K94" s="114"/>
      <c r="L94" s="240"/>
    </row>
    <row r="95" spans="1:13" s="98" customFormat="1" ht="15.95" customHeight="1">
      <c r="A95" s="144" t="s">
        <v>304</v>
      </c>
      <c r="B95" s="159" t="s">
        <v>484</v>
      </c>
      <c r="C95" s="253" t="s">
        <v>305</v>
      </c>
      <c r="D95" s="158">
        <v>3</v>
      </c>
      <c r="E95" s="148" t="s">
        <v>235</v>
      </c>
      <c r="F95" s="149" t="s">
        <v>183</v>
      </c>
      <c r="G95" s="150" t="s">
        <v>303</v>
      </c>
      <c r="H95" s="155" t="s">
        <v>293</v>
      </c>
      <c r="I95" s="151"/>
      <c r="J95" s="113" t="s">
        <v>229</v>
      </c>
      <c r="K95" s="114"/>
      <c r="L95" s="240"/>
    </row>
    <row r="96" spans="1:13" s="98" customFormat="1" ht="15.95" customHeight="1">
      <c r="A96" s="160" t="s">
        <v>306</v>
      </c>
      <c r="B96" s="161" t="s">
        <v>139</v>
      </c>
      <c r="C96" s="254" t="s">
        <v>292</v>
      </c>
      <c r="D96" s="158">
        <v>3</v>
      </c>
      <c r="E96" s="158" t="s">
        <v>241</v>
      </c>
      <c r="F96" s="155" t="s">
        <v>183</v>
      </c>
      <c r="G96" s="155" t="s">
        <v>303</v>
      </c>
      <c r="H96" s="155" t="s">
        <v>293</v>
      </c>
      <c r="I96" s="151"/>
      <c r="J96" s="113" t="s">
        <v>307</v>
      </c>
      <c r="K96" s="114"/>
      <c r="L96" s="240"/>
    </row>
    <row r="97" spans="1:12" s="98" customFormat="1" ht="15.95" customHeight="1">
      <c r="A97" s="160" t="s">
        <v>308</v>
      </c>
      <c r="B97" s="161" t="s">
        <v>309</v>
      </c>
      <c r="C97" s="254" t="s">
        <v>310</v>
      </c>
      <c r="D97" s="158">
        <v>3</v>
      </c>
      <c r="E97" s="158" t="s">
        <v>241</v>
      </c>
      <c r="F97" s="155" t="s">
        <v>183</v>
      </c>
      <c r="G97" s="155" t="s">
        <v>303</v>
      </c>
      <c r="H97" s="162"/>
      <c r="I97" s="163"/>
      <c r="J97" s="113" t="s">
        <v>311</v>
      </c>
      <c r="K97" s="114"/>
      <c r="L97" s="240"/>
    </row>
    <row r="98" spans="1:12" s="98" customFormat="1" ht="15.95" customHeight="1">
      <c r="A98" s="283" t="s">
        <v>347</v>
      </c>
      <c r="B98" s="285" t="s">
        <v>312</v>
      </c>
      <c r="C98" s="256" t="s">
        <v>313</v>
      </c>
      <c r="D98" s="158">
        <v>3</v>
      </c>
      <c r="E98" s="158" t="s">
        <v>241</v>
      </c>
      <c r="F98" s="155" t="s">
        <v>183</v>
      </c>
      <c r="G98" s="155" t="s">
        <v>303</v>
      </c>
      <c r="H98" s="162"/>
      <c r="I98" s="163"/>
      <c r="J98" s="113"/>
      <c r="K98" s="114"/>
      <c r="L98" s="240"/>
    </row>
    <row r="99" spans="1:12" s="98" customFormat="1" ht="15.95" customHeight="1">
      <c r="A99" s="286" t="s">
        <v>503</v>
      </c>
      <c r="B99" s="289" t="s">
        <v>504</v>
      </c>
      <c r="C99" s="256" t="s">
        <v>288</v>
      </c>
      <c r="D99" s="158">
        <v>3</v>
      </c>
      <c r="E99" s="158" t="s">
        <v>241</v>
      </c>
      <c r="F99" s="155" t="s">
        <v>183</v>
      </c>
      <c r="G99" s="155" t="s">
        <v>303</v>
      </c>
      <c r="H99" s="162"/>
      <c r="I99" s="163"/>
      <c r="J99" s="113"/>
      <c r="K99" s="114"/>
      <c r="L99" s="240"/>
    </row>
    <row r="100" spans="1:12" s="98" customFormat="1" ht="15.95" customHeight="1">
      <c r="A100" s="282" t="s">
        <v>314</v>
      </c>
      <c r="B100" s="284" t="s">
        <v>132</v>
      </c>
      <c r="C100" s="253" t="s">
        <v>479</v>
      </c>
      <c r="D100" s="158">
        <v>4</v>
      </c>
      <c r="E100" s="148" t="s">
        <v>202</v>
      </c>
      <c r="F100" s="149" t="s">
        <v>183</v>
      </c>
      <c r="G100" s="149" t="s">
        <v>206</v>
      </c>
      <c r="H100" s="149"/>
      <c r="I100" s="153"/>
      <c r="J100" s="126" t="s">
        <v>315</v>
      </c>
      <c r="K100" s="122" t="s">
        <v>315</v>
      </c>
      <c r="L100" s="240"/>
    </row>
    <row r="101" spans="1:12" s="98" customFormat="1" ht="15.95" customHeight="1">
      <c r="A101" s="144" t="s">
        <v>314</v>
      </c>
      <c r="B101" s="152" t="s">
        <v>61</v>
      </c>
      <c r="C101" s="144" t="s">
        <v>481</v>
      </c>
      <c r="D101" s="158">
        <v>4</v>
      </c>
      <c r="E101" s="148" t="s">
        <v>202</v>
      </c>
      <c r="F101" s="149" t="s">
        <v>183</v>
      </c>
      <c r="G101" s="149" t="s">
        <v>206</v>
      </c>
      <c r="H101" s="149"/>
      <c r="I101" s="153"/>
      <c r="J101" s="126" t="s">
        <v>316</v>
      </c>
      <c r="K101" s="121" t="s">
        <v>317</v>
      </c>
      <c r="L101" s="240"/>
    </row>
    <row r="102" spans="1:12" s="98" customFormat="1" ht="15.95" customHeight="1">
      <c r="A102" s="144" t="s">
        <v>314</v>
      </c>
      <c r="B102" s="152" t="s">
        <v>482</v>
      </c>
      <c r="C102" s="253" t="s">
        <v>483</v>
      </c>
      <c r="D102" s="158">
        <v>4</v>
      </c>
      <c r="E102" s="148" t="s">
        <v>188</v>
      </c>
      <c r="F102" s="149" t="s">
        <v>183</v>
      </c>
      <c r="G102" s="149" t="s">
        <v>206</v>
      </c>
      <c r="H102" s="149"/>
      <c r="I102" s="153"/>
      <c r="J102" s="126" t="s">
        <v>224</v>
      </c>
      <c r="K102" s="122" t="s">
        <v>318</v>
      </c>
      <c r="L102" s="240"/>
    </row>
    <row r="103" spans="1:12" s="98" customFormat="1" ht="15.95" customHeight="1">
      <c r="A103" s="144" t="s">
        <v>314</v>
      </c>
      <c r="B103" s="152" t="s">
        <v>34</v>
      </c>
      <c r="C103" s="144" t="s">
        <v>542</v>
      </c>
      <c r="D103" s="158">
        <v>4</v>
      </c>
      <c r="E103" s="148" t="s">
        <v>202</v>
      </c>
      <c r="F103" s="149" t="s">
        <v>183</v>
      </c>
      <c r="G103" s="149" t="s">
        <v>206</v>
      </c>
      <c r="H103" s="150"/>
      <c r="I103" s="153"/>
      <c r="J103" s="126" t="s">
        <v>319</v>
      </c>
      <c r="K103" s="122" t="s">
        <v>320</v>
      </c>
      <c r="L103" s="240"/>
    </row>
    <row r="104" spans="1:12" s="98" customFormat="1" ht="15.95" customHeight="1">
      <c r="A104" s="144" t="s">
        <v>314</v>
      </c>
      <c r="B104" s="152" t="s">
        <v>107</v>
      </c>
      <c r="C104" s="144" t="s">
        <v>480</v>
      </c>
      <c r="D104" s="158">
        <v>4</v>
      </c>
      <c r="E104" s="148" t="s">
        <v>202</v>
      </c>
      <c r="F104" s="149" t="s">
        <v>183</v>
      </c>
      <c r="G104" s="149" t="s">
        <v>206</v>
      </c>
      <c r="H104" s="150"/>
      <c r="I104" s="151"/>
      <c r="J104" s="126" t="s">
        <v>258</v>
      </c>
      <c r="K104" s="114"/>
      <c r="L104" s="240"/>
    </row>
    <row r="105" spans="1:12" s="98" customFormat="1" ht="15.95" customHeight="1">
      <c r="A105" s="144" t="s">
        <v>321</v>
      </c>
      <c r="B105" s="152" t="s">
        <v>109</v>
      </c>
      <c r="C105" s="144" t="s">
        <v>473</v>
      </c>
      <c r="D105" s="149">
        <v>3</v>
      </c>
      <c r="E105" s="148" t="s">
        <v>202</v>
      </c>
      <c r="F105" s="149" t="s">
        <v>183</v>
      </c>
      <c r="G105" s="149" t="s">
        <v>267</v>
      </c>
      <c r="H105" s="150"/>
      <c r="I105" s="165"/>
      <c r="J105" s="113" t="s">
        <v>270</v>
      </c>
      <c r="K105" s="121" t="s">
        <v>272</v>
      </c>
      <c r="L105" s="240"/>
    </row>
    <row r="106" spans="1:12" s="98" customFormat="1" ht="15.95" customHeight="1">
      <c r="A106" s="144" t="s">
        <v>322</v>
      </c>
      <c r="B106" s="152" t="s">
        <v>137</v>
      </c>
      <c r="C106" s="144" t="s">
        <v>472</v>
      </c>
      <c r="D106" s="158">
        <v>3</v>
      </c>
      <c r="E106" s="148" t="s">
        <v>202</v>
      </c>
      <c r="F106" s="149" t="s">
        <v>183</v>
      </c>
      <c r="G106" s="150" t="s">
        <v>267</v>
      </c>
      <c r="H106" s="150"/>
      <c r="I106" s="153"/>
      <c r="J106" s="113" t="s">
        <v>323</v>
      </c>
      <c r="K106" s="104" t="s">
        <v>324</v>
      </c>
      <c r="L106" s="240"/>
    </row>
    <row r="107" spans="1:12" s="98" customFormat="1" ht="15.95" customHeight="1">
      <c r="A107" s="144" t="s">
        <v>273</v>
      </c>
      <c r="B107" s="166" t="s">
        <v>63</v>
      </c>
      <c r="C107" s="144" t="s">
        <v>474</v>
      </c>
      <c r="D107" s="158">
        <v>3</v>
      </c>
      <c r="E107" s="148" t="s">
        <v>202</v>
      </c>
      <c r="F107" s="149" t="s">
        <v>183</v>
      </c>
      <c r="G107" s="149" t="s">
        <v>267</v>
      </c>
      <c r="H107" s="150"/>
      <c r="I107" s="167"/>
      <c r="J107" s="113" t="s">
        <v>221</v>
      </c>
      <c r="K107" s="114"/>
      <c r="L107" s="240"/>
    </row>
    <row r="108" spans="1:12" s="98" customFormat="1" ht="15.95" customHeight="1">
      <c r="A108" s="144" t="s">
        <v>269</v>
      </c>
      <c r="B108" s="166" t="s">
        <v>52</v>
      </c>
      <c r="C108" s="144" t="s">
        <v>475</v>
      </c>
      <c r="D108" s="158">
        <v>3</v>
      </c>
      <c r="E108" s="148" t="s">
        <v>202</v>
      </c>
      <c r="F108" s="149" t="s">
        <v>183</v>
      </c>
      <c r="G108" s="149" t="s">
        <v>267</v>
      </c>
      <c r="H108" s="150"/>
      <c r="I108" s="167"/>
      <c r="J108" s="113" t="s">
        <v>221</v>
      </c>
      <c r="K108" s="114"/>
      <c r="L108" s="240"/>
    </row>
    <row r="109" spans="1:12" s="98" customFormat="1" ht="15.95" customHeight="1">
      <c r="A109" s="144" t="s">
        <v>325</v>
      </c>
      <c r="B109" s="166" t="s">
        <v>106</v>
      </c>
      <c r="C109" s="277" t="s">
        <v>476</v>
      </c>
      <c r="D109" s="158">
        <v>3</v>
      </c>
      <c r="E109" s="148" t="s">
        <v>202</v>
      </c>
      <c r="F109" s="149" t="s">
        <v>183</v>
      </c>
      <c r="G109" s="149" t="s">
        <v>267</v>
      </c>
      <c r="H109" s="150"/>
      <c r="I109" s="167"/>
      <c r="J109" s="113" t="s">
        <v>270</v>
      </c>
      <c r="K109" s="114"/>
      <c r="L109" s="240"/>
    </row>
    <row r="110" spans="1:12" s="98" customFormat="1" ht="15.95" customHeight="1">
      <c r="A110" s="168" t="s">
        <v>326</v>
      </c>
      <c r="B110" s="169" t="s">
        <v>162</v>
      </c>
      <c r="C110" s="156"/>
      <c r="D110" s="154">
        <v>1</v>
      </c>
      <c r="E110" s="148" t="s">
        <v>276</v>
      </c>
      <c r="F110" s="149" t="s">
        <v>183</v>
      </c>
      <c r="G110" s="149" t="s">
        <v>184</v>
      </c>
      <c r="H110" s="149"/>
      <c r="I110" s="151"/>
      <c r="J110" s="126"/>
      <c r="K110" s="114"/>
      <c r="L110" s="240"/>
    </row>
    <row r="111" spans="1:12" s="98" customFormat="1" ht="15.95" customHeight="1">
      <c r="A111" s="168" t="s">
        <v>326</v>
      </c>
      <c r="B111" s="169" t="s">
        <v>165</v>
      </c>
      <c r="C111" s="156"/>
      <c r="D111" s="154">
        <v>1</v>
      </c>
      <c r="E111" s="148" t="s">
        <v>276</v>
      </c>
      <c r="F111" s="149" t="s">
        <v>183</v>
      </c>
      <c r="G111" s="149" t="s">
        <v>184</v>
      </c>
      <c r="H111" s="149"/>
      <c r="I111" s="151"/>
      <c r="J111" s="126"/>
      <c r="K111" s="114"/>
      <c r="L111" s="240"/>
    </row>
    <row r="112" spans="1:12" s="98" customFormat="1" ht="15.95" customHeight="1">
      <c r="A112" s="168" t="s">
        <v>326</v>
      </c>
      <c r="B112" s="169" t="s">
        <v>149</v>
      </c>
      <c r="C112" s="156"/>
      <c r="D112" s="154">
        <v>1</v>
      </c>
      <c r="E112" s="148" t="s">
        <v>276</v>
      </c>
      <c r="F112" s="149" t="s">
        <v>183</v>
      </c>
      <c r="G112" s="149" t="s">
        <v>184</v>
      </c>
      <c r="H112" s="149"/>
      <c r="I112" s="151"/>
      <c r="J112" s="126"/>
      <c r="K112" s="114"/>
      <c r="L112" s="240"/>
    </row>
    <row r="113" spans="1:13" s="252" customFormat="1" ht="15.95" customHeight="1">
      <c r="A113" s="168" t="s">
        <v>326</v>
      </c>
      <c r="B113" s="169" t="s">
        <v>548</v>
      </c>
      <c r="C113" s="156"/>
      <c r="D113" s="154">
        <v>1</v>
      </c>
      <c r="E113" s="148" t="s">
        <v>276</v>
      </c>
      <c r="F113" s="149" t="s">
        <v>183</v>
      </c>
      <c r="G113" s="149" t="s">
        <v>184</v>
      </c>
      <c r="H113" s="149"/>
      <c r="I113" s="151"/>
      <c r="J113" s="126"/>
      <c r="K113" s="264"/>
      <c r="L113" s="240"/>
    </row>
    <row r="114" spans="1:13" s="98" customFormat="1" ht="15.95" customHeight="1">
      <c r="A114" s="168" t="s">
        <v>327</v>
      </c>
      <c r="B114" s="169" t="s">
        <v>161</v>
      </c>
      <c r="C114" s="156"/>
      <c r="D114" s="154">
        <v>1</v>
      </c>
      <c r="E114" s="148" t="s">
        <v>276</v>
      </c>
      <c r="F114" s="149" t="s">
        <v>183</v>
      </c>
      <c r="G114" s="149" t="s">
        <v>184</v>
      </c>
      <c r="H114" s="149"/>
      <c r="I114" s="151"/>
      <c r="J114" s="126"/>
      <c r="K114" s="114"/>
      <c r="L114" s="240"/>
    </row>
    <row r="115" spans="1:13" s="98" customFormat="1" ht="15.95" customHeight="1">
      <c r="A115" s="168" t="s">
        <v>327</v>
      </c>
      <c r="B115" s="169" t="s">
        <v>158</v>
      </c>
      <c r="C115" s="156"/>
      <c r="D115" s="154">
        <v>1</v>
      </c>
      <c r="E115" s="148" t="s">
        <v>276</v>
      </c>
      <c r="F115" s="149" t="s">
        <v>183</v>
      </c>
      <c r="G115" s="149" t="s">
        <v>184</v>
      </c>
      <c r="H115" s="149"/>
      <c r="I115" s="151"/>
      <c r="J115" s="126"/>
      <c r="K115" s="114"/>
      <c r="L115" s="240"/>
    </row>
    <row r="116" spans="1:13" s="98" customFormat="1" ht="15.95" customHeight="1">
      <c r="A116" s="168" t="s">
        <v>327</v>
      </c>
      <c r="B116" s="169" t="s">
        <v>168</v>
      </c>
      <c r="C116" s="156"/>
      <c r="D116" s="154">
        <v>1</v>
      </c>
      <c r="E116" s="148" t="s">
        <v>276</v>
      </c>
      <c r="F116" s="149" t="s">
        <v>183</v>
      </c>
      <c r="G116" s="149" t="s">
        <v>184</v>
      </c>
      <c r="H116" s="149"/>
      <c r="I116" s="151"/>
      <c r="J116" s="126"/>
      <c r="K116" s="114"/>
      <c r="L116" s="240"/>
    </row>
    <row r="117" spans="1:13" s="98" customFormat="1" ht="15.95" customHeight="1">
      <c r="A117" s="168" t="s">
        <v>328</v>
      </c>
      <c r="B117" s="169" t="s">
        <v>150</v>
      </c>
      <c r="C117" s="156"/>
      <c r="D117" s="154">
        <v>1</v>
      </c>
      <c r="E117" s="148" t="s">
        <v>276</v>
      </c>
      <c r="F117" s="149" t="s">
        <v>183</v>
      </c>
      <c r="G117" s="149" t="s">
        <v>184</v>
      </c>
      <c r="H117" s="149"/>
      <c r="I117" s="151"/>
      <c r="J117" s="126"/>
      <c r="K117" s="114"/>
      <c r="L117" s="240"/>
    </row>
    <row r="118" spans="1:13" s="98" customFormat="1" ht="15.95" customHeight="1">
      <c r="A118" s="168" t="s">
        <v>328</v>
      </c>
      <c r="B118" s="169" t="s">
        <v>152</v>
      </c>
      <c r="C118" s="156"/>
      <c r="D118" s="154">
        <v>1</v>
      </c>
      <c r="E118" s="148" t="s">
        <v>276</v>
      </c>
      <c r="F118" s="149" t="s">
        <v>183</v>
      </c>
      <c r="G118" s="149" t="s">
        <v>184</v>
      </c>
      <c r="H118" s="149"/>
      <c r="I118" s="151"/>
      <c r="J118" s="126"/>
      <c r="K118" s="114"/>
      <c r="L118" s="240"/>
    </row>
    <row r="119" spans="1:13" s="98" customFormat="1" ht="15.95" customHeight="1">
      <c r="A119" s="168" t="s">
        <v>328</v>
      </c>
      <c r="B119" s="169" t="s">
        <v>78</v>
      </c>
      <c r="C119" s="255"/>
      <c r="D119" s="154">
        <v>1</v>
      </c>
      <c r="E119" s="148" t="s">
        <v>276</v>
      </c>
      <c r="F119" s="149" t="s">
        <v>183</v>
      </c>
      <c r="G119" s="149" t="s">
        <v>184</v>
      </c>
      <c r="H119" s="149"/>
      <c r="I119" s="151"/>
      <c r="J119" s="126"/>
      <c r="K119" s="114"/>
      <c r="L119" s="106"/>
      <c r="M119" s="252" t="s">
        <v>301</v>
      </c>
    </row>
    <row r="120" spans="1:13" s="98" customFormat="1" ht="15.95" customHeight="1">
      <c r="A120" s="168" t="s">
        <v>302</v>
      </c>
      <c r="B120" s="169" t="s">
        <v>164</v>
      </c>
      <c r="C120" s="156"/>
      <c r="D120" s="158">
        <v>1</v>
      </c>
      <c r="E120" s="148" t="s">
        <v>241</v>
      </c>
      <c r="F120" s="149" t="s">
        <v>183</v>
      </c>
      <c r="G120" s="150" t="s">
        <v>303</v>
      </c>
      <c r="H120" s="150"/>
      <c r="I120" s="151"/>
      <c r="J120" s="126"/>
      <c r="K120" s="114"/>
      <c r="L120" s="240"/>
    </row>
    <row r="121" spans="1:13" s="98" customFormat="1" ht="15.95" customHeight="1">
      <c r="A121" s="99"/>
      <c r="B121" s="99" t="s">
        <v>329</v>
      </c>
      <c r="C121" s="127"/>
      <c r="D121" s="127"/>
      <c r="E121" s="128"/>
      <c r="F121" s="128"/>
      <c r="G121" s="128"/>
      <c r="H121" s="128"/>
      <c r="I121" s="129"/>
      <c r="J121" s="104"/>
      <c r="K121" s="114"/>
      <c r="L121" s="106">
        <v>20</v>
      </c>
    </row>
    <row r="122" spans="1:13" s="98" customFormat="1" ht="15">
      <c r="A122" s="170" t="s">
        <v>505</v>
      </c>
      <c r="B122" s="171" t="s">
        <v>452</v>
      </c>
      <c r="C122" s="171" t="s">
        <v>330</v>
      </c>
      <c r="D122" s="172">
        <v>3</v>
      </c>
      <c r="E122" s="173" t="s">
        <v>235</v>
      </c>
      <c r="F122" s="174" t="s">
        <v>183</v>
      </c>
      <c r="G122" s="174" t="s">
        <v>184</v>
      </c>
      <c r="H122" s="173" t="s">
        <v>242</v>
      </c>
      <c r="I122" s="163"/>
      <c r="J122" s="113" t="s">
        <v>331</v>
      </c>
      <c r="K122" s="114"/>
      <c r="L122" s="240"/>
    </row>
    <row r="123" spans="1:13" s="98" customFormat="1" ht="15.95" customHeight="1">
      <c r="A123" s="170" t="s">
        <v>505</v>
      </c>
      <c r="B123" s="175" t="s">
        <v>87</v>
      </c>
      <c r="C123" s="176" t="s">
        <v>251</v>
      </c>
      <c r="D123" s="172">
        <v>3</v>
      </c>
      <c r="E123" s="173" t="s">
        <v>241</v>
      </c>
      <c r="F123" s="174" t="s">
        <v>183</v>
      </c>
      <c r="G123" s="174" t="s">
        <v>184</v>
      </c>
      <c r="H123" s="173" t="s">
        <v>242</v>
      </c>
      <c r="I123" s="164"/>
      <c r="J123" s="113" t="s">
        <v>221</v>
      </c>
      <c r="K123" s="114"/>
      <c r="L123" s="240"/>
    </row>
    <row r="124" spans="1:13" s="252" customFormat="1" ht="15.95" customHeight="1">
      <c r="A124" s="170" t="s">
        <v>505</v>
      </c>
      <c r="B124" s="175" t="s">
        <v>544</v>
      </c>
      <c r="C124" s="305" t="s">
        <v>559</v>
      </c>
      <c r="D124" s="172">
        <v>3</v>
      </c>
      <c r="E124" s="173" t="s">
        <v>241</v>
      </c>
      <c r="F124" s="174" t="s">
        <v>183</v>
      </c>
      <c r="G124" s="174" t="s">
        <v>184</v>
      </c>
      <c r="H124" s="173" t="s">
        <v>242</v>
      </c>
      <c r="I124" s="164"/>
      <c r="J124" s="266" t="s">
        <v>221</v>
      </c>
      <c r="K124" s="264"/>
      <c r="L124" s="240"/>
    </row>
    <row r="125" spans="1:13" s="98" customFormat="1" ht="15.95" customHeight="1">
      <c r="A125" s="177" t="s">
        <v>332</v>
      </c>
      <c r="B125" s="178" t="s">
        <v>333</v>
      </c>
      <c r="C125" s="179" t="s">
        <v>240</v>
      </c>
      <c r="D125" s="172">
        <v>3</v>
      </c>
      <c r="E125" s="173" t="s">
        <v>235</v>
      </c>
      <c r="F125" s="174" t="s">
        <v>183</v>
      </c>
      <c r="G125" s="174" t="s">
        <v>184</v>
      </c>
      <c r="H125" s="173" t="s">
        <v>233</v>
      </c>
      <c r="I125" s="163"/>
      <c r="J125" s="113" t="s">
        <v>334</v>
      </c>
      <c r="K125" s="114"/>
      <c r="L125" s="240"/>
    </row>
    <row r="126" spans="1:13" s="98" customFormat="1" ht="15.95" customHeight="1">
      <c r="A126" s="177" t="s">
        <v>332</v>
      </c>
      <c r="B126" s="178" t="s">
        <v>37</v>
      </c>
      <c r="C126" s="179" t="s">
        <v>330</v>
      </c>
      <c r="D126" s="172">
        <v>3</v>
      </c>
      <c r="E126" s="173" t="s">
        <v>241</v>
      </c>
      <c r="F126" s="174" t="s">
        <v>183</v>
      </c>
      <c r="G126" s="174" t="s">
        <v>184</v>
      </c>
      <c r="H126" s="173" t="s">
        <v>233</v>
      </c>
      <c r="I126" s="163"/>
      <c r="J126" s="113" t="s">
        <v>207</v>
      </c>
      <c r="K126" s="114"/>
      <c r="L126" s="240"/>
    </row>
    <row r="127" spans="1:13" s="252" customFormat="1" ht="15.95" customHeight="1">
      <c r="A127" s="177" t="s">
        <v>332</v>
      </c>
      <c r="B127" s="178" t="s">
        <v>545</v>
      </c>
      <c r="C127" s="179" t="s">
        <v>558</v>
      </c>
      <c r="D127" s="172">
        <v>3</v>
      </c>
      <c r="E127" s="173" t="s">
        <v>241</v>
      </c>
      <c r="F127" s="174" t="s">
        <v>183</v>
      </c>
      <c r="G127" s="174" t="s">
        <v>184</v>
      </c>
      <c r="H127" s="173" t="s">
        <v>233</v>
      </c>
      <c r="I127" s="163"/>
      <c r="J127" s="266" t="s">
        <v>207</v>
      </c>
      <c r="K127" s="264"/>
      <c r="L127" s="240"/>
    </row>
    <row r="128" spans="1:13" s="98" customFormat="1" ht="15.95" customHeight="1">
      <c r="A128" s="177" t="s">
        <v>335</v>
      </c>
      <c r="B128" s="178" t="s">
        <v>336</v>
      </c>
      <c r="C128" s="179" t="s">
        <v>337</v>
      </c>
      <c r="D128" s="180">
        <v>3</v>
      </c>
      <c r="E128" s="173" t="s">
        <v>235</v>
      </c>
      <c r="F128" s="181" t="s">
        <v>183</v>
      </c>
      <c r="G128" s="181" t="s">
        <v>184</v>
      </c>
      <c r="H128" s="182" t="s">
        <v>290</v>
      </c>
      <c r="I128" s="163"/>
      <c r="J128" s="113" t="s">
        <v>245</v>
      </c>
      <c r="K128" s="114"/>
      <c r="L128" s="240"/>
    </row>
    <row r="129" spans="1:12" s="98" customFormat="1" ht="15.95" customHeight="1">
      <c r="A129" s="177" t="s">
        <v>335</v>
      </c>
      <c r="B129" s="178" t="s">
        <v>120</v>
      </c>
      <c r="C129" s="179" t="s">
        <v>338</v>
      </c>
      <c r="D129" s="180">
        <v>3</v>
      </c>
      <c r="E129" s="173" t="s">
        <v>241</v>
      </c>
      <c r="F129" s="181" t="s">
        <v>183</v>
      </c>
      <c r="G129" s="181" t="s">
        <v>184</v>
      </c>
      <c r="H129" s="182" t="s">
        <v>290</v>
      </c>
      <c r="I129" s="163"/>
      <c r="J129" s="113" t="s">
        <v>189</v>
      </c>
      <c r="K129" s="114"/>
      <c r="L129" s="240"/>
    </row>
    <row r="130" spans="1:12" s="252" customFormat="1" ht="15.95" customHeight="1">
      <c r="A130" s="177" t="s">
        <v>335</v>
      </c>
      <c r="B130" s="178" t="s">
        <v>546</v>
      </c>
      <c r="C130" s="305" t="s">
        <v>561</v>
      </c>
      <c r="D130" s="180">
        <v>3</v>
      </c>
      <c r="E130" s="173" t="s">
        <v>241</v>
      </c>
      <c r="F130" s="181" t="s">
        <v>183</v>
      </c>
      <c r="G130" s="181" t="s">
        <v>184</v>
      </c>
      <c r="H130" s="182" t="s">
        <v>290</v>
      </c>
      <c r="I130" s="163"/>
      <c r="J130" s="266" t="s">
        <v>189</v>
      </c>
      <c r="K130" s="264"/>
      <c r="L130" s="240"/>
    </row>
    <row r="131" spans="1:12" s="98" customFormat="1" ht="15.95" customHeight="1">
      <c r="A131" s="177" t="s">
        <v>339</v>
      </c>
      <c r="B131" s="178" t="s">
        <v>340</v>
      </c>
      <c r="C131" s="176" t="s">
        <v>338</v>
      </c>
      <c r="D131" s="180">
        <v>3</v>
      </c>
      <c r="E131" s="173" t="s">
        <v>235</v>
      </c>
      <c r="F131" s="181" t="s">
        <v>183</v>
      </c>
      <c r="G131" s="181" t="s">
        <v>184</v>
      </c>
      <c r="H131" s="181" t="s">
        <v>335</v>
      </c>
      <c r="I131" s="164"/>
      <c r="J131" s="113" t="s">
        <v>341</v>
      </c>
      <c r="K131" s="114"/>
      <c r="L131" s="240"/>
    </row>
    <row r="132" spans="1:12" s="98" customFormat="1" ht="15.95" customHeight="1">
      <c r="A132" s="177" t="s">
        <v>342</v>
      </c>
      <c r="B132" s="178" t="s">
        <v>550</v>
      </c>
      <c r="C132" s="176" t="s">
        <v>247</v>
      </c>
      <c r="D132" s="180">
        <v>3</v>
      </c>
      <c r="E132" s="173" t="s">
        <v>241</v>
      </c>
      <c r="F132" s="181" t="s">
        <v>183</v>
      </c>
      <c r="G132" s="181" t="s">
        <v>184</v>
      </c>
      <c r="H132" s="182" t="s">
        <v>242</v>
      </c>
      <c r="I132" s="163"/>
      <c r="J132" s="113" t="s">
        <v>229</v>
      </c>
      <c r="K132" s="114"/>
      <c r="L132" s="240"/>
    </row>
    <row r="133" spans="1:12" s="252" customFormat="1" ht="15.95" customHeight="1">
      <c r="A133" s="177" t="s">
        <v>342</v>
      </c>
      <c r="B133" s="178" t="s">
        <v>551</v>
      </c>
      <c r="C133" s="176" t="s">
        <v>565</v>
      </c>
      <c r="D133" s="180">
        <v>3</v>
      </c>
      <c r="E133" s="173" t="s">
        <v>241</v>
      </c>
      <c r="F133" s="181" t="s">
        <v>183</v>
      </c>
      <c r="G133" s="181" t="s">
        <v>184</v>
      </c>
      <c r="H133" s="182" t="s">
        <v>242</v>
      </c>
      <c r="I133" s="163"/>
      <c r="J133" s="266" t="s">
        <v>229</v>
      </c>
      <c r="K133" s="264"/>
      <c r="L133" s="240"/>
    </row>
    <row r="134" spans="1:12" s="98" customFormat="1" ht="15.95" customHeight="1">
      <c r="A134" s="177" t="s">
        <v>343</v>
      </c>
      <c r="B134" s="178" t="s">
        <v>344</v>
      </c>
      <c r="C134" s="179" t="s">
        <v>186</v>
      </c>
      <c r="D134" s="172">
        <v>3</v>
      </c>
      <c r="E134" s="173" t="s">
        <v>235</v>
      </c>
      <c r="F134" s="174" t="s">
        <v>183</v>
      </c>
      <c r="G134" s="181" t="s">
        <v>184</v>
      </c>
      <c r="H134" s="174"/>
      <c r="I134" s="163"/>
      <c r="J134" s="113" t="s">
        <v>345</v>
      </c>
      <c r="K134" s="114"/>
      <c r="L134" s="240"/>
    </row>
    <row r="135" spans="1:12" s="98" customFormat="1" ht="15.95" customHeight="1">
      <c r="A135" s="177" t="s">
        <v>302</v>
      </c>
      <c r="B135" s="183" t="s">
        <v>90</v>
      </c>
      <c r="C135" s="179" t="s">
        <v>294</v>
      </c>
      <c r="D135" s="180">
        <v>3</v>
      </c>
      <c r="E135" s="173" t="s">
        <v>241</v>
      </c>
      <c r="F135" s="181" t="s">
        <v>183</v>
      </c>
      <c r="G135" s="181" t="s">
        <v>303</v>
      </c>
      <c r="H135" s="182" t="s">
        <v>293</v>
      </c>
      <c r="I135" s="163"/>
      <c r="J135" s="113" t="s">
        <v>263</v>
      </c>
      <c r="K135" s="114"/>
      <c r="L135" s="240"/>
    </row>
    <row r="136" spans="1:12" s="98" customFormat="1" ht="15.95" customHeight="1">
      <c r="A136" s="177" t="s">
        <v>306</v>
      </c>
      <c r="B136" s="183" t="s">
        <v>136</v>
      </c>
      <c r="C136" s="184" t="s">
        <v>292</v>
      </c>
      <c r="D136" s="172">
        <v>3</v>
      </c>
      <c r="E136" s="173" t="s">
        <v>241</v>
      </c>
      <c r="F136" s="174" t="s">
        <v>183</v>
      </c>
      <c r="G136" s="174" t="s">
        <v>303</v>
      </c>
      <c r="H136" s="162" t="s">
        <v>346</v>
      </c>
      <c r="I136" s="163"/>
      <c r="J136" s="113" t="s">
        <v>307</v>
      </c>
      <c r="K136" s="114"/>
      <c r="L136" s="240"/>
    </row>
    <row r="137" spans="1:12" s="98" customFormat="1" ht="15.95" customHeight="1">
      <c r="A137" s="177" t="s">
        <v>347</v>
      </c>
      <c r="B137" s="185" t="s">
        <v>348</v>
      </c>
      <c r="C137" s="186" t="s">
        <v>313</v>
      </c>
      <c r="D137" s="172">
        <v>3</v>
      </c>
      <c r="E137" s="173" t="s">
        <v>241</v>
      </c>
      <c r="F137" s="174" t="s">
        <v>183</v>
      </c>
      <c r="G137" s="174" t="s">
        <v>303</v>
      </c>
      <c r="H137" s="174"/>
      <c r="I137" s="163"/>
      <c r="J137" s="113" t="s">
        <v>349</v>
      </c>
      <c r="K137" s="114"/>
      <c r="L137" s="240"/>
    </row>
    <row r="138" spans="1:12" s="98" customFormat="1" ht="15.95" customHeight="1">
      <c r="A138" s="184" t="s">
        <v>350</v>
      </c>
      <c r="B138" s="187" t="s">
        <v>91</v>
      </c>
      <c r="C138" s="184" t="s">
        <v>291</v>
      </c>
      <c r="D138" s="188">
        <v>3</v>
      </c>
      <c r="E138" s="188" t="s">
        <v>241</v>
      </c>
      <c r="F138" s="162" t="s">
        <v>183</v>
      </c>
      <c r="G138" s="162" t="s">
        <v>303</v>
      </c>
      <c r="H138" s="162" t="s">
        <v>351</v>
      </c>
      <c r="I138" s="163"/>
      <c r="J138" s="113" t="s">
        <v>203</v>
      </c>
      <c r="K138" s="114"/>
      <c r="L138" s="240"/>
    </row>
    <row r="139" spans="1:12" s="98" customFormat="1" ht="15.95" customHeight="1">
      <c r="A139" s="189" t="s">
        <v>352</v>
      </c>
      <c r="B139" s="190" t="s">
        <v>85</v>
      </c>
      <c r="C139" s="184" t="s">
        <v>191</v>
      </c>
      <c r="D139" s="188">
        <v>3</v>
      </c>
      <c r="E139" s="188" t="s">
        <v>241</v>
      </c>
      <c r="F139" s="162" t="s">
        <v>183</v>
      </c>
      <c r="G139" s="162" t="s">
        <v>303</v>
      </c>
      <c r="H139" s="162"/>
      <c r="I139" s="163"/>
      <c r="J139" s="113"/>
      <c r="K139" s="114"/>
      <c r="L139" s="240"/>
    </row>
    <row r="140" spans="1:12" s="98" customFormat="1" ht="15.95" customHeight="1">
      <c r="A140" s="191" t="s">
        <v>353</v>
      </c>
      <c r="B140" s="190" t="s">
        <v>354</v>
      </c>
      <c r="C140" s="184" t="s">
        <v>305</v>
      </c>
      <c r="D140" s="172">
        <v>3</v>
      </c>
      <c r="E140" s="188" t="s">
        <v>241</v>
      </c>
      <c r="F140" s="173" t="s">
        <v>183</v>
      </c>
      <c r="G140" s="162" t="s">
        <v>303</v>
      </c>
      <c r="H140" s="162"/>
      <c r="I140" s="163"/>
      <c r="J140" s="113" t="s">
        <v>258</v>
      </c>
      <c r="K140" s="114"/>
      <c r="L140" s="240"/>
    </row>
    <row r="141" spans="1:12" s="98" customFormat="1" ht="15.95" customHeight="1">
      <c r="A141" s="192" t="s">
        <v>308</v>
      </c>
      <c r="B141" s="193" t="s">
        <v>355</v>
      </c>
      <c r="C141" s="176" t="s">
        <v>310</v>
      </c>
      <c r="D141" s="172">
        <v>3</v>
      </c>
      <c r="E141" s="188" t="s">
        <v>241</v>
      </c>
      <c r="F141" s="173" t="s">
        <v>183</v>
      </c>
      <c r="G141" s="162" t="s">
        <v>303</v>
      </c>
      <c r="H141" s="162"/>
      <c r="I141" s="163"/>
      <c r="J141" s="113" t="s">
        <v>207</v>
      </c>
      <c r="K141" s="114"/>
      <c r="L141" s="240"/>
    </row>
    <row r="142" spans="1:12" s="301" customFormat="1" ht="15.95" customHeight="1">
      <c r="A142" s="294" t="s">
        <v>503</v>
      </c>
      <c r="B142" s="295" t="s">
        <v>541</v>
      </c>
      <c r="C142" s="296" t="s">
        <v>288</v>
      </c>
      <c r="D142" s="188">
        <v>3</v>
      </c>
      <c r="E142" s="188" t="s">
        <v>241</v>
      </c>
      <c r="F142" s="162" t="s">
        <v>183</v>
      </c>
      <c r="G142" s="162" t="s">
        <v>303</v>
      </c>
      <c r="H142" s="162"/>
      <c r="I142" s="297"/>
      <c r="J142" s="298"/>
      <c r="K142" s="299"/>
      <c r="L142" s="300"/>
    </row>
    <row r="143" spans="1:12" s="98" customFormat="1" ht="15.95" customHeight="1">
      <c r="A143" s="192" t="s">
        <v>325</v>
      </c>
      <c r="B143" s="194" t="s">
        <v>75</v>
      </c>
      <c r="C143" s="179" t="s">
        <v>476</v>
      </c>
      <c r="D143" s="172">
        <v>3</v>
      </c>
      <c r="E143" s="188" t="s">
        <v>202</v>
      </c>
      <c r="F143" s="173" t="s">
        <v>183</v>
      </c>
      <c r="G143" s="162" t="s">
        <v>267</v>
      </c>
      <c r="H143" s="162"/>
      <c r="I143" s="167"/>
      <c r="J143" s="113" t="s">
        <v>214</v>
      </c>
      <c r="K143" s="114"/>
      <c r="L143" s="240"/>
    </row>
    <row r="144" spans="1:12" s="98" customFormat="1" ht="15">
      <c r="A144" s="195" t="s">
        <v>356</v>
      </c>
      <c r="B144" s="196" t="s">
        <v>357</v>
      </c>
      <c r="C144" s="176"/>
      <c r="D144" s="172">
        <v>3</v>
      </c>
      <c r="E144" s="173"/>
      <c r="F144" s="174" t="s">
        <v>183</v>
      </c>
      <c r="G144" s="174" t="s">
        <v>184</v>
      </c>
      <c r="H144" s="197" t="s">
        <v>290</v>
      </c>
      <c r="I144" s="163"/>
      <c r="J144" s="126"/>
      <c r="K144" s="114"/>
      <c r="L144" s="240"/>
    </row>
    <row r="145" spans="1:12" s="98" customFormat="1" ht="15">
      <c r="A145" s="195" t="s">
        <v>358</v>
      </c>
      <c r="B145" s="196" t="s">
        <v>359</v>
      </c>
      <c r="C145" s="176"/>
      <c r="D145" s="172">
        <v>3</v>
      </c>
      <c r="E145" s="173"/>
      <c r="F145" s="174" t="s">
        <v>183</v>
      </c>
      <c r="G145" s="174" t="s">
        <v>184</v>
      </c>
      <c r="H145" s="198" t="s">
        <v>356</v>
      </c>
      <c r="I145" s="163"/>
      <c r="J145" s="126"/>
      <c r="K145" s="114"/>
      <c r="L145" s="240"/>
    </row>
    <row r="146" spans="1:12" s="98" customFormat="1" ht="15.95" customHeight="1">
      <c r="A146" s="199" t="s">
        <v>360</v>
      </c>
      <c r="B146" s="199" t="s">
        <v>361</v>
      </c>
      <c r="C146" s="179"/>
      <c r="D146" s="172">
        <v>1</v>
      </c>
      <c r="E146" s="173" t="s">
        <v>241</v>
      </c>
      <c r="F146" s="174" t="s">
        <v>183</v>
      </c>
      <c r="G146" s="174" t="s">
        <v>184</v>
      </c>
      <c r="H146" s="200"/>
      <c r="I146" s="201"/>
      <c r="J146" s="126"/>
      <c r="K146" s="114"/>
      <c r="L146" s="240"/>
    </row>
    <row r="147" spans="1:12" s="98" customFormat="1" ht="15.95" customHeight="1">
      <c r="A147" s="199" t="s">
        <v>360</v>
      </c>
      <c r="B147" s="199" t="s">
        <v>362</v>
      </c>
      <c r="C147" s="179"/>
      <c r="D147" s="172">
        <v>1</v>
      </c>
      <c r="E147" s="173" t="s">
        <v>241</v>
      </c>
      <c r="F147" s="174" t="s">
        <v>183</v>
      </c>
      <c r="G147" s="174" t="s">
        <v>184</v>
      </c>
      <c r="H147" s="200"/>
      <c r="I147" s="201"/>
      <c r="J147" s="126"/>
      <c r="K147" s="114"/>
      <c r="L147" s="240"/>
    </row>
    <row r="148" spans="1:12" s="98" customFormat="1" ht="15.95" customHeight="1">
      <c r="A148" s="199" t="s">
        <v>360</v>
      </c>
      <c r="B148" s="199" t="s">
        <v>363</v>
      </c>
      <c r="C148" s="179"/>
      <c r="D148" s="172">
        <v>1</v>
      </c>
      <c r="E148" s="173" t="s">
        <v>241</v>
      </c>
      <c r="F148" s="174" t="s">
        <v>183</v>
      </c>
      <c r="G148" s="174" t="s">
        <v>184</v>
      </c>
      <c r="H148" s="200"/>
      <c r="I148" s="201"/>
      <c r="J148" s="126"/>
      <c r="K148" s="114"/>
      <c r="L148" s="240"/>
    </row>
    <row r="149" spans="1:12" s="252" customFormat="1" ht="15.95" customHeight="1">
      <c r="A149" s="199" t="s">
        <v>360</v>
      </c>
      <c r="B149" s="199" t="s">
        <v>549</v>
      </c>
      <c r="C149" s="179"/>
      <c r="D149" s="172">
        <v>1</v>
      </c>
      <c r="E149" s="173" t="s">
        <v>241</v>
      </c>
      <c r="F149" s="174" t="s">
        <v>183</v>
      </c>
      <c r="G149" s="174" t="s">
        <v>184</v>
      </c>
      <c r="H149" s="200"/>
      <c r="I149" s="201"/>
      <c r="J149" s="126"/>
      <c r="K149" s="264"/>
      <c r="L149" s="240"/>
    </row>
    <row r="150" spans="1:12" ht="15.75" customHeight="1">
      <c r="A150" s="199" t="s">
        <v>302</v>
      </c>
      <c r="B150" s="199" t="s">
        <v>157</v>
      </c>
      <c r="C150" s="179"/>
      <c r="D150" s="172">
        <v>1</v>
      </c>
      <c r="E150" s="173" t="s">
        <v>241</v>
      </c>
      <c r="F150" s="174" t="s">
        <v>183</v>
      </c>
      <c r="G150" s="174" t="s">
        <v>303</v>
      </c>
      <c r="L150" s="240"/>
    </row>
    <row r="151" spans="1:12" ht="20.25" customHeight="1">
      <c r="A151" s="99"/>
      <c r="B151" s="99" t="s">
        <v>364</v>
      </c>
      <c r="C151" s="127"/>
      <c r="D151" s="127"/>
      <c r="E151" s="128"/>
      <c r="F151" s="128"/>
      <c r="G151" s="128"/>
      <c r="H151" s="128"/>
      <c r="I151" s="129"/>
      <c r="J151" s="203"/>
      <c r="L151" s="204">
        <v>6</v>
      </c>
    </row>
    <row r="152" spans="1:12" ht="15.95" customHeight="1">
      <c r="A152" s="205" t="s">
        <v>365</v>
      </c>
      <c r="B152" s="206" t="s">
        <v>84</v>
      </c>
      <c r="C152" s="205" t="s">
        <v>244</v>
      </c>
      <c r="D152" s="207">
        <v>3</v>
      </c>
      <c r="E152" s="208" t="s">
        <v>366</v>
      </c>
      <c r="F152" s="209" t="s">
        <v>364</v>
      </c>
      <c r="G152" s="209" t="s">
        <v>184</v>
      </c>
      <c r="H152" s="174"/>
      <c r="I152" s="89"/>
      <c r="J152" s="89" t="s">
        <v>311</v>
      </c>
      <c r="L152" s="240"/>
    </row>
    <row r="153" spans="1:12" ht="15.95" customHeight="1">
      <c r="A153" s="210" t="s">
        <v>367</v>
      </c>
      <c r="B153" s="211" t="s">
        <v>368</v>
      </c>
      <c r="C153" s="210" t="s">
        <v>299</v>
      </c>
      <c r="D153" s="212">
        <v>3</v>
      </c>
      <c r="E153" s="213" t="s">
        <v>366</v>
      </c>
      <c r="F153" s="214" t="s">
        <v>364</v>
      </c>
      <c r="G153" s="214" t="s">
        <v>184</v>
      </c>
      <c r="H153" s="174"/>
      <c r="I153" s="89"/>
      <c r="L153" s="240"/>
    </row>
    <row r="154" spans="1:12" ht="15.95" customHeight="1">
      <c r="A154" s="215" t="s">
        <v>369</v>
      </c>
      <c r="B154" s="216" t="s">
        <v>370</v>
      </c>
      <c r="C154" s="215" t="s">
        <v>371</v>
      </c>
      <c r="D154" s="217">
        <v>3</v>
      </c>
      <c r="E154" s="218" t="s">
        <v>366</v>
      </c>
      <c r="F154" s="200" t="s">
        <v>364</v>
      </c>
      <c r="G154" s="200" t="s">
        <v>184</v>
      </c>
      <c r="H154" s="174"/>
      <c r="J154" s="219" t="s">
        <v>372</v>
      </c>
      <c r="L154" s="240"/>
    </row>
    <row r="155" spans="1:12" ht="15.95" customHeight="1">
      <c r="A155" s="210" t="s">
        <v>373</v>
      </c>
      <c r="B155" s="216" t="s">
        <v>49</v>
      </c>
      <c r="C155" s="215" t="s">
        <v>285</v>
      </c>
      <c r="D155" s="217">
        <v>3</v>
      </c>
      <c r="E155" s="218" t="s">
        <v>366</v>
      </c>
      <c r="F155" s="200" t="s">
        <v>364</v>
      </c>
      <c r="G155" s="200" t="s">
        <v>303</v>
      </c>
      <c r="H155" s="174"/>
      <c r="J155" s="219" t="s">
        <v>207</v>
      </c>
      <c r="L155" s="240"/>
    </row>
    <row r="156" spans="1:12" ht="15.95" customHeight="1">
      <c r="A156" s="220" t="s">
        <v>374</v>
      </c>
      <c r="B156" s="216" t="s">
        <v>375</v>
      </c>
      <c r="C156" s="215" t="s">
        <v>310</v>
      </c>
      <c r="D156" s="217">
        <v>3</v>
      </c>
      <c r="E156" s="218" t="s">
        <v>366</v>
      </c>
      <c r="F156" s="200" t="s">
        <v>364</v>
      </c>
      <c r="G156" s="200" t="s">
        <v>303</v>
      </c>
      <c r="H156" s="174"/>
      <c r="J156" s="219"/>
      <c r="L156" s="240"/>
    </row>
    <row r="157" spans="1:12" ht="15.95" customHeight="1">
      <c r="A157" s="220" t="s">
        <v>376</v>
      </c>
      <c r="B157" s="216" t="s">
        <v>135</v>
      </c>
      <c r="C157" s="215" t="s">
        <v>193</v>
      </c>
      <c r="D157" s="217">
        <v>3</v>
      </c>
      <c r="E157" s="218" t="s">
        <v>366</v>
      </c>
      <c r="F157" s="200" t="s">
        <v>364</v>
      </c>
      <c r="G157" s="200" t="s">
        <v>303</v>
      </c>
      <c r="H157" s="174"/>
      <c r="J157" s="219"/>
      <c r="L157" s="240"/>
    </row>
    <row r="158" spans="1:12" s="91" customFormat="1" ht="15.95" customHeight="1">
      <c r="A158" s="221" t="s">
        <v>377</v>
      </c>
      <c r="B158" s="216" t="s">
        <v>378</v>
      </c>
      <c r="C158" s="215" t="s">
        <v>253</v>
      </c>
      <c r="D158" s="217">
        <v>3</v>
      </c>
      <c r="E158" s="218" t="s">
        <v>379</v>
      </c>
      <c r="F158" s="200" t="s">
        <v>364</v>
      </c>
      <c r="G158" s="200" t="s">
        <v>176</v>
      </c>
      <c r="H158" s="174"/>
      <c r="I158" s="222"/>
      <c r="J158" s="219" t="s">
        <v>380</v>
      </c>
      <c r="L158" s="240"/>
    </row>
    <row r="159" spans="1:12" s="91" customFormat="1" ht="15.95" customHeight="1">
      <c r="A159" s="223" t="s">
        <v>381</v>
      </c>
      <c r="B159" s="216" t="s">
        <v>382</v>
      </c>
      <c r="C159" s="224" t="s">
        <v>313</v>
      </c>
      <c r="D159" s="217">
        <v>3</v>
      </c>
      <c r="E159" s="218" t="s">
        <v>366</v>
      </c>
      <c r="F159" s="200" t="s">
        <v>364</v>
      </c>
      <c r="G159" s="200" t="s">
        <v>303</v>
      </c>
      <c r="H159" s="174"/>
      <c r="J159" s="219" t="s">
        <v>307</v>
      </c>
      <c r="L159" s="240"/>
    </row>
    <row r="160" spans="1:12" s="91" customFormat="1" ht="15.95" customHeight="1">
      <c r="A160" s="223" t="s">
        <v>383</v>
      </c>
      <c r="B160" s="216" t="s">
        <v>384</v>
      </c>
      <c r="C160" s="224" t="s">
        <v>371</v>
      </c>
      <c r="D160" s="217">
        <v>1</v>
      </c>
      <c r="E160" s="218" t="s">
        <v>366</v>
      </c>
      <c r="F160" s="200" t="s">
        <v>364</v>
      </c>
      <c r="G160" s="200" t="s">
        <v>184</v>
      </c>
      <c r="H160" s="174"/>
      <c r="I160" s="222"/>
      <c r="J160" s="219" t="s">
        <v>385</v>
      </c>
      <c r="L160" s="240"/>
    </row>
    <row r="161" spans="1:12" s="91" customFormat="1" ht="15.95" customHeight="1">
      <c r="A161" s="216" t="s">
        <v>386</v>
      </c>
      <c r="B161" s="216" t="s">
        <v>387</v>
      </c>
      <c r="C161" s="215"/>
      <c r="D161" s="217">
        <v>3</v>
      </c>
      <c r="E161" s="218" t="s">
        <v>388</v>
      </c>
      <c r="F161" s="200" t="s">
        <v>364</v>
      </c>
      <c r="G161" s="200" t="s">
        <v>184</v>
      </c>
      <c r="H161" s="200"/>
      <c r="J161" s="219"/>
      <c r="L161" s="202"/>
    </row>
    <row r="162" spans="1:12" s="91" customFormat="1" ht="15.95" customHeight="1">
      <c r="A162" s="216" t="s">
        <v>389</v>
      </c>
      <c r="B162" s="216" t="s">
        <v>390</v>
      </c>
      <c r="C162" s="215"/>
      <c r="D162" s="217">
        <v>3</v>
      </c>
      <c r="E162" s="218" t="s">
        <v>388</v>
      </c>
      <c r="F162" s="200" t="s">
        <v>364</v>
      </c>
      <c r="G162" s="200" t="s">
        <v>184</v>
      </c>
      <c r="H162" s="200" t="s">
        <v>386</v>
      </c>
      <c r="J162" s="219"/>
      <c r="L162" s="202"/>
    </row>
    <row r="163" spans="1:12" s="91" customFormat="1" ht="21" customHeight="1">
      <c r="A163" s="99"/>
      <c r="B163" s="99" t="s">
        <v>391</v>
      </c>
      <c r="C163" s="127"/>
      <c r="D163" s="127"/>
      <c r="E163" s="128"/>
      <c r="F163" s="128"/>
      <c r="G163" s="128"/>
      <c r="H163" s="128"/>
      <c r="J163" s="219"/>
      <c r="L163" s="204">
        <v>4</v>
      </c>
    </row>
    <row r="164" spans="1:12" s="91" customFormat="1" ht="15.95" customHeight="1">
      <c r="A164" s="225" t="s">
        <v>392</v>
      </c>
      <c r="B164" s="226" t="s">
        <v>393</v>
      </c>
      <c r="C164" s="227" t="s">
        <v>394</v>
      </c>
      <c r="D164" s="217">
        <v>3</v>
      </c>
      <c r="E164" s="217" t="s">
        <v>366</v>
      </c>
      <c r="F164" s="200" t="s">
        <v>395</v>
      </c>
      <c r="G164" s="200" t="s">
        <v>303</v>
      </c>
      <c r="H164" s="174"/>
      <c r="I164" s="228"/>
      <c r="J164" s="219" t="s">
        <v>396</v>
      </c>
      <c r="K164" s="219"/>
      <c r="L164" s="240"/>
    </row>
    <row r="165" spans="1:12" s="91" customFormat="1" ht="15.95" customHeight="1">
      <c r="A165" s="216" t="s">
        <v>397</v>
      </c>
      <c r="B165" s="216" t="s">
        <v>398</v>
      </c>
      <c r="C165" s="227" t="s">
        <v>564</v>
      </c>
      <c r="D165" s="217">
        <v>3</v>
      </c>
      <c r="E165" s="218" t="s">
        <v>366</v>
      </c>
      <c r="F165" s="200" t="s">
        <v>391</v>
      </c>
      <c r="G165" s="200" t="s">
        <v>399</v>
      </c>
      <c r="H165" s="174"/>
      <c r="I165" s="222"/>
      <c r="J165" s="219" t="s">
        <v>400</v>
      </c>
      <c r="L165" s="240"/>
    </row>
    <row r="166" spans="1:12" s="91" customFormat="1" ht="15.95" customHeight="1">
      <c r="A166" s="215" t="s">
        <v>401</v>
      </c>
      <c r="B166" s="216" t="s">
        <v>567</v>
      </c>
      <c r="C166" s="215" t="s">
        <v>337</v>
      </c>
      <c r="D166" s="217">
        <v>3</v>
      </c>
      <c r="E166" s="218" t="s">
        <v>366</v>
      </c>
      <c r="F166" s="218" t="s">
        <v>391</v>
      </c>
      <c r="G166" s="200" t="s">
        <v>303</v>
      </c>
      <c r="H166" s="173"/>
      <c r="J166" s="219" t="s">
        <v>402</v>
      </c>
      <c r="L166" s="240"/>
    </row>
    <row r="167" spans="1:12" s="91" customFormat="1" ht="15.95" customHeight="1">
      <c r="A167" s="216" t="s">
        <v>403</v>
      </c>
      <c r="B167" s="216" t="s">
        <v>404</v>
      </c>
      <c r="C167" s="227" t="s">
        <v>405</v>
      </c>
      <c r="D167" s="217">
        <v>3</v>
      </c>
      <c r="E167" s="218" t="s">
        <v>366</v>
      </c>
      <c r="F167" s="200" t="s">
        <v>391</v>
      </c>
      <c r="G167" s="200" t="s">
        <v>399</v>
      </c>
      <c r="H167" s="174"/>
      <c r="J167" s="219"/>
      <c r="L167" s="240"/>
    </row>
    <row r="168" spans="1:12" s="91" customFormat="1" ht="15.95" customHeight="1">
      <c r="A168" s="216" t="s">
        <v>406</v>
      </c>
      <c r="B168" s="216" t="s">
        <v>407</v>
      </c>
      <c r="C168" s="227" t="s">
        <v>563</v>
      </c>
      <c r="D168" s="217">
        <v>3</v>
      </c>
      <c r="E168" s="218" t="s">
        <v>366</v>
      </c>
      <c r="F168" s="200" t="s">
        <v>391</v>
      </c>
      <c r="G168" s="200" t="s">
        <v>408</v>
      </c>
      <c r="H168" s="174"/>
      <c r="I168" s="222"/>
      <c r="J168" s="219" t="s">
        <v>409</v>
      </c>
      <c r="L168" s="240"/>
    </row>
    <row r="169" spans="1:12" s="91" customFormat="1" ht="15.95" customHeight="1">
      <c r="A169" s="304" t="s">
        <v>556</v>
      </c>
      <c r="B169" s="216" t="s">
        <v>557</v>
      </c>
      <c r="C169" s="227" t="s">
        <v>562</v>
      </c>
      <c r="D169" s="217">
        <v>3</v>
      </c>
      <c r="E169" s="218" t="s">
        <v>366</v>
      </c>
      <c r="F169" s="200" t="s">
        <v>391</v>
      </c>
      <c r="G169" s="200" t="s">
        <v>399</v>
      </c>
      <c r="H169" s="174"/>
      <c r="I169" s="222"/>
      <c r="J169" s="219"/>
      <c r="L169" s="240"/>
    </row>
    <row r="170" spans="1:12" ht="15.95" customHeight="1">
      <c r="A170" s="225" t="s">
        <v>410</v>
      </c>
      <c r="B170" s="226" t="s">
        <v>411</v>
      </c>
      <c r="C170" s="227" t="s">
        <v>394</v>
      </c>
      <c r="D170" s="217">
        <v>3</v>
      </c>
      <c r="E170" s="218" t="s">
        <v>388</v>
      </c>
      <c r="F170" s="200" t="s">
        <v>391</v>
      </c>
      <c r="G170" s="200" t="s">
        <v>399</v>
      </c>
      <c r="H170" s="200"/>
      <c r="I170" s="228"/>
      <c r="J170" s="219" t="s">
        <v>412</v>
      </c>
      <c r="L170" s="240"/>
    </row>
    <row r="171" spans="1:12" ht="15.95" customHeight="1">
      <c r="A171" s="225" t="s">
        <v>413</v>
      </c>
      <c r="B171" s="226" t="s">
        <v>414</v>
      </c>
      <c r="C171" s="227" t="s">
        <v>394</v>
      </c>
      <c r="D171" s="217">
        <v>3</v>
      </c>
      <c r="E171" s="218" t="s">
        <v>388</v>
      </c>
      <c r="F171" s="200" t="s">
        <v>391</v>
      </c>
      <c r="G171" s="200" t="s">
        <v>399</v>
      </c>
      <c r="H171" s="200" t="s">
        <v>410</v>
      </c>
      <c r="I171" s="222"/>
      <c r="J171" s="219" t="s">
        <v>412</v>
      </c>
      <c r="L171" s="240"/>
    </row>
    <row r="172" spans="1:12" ht="15.95" customHeight="1">
      <c r="A172" s="229"/>
      <c r="B172" s="230"/>
      <c r="C172" s="229"/>
      <c r="D172" s="231"/>
      <c r="E172" s="232"/>
      <c r="F172" s="233"/>
      <c r="G172" s="233"/>
      <c r="H172" s="234"/>
      <c r="L172" s="202"/>
    </row>
    <row r="173" spans="1:12" ht="20.25" customHeight="1">
      <c r="G173" s="235" t="s">
        <v>415</v>
      </c>
      <c r="H173" s="236"/>
      <c r="I173" s="236"/>
      <c r="J173" s="237"/>
      <c r="K173" s="238"/>
      <c r="L173" s="239">
        <v>87</v>
      </c>
    </row>
  </sheetData>
  <mergeCells count="1">
    <mergeCell ref="A1:H1"/>
  </mergeCells>
  <printOptions horizontalCentered="1"/>
  <pageMargins left="0.55000000000000004" right="0.25" top="0.35" bottom="0.5" header="0.28000000000000003" footer="0.3"/>
  <pageSetup scale="60" fitToHeight="2" orientation="portrait" r:id="rId1"/>
  <headerFooter alignWithMargins="0"/>
  <rowBreaks count="1" manualBreakCount="1">
    <brk id="8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9">
    <tabColor theme="6" tint="0.39997558519241921"/>
  </sheetPr>
  <dimension ref="A1:DC112"/>
  <sheetViews>
    <sheetView showGridLines="0" tabSelected="1" zoomScale="180" zoomScaleNormal="180" zoomScaleSheetLayoutView="70" workbookViewId="0">
      <pane xSplit="2" ySplit="4" topLeftCell="G5" activePane="bottomRight" state="frozen"/>
      <selection activeCell="J26" sqref="J26:Q26"/>
      <selection pane="topRight" activeCell="J26" sqref="J26:Q26"/>
      <selection pane="bottomLeft" activeCell="J26" sqref="J26:Q26"/>
      <selection pane="bottomRight" activeCell="G5" sqref="G5"/>
    </sheetView>
  </sheetViews>
  <sheetFormatPr defaultColWidth="10.85546875" defaultRowHeight="12.75"/>
  <cols>
    <col min="1" max="1" width="3.28515625" style="4" customWidth="1"/>
    <col min="2" max="2" width="11" style="4" bestFit="1" customWidth="1"/>
    <col min="3" max="5" width="3.140625" style="15" hidden="1" customWidth="1"/>
    <col min="6" max="6" width="1.85546875" style="15" hidden="1" customWidth="1"/>
    <col min="7" max="9" width="1.85546875" style="15" customWidth="1"/>
    <col min="10" max="10" width="1.7109375" style="15" customWidth="1"/>
    <col min="11" max="11" width="2.140625" style="15" customWidth="1"/>
    <col min="12" max="18" width="2.28515625" style="15" customWidth="1"/>
    <col min="19" max="19" width="2.28515625" style="16" customWidth="1"/>
    <col min="20" max="31" width="2.28515625" style="15" customWidth="1"/>
    <col min="32" max="32" width="2.28515625" style="16" customWidth="1"/>
    <col min="33" max="41" width="2.28515625" style="15" customWidth="1"/>
    <col min="42" max="45" width="2.28515625" style="16" customWidth="1"/>
    <col min="46" max="53" width="2.28515625" style="15" customWidth="1"/>
    <col min="54" max="64" width="2.28515625" style="16" customWidth="1"/>
    <col min="65" max="65" width="1.85546875" style="15" bestFit="1" customWidth="1"/>
    <col min="66" max="75" width="2.28515625" style="15" customWidth="1"/>
    <col min="76" max="87" width="3.140625" style="15" hidden="1" customWidth="1"/>
    <col min="88" max="96" width="2.28515625" style="15" hidden="1" customWidth="1"/>
    <col min="97" max="102" width="2.42578125" style="14" customWidth="1"/>
    <col min="103" max="103" width="4.28515625" style="14" customWidth="1"/>
    <col min="104" max="104" width="5.28515625" customWidth="1"/>
    <col min="105" max="105" width="13" style="13" bestFit="1" customWidth="1"/>
    <col min="106" max="16384" width="10.85546875" style="14"/>
  </cols>
  <sheetData>
    <row r="1" spans="1:107" s="3" customFormat="1" ht="9.75" customHeight="1">
      <c r="A1" s="36" t="s">
        <v>603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Z1"/>
      <c r="DA1" s="4"/>
    </row>
    <row r="2" spans="1:107" s="3" customFormat="1" ht="3" customHeight="1" thickBot="1">
      <c r="A2" s="5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Z2"/>
      <c r="DA2" s="4"/>
    </row>
    <row r="3" spans="1:107" s="8" customFormat="1" ht="7.7" customHeight="1">
      <c r="A3" s="37" t="s">
        <v>5</v>
      </c>
      <c r="B3" s="25"/>
      <c r="C3" s="26">
        <v>30</v>
      </c>
      <c r="D3" s="26">
        <v>40</v>
      </c>
      <c r="E3" s="26">
        <v>50</v>
      </c>
      <c r="F3" s="26">
        <v>60</v>
      </c>
      <c r="G3" s="26">
        <v>40</v>
      </c>
      <c r="H3" s="26">
        <v>50</v>
      </c>
      <c r="I3" s="26">
        <v>60</v>
      </c>
      <c r="J3" s="26">
        <v>10</v>
      </c>
      <c r="K3" s="26">
        <v>20</v>
      </c>
      <c r="L3" s="26">
        <v>30</v>
      </c>
      <c r="M3" s="26">
        <v>40</v>
      </c>
      <c r="N3" s="26">
        <v>50</v>
      </c>
      <c r="O3" s="26">
        <v>60</v>
      </c>
      <c r="P3" s="26">
        <v>10</v>
      </c>
      <c r="Q3" s="26">
        <v>20</v>
      </c>
      <c r="R3" s="26">
        <v>30</v>
      </c>
      <c r="S3" s="26">
        <v>40</v>
      </c>
      <c r="T3" s="26">
        <v>50</v>
      </c>
      <c r="U3" s="26">
        <v>60</v>
      </c>
      <c r="V3" s="26">
        <v>10</v>
      </c>
      <c r="W3" s="26">
        <v>20</v>
      </c>
      <c r="X3" s="26">
        <v>30</v>
      </c>
      <c r="Y3" s="26">
        <v>40</v>
      </c>
      <c r="Z3" s="26">
        <v>50</v>
      </c>
      <c r="AA3" s="26">
        <v>60</v>
      </c>
      <c r="AB3" s="26">
        <v>10</v>
      </c>
      <c r="AC3" s="26">
        <v>20</v>
      </c>
      <c r="AD3" s="26">
        <v>30</v>
      </c>
      <c r="AE3" s="26">
        <v>40</v>
      </c>
      <c r="AF3" s="26">
        <v>50</v>
      </c>
      <c r="AG3" s="26">
        <v>60</v>
      </c>
      <c r="AH3" s="26">
        <v>10</v>
      </c>
      <c r="AI3" s="26">
        <v>20</v>
      </c>
      <c r="AJ3" s="26">
        <v>30</v>
      </c>
      <c r="AK3" s="26">
        <v>40</v>
      </c>
      <c r="AL3" s="26">
        <v>50</v>
      </c>
      <c r="AM3" s="26">
        <v>60</v>
      </c>
      <c r="AN3" s="26">
        <v>10</v>
      </c>
      <c r="AO3" s="26">
        <v>20</v>
      </c>
      <c r="AP3" s="26">
        <v>30</v>
      </c>
      <c r="AQ3" s="26">
        <v>40</v>
      </c>
      <c r="AR3" s="26">
        <v>50</v>
      </c>
      <c r="AS3" s="26">
        <v>60</v>
      </c>
      <c r="AT3" s="26">
        <v>10</v>
      </c>
      <c r="AU3" s="26">
        <v>20</v>
      </c>
      <c r="AV3" s="26">
        <v>30</v>
      </c>
      <c r="AW3" s="26">
        <v>40</v>
      </c>
      <c r="AX3" s="26">
        <v>50</v>
      </c>
      <c r="AY3" s="26">
        <v>60</v>
      </c>
      <c r="AZ3" s="26">
        <v>10</v>
      </c>
      <c r="BA3" s="26">
        <v>20</v>
      </c>
      <c r="BB3" s="26">
        <v>30</v>
      </c>
      <c r="BC3" s="26">
        <v>40</v>
      </c>
      <c r="BD3" s="26">
        <v>50</v>
      </c>
      <c r="BE3" s="26">
        <v>60</v>
      </c>
      <c r="BF3" s="26">
        <v>10</v>
      </c>
      <c r="BG3" s="26">
        <v>20</v>
      </c>
      <c r="BH3" s="26">
        <v>30</v>
      </c>
      <c r="BI3" s="26">
        <v>40</v>
      </c>
      <c r="BJ3" s="26">
        <v>50</v>
      </c>
      <c r="BK3" s="26">
        <v>60</v>
      </c>
      <c r="BL3" s="26">
        <v>10</v>
      </c>
      <c r="BM3" s="26">
        <v>20</v>
      </c>
      <c r="BN3" s="26">
        <v>30</v>
      </c>
      <c r="BO3" s="26">
        <v>40</v>
      </c>
      <c r="BP3" s="26">
        <v>50</v>
      </c>
      <c r="BQ3" s="26">
        <v>60</v>
      </c>
      <c r="BR3" s="26">
        <v>10</v>
      </c>
      <c r="BS3" s="26">
        <v>20</v>
      </c>
      <c r="BT3" s="26">
        <v>30</v>
      </c>
      <c r="BU3" s="26">
        <v>40</v>
      </c>
      <c r="BV3" s="26">
        <v>50</v>
      </c>
      <c r="BW3" s="26">
        <v>60</v>
      </c>
      <c r="BX3" s="26">
        <v>10</v>
      </c>
      <c r="BY3" s="26">
        <v>20</v>
      </c>
      <c r="BZ3" s="26">
        <v>30</v>
      </c>
      <c r="CA3" s="26">
        <v>40</v>
      </c>
      <c r="CB3" s="26">
        <v>50</v>
      </c>
      <c r="CC3" s="26">
        <v>60</v>
      </c>
      <c r="CD3" s="26">
        <v>10</v>
      </c>
      <c r="CE3" s="26">
        <v>20</v>
      </c>
      <c r="CF3" s="26">
        <v>30</v>
      </c>
      <c r="CG3" s="26">
        <v>40</v>
      </c>
      <c r="CH3" s="26">
        <v>50</v>
      </c>
      <c r="CI3" s="27">
        <v>60</v>
      </c>
      <c r="CJ3" s="26">
        <v>10</v>
      </c>
      <c r="CK3" s="26">
        <v>20</v>
      </c>
      <c r="CL3" s="26">
        <v>30</v>
      </c>
      <c r="CM3" s="26">
        <v>40</v>
      </c>
      <c r="CN3" s="26">
        <v>50</v>
      </c>
      <c r="CO3" s="26">
        <v>60</v>
      </c>
      <c r="CP3" s="26">
        <v>10</v>
      </c>
      <c r="CQ3" s="26">
        <v>20</v>
      </c>
      <c r="CR3" s="26">
        <v>30</v>
      </c>
      <c r="CS3" s="26">
        <v>10</v>
      </c>
      <c r="CT3" s="26">
        <v>20</v>
      </c>
      <c r="CU3" s="26">
        <v>30</v>
      </c>
      <c r="CV3" s="26">
        <v>40</v>
      </c>
      <c r="CW3" s="26">
        <v>50</v>
      </c>
      <c r="CX3" s="26">
        <v>60</v>
      </c>
      <c r="CY3" s="26">
        <v>30</v>
      </c>
      <c r="CZ3"/>
      <c r="DA3" s="38" t="s">
        <v>21</v>
      </c>
    </row>
    <row r="4" spans="1:107" s="9" customFormat="1" ht="7.7" customHeight="1">
      <c r="A4" s="39" t="s">
        <v>6</v>
      </c>
      <c r="B4" s="52" t="s">
        <v>7</v>
      </c>
      <c r="C4" s="53" t="s">
        <v>22</v>
      </c>
      <c r="D4" s="54"/>
      <c r="E4" s="55"/>
      <c r="F4" s="55"/>
      <c r="G4" s="55" t="s">
        <v>453</v>
      </c>
      <c r="H4" s="55"/>
      <c r="I4" s="55"/>
      <c r="J4" s="53" t="s">
        <v>8</v>
      </c>
      <c r="K4" s="55"/>
      <c r="L4" s="55"/>
      <c r="M4" s="55"/>
      <c r="N4" s="55"/>
      <c r="O4" s="56"/>
      <c r="P4" s="53" t="s">
        <v>9</v>
      </c>
      <c r="Q4" s="55"/>
      <c r="R4" s="55"/>
      <c r="S4" s="55"/>
      <c r="T4" s="55"/>
      <c r="U4" s="56"/>
      <c r="V4" s="53" t="s">
        <v>10</v>
      </c>
      <c r="W4" s="55"/>
      <c r="X4" s="55"/>
      <c r="Y4" s="55"/>
      <c r="Z4" s="55"/>
      <c r="AA4" s="56"/>
      <c r="AB4" s="53" t="s">
        <v>11</v>
      </c>
      <c r="AC4" s="55"/>
      <c r="AD4" s="55"/>
      <c r="AE4" s="55"/>
      <c r="AF4" s="55"/>
      <c r="AG4" s="56"/>
      <c r="AH4" s="53" t="s">
        <v>12</v>
      </c>
      <c r="AI4" s="55"/>
      <c r="AJ4" s="55"/>
      <c r="AK4" s="55"/>
      <c r="AL4" s="55"/>
      <c r="AM4" s="56"/>
      <c r="AN4" s="53" t="s">
        <v>13</v>
      </c>
      <c r="AO4" s="55"/>
      <c r="AP4" s="55"/>
      <c r="AQ4" s="55"/>
      <c r="AR4" s="55"/>
      <c r="AS4" s="56"/>
      <c r="AT4" s="53" t="s">
        <v>14</v>
      </c>
      <c r="AU4" s="55"/>
      <c r="AV4" s="55"/>
      <c r="AW4" s="55"/>
      <c r="AX4" s="55"/>
      <c r="AY4" s="56"/>
      <c r="AZ4" s="53" t="s">
        <v>15</v>
      </c>
      <c r="BA4" s="55"/>
      <c r="BB4" s="55"/>
      <c r="BC4" s="55"/>
      <c r="BD4" s="55"/>
      <c r="BE4" s="56"/>
      <c r="BF4" s="53" t="s">
        <v>16</v>
      </c>
      <c r="BG4" s="55"/>
      <c r="BH4" s="55"/>
      <c r="BI4" s="55"/>
      <c r="BJ4" s="55"/>
      <c r="BK4" s="56"/>
      <c r="BL4" s="53" t="s">
        <v>17</v>
      </c>
      <c r="BM4" s="55"/>
      <c r="BN4" s="55"/>
      <c r="BO4" s="55"/>
      <c r="BP4" s="55"/>
      <c r="BQ4" s="56"/>
      <c r="BR4" s="53" t="s">
        <v>18</v>
      </c>
      <c r="BS4" s="55"/>
      <c r="BT4" s="55"/>
      <c r="BU4" s="55"/>
      <c r="BV4" s="55"/>
      <c r="BW4" s="56"/>
      <c r="BX4" s="53" t="s">
        <v>19</v>
      </c>
      <c r="BY4" s="55"/>
      <c r="BZ4" s="55"/>
      <c r="CA4" s="55"/>
      <c r="CB4" s="55"/>
      <c r="CC4" s="56"/>
      <c r="CD4" s="53" t="s">
        <v>20</v>
      </c>
      <c r="CE4" s="55"/>
      <c r="CF4" s="55"/>
      <c r="CG4" s="55"/>
      <c r="CH4" s="55"/>
      <c r="CI4" s="57"/>
      <c r="CJ4" s="53" t="s">
        <v>19</v>
      </c>
      <c r="CK4" s="55"/>
      <c r="CL4" s="55"/>
      <c r="CM4" s="55"/>
      <c r="CN4" s="55"/>
      <c r="CO4" s="56"/>
      <c r="CP4" s="53" t="s">
        <v>20</v>
      </c>
      <c r="CQ4" s="55"/>
      <c r="CR4" s="55"/>
      <c r="CS4" s="53" t="s">
        <v>19</v>
      </c>
      <c r="CT4" s="55"/>
      <c r="CU4" s="55"/>
      <c r="CV4" s="55"/>
      <c r="CW4" s="55"/>
      <c r="CX4" s="56"/>
      <c r="CY4" s="53" t="s">
        <v>20</v>
      </c>
      <c r="CZ4"/>
      <c r="DA4" s="40" t="s">
        <v>23</v>
      </c>
    </row>
    <row r="5" spans="1:107" s="11" customFormat="1" ht="8.25" customHeight="1">
      <c r="A5" s="446" t="s">
        <v>0</v>
      </c>
      <c r="B5" s="46" t="s">
        <v>486</v>
      </c>
      <c r="C5" s="33"/>
      <c r="D5" s="33"/>
      <c r="E5" s="33"/>
      <c r="F5" s="33"/>
      <c r="G5" s="33"/>
      <c r="H5" s="33"/>
      <c r="I5" s="33"/>
      <c r="J5" s="420" t="s">
        <v>368</v>
      </c>
      <c r="K5" s="421"/>
      <c r="L5" s="421"/>
      <c r="M5" s="421"/>
      <c r="N5" s="421"/>
      <c r="O5" s="421"/>
      <c r="P5" s="421"/>
      <c r="Q5" s="422"/>
      <c r="R5" s="34"/>
      <c r="S5" s="420" t="s">
        <v>83</v>
      </c>
      <c r="T5" s="421"/>
      <c r="U5" s="421"/>
      <c r="V5" s="421"/>
      <c r="W5" s="421"/>
      <c r="X5" s="421"/>
      <c r="Y5" s="421"/>
      <c r="Z5" s="422"/>
      <c r="AA5" s="34"/>
      <c r="AB5" s="420" t="s">
        <v>82</v>
      </c>
      <c r="AC5" s="421"/>
      <c r="AD5" s="421"/>
      <c r="AE5" s="421"/>
      <c r="AF5" s="421"/>
      <c r="AG5" s="421"/>
      <c r="AH5" s="421"/>
      <c r="AI5" s="422"/>
      <c r="AJ5" s="34"/>
      <c r="AK5" s="390" t="s">
        <v>84</v>
      </c>
      <c r="AL5" s="391"/>
      <c r="AM5" s="391"/>
      <c r="AN5" s="391"/>
      <c r="AO5" s="391"/>
      <c r="AP5" s="391"/>
      <c r="AQ5" s="391"/>
      <c r="AR5" s="392"/>
      <c r="AS5" s="34"/>
      <c r="AT5" s="243"/>
      <c r="AU5" s="244"/>
      <c r="AV5" s="244"/>
      <c r="AW5" s="244"/>
      <c r="AX5" s="244"/>
      <c r="AY5" s="244"/>
      <c r="AZ5" s="244"/>
      <c r="BA5" s="244"/>
      <c r="BB5" s="34"/>
      <c r="BC5" s="73"/>
      <c r="BD5" s="74"/>
      <c r="BE5" s="74"/>
      <c r="BF5" s="74"/>
      <c r="BG5" s="74"/>
      <c r="BH5" s="74"/>
      <c r="BI5" s="74"/>
      <c r="BJ5" s="75"/>
      <c r="BK5" s="30"/>
      <c r="BL5" s="366" t="s">
        <v>568</v>
      </c>
      <c r="BM5" s="367"/>
      <c r="BN5" s="367"/>
      <c r="BO5" s="367"/>
      <c r="BP5" s="367"/>
      <c r="BQ5" s="367"/>
      <c r="BR5" s="367"/>
      <c r="BS5" s="367"/>
      <c r="BT5" s="367"/>
      <c r="BU5" s="367"/>
      <c r="BV5" s="367"/>
      <c r="BW5" s="367"/>
      <c r="BX5" s="367"/>
      <c r="BY5" s="367"/>
      <c r="BZ5" s="367"/>
      <c r="CA5" s="367"/>
      <c r="CB5" s="367"/>
      <c r="CC5" s="367"/>
      <c r="CD5" s="367"/>
      <c r="CE5" s="367"/>
      <c r="CF5" s="367"/>
      <c r="CG5" s="367"/>
      <c r="CH5" s="367"/>
      <c r="CI5" s="367"/>
      <c r="CJ5" s="367"/>
      <c r="CK5" s="367"/>
      <c r="CL5" s="367"/>
      <c r="CM5" s="367"/>
      <c r="CN5" s="367"/>
      <c r="CO5" s="367"/>
      <c r="CP5" s="367"/>
      <c r="CQ5" s="367"/>
      <c r="CR5" s="367"/>
      <c r="CS5" s="367"/>
      <c r="CT5" s="367"/>
      <c r="CU5" s="367"/>
      <c r="CV5" s="367"/>
      <c r="CW5" s="368"/>
      <c r="CX5" s="30"/>
      <c r="CY5"/>
      <c r="CZ5"/>
      <c r="DA5" s="41">
        <f>COUNTA(C5:CF5)</f>
        <v>5</v>
      </c>
      <c r="DB5" s="9">
        <f>SUM(COUNTA(C5:CF5))</f>
        <v>5</v>
      </c>
    </row>
    <row r="6" spans="1:107" s="11" customFormat="1" ht="8.25" customHeight="1">
      <c r="A6" s="443"/>
      <c r="B6" s="47" t="s">
        <v>487</v>
      </c>
      <c r="C6" s="17"/>
      <c r="D6" s="23"/>
      <c r="E6" s="23"/>
      <c r="F6" s="23"/>
      <c r="G6" s="23"/>
      <c r="H6" s="23"/>
      <c r="I6" s="23"/>
      <c r="J6" s="357" t="s">
        <v>118</v>
      </c>
      <c r="K6" s="358"/>
      <c r="L6" s="358"/>
      <c r="M6" s="358"/>
      <c r="N6" s="358"/>
      <c r="O6" s="358"/>
      <c r="P6" s="358"/>
      <c r="Q6" s="359"/>
      <c r="R6" s="34"/>
      <c r="S6" s="357" t="s">
        <v>62</v>
      </c>
      <c r="T6" s="358"/>
      <c r="U6" s="358"/>
      <c r="V6" s="358"/>
      <c r="W6" s="358"/>
      <c r="X6" s="358"/>
      <c r="Y6" s="358"/>
      <c r="Z6" s="359"/>
      <c r="AA6" s="34"/>
      <c r="AB6" s="357" t="s">
        <v>73</v>
      </c>
      <c r="AC6" s="358"/>
      <c r="AD6" s="358"/>
      <c r="AE6" s="358"/>
      <c r="AF6" s="358"/>
      <c r="AG6" s="358"/>
      <c r="AH6" s="358"/>
      <c r="AI6" s="359"/>
      <c r="AJ6" s="34"/>
      <c r="AK6" s="354" t="s">
        <v>32</v>
      </c>
      <c r="AL6" s="355"/>
      <c r="AM6" s="355"/>
      <c r="AN6" s="355"/>
      <c r="AO6" s="355"/>
      <c r="AP6" s="355"/>
      <c r="AQ6" s="355"/>
      <c r="AR6" s="356"/>
      <c r="AS6" s="34"/>
      <c r="AT6" s="67"/>
      <c r="AU6" s="68"/>
      <c r="AV6" s="68"/>
      <c r="AW6" s="68"/>
      <c r="AX6" s="68"/>
      <c r="AY6" s="68"/>
      <c r="AZ6" s="68"/>
      <c r="BA6" s="68"/>
      <c r="BB6" s="34"/>
      <c r="BC6" s="387" t="s">
        <v>132</v>
      </c>
      <c r="BD6" s="388"/>
      <c r="BE6" s="388"/>
      <c r="BF6" s="388"/>
      <c r="BG6" s="388"/>
      <c r="BH6" s="388"/>
      <c r="BI6" s="388"/>
      <c r="BJ6" s="388"/>
      <c r="BK6" s="388"/>
      <c r="BL6" s="388"/>
      <c r="BM6" s="389"/>
      <c r="BN6" s="68"/>
      <c r="BO6" s="68"/>
      <c r="BP6" s="68"/>
      <c r="BQ6" s="68"/>
      <c r="BR6" s="68"/>
      <c r="BS6" s="68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30"/>
      <c r="CY6"/>
      <c r="CZ6"/>
      <c r="DA6" s="41">
        <f>COUNTA(C6:CF6)</f>
        <v>5</v>
      </c>
      <c r="DB6" s="9">
        <f>SUM(COUNTA(C6:CF6))</f>
        <v>5</v>
      </c>
    </row>
    <row r="7" spans="1:107" s="11" customFormat="1" ht="8.25" customHeight="1">
      <c r="A7" s="443"/>
      <c r="B7" s="47" t="s">
        <v>489</v>
      </c>
      <c r="C7" s="20"/>
      <c r="D7" s="20"/>
      <c r="E7" s="24"/>
      <c r="F7" s="24"/>
      <c r="G7" s="387" t="s">
        <v>34</v>
      </c>
      <c r="H7" s="388"/>
      <c r="I7" s="388"/>
      <c r="J7" s="388"/>
      <c r="K7" s="388"/>
      <c r="L7" s="388"/>
      <c r="M7" s="388"/>
      <c r="N7" s="388"/>
      <c r="O7" s="388"/>
      <c r="P7" s="388"/>
      <c r="Q7" s="389"/>
      <c r="R7" s="34"/>
      <c r="S7" s="393" t="s">
        <v>126</v>
      </c>
      <c r="T7" s="394"/>
      <c r="U7" s="394"/>
      <c r="V7" s="394"/>
      <c r="W7" s="394"/>
      <c r="X7" s="394"/>
      <c r="Y7" s="394"/>
      <c r="Z7" s="395"/>
      <c r="AA7" s="34"/>
      <c r="AB7" s="393" t="s">
        <v>127</v>
      </c>
      <c r="AC7" s="394"/>
      <c r="AD7" s="394"/>
      <c r="AE7" s="394"/>
      <c r="AF7" s="394"/>
      <c r="AG7" s="394"/>
      <c r="AH7" s="394"/>
      <c r="AI7" s="395"/>
      <c r="AJ7" s="34"/>
      <c r="AK7" s="290"/>
      <c r="AL7" s="291"/>
      <c r="AM7" s="291"/>
      <c r="AN7" s="291"/>
      <c r="AO7" s="291"/>
      <c r="AP7" s="291"/>
      <c r="AQ7" s="291"/>
      <c r="AR7" s="291"/>
      <c r="AS7" s="34"/>
      <c r="AT7" s="290"/>
      <c r="AU7" s="291"/>
      <c r="AV7" s="291"/>
      <c r="AW7" s="291"/>
      <c r="AX7" s="291"/>
      <c r="AY7" s="291"/>
      <c r="AZ7" s="291"/>
      <c r="BA7" s="291"/>
      <c r="BB7" s="34"/>
      <c r="BC7" s="363"/>
      <c r="BD7" s="364"/>
      <c r="BE7" s="364"/>
      <c r="BF7" s="364"/>
      <c r="BG7" s="364"/>
      <c r="BH7" s="364"/>
      <c r="BI7" s="364"/>
      <c r="BJ7" s="365"/>
      <c r="BK7" s="30"/>
      <c r="BL7" s="292"/>
      <c r="BM7" s="293"/>
      <c r="BN7" s="68"/>
      <c r="BO7" s="68"/>
      <c r="BP7" s="68"/>
      <c r="BQ7" s="68"/>
      <c r="BR7" s="68"/>
      <c r="BS7" s="68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30"/>
      <c r="CY7"/>
      <c r="CZ7"/>
      <c r="DA7" s="41">
        <f t="shared" ref="DA7:DA18" si="0">COUNTA(C7:CI7)</f>
        <v>3</v>
      </c>
      <c r="DB7" s="9">
        <f>SUM(COUNTA(C7:CI7))</f>
        <v>3</v>
      </c>
      <c r="DC7" s="12"/>
    </row>
    <row r="8" spans="1:107" s="11" customFormat="1" ht="8.25" customHeight="1">
      <c r="A8" s="443"/>
      <c r="B8" s="47" t="s">
        <v>488</v>
      </c>
      <c r="C8" s="18"/>
      <c r="D8" s="18"/>
      <c r="E8" s="18"/>
      <c r="F8" s="18"/>
      <c r="G8" s="18"/>
      <c r="H8" s="18"/>
      <c r="I8" s="18"/>
      <c r="J8" s="399" t="s">
        <v>56</v>
      </c>
      <c r="K8" s="400"/>
      <c r="L8" s="400"/>
      <c r="M8" s="400"/>
      <c r="N8" s="400"/>
      <c r="O8" s="400"/>
      <c r="P8" s="400"/>
      <c r="Q8" s="400"/>
      <c r="R8" s="34"/>
      <c r="S8" s="399" t="s">
        <v>58</v>
      </c>
      <c r="T8" s="400"/>
      <c r="U8" s="400"/>
      <c r="V8" s="400"/>
      <c r="W8" s="400"/>
      <c r="X8" s="400"/>
      <c r="Y8" s="400"/>
      <c r="Z8" s="400"/>
      <c r="AA8" s="34"/>
      <c r="AB8" s="357" t="s">
        <v>114</v>
      </c>
      <c r="AC8" s="358"/>
      <c r="AD8" s="358"/>
      <c r="AE8" s="358"/>
      <c r="AF8" s="358"/>
      <c r="AG8" s="358"/>
      <c r="AH8" s="358"/>
      <c r="AI8" s="359"/>
      <c r="AJ8" s="241"/>
      <c r="AK8" s="357" t="s">
        <v>115</v>
      </c>
      <c r="AL8" s="358"/>
      <c r="AM8" s="358"/>
      <c r="AN8" s="358"/>
      <c r="AO8" s="358"/>
      <c r="AP8" s="358"/>
      <c r="AQ8" s="358"/>
      <c r="AR8" s="359"/>
      <c r="AS8" s="34"/>
      <c r="AT8" s="363" t="s">
        <v>45</v>
      </c>
      <c r="AU8" s="364"/>
      <c r="AV8" s="364"/>
      <c r="AW8" s="364"/>
      <c r="AX8" s="364"/>
      <c r="AY8" s="364"/>
      <c r="AZ8" s="364"/>
      <c r="BA8" s="365"/>
      <c r="BB8" s="34"/>
      <c r="BC8" s="363" t="s">
        <v>66</v>
      </c>
      <c r="BD8" s="364"/>
      <c r="BE8" s="364"/>
      <c r="BF8" s="364"/>
      <c r="BG8" s="364"/>
      <c r="BH8" s="364"/>
      <c r="BI8" s="364"/>
      <c r="BJ8" s="365"/>
      <c r="BK8" s="30"/>
      <c r="BL8" s="251"/>
      <c r="BM8" s="251"/>
      <c r="BN8" s="251"/>
      <c r="BO8" s="68"/>
      <c r="BP8" s="68"/>
      <c r="BQ8" s="68"/>
      <c r="BR8" s="68"/>
      <c r="BS8" s="68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30"/>
      <c r="CY8"/>
      <c r="CZ8"/>
      <c r="DA8" s="41">
        <f t="shared" si="0"/>
        <v>6</v>
      </c>
      <c r="DB8" s="9">
        <f>SUM(COUNTA(C8:CI8))</f>
        <v>6</v>
      </c>
    </row>
    <row r="9" spans="1:107" s="11" customFormat="1" ht="8.25" customHeight="1">
      <c r="A9" s="443"/>
      <c r="B9" s="47" t="s">
        <v>490</v>
      </c>
      <c r="C9" s="21"/>
      <c r="D9" s="42"/>
      <c r="E9" s="17"/>
      <c r="F9" s="17"/>
      <c r="G9" s="387" t="s">
        <v>107</v>
      </c>
      <c r="H9" s="388"/>
      <c r="I9" s="388"/>
      <c r="J9" s="388"/>
      <c r="K9" s="388"/>
      <c r="L9" s="388"/>
      <c r="M9" s="388"/>
      <c r="N9" s="388"/>
      <c r="O9" s="388"/>
      <c r="P9" s="388"/>
      <c r="Q9" s="389"/>
      <c r="R9" s="241"/>
      <c r="S9" s="363" t="s">
        <v>133</v>
      </c>
      <c r="T9" s="364"/>
      <c r="U9" s="364"/>
      <c r="V9" s="364"/>
      <c r="W9" s="364"/>
      <c r="X9" s="364"/>
      <c r="Y9" s="364"/>
      <c r="Z9" s="365"/>
      <c r="AA9" s="34"/>
      <c r="AB9" s="363" t="s">
        <v>134</v>
      </c>
      <c r="AC9" s="364"/>
      <c r="AD9" s="364"/>
      <c r="AE9" s="364"/>
      <c r="AF9" s="364"/>
      <c r="AG9" s="364"/>
      <c r="AH9" s="364"/>
      <c r="AI9" s="365"/>
      <c r="AJ9" s="34"/>
      <c r="AK9" s="357"/>
      <c r="AL9" s="358"/>
      <c r="AM9" s="358"/>
      <c r="AN9" s="358"/>
      <c r="AO9" s="358"/>
      <c r="AP9" s="358"/>
      <c r="AQ9" s="358"/>
      <c r="AR9" s="359"/>
      <c r="AS9" s="34"/>
      <c r="AT9" s="351" t="s">
        <v>120</v>
      </c>
      <c r="AU9" s="352"/>
      <c r="AV9" s="352"/>
      <c r="AW9" s="352"/>
      <c r="AX9" s="352"/>
      <c r="AY9" s="352"/>
      <c r="AZ9" s="352"/>
      <c r="BA9" s="353"/>
      <c r="BB9" s="241"/>
      <c r="BC9" s="363"/>
      <c r="BD9" s="364"/>
      <c r="BE9" s="364"/>
      <c r="BF9" s="364"/>
      <c r="BG9" s="364"/>
      <c r="BH9" s="364"/>
      <c r="BI9" s="364"/>
      <c r="BJ9" s="365"/>
      <c r="BK9" s="30"/>
      <c r="BL9" s="67"/>
      <c r="BM9" s="68"/>
      <c r="BN9" s="68"/>
      <c r="BO9" s="68"/>
      <c r="BP9" s="68"/>
      <c r="BQ9" s="68"/>
      <c r="BR9" s="68"/>
      <c r="BS9" s="68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30"/>
      <c r="CY9"/>
      <c r="CZ9"/>
      <c r="DA9" s="41">
        <f t="shared" si="0"/>
        <v>4</v>
      </c>
      <c r="DB9" s="9">
        <f>SUM(COUNTA(C9:CI9))</f>
        <v>4</v>
      </c>
    </row>
    <row r="10" spans="1:107" s="11" customFormat="1" ht="8.25" customHeight="1">
      <c r="A10" s="443"/>
      <c r="B10" s="47" t="s">
        <v>492</v>
      </c>
      <c r="C10" s="22"/>
      <c r="D10" s="22"/>
      <c r="E10" s="18"/>
      <c r="F10" s="18"/>
      <c r="G10" s="18"/>
      <c r="H10" s="18"/>
      <c r="I10" s="18"/>
      <c r="J10" s="360" t="s">
        <v>113</v>
      </c>
      <c r="K10" s="361"/>
      <c r="L10" s="361"/>
      <c r="M10" s="361"/>
      <c r="N10" s="361"/>
      <c r="O10" s="361"/>
      <c r="P10" s="361"/>
      <c r="Q10" s="362"/>
      <c r="R10" s="241"/>
      <c r="S10" s="360" t="s">
        <v>116</v>
      </c>
      <c r="T10" s="361"/>
      <c r="U10" s="361"/>
      <c r="V10" s="361"/>
      <c r="W10" s="361"/>
      <c r="X10" s="361"/>
      <c r="Y10" s="361"/>
      <c r="Z10" s="362"/>
      <c r="AA10" s="241"/>
      <c r="AB10" s="393" t="s">
        <v>94</v>
      </c>
      <c r="AC10" s="394"/>
      <c r="AD10" s="394"/>
      <c r="AE10" s="394"/>
      <c r="AF10" s="394"/>
      <c r="AG10" s="394"/>
      <c r="AH10" s="394"/>
      <c r="AI10" s="395"/>
      <c r="AJ10" s="34"/>
      <c r="AK10" s="348" t="s">
        <v>534</v>
      </c>
      <c r="AL10" s="349"/>
      <c r="AM10" s="349"/>
      <c r="AN10" s="349"/>
      <c r="AO10" s="349"/>
      <c r="AP10" s="349"/>
      <c r="AQ10" s="349"/>
      <c r="AR10" s="350"/>
      <c r="AS10" s="34"/>
      <c r="AT10" s="393" t="s">
        <v>105</v>
      </c>
      <c r="AU10" s="394"/>
      <c r="AV10" s="394"/>
      <c r="AW10" s="394"/>
      <c r="AX10" s="394"/>
      <c r="AY10" s="394"/>
      <c r="AZ10" s="394"/>
      <c r="BA10" s="395"/>
      <c r="BB10" s="34"/>
      <c r="BC10" s="360" t="s">
        <v>54</v>
      </c>
      <c r="BD10" s="361"/>
      <c r="BE10" s="361"/>
      <c r="BF10" s="361"/>
      <c r="BG10" s="361"/>
      <c r="BH10" s="361"/>
      <c r="BI10" s="361"/>
      <c r="BJ10" s="362"/>
      <c r="BK10" s="30"/>
      <c r="BL10" s="67"/>
      <c r="BM10" s="68"/>
      <c r="BN10" s="68"/>
      <c r="BO10" s="68"/>
      <c r="BP10" s="68"/>
      <c r="BQ10" s="68"/>
      <c r="BR10" s="68"/>
      <c r="BS10" s="68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30"/>
      <c r="CY10"/>
      <c r="CZ10"/>
      <c r="DA10" s="41">
        <f t="shared" si="0"/>
        <v>6</v>
      </c>
      <c r="DB10" s="9">
        <f>SUM(COUNTA(C10:CI10))</f>
        <v>6</v>
      </c>
    </row>
    <row r="11" spans="1:107" s="11" customFormat="1" ht="8.25" customHeight="1">
      <c r="A11" s="443"/>
      <c r="B11" s="47" t="s">
        <v>491</v>
      </c>
      <c r="C11" s="22"/>
      <c r="D11" s="22"/>
      <c r="E11" s="18"/>
      <c r="F11" s="18"/>
      <c r="G11" s="387" t="s">
        <v>61</v>
      </c>
      <c r="H11" s="388"/>
      <c r="I11" s="388"/>
      <c r="J11" s="388"/>
      <c r="K11" s="388"/>
      <c r="L11" s="388"/>
      <c r="M11" s="388"/>
      <c r="N11" s="388"/>
      <c r="O11" s="388"/>
      <c r="P11" s="388"/>
      <c r="Q11" s="389"/>
      <c r="R11" s="241"/>
      <c r="S11" s="363" t="s">
        <v>41</v>
      </c>
      <c r="T11" s="364"/>
      <c r="U11" s="364"/>
      <c r="V11" s="364"/>
      <c r="W11" s="364"/>
      <c r="X11" s="364"/>
      <c r="Y11" s="364"/>
      <c r="Z11" s="365"/>
      <c r="AA11" s="34"/>
      <c r="AJ11" s="34"/>
      <c r="AK11" s="360" t="s">
        <v>535</v>
      </c>
      <c r="AL11" s="441"/>
      <c r="AM11" s="441"/>
      <c r="AN11" s="441"/>
      <c r="AO11" s="441"/>
      <c r="AP11" s="441"/>
      <c r="AQ11" s="441"/>
      <c r="AR11" s="442"/>
      <c r="AS11" s="34"/>
      <c r="AT11" s="381" t="s">
        <v>106</v>
      </c>
      <c r="AU11" s="382"/>
      <c r="AV11" s="382"/>
      <c r="AW11" s="382"/>
      <c r="AX11" s="382"/>
      <c r="AY11" s="382"/>
      <c r="AZ11" s="382"/>
      <c r="BA11" s="383"/>
      <c r="BB11" s="34"/>
      <c r="BC11" s="351" t="s">
        <v>75</v>
      </c>
      <c r="BD11" s="352"/>
      <c r="BE11" s="352"/>
      <c r="BF11" s="352"/>
      <c r="BG11" s="352"/>
      <c r="BH11" s="352"/>
      <c r="BI11" s="352"/>
      <c r="BJ11" s="353"/>
      <c r="BK11" s="30"/>
      <c r="BL11" s="67"/>
      <c r="BM11" s="68"/>
      <c r="BN11" s="68"/>
      <c r="BO11" s="68"/>
      <c r="BP11" s="68"/>
      <c r="BQ11" s="68"/>
      <c r="BR11" s="68"/>
      <c r="BS11" s="68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30"/>
      <c r="CY11"/>
      <c r="CZ11"/>
      <c r="DA11" s="41">
        <f t="shared" si="0"/>
        <v>5</v>
      </c>
      <c r="DB11" s="9"/>
    </row>
    <row r="12" spans="1:107" s="11" customFormat="1" ht="8.25" customHeight="1">
      <c r="A12" s="443"/>
      <c r="B12" s="47" t="s">
        <v>493</v>
      </c>
      <c r="C12" s="22"/>
      <c r="D12" s="22"/>
      <c r="E12" s="18"/>
      <c r="F12" s="18"/>
      <c r="J12" s="312"/>
      <c r="K12" s="312"/>
      <c r="L12" s="312"/>
      <c r="M12" s="312"/>
      <c r="N12" s="313"/>
      <c r="O12" s="313"/>
      <c r="P12" s="313"/>
      <c r="Q12" s="314"/>
      <c r="R12" s="34"/>
      <c r="S12" s="363"/>
      <c r="T12" s="364"/>
      <c r="U12" s="364"/>
      <c r="V12" s="364"/>
      <c r="W12" s="364"/>
      <c r="X12" s="364"/>
      <c r="Y12" s="364"/>
      <c r="Z12" s="365"/>
      <c r="AA12" s="34"/>
      <c r="AB12" s="363" t="s">
        <v>86</v>
      </c>
      <c r="AC12" s="364"/>
      <c r="AD12" s="364"/>
      <c r="AE12" s="364"/>
      <c r="AF12" s="364"/>
      <c r="AG12" s="364"/>
      <c r="AH12" s="364"/>
      <c r="AI12" s="365"/>
      <c r="AJ12" s="34"/>
      <c r="AK12" s="351" t="s">
        <v>97</v>
      </c>
      <c r="AL12" s="352"/>
      <c r="AM12" s="352"/>
      <c r="AN12" s="352"/>
      <c r="AO12" s="352"/>
      <c r="AP12" s="352"/>
      <c r="AQ12" s="352"/>
      <c r="AR12" s="353"/>
      <c r="AS12" s="34"/>
      <c r="AT12" s="278"/>
      <c r="AU12" s="279"/>
      <c r="AV12" s="279"/>
      <c r="AW12" s="279"/>
      <c r="AX12" s="279"/>
      <c r="AY12" s="279"/>
      <c r="AZ12" s="279"/>
      <c r="BA12" s="279"/>
      <c r="BB12" s="241"/>
      <c r="BC12" s="351" t="s">
        <v>96</v>
      </c>
      <c r="BD12" s="352"/>
      <c r="BE12" s="352"/>
      <c r="BF12" s="352"/>
      <c r="BG12" s="352"/>
      <c r="BH12" s="352"/>
      <c r="BI12" s="352"/>
      <c r="BJ12" s="353"/>
      <c r="BK12" s="30"/>
      <c r="BL12" s="67"/>
      <c r="BM12" s="68"/>
      <c r="BN12" s="68"/>
      <c r="BO12" s="68"/>
      <c r="BP12" s="68"/>
      <c r="BQ12" s="68"/>
      <c r="BR12" s="68"/>
      <c r="BS12" s="68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30"/>
      <c r="CY12"/>
      <c r="CZ12"/>
      <c r="DA12" s="41">
        <f t="shared" si="0"/>
        <v>3</v>
      </c>
      <c r="DB12" s="9"/>
    </row>
    <row r="13" spans="1:107" s="11" customFormat="1" ht="8.25" customHeight="1">
      <c r="A13" s="443"/>
      <c r="B13" s="47" t="s">
        <v>498</v>
      </c>
      <c r="C13" s="22"/>
      <c r="D13" s="22"/>
      <c r="E13" s="18"/>
      <c r="F13" s="18"/>
      <c r="G13" s="381" t="s">
        <v>51</v>
      </c>
      <c r="H13" s="382"/>
      <c r="I13" s="382"/>
      <c r="J13" s="382"/>
      <c r="K13" s="382"/>
      <c r="L13" s="382"/>
      <c r="M13" s="382"/>
      <c r="N13" s="382"/>
      <c r="O13" s="382"/>
      <c r="P13" s="382"/>
      <c r="Q13" s="383"/>
      <c r="R13" s="34"/>
      <c r="S13" s="360" t="s">
        <v>47</v>
      </c>
      <c r="T13" s="361"/>
      <c r="U13" s="361"/>
      <c r="V13" s="361"/>
      <c r="W13" s="361"/>
      <c r="X13" s="361"/>
      <c r="Y13" s="361"/>
      <c r="Z13" s="362"/>
      <c r="AA13" s="241"/>
      <c r="AB13" s="381" t="s">
        <v>36</v>
      </c>
      <c r="AC13" s="382"/>
      <c r="AD13" s="382"/>
      <c r="AE13" s="382"/>
      <c r="AF13" s="382"/>
      <c r="AG13" s="382"/>
      <c r="AH13" s="382"/>
      <c r="AI13" s="383"/>
      <c r="AJ13" s="241"/>
      <c r="AK13" s="280"/>
      <c r="AL13" s="281"/>
      <c r="AM13" s="281"/>
      <c r="AN13" s="281"/>
      <c r="AO13" s="281"/>
      <c r="AP13" s="281"/>
      <c r="AQ13" s="281"/>
      <c r="AR13" s="281"/>
      <c r="AS13" s="241"/>
      <c r="AT13" s="351" t="s">
        <v>550</v>
      </c>
      <c r="AU13" s="352"/>
      <c r="AV13" s="352"/>
      <c r="AW13" s="352"/>
      <c r="AX13" s="352"/>
      <c r="AY13" s="352"/>
      <c r="AZ13" s="352"/>
      <c r="BA13" s="353"/>
      <c r="BB13" s="34"/>
      <c r="BC13" s="363" t="s">
        <v>100</v>
      </c>
      <c r="BD13" s="364"/>
      <c r="BE13" s="364"/>
      <c r="BF13" s="364"/>
      <c r="BG13" s="364"/>
      <c r="BH13" s="364"/>
      <c r="BI13" s="364"/>
      <c r="BJ13" s="365"/>
      <c r="BK13" s="30"/>
      <c r="BL13" s="67"/>
      <c r="BM13" s="68"/>
      <c r="BN13" s="68"/>
      <c r="BO13" s="68"/>
      <c r="BP13" s="68"/>
      <c r="BQ13" s="68"/>
      <c r="BR13" s="68"/>
      <c r="BS13" s="68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30"/>
      <c r="CY13"/>
      <c r="CZ13"/>
      <c r="DA13" s="41">
        <f t="shared" si="0"/>
        <v>5</v>
      </c>
      <c r="DB13" s="9"/>
    </row>
    <row r="14" spans="1:107" s="11" customFormat="1" ht="8.25" customHeight="1">
      <c r="A14" s="443"/>
      <c r="B14" s="48" t="s">
        <v>494</v>
      </c>
      <c r="C14" s="22"/>
      <c r="D14" s="22"/>
      <c r="E14" s="18"/>
      <c r="F14" s="18"/>
      <c r="G14" s="18"/>
      <c r="H14" s="18"/>
      <c r="I14" s="18"/>
      <c r="J14" s="351" t="s">
        <v>136</v>
      </c>
      <c r="K14" s="352"/>
      <c r="L14" s="352"/>
      <c r="M14" s="352"/>
      <c r="N14" s="352"/>
      <c r="O14" s="352"/>
      <c r="P14" s="352"/>
      <c r="Q14" s="352"/>
      <c r="R14" s="241"/>
      <c r="S14" s="449" t="s">
        <v>139</v>
      </c>
      <c r="T14" s="450"/>
      <c r="U14" s="450"/>
      <c r="V14" s="450"/>
      <c r="W14" s="450"/>
      <c r="X14" s="450"/>
      <c r="Y14" s="450"/>
      <c r="Z14" s="451"/>
      <c r="AA14" s="34"/>
      <c r="AB14" s="310"/>
      <c r="AC14" s="311"/>
      <c r="AD14" s="311"/>
      <c r="AE14" s="311"/>
      <c r="AF14" s="311"/>
      <c r="AG14" s="311"/>
      <c r="AH14" s="311"/>
      <c r="AI14" s="311"/>
      <c r="AJ14" s="241"/>
      <c r="AK14" s="381" t="s">
        <v>103</v>
      </c>
      <c r="AL14" s="382"/>
      <c r="AM14" s="382"/>
      <c r="AN14" s="382"/>
      <c r="AO14" s="382"/>
      <c r="AP14" s="382"/>
      <c r="AQ14" s="382"/>
      <c r="AR14" s="383"/>
      <c r="AS14" s="241"/>
      <c r="AT14" s="381" t="s">
        <v>102</v>
      </c>
      <c r="AU14" s="382"/>
      <c r="AV14" s="382"/>
      <c r="AW14" s="382"/>
      <c r="AX14" s="382"/>
      <c r="AY14" s="382"/>
      <c r="AZ14" s="382"/>
      <c r="BA14" s="383"/>
      <c r="BB14" s="34"/>
      <c r="BC14" s="351" t="s">
        <v>551</v>
      </c>
      <c r="BD14" s="352"/>
      <c r="BE14" s="352"/>
      <c r="BF14" s="352"/>
      <c r="BG14" s="352"/>
      <c r="BH14" s="352"/>
      <c r="BI14" s="352"/>
      <c r="BJ14" s="353"/>
      <c r="BK14" s="30"/>
      <c r="BL14" s="67"/>
      <c r="BM14" s="68"/>
      <c r="BN14" s="68"/>
      <c r="BO14" s="68"/>
      <c r="BP14" s="68"/>
      <c r="BQ14" s="68"/>
      <c r="BR14" s="68"/>
      <c r="BS14" s="68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30"/>
      <c r="CY14"/>
      <c r="CZ14"/>
      <c r="DA14" s="41">
        <f t="shared" si="0"/>
        <v>5</v>
      </c>
      <c r="DB14" s="9"/>
    </row>
    <row r="15" spans="1:107" s="11" customFormat="1" ht="8.25" customHeight="1">
      <c r="A15" s="443"/>
      <c r="B15" s="48" t="s">
        <v>497</v>
      </c>
      <c r="C15" s="22"/>
      <c r="D15" s="22"/>
      <c r="E15" s="18"/>
      <c r="F15" s="18"/>
      <c r="G15" s="18"/>
      <c r="H15" s="18"/>
      <c r="I15" s="18"/>
      <c r="J15" s="363" t="s">
        <v>70</v>
      </c>
      <c r="K15" s="364"/>
      <c r="L15" s="364"/>
      <c r="M15" s="364"/>
      <c r="N15" s="364"/>
      <c r="O15" s="364"/>
      <c r="P15" s="364"/>
      <c r="Q15" s="365"/>
      <c r="R15" s="241"/>
      <c r="S15" s="381" t="s">
        <v>63</v>
      </c>
      <c r="T15" s="382"/>
      <c r="U15" s="382"/>
      <c r="V15" s="382"/>
      <c r="W15" s="382"/>
      <c r="X15" s="382"/>
      <c r="Y15" s="382"/>
      <c r="Z15" s="383"/>
      <c r="AA15" s="34"/>
      <c r="AB15" s="357" t="s">
        <v>590</v>
      </c>
      <c r="AC15" s="358"/>
      <c r="AD15" s="358"/>
      <c r="AE15" s="358"/>
      <c r="AF15" s="358"/>
      <c r="AG15" s="358"/>
      <c r="AH15" s="358"/>
      <c r="AI15" s="359"/>
      <c r="AJ15" s="241"/>
      <c r="AK15" s="381" t="s">
        <v>50</v>
      </c>
      <c r="AL15" s="382"/>
      <c r="AM15" s="382"/>
      <c r="AN15" s="382"/>
      <c r="AO15" s="382"/>
      <c r="AP15" s="382"/>
      <c r="AQ15" s="382"/>
      <c r="AR15" s="383"/>
      <c r="AS15" s="241"/>
      <c r="AT15" s="351" t="s">
        <v>91</v>
      </c>
      <c r="AU15" s="352"/>
      <c r="AV15" s="352"/>
      <c r="AW15" s="352"/>
      <c r="AX15" s="352"/>
      <c r="AY15" s="352"/>
      <c r="AZ15" s="352"/>
      <c r="BA15" s="353"/>
      <c r="BB15" s="241"/>
      <c r="BC15" s="381" t="s">
        <v>92</v>
      </c>
      <c r="BD15" s="382"/>
      <c r="BE15" s="382"/>
      <c r="BF15" s="382"/>
      <c r="BG15" s="382"/>
      <c r="BH15" s="382"/>
      <c r="BI15" s="382"/>
      <c r="BJ15" s="383"/>
      <c r="BK15" s="30"/>
      <c r="BL15" s="320"/>
      <c r="BM15" s="320"/>
      <c r="BN15" s="320"/>
      <c r="BO15" s="320"/>
      <c r="BP15" s="320"/>
      <c r="BQ15" s="320"/>
      <c r="BR15" s="320"/>
      <c r="BS15" s="320"/>
      <c r="BT15" s="311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30"/>
      <c r="CY15"/>
      <c r="CZ15"/>
      <c r="DA15" s="41">
        <f t="shared" si="0"/>
        <v>6</v>
      </c>
      <c r="DB15" s="9"/>
    </row>
    <row r="16" spans="1:107" s="11" customFormat="1" ht="8.25" customHeight="1">
      <c r="A16" s="443"/>
      <c r="B16" s="48" t="s">
        <v>495</v>
      </c>
      <c r="C16" s="22"/>
      <c r="D16" s="22"/>
      <c r="E16" s="18"/>
      <c r="F16" s="18"/>
      <c r="G16" s="18"/>
      <c r="H16" s="18"/>
      <c r="I16" s="18"/>
      <c r="J16" s="357" t="s">
        <v>446</v>
      </c>
      <c r="K16" s="358"/>
      <c r="L16" s="358"/>
      <c r="M16" s="358"/>
      <c r="N16" s="358"/>
      <c r="O16" s="358"/>
      <c r="P16" s="358"/>
      <c r="Q16" s="359"/>
      <c r="R16" s="241"/>
      <c r="S16" s="357" t="s">
        <v>424</v>
      </c>
      <c r="T16" s="358"/>
      <c r="U16" s="358"/>
      <c r="V16" s="358"/>
      <c r="W16" s="358"/>
      <c r="X16" s="358"/>
      <c r="Y16" s="358"/>
      <c r="Z16" s="359"/>
      <c r="AA16" s="34"/>
      <c r="AB16" s="357" t="s">
        <v>427</v>
      </c>
      <c r="AC16" s="358"/>
      <c r="AD16" s="358"/>
      <c r="AE16" s="358"/>
      <c r="AF16" s="358"/>
      <c r="AG16" s="358"/>
      <c r="AH16" s="358"/>
      <c r="AI16" s="359"/>
      <c r="AJ16" s="241"/>
      <c r="AK16" s="357" t="s">
        <v>426</v>
      </c>
      <c r="AL16" s="358"/>
      <c r="AM16" s="358"/>
      <c r="AN16" s="358"/>
      <c r="AO16" s="358"/>
      <c r="AP16" s="358"/>
      <c r="AQ16" s="358"/>
      <c r="AR16" s="359"/>
      <c r="AS16" s="241"/>
      <c r="AT16" s="357" t="s">
        <v>585</v>
      </c>
      <c r="AU16" s="358"/>
      <c r="AV16" s="358"/>
      <c r="AW16" s="358"/>
      <c r="AX16" s="358"/>
      <c r="AY16" s="358"/>
      <c r="AZ16" s="358"/>
      <c r="BA16" s="359"/>
      <c r="BB16" s="34"/>
      <c r="BC16" s="348" t="s">
        <v>586</v>
      </c>
      <c r="BD16" s="349"/>
      <c r="BE16" s="349"/>
      <c r="BF16" s="349"/>
      <c r="BG16" s="349"/>
      <c r="BH16" s="349"/>
      <c r="BI16" s="349"/>
      <c r="BJ16" s="350"/>
      <c r="BK16" s="30"/>
      <c r="BL16" s="320"/>
      <c r="BM16" s="320"/>
      <c r="BN16" s="320"/>
      <c r="BO16" s="320"/>
      <c r="BP16" s="320"/>
      <c r="BQ16" s="320"/>
      <c r="BR16" s="320"/>
      <c r="BS16" s="320"/>
      <c r="BT16" s="320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30"/>
      <c r="CY16"/>
      <c r="CZ16"/>
      <c r="DA16" s="41">
        <f t="shared" si="0"/>
        <v>6</v>
      </c>
      <c r="DB16" s="9"/>
    </row>
    <row r="17" spans="1:106" s="11" customFormat="1" ht="8.25" customHeight="1">
      <c r="A17" s="443"/>
      <c r="B17" s="48" t="s">
        <v>496</v>
      </c>
      <c r="C17" s="22"/>
      <c r="D17" s="22"/>
      <c r="E17" s="18"/>
      <c r="F17" s="18"/>
      <c r="G17" s="18"/>
      <c r="H17" s="18"/>
      <c r="I17" s="18"/>
      <c r="J17" s="357" t="s">
        <v>447</v>
      </c>
      <c r="K17" s="358"/>
      <c r="L17" s="358"/>
      <c r="M17" s="358"/>
      <c r="N17" s="358"/>
      <c r="O17" s="358"/>
      <c r="P17" s="358"/>
      <c r="Q17" s="359"/>
      <c r="R17" s="241"/>
      <c r="S17" s="357" t="s">
        <v>511</v>
      </c>
      <c r="T17" s="358"/>
      <c r="U17" s="358"/>
      <c r="V17" s="358"/>
      <c r="W17" s="358"/>
      <c r="X17" s="358"/>
      <c r="Y17" s="358"/>
      <c r="Z17" s="359"/>
      <c r="AA17" s="241"/>
      <c r="AB17" s="357" t="s">
        <v>513</v>
      </c>
      <c r="AC17" s="358"/>
      <c r="AD17" s="358"/>
      <c r="AE17" s="358"/>
      <c r="AF17" s="358"/>
      <c r="AG17" s="358"/>
      <c r="AH17" s="358"/>
      <c r="AI17" s="359"/>
      <c r="AJ17" s="241"/>
      <c r="AK17" s="357" t="s">
        <v>580</v>
      </c>
      <c r="AL17" s="358"/>
      <c r="AM17" s="358"/>
      <c r="AN17" s="358"/>
      <c r="AO17" s="358"/>
      <c r="AP17" s="358"/>
      <c r="AQ17" s="358"/>
      <c r="AR17" s="359"/>
      <c r="AS17" s="34"/>
      <c r="AT17" s="250"/>
      <c r="AU17" s="251"/>
      <c r="AV17" s="251"/>
      <c r="AW17" s="251"/>
      <c r="AX17" s="251"/>
      <c r="AY17" s="251"/>
      <c r="AZ17" s="251"/>
      <c r="BA17" s="251"/>
      <c r="BB17" s="34"/>
      <c r="BC17" s="384" t="s">
        <v>587</v>
      </c>
      <c r="BD17" s="385"/>
      <c r="BE17" s="385"/>
      <c r="BF17" s="385"/>
      <c r="BG17" s="385"/>
      <c r="BH17" s="385"/>
      <c r="BI17" s="385"/>
      <c r="BJ17" s="386"/>
      <c r="BK17" s="30"/>
      <c r="BL17" s="320"/>
      <c r="BM17" s="320"/>
      <c r="BN17" s="320"/>
      <c r="BO17" s="320"/>
      <c r="BP17" s="320"/>
      <c r="BQ17" s="320"/>
      <c r="BR17" s="320"/>
      <c r="BS17" s="320"/>
      <c r="BT17" s="320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30"/>
      <c r="CY17"/>
      <c r="CZ17"/>
      <c r="DA17" s="41">
        <f t="shared" si="0"/>
        <v>5</v>
      </c>
      <c r="DB17" s="9"/>
    </row>
    <row r="18" spans="1:106" s="11" customFormat="1" ht="8.25" customHeight="1">
      <c r="A18" s="443"/>
      <c r="B18" s="48" t="s">
        <v>28</v>
      </c>
      <c r="C18" s="22"/>
      <c r="D18" s="22"/>
      <c r="E18" s="18"/>
      <c r="F18" s="18"/>
      <c r="J18" s="357"/>
      <c r="K18" s="358"/>
      <c r="L18" s="358"/>
      <c r="M18" s="358"/>
      <c r="N18" s="358"/>
      <c r="O18" s="358"/>
      <c r="P18" s="358"/>
      <c r="Q18" s="359"/>
      <c r="R18" s="241"/>
      <c r="S18" s="357" t="s">
        <v>512</v>
      </c>
      <c r="T18" s="358"/>
      <c r="U18" s="358"/>
      <c r="V18" s="358"/>
      <c r="W18" s="358"/>
      <c r="X18" s="358"/>
      <c r="Y18" s="358"/>
      <c r="Z18" s="359"/>
      <c r="AA18" s="34"/>
      <c r="AB18" s="423" t="s">
        <v>514</v>
      </c>
      <c r="AC18" s="424"/>
      <c r="AD18" s="424"/>
      <c r="AE18" s="424"/>
      <c r="AF18" s="424"/>
      <c r="AG18" s="424"/>
      <c r="AH18" s="424"/>
      <c r="AI18" s="425"/>
      <c r="AJ18" s="34"/>
      <c r="AK18" s="357" t="s">
        <v>448</v>
      </c>
      <c r="AL18" s="358"/>
      <c r="AM18" s="358"/>
      <c r="AN18" s="358"/>
      <c r="AO18" s="358"/>
      <c r="AP18" s="358"/>
      <c r="AQ18" s="358"/>
      <c r="AR18" s="359"/>
      <c r="AS18" s="34"/>
      <c r="AT18" s="67"/>
      <c r="AU18" s="68"/>
      <c r="AV18" s="68"/>
      <c r="AW18" s="68"/>
      <c r="AX18" s="68"/>
      <c r="AY18" s="68"/>
      <c r="AZ18" s="68"/>
      <c r="BA18" s="68"/>
      <c r="BB18" s="34"/>
      <c r="BC18" s="348"/>
      <c r="BD18" s="349"/>
      <c r="BE18" s="349"/>
      <c r="BF18" s="349"/>
      <c r="BG18" s="349"/>
      <c r="BH18" s="349"/>
      <c r="BI18" s="349"/>
      <c r="BJ18" s="350"/>
      <c r="BK18" s="30"/>
      <c r="BL18" s="348"/>
      <c r="BM18" s="349"/>
      <c r="BN18" s="349"/>
      <c r="BO18" s="349"/>
      <c r="BP18" s="349"/>
      <c r="BQ18" s="349"/>
      <c r="BR18" s="349"/>
      <c r="BS18" s="350"/>
      <c r="BT18" s="320"/>
      <c r="BU18" s="309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30"/>
      <c r="CY18"/>
      <c r="CZ18"/>
      <c r="DA18" s="41">
        <f t="shared" si="0"/>
        <v>3</v>
      </c>
      <c r="DB18" s="9">
        <f>SUM(COUNTA(C19:CF19))</f>
        <v>2</v>
      </c>
    </row>
    <row r="19" spans="1:106" s="11" customFormat="1" ht="8.25" customHeight="1">
      <c r="A19" s="443"/>
      <c r="B19" s="49" t="s">
        <v>26</v>
      </c>
      <c r="C19" s="18"/>
      <c r="D19" s="18"/>
      <c r="E19" s="18"/>
      <c r="F19" s="18"/>
      <c r="G19" s="18"/>
      <c r="H19" s="18"/>
      <c r="I19" s="18"/>
      <c r="J19" s="384" t="s">
        <v>509</v>
      </c>
      <c r="K19" s="385"/>
      <c r="L19" s="385"/>
      <c r="M19" s="385"/>
      <c r="N19" s="385"/>
      <c r="O19" s="385"/>
      <c r="P19" s="385"/>
      <c r="Q19" s="386"/>
      <c r="R19" s="83"/>
      <c r="S19" s="243"/>
      <c r="T19" s="244"/>
      <c r="U19" s="244"/>
      <c r="V19" s="244"/>
      <c r="W19" s="244"/>
      <c r="X19" s="244"/>
      <c r="Y19" s="244"/>
      <c r="Z19" s="244"/>
      <c r="AA19" s="83"/>
      <c r="AB19" s="315"/>
      <c r="AC19" s="316"/>
      <c r="AD19" s="316"/>
      <c r="AE19" s="316"/>
      <c r="AF19" s="316"/>
      <c r="AG19" s="316"/>
      <c r="AH19" s="316"/>
      <c r="AI19" s="316"/>
      <c r="AJ19" s="34"/>
      <c r="AK19" s="384" t="s">
        <v>515</v>
      </c>
      <c r="AL19" s="385"/>
      <c r="AM19" s="385"/>
      <c r="AN19" s="385"/>
      <c r="AO19" s="385"/>
      <c r="AP19" s="385"/>
      <c r="AQ19" s="385"/>
      <c r="AR19" s="386"/>
      <c r="AS19" s="83"/>
      <c r="AT19" s="315"/>
      <c r="AU19" s="316"/>
      <c r="AV19" s="316"/>
      <c r="AW19" s="316"/>
      <c r="AX19" s="316"/>
      <c r="AY19" s="316"/>
      <c r="AZ19" s="316"/>
      <c r="BA19" s="316"/>
      <c r="BB19" s="34"/>
      <c r="BC19" s="309"/>
      <c r="BD19" s="309"/>
      <c r="BE19" s="309"/>
      <c r="BF19" s="309"/>
      <c r="BG19" s="309"/>
      <c r="BH19" s="309"/>
      <c r="BI19" s="309"/>
      <c r="BJ19" s="309"/>
      <c r="BK19" s="30"/>
      <c r="BL19" s="67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30"/>
      <c r="CY19"/>
      <c r="CZ19"/>
      <c r="DA19" s="41">
        <f>COUNTA(C19:CF19)</f>
        <v>2</v>
      </c>
      <c r="DB19" s="9">
        <f>SUM(COUNTA(C20:CF20))</f>
        <v>2</v>
      </c>
    </row>
    <row r="20" spans="1:106" s="11" customFormat="1" ht="8.25" customHeight="1">
      <c r="A20" s="443"/>
      <c r="B20" s="49" t="s">
        <v>27</v>
      </c>
      <c r="C20" s="18"/>
      <c r="D20" s="18"/>
      <c r="E20" s="18"/>
      <c r="F20" s="18"/>
      <c r="G20" s="18"/>
      <c r="H20" s="18"/>
      <c r="I20" s="18"/>
      <c r="J20" s="360" t="s">
        <v>510</v>
      </c>
      <c r="K20" s="361"/>
      <c r="L20" s="361"/>
      <c r="M20" s="361"/>
      <c r="N20" s="361"/>
      <c r="O20" s="361"/>
      <c r="P20" s="361"/>
      <c r="Q20" s="362"/>
      <c r="R20" s="34"/>
      <c r="S20" s="67"/>
      <c r="T20" s="68"/>
      <c r="U20" s="68"/>
      <c r="V20" s="68"/>
      <c r="W20" s="68"/>
      <c r="X20" s="68"/>
      <c r="Y20" s="68"/>
      <c r="Z20" s="68"/>
      <c r="AA20" s="34"/>
      <c r="AB20" s="315"/>
      <c r="AC20" s="316"/>
      <c r="AD20" s="316"/>
      <c r="AE20" s="316"/>
      <c r="AF20" s="316"/>
      <c r="AG20" s="316"/>
      <c r="AH20" s="316"/>
      <c r="AI20" s="316"/>
      <c r="AJ20" s="34"/>
      <c r="AK20" s="384" t="s">
        <v>451</v>
      </c>
      <c r="AL20" s="385"/>
      <c r="AM20" s="385"/>
      <c r="AN20" s="385"/>
      <c r="AO20" s="385"/>
      <c r="AP20" s="385"/>
      <c r="AQ20" s="385"/>
      <c r="AR20" s="386"/>
      <c r="AS20" s="34"/>
      <c r="AT20" s="315"/>
      <c r="AU20" s="316"/>
      <c r="AV20" s="316"/>
      <c r="AW20" s="316"/>
      <c r="AX20" s="316"/>
      <c r="AY20" s="316"/>
      <c r="AZ20" s="316"/>
      <c r="BA20" s="316"/>
      <c r="BB20" s="34"/>
      <c r="BC20" s="309"/>
      <c r="BD20" s="309"/>
      <c r="BE20" s="309"/>
      <c r="BF20" s="309"/>
      <c r="BG20" s="309"/>
      <c r="BH20" s="309"/>
      <c r="BI20" s="309"/>
      <c r="BJ20" s="309"/>
      <c r="BK20" s="30"/>
      <c r="BL20" s="309"/>
      <c r="BM20" s="309"/>
      <c r="BN20" s="309"/>
      <c r="BO20" s="309"/>
      <c r="BP20" s="309"/>
      <c r="BQ20" s="309"/>
      <c r="BR20" s="309"/>
      <c r="BS20" s="309"/>
      <c r="BT20" s="309"/>
      <c r="BU20" s="309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30"/>
      <c r="CY20"/>
      <c r="CZ20"/>
      <c r="DA20" s="41">
        <f>COUNTA(C20:CF20)</f>
        <v>2</v>
      </c>
      <c r="DB20" s="9">
        <f>SUM(COUNTA(#REF!))</f>
        <v>1</v>
      </c>
    </row>
    <row r="21" spans="1:106" s="11" customFormat="1" ht="8.25" customHeight="1">
      <c r="A21" s="443"/>
      <c r="B21" s="49" t="s">
        <v>24</v>
      </c>
      <c r="C21" s="19"/>
      <c r="D21" s="19"/>
      <c r="E21" s="19"/>
      <c r="F21" s="18"/>
      <c r="G21" s="18"/>
      <c r="H21" s="18"/>
      <c r="I21" s="18"/>
      <c r="J21" s="378" t="s">
        <v>578</v>
      </c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80"/>
      <c r="AA21" s="30"/>
      <c r="AB21" s="429" t="s">
        <v>154</v>
      </c>
      <c r="AC21" s="430"/>
      <c r="AD21" s="430"/>
      <c r="AE21" s="430"/>
      <c r="AF21" s="430"/>
      <c r="AG21" s="430"/>
      <c r="AH21" s="430"/>
      <c r="AI21" s="430"/>
      <c r="AJ21" s="430"/>
      <c r="AK21" s="430"/>
      <c r="AL21" s="430"/>
      <c r="AM21" s="430"/>
      <c r="AN21" s="430"/>
      <c r="AO21" s="430"/>
      <c r="AP21" s="430"/>
      <c r="AQ21" s="430"/>
      <c r="AR21" s="431"/>
      <c r="AS21" s="28"/>
      <c r="AT21" s="378" t="s">
        <v>130</v>
      </c>
      <c r="AU21" s="379"/>
      <c r="AV21" s="379"/>
      <c r="AW21" s="379"/>
      <c r="AX21" s="379"/>
      <c r="AY21" s="379"/>
      <c r="AZ21" s="379"/>
      <c r="BA21" s="379"/>
      <c r="BB21" s="379"/>
      <c r="BC21" s="379"/>
      <c r="BD21" s="379"/>
      <c r="BE21" s="379"/>
      <c r="BF21" s="379"/>
      <c r="BG21" s="379"/>
      <c r="BH21" s="379"/>
      <c r="BI21" s="379"/>
      <c r="BJ21" s="380"/>
      <c r="BK21" s="30"/>
      <c r="BL21" s="58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30"/>
      <c r="CY21"/>
      <c r="CZ21"/>
      <c r="DA21" s="41">
        <f>COUNTA(C21:CF21)</f>
        <v>3</v>
      </c>
      <c r="DB21" s="9">
        <f>SUM(COUNTA(#REF!))</f>
        <v>1</v>
      </c>
    </row>
    <row r="22" spans="1:106" s="11" customFormat="1" ht="8.25" customHeight="1">
      <c r="A22" s="443"/>
      <c r="B22" s="49" t="s">
        <v>29</v>
      </c>
      <c r="C22" s="19"/>
      <c r="D22" s="19"/>
      <c r="E22" s="19"/>
      <c r="F22" s="18"/>
      <c r="G22" s="18"/>
      <c r="H22" s="18"/>
      <c r="I22" s="18"/>
      <c r="J22" s="417" t="s">
        <v>166</v>
      </c>
      <c r="K22" s="418"/>
      <c r="L22" s="418"/>
      <c r="M22" s="418"/>
      <c r="N22" s="418"/>
      <c r="O22" s="418"/>
      <c r="P22" s="418"/>
      <c r="Q22" s="418"/>
      <c r="R22" s="418"/>
      <c r="S22" s="418"/>
      <c r="T22" s="418"/>
      <c r="U22" s="418"/>
      <c r="V22" s="418"/>
      <c r="W22" s="418"/>
      <c r="X22" s="418"/>
      <c r="Y22" s="418"/>
      <c r="Z22" s="419"/>
      <c r="AA22" s="30"/>
      <c r="AB22" s="429" t="s">
        <v>167</v>
      </c>
      <c r="AC22" s="430"/>
      <c r="AD22" s="430"/>
      <c r="AE22" s="430"/>
      <c r="AF22" s="430"/>
      <c r="AG22" s="430"/>
      <c r="AH22" s="430"/>
      <c r="AI22" s="430"/>
      <c r="AJ22" s="430"/>
      <c r="AK22" s="430"/>
      <c r="AL22" s="430"/>
      <c r="AM22" s="430"/>
      <c r="AN22" s="430"/>
      <c r="AO22" s="430"/>
      <c r="AP22" s="430"/>
      <c r="AQ22" s="430"/>
      <c r="AR22" s="431"/>
      <c r="AS22" s="28"/>
      <c r="AT22" s="378" t="s">
        <v>131</v>
      </c>
      <c r="AU22" s="379"/>
      <c r="AV22" s="379"/>
      <c r="AW22" s="379"/>
      <c r="AX22" s="379"/>
      <c r="AY22" s="379"/>
      <c r="AZ22" s="379"/>
      <c r="BA22" s="379"/>
      <c r="BB22" s="379"/>
      <c r="BC22" s="379"/>
      <c r="BD22" s="379"/>
      <c r="BE22" s="379"/>
      <c r="BF22" s="379"/>
      <c r="BG22" s="379"/>
      <c r="BH22" s="379"/>
      <c r="BI22" s="379"/>
      <c r="BJ22" s="380"/>
      <c r="BK22" s="28"/>
      <c r="BL22" s="58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30"/>
      <c r="CY22"/>
      <c r="CZ22"/>
      <c r="DA22" s="41"/>
      <c r="DB22" s="9"/>
    </row>
    <row r="23" spans="1:106" s="11" customFormat="1" ht="8.25" customHeight="1">
      <c r="A23" s="443"/>
      <c r="B23" s="59" t="s">
        <v>25</v>
      </c>
      <c r="C23" s="31"/>
      <c r="D23" s="43"/>
      <c r="E23" s="43"/>
      <c r="F23" s="43"/>
      <c r="G23" s="43"/>
      <c r="H23" s="43"/>
      <c r="I23" s="43"/>
      <c r="J23" s="417" t="s">
        <v>153</v>
      </c>
      <c r="K23" s="418"/>
      <c r="L23" s="418"/>
      <c r="M23" s="418"/>
      <c r="N23" s="418"/>
      <c r="O23" s="418"/>
      <c r="P23" s="418"/>
      <c r="Q23" s="418"/>
      <c r="R23" s="418"/>
      <c r="S23" s="418"/>
      <c r="T23" s="418"/>
      <c r="U23" s="418"/>
      <c r="V23" s="418"/>
      <c r="W23" s="418"/>
      <c r="X23" s="418"/>
      <c r="Y23" s="418"/>
      <c r="Z23" s="419"/>
      <c r="AA23" s="30"/>
      <c r="AB23" s="408" t="s">
        <v>165</v>
      </c>
      <c r="AC23" s="409"/>
      <c r="AD23" s="409"/>
      <c r="AE23" s="409"/>
      <c r="AF23" s="409"/>
      <c r="AG23" s="409"/>
      <c r="AH23" s="409"/>
      <c r="AI23" s="409"/>
      <c r="AJ23" s="409"/>
      <c r="AK23" s="409"/>
      <c r="AL23" s="409"/>
      <c r="AM23" s="409"/>
      <c r="AN23" s="409"/>
      <c r="AO23" s="409"/>
      <c r="AP23" s="409"/>
      <c r="AQ23" s="409"/>
      <c r="AR23" s="410"/>
      <c r="AS23" s="29"/>
      <c r="AT23" s="408" t="s">
        <v>162</v>
      </c>
      <c r="AU23" s="409"/>
      <c r="AV23" s="409"/>
      <c r="AW23" s="409"/>
      <c r="AX23" s="409"/>
      <c r="AY23" s="409"/>
      <c r="AZ23" s="409"/>
      <c r="BA23" s="409"/>
      <c r="BB23" s="409"/>
      <c r="BC23" s="409"/>
      <c r="BD23" s="409"/>
      <c r="BE23" s="409"/>
      <c r="BF23" s="409"/>
      <c r="BG23" s="409"/>
      <c r="BH23" s="409"/>
      <c r="BI23" s="409"/>
      <c r="BJ23" s="410"/>
      <c r="BK23" s="30"/>
      <c r="BL23" s="58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32"/>
      <c r="CY23"/>
      <c r="CZ23"/>
      <c r="DA23" s="41">
        <f>COUNTA(C23:CF23)</f>
        <v>3</v>
      </c>
      <c r="DB23" s="9"/>
    </row>
    <row r="24" spans="1:106" s="11" customFormat="1" ht="8.25" customHeight="1">
      <c r="A24" s="76"/>
      <c r="B24" s="79" t="s">
        <v>30</v>
      </c>
      <c r="C24" s="31"/>
      <c r="D24" s="43"/>
      <c r="E24" s="43"/>
      <c r="F24" s="43"/>
      <c r="G24" s="43"/>
      <c r="H24" s="43"/>
      <c r="I24" s="43"/>
      <c r="J24" s="58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30"/>
      <c r="AB24" s="58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78"/>
      <c r="AT24" s="58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3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32"/>
      <c r="CY24"/>
      <c r="CZ24"/>
      <c r="DA24" s="41">
        <f>COUNTA(C24:CF24)</f>
        <v>0</v>
      </c>
      <c r="DB24" s="9"/>
    </row>
    <row r="25" spans="1:106" s="11" customFormat="1" ht="5.25" customHeight="1">
      <c r="A25" s="60"/>
      <c r="B25" s="60"/>
      <c r="C25" s="61"/>
      <c r="D25" s="61"/>
      <c r="E25" s="61"/>
      <c r="F25" s="61"/>
      <c r="G25" s="61"/>
      <c r="H25" s="61"/>
      <c r="I25" s="61"/>
      <c r="J25" s="62"/>
      <c r="K25" s="62"/>
      <c r="L25" s="62"/>
      <c r="M25" s="62"/>
      <c r="N25" s="62"/>
      <c r="O25" s="62"/>
      <c r="P25" s="62"/>
      <c r="Q25" s="62"/>
      <c r="R25" s="63"/>
      <c r="S25" s="62"/>
      <c r="T25" s="62"/>
      <c r="U25" s="62"/>
      <c r="V25" s="62"/>
      <c r="W25" s="62"/>
      <c r="X25" s="62"/>
      <c r="Y25" s="62"/>
      <c r="Z25" s="62"/>
      <c r="AA25" s="63"/>
      <c r="AB25" s="62"/>
      <c r="AC25" s="62"/>
      <c r="AD25" s="62"/>
      <c r="AE25" s="62"/>
      <c r="AF25" s="62"/>
      <c r="AG25" s="62"/>
      <c r="AH25" s="62"/>
      <c r="AI25" s="62"/>
      <c r="AJ25" s="63"/>
      <c r="AK25" s="62"/>
      <c r="AL25" s="62"/>
      <c r="AM25" s="62"/>
      <c r="AN25" s="62"/>
      <c r="AO25" s="62"/>
      <c r="AP25" s="62"/>
      <c r="AQ25" s="62"/>
      <c r="AR25" s="62"/>
      <c r="AS25" s="63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3"/>
      <c r="BU25" s="62"/>
      <c r="BV25" s="62"/>
      <c r="BW25" s="62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4"/>
      <c r="CJ25" s="61"/>
      <c r="CK25" s="61"/>
      <c r="CL25" s="61"/>
      <c r="CM25" s="61"/>
      <c r="CN25" s="61"/>
      <c r="CO25" s="61"/>
      <c r="CP25" s="61"/>
      <c r="CQ25" s="61"/>
      <c r="CR25" s="61"/>
      <c r="CS25" s="62"/>
      <c r="CT25" s="62"/>
      <c r="CU25" s="62"/>
      <c r="CV25" s="62"/>
      <c r="CW25" s="62"/>
      <c r="CX25" s="62"/>
      <c r="CY25" s="62"/>
      <c r="CZ25"/>
      <c r="DA25" s="41"/>
      <c r="DB25" s="9">
        <f t="shared" ref="DB25:DB34" si="1">SUM(COUNTA(C26:CI26))</f>
        <v>6</v>
      </c>
    </row>
    <row r="26" spans="1:106" s="11" customFormat="1" ht="8.25" customHeight="1">
      <c r="A26" s="443" t="s">
        <v>1</v>
      </c>
      <c r="B26" s="46" t="s">
        <v>486</v>
      </c>
      <c r="C26" s="33"/>
      <c r="D26" s="33"/>
      <c r="E26" s="33"/>
      <c r="F26" s="33"/>
      <c r="G26" s="387" t="s">
        <v>31</v>
      </c>
      <c r="H26" s="388"/>
      <c r="I26" s="388"/>
      <c r="J26" s="388"/>
      <c r="K26" s="388"/>
      <c r="L26" s="388"/>
      <c r="M26" s="388"/>
      <c r="N26" s="388"/>
      <c r="O26" s="388"/>
      <c r="P26" s="388"/>
      <c r="Q26" s="389"/>
      <c r="R26" s="34"/>
      <c r="S26" s="390" t="s">
        <v>370</v>
      </c>
      <c r="T26" s="391"/>
      <c r="U26" s="391"/>
      <c r="V26" s="391"/>
      <c r="W26" s="391"/>
      <c r="X26" s="391"/>
      <c r="Y26" s="391"/>
      <c r="Z26" s="392"/>
      <c r="AA26" s="34"/>
      <c r="AB26" s="369" t="s">
        <v>49</v>
      </c>
      <c r="AC26" s="370"/>
      <c r="AD26" s="370"/>
      <c r="AE26" s="370"/>
      <c r="AF26" s="370"/>
      <c r="AG26" s="370"/>
      <c r="AH26" s="370"/>
      <c r="AI26" s="371"/>
      <c r="AJ26" s="34"/>
      <c r="AK26" s="369" t="s">
        <v>418</v>
      </c>
      <c r="AL26" s="370"/>
      <c r="AM26" s="370"/>
      <c r="AN26" s="370"/>
      <c r="AO26" s="370"/>
      <c r="AP26" s="370"/>
      <c r="AQ26" s="370"/>
      <c r="AR26" s="371"/>
      <c r="AS26" s="34"/>
      <c r="AT26" s="390" t="s">
        <v>419</v>
      </c>
      <c r="AU26" s="391"/>
      <c r="AV26" s="391"/>
      <c r="AW26" s="391"/>
      <c r="AX26" s="391"/>
      <c r="AY26" s="391"/>
      <c r="AZ26" s="391"/>
      <c r="BA26" s="392"/>
      <c r="BB26" s="34"/>
      <c r="BC26" s="426"/>
      <c r="BD26" s="427"/>
      <c r="BE26" s="427"/>
      <c r="BF26" s="427"/>
      <c r="BG26" s="427"/>
      <c r="BH26" s="427"/>
      <c r="BI26" s="427"/>
      <c r="BJ26" s="428"/>
      <c r="BK26" s="30"/>
      <c r="BL26" s="30"/>
      <c r="BM26" s="30"/>
      <c r="BN26" s="30"/>
      <c r="BO26" s="468" t="s">
        <v>407</v>
      </c>
      <c r="BP26" s="469"/>
      <c r="BQ26" s="469"/>
      <c r="BR26" s="469"/>
      <c r="BS26" s="469"/>
      <c r="BT26" s="469"/>
      <c r="BU26" s="469"/>
      <c r="BV26" s="469"/>
      <c r="BW26" s="469"/>
      <c r="BX26" s="469"/>
      <c r="BY26" s="469"/>
      <c r="BZ26" s="469"/>
      <c r="CA26" s="469"/>
      <c r="CB26" s="469"/>
      <c r="CC26" s="469"/>
      <c r="CD26" s="469"/>
      <c r="CE26" s="469"/>
      <c r="CF26" s="469"/>
      <c r="CG26" s="469"/>
      <c r="CH26" s="469"/>
      <c r="CI26" s="469"/>
      <c r="CJ26" s="469"/>
      <c r="CK26" s="469"/>
      <c r="CL26" s="469"/>
      <c r="CM26" s="469"/>
      <c r="CN26" s="469"/>
      <c r="CO26" s="469"/>
      <c r="CP26" s="469"/>
      <c r="CQ26" s="469"/>
      <c r="CR26" s="469"/>
      <c r="CS26" s="469"/>
      <c r="CT26" s="469"/>
      <c r="CU26" s="469"/>
      <c r="CV26" s="469"/>
      <c r="CW26" s="469"/>
      <c r="CX26" s="469"/>
      <c r="CY26" s="469"/>
      <c r="CZ26"/>
      <c r="DA26" s="41">
        <f t="shared" ref="DA26:DA43" si="2">COUNTA(C26:CI26)</f>
        <v>6</v>
      </c>
      <c r="DB26" s="9">
        <f t="shared" si="1"/>
        <v>5</v>
      </c>
    </row>
    <row r="27" spans="1:106" s="11" customFormat="1" ht="8.25" customHeight="1">
      <c r="A27" s="443"/>
      <c r="B27" s="47" t="s">
        <v>487</v>
      </c>
      <c r="C27" s="17"/>
      <c r="D27" s="23"/>
      <c r="E27" s="23"/>
      <c r="F27" s="23"/>
      <c r="G27" s="23"/>
      <c r="H27" s="23"/>
      <c r="I27" s="23"/>
      <c r="J27" s="363" t="s">
        <v>99</v>
      </c>
      <c r="K27" s="364"/>
      <c r="L27" s="364"/>
      <c r="M27" s="364"/>
      <c r="N27" s="364"/>
      <c r="O27" s="364"/>
      <c r="P27" s="364"/>
      <c r="Q27" s="365"/>
      <c r="R27" s="34"/>
      <c r="S27" s="363" t="s">
        <v>145</v>
      </c>
      <c r="T27" s="364"/>
      <c r="U27" s="364"/>
      <c r="V27" s="364"/>
      <c r="W27" s="364"/>
      <c r="X27" s="364"/>
      <c r="Y27" s="364"/>
      <c r="Z27" s="365"/>
      <c r="AA27" s="34"/>
      <c r="AB27" s="393" t="s">
        <v>140</v>
      </c>
      <c r="AC27" s="394"/>
      <c r="AD27" s="394"/>
      <c r="AE27" s="394"/>
      <c r="AF27" s="394"/>
      <c r="AG27" s="394"/>
      <c r="AH27" s="394"/>
      <c r="AI27" s="395"/>
      <c r="AJ27" s="241"/>
      <c r="AK27" s="381" t="s">
        <v>108</v>
      </c>
      <c r="AL27" s="382"/>
      <c r="AM27" s="382"/>
      <c r="AN27" s="382"/>
      <c r="AO27" s="382"/>
      <c r="AP27" s="382"/>
      <c r="AQ27" s="382"/>
      <c r="AR27" s="383"/>
      <c r="AS27" s="34"/>
      <c r="AT27" s="381" t="s">
        <v>119</v>
      </c>
      <c r="AU27" s="382"/>
      <c r="AV27" s="382"/>
      <c r="AW27" s="382"/>
      <c r="AX27" s="382"/>
      <c r="AY27" s="382"/>
      <c r="AZ27" s="382"/>
      <c r="BA27" s="383"/>
      <c r="BB27" s="241"/>
      <c r="BC27" s="335"/>
      <c r="BD27" s="336"/>
      <c r="BE27" s="336"/>
      <c r="BF27" s="336"/>
      <c r="BG27" s="336"/>
      <c r="BH27" s="336"/>
      <c r="BI27" s="336"/>
      <c r="BJ27" s="337"/>
      <c r="BK27" s="30"/>
      <c r="BL27" s="274"/>
      <c r="BM27" s="274"/>
      <c r="BN27" s="68"/>
      <c r="BO27" s="68"/>
      <c r="BP27" s="68"/>
      <c r="BQ27" s="68"/>
      <c r="BR27" s="68"/>
      <c r="BS27" s="68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30"/>
      <c r="CY27" s="10"/>
      <c r="CZ27"/>
      <c r="DA27" s="41">
        <f t="shared" si="2"/>
        <v>5</v>
      </c>
      <c r="DB27" s="9">
        <f t="shared" si="1"/>
        <v>5</v>
      </c>
    </row>
    <row r="28" spans="1:106" s="11" customFormat="1" ht="8.25" customHeight="1">
      <c r="A28" s="445"/>
      <c r="B28" s="47" t="s">
        <v>489</v>
      </c>
      <c r="C28" s="20"/>
      <c r="D28" s="20"/>
      <c r="E28" s="24"/>
      <c r="F28" s="24"/>
      <c r="G28" s="24"/>
      <c r="H28" s="24"/>
      <c r="I28" s="24"/>
      <c r="J28" s="393" t="s">
        <v>104</v>
      </c>
      <c r="K28" s="394"/>
      <c r="L28" s="394"/>
      <c r="M28" s="394"/>
      <c r="N28" s="394"/>
      <c r="O28" s="394"/>
      <c r="P28" s="394"/>
      <c r="Q28" s="395"/>
      <c r="R28" s="241"/>
      <c r="S28" s="393" t="s">
        <v>125</v>
      </c>
      <c r="T28" s="394"/>
      <c r="U28" s="394"/>
      <c r="V28" s="394"/>
      <c r="W28" s="394"/>
      <c r="X28" s="394"/>
      <c r="Y28" s="394"/>
      <c r="Z28" s="395"/>
      <c r="AA28" s="34"/>
      <c r="AB28" s="393" t="s">
        <v>124</v>
      </c>
      <c r="AC28" s="394"/>
      <c r="AD28" s="394"/>
      <c r="AE28" s="394"/>
      <c r="AF28" s="394"/>
      <c r="AG28" s="394"/>
      <c r="AH28" s="394"/>
      <c r="AI28" s="395"/>
      <c r="AJ28" s="34"/>
      <c r="AK28" s="351" t="s">
        <v>354</v>
      </c>
      <c r="AL28" s="352"/>
      <c r="AM28" s="352"/>
      <c r="AN28" s="352"/>
      <c r="AO28" s="352"/>
      <c r="AP28" s="352"/>
      <c r="AQ28" s="352"/>
      <c r="AR28" s="353"/>
      <c r="AS28" s="34"/>
      <c r="AT28" s="363" t="s">
        <v>101</v>
      </c>
      <c r="AU28" s="364"/>
      <c r="AV28" s="364"/>
      <c r="AW28" s="364"/>
      <c r="AX28" s="364"/>
      <c r="AY28" s="364"/>
      <c r="AZ28" s="364"/>
      <c r="BA28" s="365"/>
      <c r="BB28" s="241"/>
      <c r="BC28" s="381"/>
      <c r="BD28" s="382"/>
      <c r="BE28" s="382"/>
      <c r="BF28" s="382"/>
      <c r="BG28" s="382"/>
      <c r="BH28" s="382"/>
      <c r="BI28" s="382"/>
      <c r="BJ28" s="383"/>
      <c r="BK28" s="30"/>
      <c r="BL28" s="67"/>
      <c r="BM28" s="68"/>
      <c r="BN28" s="68"/>
      <c r="BO28" s="68"/>
      <c r="BP28" s="68"/>
      <c r="BQ28" s="68"/>
      <c r="BR28" s="68"/>
      <c r="BS28" s="68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30"/>
      <c r="CY28" s="10"/>
      <c r="CZ28"/>
      <c r="DA28" s="41">
        <f t="shared" si="2"/>
        <v>5</v>
      </c>
      <c r="DB28" s="9">
        <f t="shared" si="1"/>
        <v>6</v>
      </c>
    </row>
    <row r="29" spans="1:106" s="11" customFormat="1" ht="8.25" customHeight="1">
      <c r="A29" s="443"/>
      <c r="B29" s="47" t="s">
        <v>488</v>
      </c>
      <c r="C29" s="18"/>
      <c r="D29" s="18"/>
      <c r="E29" s="18"/>
      <c r="F29" s="18"/>
      <c r="G29" s="18"/>
      <c r="H29" s="18"/>
      <c r="I29" s="18"/>
      <c r="J29" s="393" t="s">
        <v>38</v>
      </c>
      <c r="K29" s="394"/>
      <c r="L29" s="394"/>
      <c r="M29" s="394"/>
      <c r="N29" s="394"/>
      <c r="O29" s="394"/>
      <c r="P29" s="394"/>
      <c r="Q29" s="395"/>
      <c r="R29" s="241"/>
      <c r="S29" s="399" t="s">
        <v>53</v>
      </c>
      <c r="T29" s="400"/>
      <c r="U29" s="400"/>
      <c r="V29" s="400"/>
      <c r="W29" s="400"/>
      <c r="X29" s="400"/>
      <c r="Y29" s="400"/>
      <c r="Z29" s="401"/>
      <c r="AA29" s="34"/>
      <c r="AB29" s="399" t="s">
        <v>111</v>
      </c>
      <c r="AC29" s="400"/>
      <c r="AD29" s="400"/>
      <c r="AE29" s="400"/>
      <c r="AF29" s="400"/>
      <c r="AG29" s="400"/>
      <c r="AH29" s="400"/>
      <c r="AI29" s="401"/>
      <c r="AJ29" s="34"/>
      <c r="AK29" s="351" t="s">
        <v>85</v>
      </c>
      <c r="AL29" s="352"/>
      <c r="AM29" s="352"/>
      <c r="AN29" s="352"/>
      <c r="AO29" s="352"/>
      <c r="AP29" s="352"/>
      <c r="AQ29" s="352"/>
      <c r="AR29" s="353"/>
      <c r="AS29" s="34"/>
      <c r="AT29" s="363" t="s">
        <v>88</v>
      </c>
      <c r="AU29" s="364"/>
      <c r="AV29" s="364"/>
      <c r="AW29" s="364"/>
      <c r="AX29" s="364"/>
      <c r="AY29" s="364"/>
      <c r="AZ29" s="364"/>
      <c r="BA29" s="365"/>
      <c r="BB29" s="34"/>
      <c r="BC29" s="393" t="s">
        <v>68</v>
      </c>
      <c r="BD29" s="394"/>
      <c r="BE29" s="394"/>
      <c r="BF29" s="394"/>
      <c r="BG29" s="394"/>
      <c r="BH29" s="394"/>
      <c r="BI29" s="394"/>
      <c r="BJ29" s="395"/>
      <c r="BK29" s="30"/>
      <c r="BL29" s="67"/>
      <c r="BM29" s="68"/>
      <c r="BN29" s="68"/>
      <c r="BO29" s="68"/>
      <c r="BP29" s="68"/>
      <c r="BQ29" s="68"/>
      <c r="BR29" s="68"/>
      <c r="BS29" s="68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30"/>
      <c r="CY29" s="10"/>
      <c r="CZ29"/>
      <c r="DA29" s="41">
        <f t="shared" si="2"/>
        <v>6</v>
      </c>
      <c r="DB29" s="9">
        <f t="shared" si="1"/>
        <v>5</v>
      </c>
    </row>
    <row r="30" spans="1:106" s="11" customFormat="1" ht="8.25" customHeight="1">
      <c r="A30" s="443"/>
      <c r="B30" s="47" t="s">
        <v>490</v>
      </c>
      <c r="C30" s="21"/>
      <c r="D30" s="42"/>
      <c r="E30" s="17"/>
      <c r="F30" s="17"/>
      <c r="G30" s="17"/>
      <c r="H30" s="17"/>
      <c r="I30" s="17"/>
      <c r="J30" s="381" t="s">
        <v>123</v>
      </c>
      <c r="K30" s="382"/>
      <c r="L30" s="382"/>
      <c r="M30" s="382"/>
      <c r="N30" s="382"/>
      <c r="O30" s="382"/>
      <c r="P30" s="382"/>
      <c r="Q30" s="383"/>
      <c r="R30" s="241"/>
      <c r="S30" s="357" t="s">
        <v>74</v>
      </c>
      <c r="T30" s="358"/>
      <c r="U30" s="358"/>
      <c r="V30" s="358"/>
      <c r="W30" s="358"/>
      <c r="X30" s="358"/>
      <c r="Y30" s="358"/>
      <c r="Z30" s="359"/>
      <c r="AA30" s="34"/>
      <c r="AB30" s="399" t="s">
        <v>87</v>
      </c>
      <c r="AC30" s="400"/>
      <c r="AD30" s="400"/>
      <c r="AE30" s="400"/>
      <c r="AF30" s="400"/>
      <c r="AG30" s="400"/>
      <c r="AH30" s="400"/>
      <c r="AI30" s="401"/>
      <c r="AJ30" s="34"/>
      <c r="AK30" s="363" t="s">
        <v>42</v>
      </c>
      <c r="AL30" s="364"/>
      <c r="AM30" s="364"/>
      <c r="AN30" s="364"/>
      <c r="AO30" s="364"/>
      <c r="AP30" s="364"/>
      <c r="AQ30" s="364"/>
      <c r="AR30" s="365"/>
      <c r="AS30" s="34"/>
      <c r="AT30" s="363" t="s">
        <v>40</v>
      </c>
      <c r="AU30" s="364"/>
      <c r="AV30" s="364"/>
      <c r="AW30" s="364"/>
      <c r="AX30" s="364"/>
      <c r="AY30" s="364"/>
      <c r="AZ30" s="364"/>
      <c r="BA30" s="365"/>
      <c r="BB30" s="34"/>
      <c r="BC30" s="245"/>
      <c r="BD30" s="246"/>
      <c r="BE30" s="246"/>
      <c r="BF30" s="246"/>
      <c r="BG30" s="246"/>
      <c r="BH30" s="246"/>
      <c r="BI30" s="246"/>
      <c r="BJ30" s="246"/>
      <c r="BK30" s="30"/>
      <c r="BL30" s="67"/>
      <c r="BM30" s="68"/>
      <c r="BN30" s="68"/>
      <c r="BO30" s="68"/>
      <c r="BP30" s="68"/>
      <c r="BQ30" s="68"/>
      <c r="BR30" s="68"/>
      <c r="BS30" s="68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30"/>
      <c r="CY30" s="10"/>
      <c r="CZ30"/>
      <c r="DA30" s="41">
        <f t="shared" si="2"/>
        <v>5</v>
      </c>
      <c r="DB30" s="9">
        <f t="shared" si="1"/>
        <v>4</v>
      </c>
    </row>
    <row r="31" spans="1:106" s="11" customFormat="1" ht="8.25" customHeight="1">
      <c r="A31" s="443"/>
      <c r="B31" s="47" t="s">
        <v>492</v>
      </c>
      <c r="C31" s="22"/>
      <c r="D31" s="22"/>
      <c r="E31" s="18"/>
      <c r="F31" s="18"/>
      <c r="G31" s="18"/>
      <c r="H31" s="18"/>
      <c r="I31" s="18"/>
      <c r="J31" s="381" t="s">
        <v>122</v>
      </c>
      <c r="K31" s="382"/>
      <c r="L31" s="382"/>
      <c r="M31" s="382"/>
      <c r="N31" s="382"/>
      <c r="O31" s="382"/>
      <c r="P31" s="382"/>
      <c r="Q31" s="383"/>
      <c r="R31" s="241"/>
      <c r="S31" s="354" t="s">
        <v>59</v>
      </c>
      <c r="T31" s="355"/>
      <c r="U31" s="355"/>
      <c r="V31" s="355"/>
      <c r="W31" s="355"/>
      <c r="X31" s="355"/>
      <c r="Y31" s="355"/>
      <c r="Z31" s="356"/>
      <c r="AA31" s="34"/>
      <c r="AB31" s="399" t="s">
        <v>544</v>
      </c>
      <c r="AC31" s="400"/>
      <c r="AD31" s="400"/>
      <c r="AE31" s="400"/>
      <c r="AF31" s="400"/>
      <c r="AG31" s="400"/>
      <c r="AH31" s="400"/>
      <c r="AI31" s="401"/>
      <c r="AJ31" s="34"/>
      <c r="AK31" s="354" t="s">
        <v>43</v>
      </c>
      <c r="AL31" s="355"/>
      <c r="AM31" s="355"/>
      <c r="AN31" s="355"/>
      <c r="AO31" s="355"/>
      <c r="AP31" s="355"/>
      <c r="AQ31" s="355"/>
      <c r="AR31" s="356"/>
      <c r="AS31" s="241"/>
      <c r="AT31" s="351"/>
      <c r="AU31" s="352"/>
      <c r="AV31" s="352"/>
      <c r="AW31" s="352"/>
      <c r="AX31" s="352"/>
      <c r="AY31" s="352"/>
      <c r="AZ31" s="352"/>
      <c r="BA31" s="353"/>
      <c r="BB31" s="34"/>
      <c r="BC31" s="351"/>
      <c r="BD31" s="352"/>
      <c r="BE31" s="352"/>
      <c r="BF31" s="352"/>
      <c r="BG31" s="352"/>
      <c r="BH31" s="352"/>
      <c r="BI31" s="352"/>
      <c r="BJ31" s="353"/>
      <c r="BK31" s="30"/>
      <c r="BL31" s="67"/>
      <c r="BM31" s="68"/>
      <c r="BN31" s="68"/>
      <c r="BO31" s="68"/>
      <c r="BP31" s="68"/>
      <c r="BQ31" s="68"/>
      <c r="BR31" s="68"/>
      <c r="BS31" s="68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30"/>
      <c r="CY31" s="10"/>
      <c r="CZ31"/>
      <c r="DA31" s="41">
        <f t="shared" si="2"/>
        <v>4</v>
      </c>
      <c r="DB31" s="9">
        <f t="shared" si="1"/>
        <v>6</v>
      </c>
    </row>
    <row r="32" spans="1:106" s="11" customFormat="1" ht="8.25" customHeight="1">
      <c r="A32" s="443"/>
      <c r="B32" s="47" t="s">
        <v>491</v>
      </c>
      <c r="C32" s="22"/>
      <c r="D32" s="22"/>
      <c r="E32" s="18"/>
      <c r="F32" s="18"/>
      <c r="G32" s="18"/>
      <c r="H32" s="18"/>
      <c r="I32" s="18"/>
      <c r="J32" s="381" t="s">
        <v>121</v>
      </c>
      <c r="K32" s="382"/>
      <c r="L32" s="382"/>
      <c r="M32" s="382"/>
      <c r="N32" s="382"/>
      <c r="O32" s="382"/>
      <c r="P32" s="382"/>
      <c r="Q32" s="383"/>
      <c r="R32" s="241"/>
      <c r="S32" s="357" t="s">
        <v>39</v>
      </c>
      <c r="T32" s="358"/>
      <c r="U32" s="358"/>
      <c r="V32" s="358"/>
      <c r="W32" s="358"/>
      <c r="X32" s="358"/>
      <c r="Y32" s="358"/>
      <c r="Z32" s="359"/>
      <c r="AA32" s="241"/>
      <c r="AB32" s="357" t="s">
        <v>582</v>
      </c>
      <c r="AC32" s="358"/>
      <c r="AD32" s="358"/>
      <c r="AE32" s="358"/>
      <c r="AF32" s="358"/>
      <c r="AG32" s="358"/>
      <c r="AH32" s="358"/>
      <c r="AI32" s="359"/>
      <c r="AJ32" s="34"/>
      <c r="AK32" s="351" t="s">
        <v>72</v>
      </c>
      <c r="AL32" s="352"/>
      <c r="AM32" s="352"/>
      <c r="AN32" s="352"/>
      <c r="AO32" s="352"/>
      <c r="AP32" s="352"/>
      <c r="AQ32" s="352"/>
      <c r="AR32" s="353"/>
      <c r="AS32" s="241"/>
      <c r="AT32" s="360" t="s">
        <v>592</v>
      </c>
      <c r="AU32" s="361"/>
      <c r="AV32" s="361"/>
      <c r="AW32" s="361"/>
      <c r="AX32" s="361"/>
      <c r="AY32" s="361"/>
      <c r="AZ32" s="361"/>
      <c r="BA32" s="362"/>
      <c r="BB32" s="241"/>
      <c r="BC32" s="351" t="s">
        <v>128</v>
      </c>
      <c r="BD32" s="352"/>
      <c r="BE32" s="352"/>
      <c r="BF32" s="352"/>
      <c r="BG32" s="352"/>
      <c r="BH32" s="352"/>
      <c r="BI32" s="352"/>
      <c r="BJ32" s="353"/>
      <c r="BK32" s="30"/>
      <c r="BL32" s="67"/>
      <c r="BM32" s="68"/>
      <c r="BN32" s="68"/>
      <c r="BO32" s="68"/>
      <c r="BP32" s="68"/>
      <c r="BQ32" s="68"/>
      <c r="BR32" s="68"/>
      <c r="BS32" s="68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30"/>
      <c r="CY32" s="10"/>
      <c r="CZ32"/>
      <c r="DA32" s="41">
        <f t="shared" si="2"/>
        <v>6</v>
      </c>
      <c r="DB32" s="9">
        <f t="shared" si="1"/>
        <v>5</v>
      </c>
    </row>
    <row r="33" spans="1:106" s="11" customFormat="1" ht="8.25" customHeight="1">
      <c r="A33" s="443"/>
      <c r="B33" s="47" t="s">
        <v>493</v>
      </c>
      <c r="C33" s="22"/>
      <c r="D33" s="22"/>
      <c r="E33" s="18"/>
      <c r="F33" s="18"/>
      <c r="G33" s="18"/>
      <c r="H33" s="18"/>
      <c r="I33" s="18"/>
      <c r="J33" s="375" t="s">
        <v>557</v>
      </c>
      <c r="K33" s="376"/>
      <c r="L33" s="376"/>
      <c r="M33" s="376"/>
      <c r="N33" s="376"/>
      <c r="O33" s="376"/>
      <c r="P33" s="376"/>
      <c r="Q33" s="376"/>
      <c r="R33" s="376"/>
      <c r="S33" s="376"/>
      <c r="T33" s="376"/>
      <c r="U33" s="376"/>
      <c r="V33" s="376"/>
      <c r="W33" s="376"/>
      <c r="X33" s="376"/>
      <c r="Y33" s="376"/>
      <c r="Z33" s="377"/>
      <c r="AA33" s="241"/>
      <c r="AB33" s="354" t="s">
        <v>129</v>
      </c>
      <c r="AC33" s="355"/>
      <c r="AD33" s="355"/>
      <c r="AE33" s="355"/>
      <c r="AF33" s="355"/>
      <c r="AG33" s="355"/>
      <c r="AH33" s="355"/>
      <c r="AI33" s="356"/>
      <c r="AJ33" s="241"/>
      <c r="AK33" s="381" t="s">
        <v>69</v>
      </c>
      <c r="AL33" s="382"/>
      <c r="AM33" s="382"/>
      <c r="AN33" s="382"/>
      <c r="AO33" s="382"/>
      <c r="AP33" s="382"/>
      <c r="AQ33" s="382"/>
      <c r="AR33" s="383"/>
      <c r="AS33" s="241"/>
      <c r="AT33" s="381" t="s">
        <v>33</v>
      </c>
      <c r="AU33" s="382"/>
      <c r="AV33" s="382"/>
      <c r="AW33" s="382"/>
      <c r="AX33" s="382"/>
      <c r="AY33" s="382"/>
      <c r="AZ33" s="382"/>
      <c r="BA33" s="383"/>
      <c r="BB33" s="34"/>
      <c r="BC33" s="414" t="s">
        <v>552</v>
      </c>
      <c r="BD33" s="415"/>
      <c r="BE33" s="415"/>
      <c r="BF33" s="415"/>
      <c r="BG33" s="415"/>
      <c r="BH33" s="415"/>
      <c r="BI33" s="415"/>
      <c r="BJ33" s="416"/>
      <c r="BK33" s="30"/>
      <c r="BL33" s="67"/>
      <c r="BM33" s="68"/>
      <c r="BN33" s="68"/>
      <c r="BO33" s="68"/>
      <c r="BP33" s="68"/>
      <c r="BQ33" s="68"/>
      <c r="BR33" s="68"/>
      <c r="BS33" s="68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30"/>
      <c r="CY33" s="10"/>
      <c r="CZ33"/>
      <c r="DA33" s="41">
        <f t="shared" si="2"/>
        <v>5</v>
      </c>
      <c r="DB33" s="9">
        <f t="shared" si="1"/>
        <v>6</v>
      </c>
    </row>
    <row r="34" spans="1:106" s="11" customFormat="1" ht="8.25" customHeight="1">
      <c r="A34" s="443"/>
      <c r="B34" s="47" t="s">
        <v>498</v>
      </c>
      <c r="C34" s="22"/>
      <c r="D34" s="22"/>
      <c r="E34" s="18"/>
      <c r="F34" s="18"/>
      <c r="G34" s="18"/>
      <c r="H34" s="18"/>
      <c r="I34" s="18"/>
      <c r="J34" s="414" t="s">
        <v>422</v>
      </c>
      <c r="K34" s="447"/>
      <c r="L34" s="447"/>
      <c r="M34" s="447"/>
      <c r="N34" s="447"/>
      <c r="O34" s="447"/>
      <c r="P34" s="447"/>
      <c r="Q34" s="448"/>
      <c r="R34" s="241"/>
      <c r="S34" s="452" t="s">
        <v>90</v>
      </c>
      <c r="T34" s="453"/>
      <c r="U34" s="453"/>
      <c r="V34" s="453"/>
      <c r="W34" s="453"/>
      <c r="X34" s="453"/>
      <c r="Y34" s="453"/>
      <c r="Z34" s="454"/>
      <c r="AA34" s="28"/>
      <c r="AB34" s="473" t="s">
        <v>89</v>
      </c>
      <c r="AC34" s="474"/>
      <c r="AD34" s="474"/>
      <c r="AE34" s="474"/>
      <c r="AF34" s="474"/>
      <c r="AG34" s="474"/>
      <c r="AH34" s="474"/>
      <c r="AI34" s="475"/>
      <c r="AJ34" s="34"/>
      <c r="AK34" s="363" t="s">
        <v>46</v>
      </c>
      <c r="AL34" s="364"/>
      <c r="AM34" s="364"/>
      <c r="AN34" s="364"/>
      <c r="AO34" s="364"/>
      <c r="AP34" s="364"/>
      <c r="AQ34" s="364"/>
      <c r="AR34" s="365"/>
      <c r="AS34" s="241"/>
      <c r="AT34" s="363" t="s">
        <v>48</v>
      </c>
      <c r="AU34" s="364"/>
      <c r="AV34" s="364"/>
      <c r="AW34" s="364"/>
      <c r="AX34" s="364"/>
      <c r="AY34" s="364"/>
      <c r="AZ34" s="364"/>
      <c r="BA34" s="365"/>
      <c r="BB34" s="34"/>
      <c r="BC34" s="393" t="s">
        <v>417</v>
      </c>
      <c r="BD34" s="394"/>
      <c r="BE34" s="394"/>
      <c r="BF34" s="394"/>
      <c r="BG34" s="394"/>
      <c r="BH34" s="394"/>
      <c r="BI34" s="394"/>
      <c r="BJ34" s="395"/>
      <c r="BK34" s="30"/>
      <c r="BL34" s="67"/>
      <c r="BM34" s="68"/>
      <c r="BN34" s="68"/>
      <c r="BO34" s="68"/>
      <c r="BP34" s="68"/>
      <c r="BQ34" s="68"/>
      <c r="BR34" s="68"/>
      <c r="BS34" s="68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30"/>
      <c r="CY34" s="10"/>
      <c r="CZ34"/>
      <c r="DA34" s="41">
        <f t="shared" si="2"/>
        <v>6</v>
      </c>
      <c r="DB34" s="9">
        <f t="shared" si="1"/>
        <v>6</v>
      </c>
    </row>
    <row r="35" spans="1:106" s="11" customFormat="1" ht="8.25" customHeight="1">
      <c r="A35" s="443"/>
      <c r="B35" s="48" t="s">
        <v>494</v>
      </c>
      <c r="C35" s="22"/>
      <c r="D35" s="22"/>
      <c r="E35" s="18"/>
      <c r="F35" s="18"/>
      <c r="G35" s="18"/>
      <c r="H35" s="18"/>
      <c r="I35" s="18"/>
      <c r="J35" s="351" t="s">
        <v>555</v>
      </c>
      <c r="K35" s="352"/>
      <c r="L35" s="352"/>
      <c r="M35" s="352"/>
      <c r="N35" s="352"/>
      <c r="O35" s="352"/>
      <c r="P35" s="352"/>
      <c r="Q35" s="353"/>
      <c r="R35" s="34"/>
      <c r="S35" s="381" t="s">
        <v>554</v>
      </c>
      <c r="T35" s="382"/>
      <c r="U35" s="382"/>
      <c r="V35" s="382"/>
      <c r="W35" s="382"/>
      <c r="X35" s="382"/>
      <c r="Y35" s="382"/>
      <c r="Z35" s="383"/>
      <c r="AA35" s="34"/>
      <c r="AB35" s="414" t="s">
        <v>423</v>
      </c>
      <c r="AC35" s="415"/>
      <c r="AD35" s="415"/>
      <c r="AE35" s="415"/>
      <c r="AF35" s="415"/>
      <c r="AG35" s="415"/>
      <c r="AH35" s="415"/>
      <c r="AI35" s="416"/>
      <c r="AJ35" s="34"/>
      <c r="AK35" s="354" t="s">
        <v>584</v>
      </c>
      <c r="AL35" s="355"/>
      <c r="AM35" s="355"/>
      <c r="AN35" s="355"/>
      <c r="AO35" s="355"/>
      <c r="AP35" s="355"/>
      <c r="AQ35" s="355"/>
      <c r="AR35" s="356"/>
      <c r="AS35" s="34"/>
      <c r="AT35" s="414" t="s">
        <v>416</v>
      </c>
      <c r="AU35" s="415"/>
      <c r="AV35" s="415"/>
      <c r="AW35" s="415"/>
      <c r="AX35" s="415"/>
      <c r="AY35" s="415"/>
      <c r="AZ35" s="415"/>
      <c r="BA35" s="416"/>
      <c r="BB35" s="34"/>
      <c r="BC35" s="393" t="s">
        <v>64</v>
      </c>
      <c r="BD35" s="394"/>
      <c r="BE35" s="394"/>
      <c r="BF35" s="394"/>
      <c r="BG35" s="394"/>
      <c r="BH35" s="394"/>
      <c r="BI35" s="394"/>
      <c r="BJ35" s="395"/>
      <c r="BK35" s="30"/>
      <c r="BL35" s="67"/>
      <c r="BM35" s="68"/>
      <c r="BN35" s="68"/>
      <c r="BO35" s="68"/>
      <c r="BP35" s="68"/>
      <c r="BQ35" s="68"/>
      <c r="BR35" s="68"/>
      <c r="BS35" s="68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69"/>
      <c r="CP35" s="69"/>
      <c r="CQ35" s="69"/>
      <c r="CR35" s="69"/>
      <c r="CS35" s="69"/>
      <c r="CT35" s="69"/>
      <c r="CU35" s="69"/>
      <c r="CV35" s="69"/>
      <c r="CW35" s="69"/>
      <c r="CX35" s="30"/>
      <c r="CY35" s="10"/>
      <c r="CZ35"/>
      <c r="DA35" s="41">
        <f t="shared" si="2"/>
        <v>6</v>
      </c>
      <c r="DB35" s="9">
        <f>SUM(COUNTA(C38:CI38))</f>
        <v>5</v>
      </c>
    </row>
    <row r="36" spans="1:106" s="11" customFormat="1" ht="8.25" customHeight="1">
      <c r="A36" s="443"/>
      <c r="B36" s="48" t="s">
        <v>497</v>
      </c>
      <c r="C36" s="22"/>
      <c r="D36" s="22"/>
      <c r="E36" s="18"/>
      <c r="F36" s="18"/>
      <c r="G36" s="18"/>
      <c r="H36" s="18"/>
      <c r="I36" s="18"/>
      <c r="J36" s="360" t="s">
        <v>112</v>
      </c>
      <c r="K36" s="361"/>
      <c r="L36" s="361"/>
      <c r="M36" s="361"/>
      <c r="N36" s="361"/>
      <c r="O36" s="361"/>
      <c r="P36" s="361"/>
      <c r="Q36" s="362"/>
      <c r="R36" s="34"/>
      <c r="S36" s="354" t="s">
        <v>581</v>
      </c>
      <c r="T36" s="355"/>
      <c r="U36" s="355"/>
      <c r="V36" s="355"/>
      <c r="W36" s="355"/>
      <c r="X36" s="355"/>
      <c r="Y36" s="355"/>
      <c r="Z36" s="356"/>
      <c r="AA36" s="34"/>
      <c r="AB36" s="360" t="s">
        <v>117</v>
      </c>
      <c r="AC36" s="361"/>
      <c r="AD36" s="361"/>
      <c r="AE36" s="361"/>
      <c r="AF36" s="361"/>
      <c r="AG36" s="361"/>
      <c r="AH36" s="361"/>
      <c r="AI36" s="362"/>
      <c r="AJ36" s="34"/>
      <c r="AK36" s="363" t="s">
        <v>93</v>
      </c>
      <c r="AL36" s="364"/>
      <c r="AM36" s="364"/>
      <c r="AN36" s="364"/>
      <c r="AO36" s="364"/>
      <c r="AP36" s="364"/>
      <c r="AQ36" s="364"/>
      <c r="AR36" s="365"/>
      <c r="AS36" s="34"/>
      <c r="AT36" s="360" t="s">
        <v>44</v>
      </c>
      <c r="AU36" s="361"/>
      <c r="AV36" s="361"/>
      <c r="AW36" s="361"/>
      <c r="AX36" s="361"/>
      <c r="AY36" s="361"/>
      <c r="AZ36" s="361"/>
      <c r="BA36" s="362"/>
      <c r="BB36" s="34"/>
      <c r="BC36" s="319"/>
      <c r="BD36" s="320"/>
      <c r="BE36" s="320"/>
      <c r="BF36" s="320"/>
      <c r="BG36" s="320"/>
      <c r="BH36" s="320"/>
      <c r="BI36" s="320"/>
      <c r="BJ36" s="320"/>
      <c r="BK36" s="30"/>
      <c r="BL36" s="67"/>
      <c r="BM36" s="68"/>
      <c r="BN36" s="68"/>
      <c r="BO36" s="68"/>
      <c r="BP36" s="68"/>
      <c r="BQ36" s="68"/>
      <c r="BR36" s="68"/>
      <c r="BS36" s="68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30"/>
      <c r="CY36" s="10"/>
      <c r="CZ36"/>
      <c r="DA36" s="41">
        <f t="shared" si="2"/>
        <v>5</v>
      </c>
      <c r="DB36" s="9">
        <f>SUM(COUNTA(#REF!))</f>
        <v>1</v>
      </c>
    </row>
    <row r="37" spans="1:106" s="11" customFormat="1" ht="8.25" customHeight="1">
      <c r="A37" s="443"/>
      <c r="B37" s="48" t="s">
        <v>495</v>
      </c>
      <c r="C37" s="22"/>
      <c r="D37" s="22"/>
      <c r="E37" s="18"/>
      <c r="F37" s="18"/>
      <c r="G37" s="18"/>
      <c r="H37" s="18"/>
      <c r="I37" s="18"/>
      <c r="J37" s="354" t="s">
        <v>35</v>
      </c>
      <c r="K37" s="355"/>
      <c r="L37" s="355"/>
      <c r="M37" s="355"/>
      <c r="N37" s="355"/>
      <c r="O37" s="355"/>
      <c r="P37" s="355"/>
      <c r="Q37" s="356"/>
      <c r="R37" s="34"/>
      <c r="S37" s="357" t="s">
        <v>425</v>
      </c>
      <c r="T37" s="358"/>
      <c r="U37" s="358"/>
      <c r="V37" s="358"/>
      <c r="W37" s="358"/>
      <c r="X37" s="358"/>
      <c r="Y37" s="358"/>
      <c r="Z37" s="359"/>
      <c r="AA37" s="34"/>
      <c r="AB37" s="363" t="s">
        <v>95</v>
      </c>
      <c r="AC37" s="364"/>
      <c r="AD37" s="364"/>
      <c r="AE37" s="364"/>
      <c r="AF37" s="364"/>
      <c r="AG37" s="364"/>
      <c r="AH37" s="364"/>
      <c r="AI37" s="365"/>
      <c r="AJ37" s="241"/>
      <c r="AK37" s="393" t="s">
        <v>110</v>
      </c>
      <c r="AL37" s="394"/>
      <c r="AM37" s="394"/>
      <c r="AN37" s="394"/>
      <c r="AO37" s="394"/>
      <c r="AP37" s="394"/>
      <c r="AQ37" s="394"/>
      <c r="AR37" s="395"/>
      <c r="AS37" s="34"/>
      <c r="AT37" s="402" t="s">
        <v>546</v>
      </c>
      <c r="AU37" s="403"/>
      <c r="AV37" s="403"/>
      <c r="AW37" s="403"/>
      <c r="AX37" s="403"/>
      <c r="AY37" s="403"/>
      <c r="AZ37" s="403"/>
      <c r="BA37" s="404"/>
      <c r="BB37" s="34"/>
      <c r="BC37" s="393" t="s">
        <v>67</v>
      </c>
      <c r="BD37" s="394"/>
      <c r="BE37" s="394"/>
      <c r="BF37" s="394"/>
      <c r="BG37" s="394"/>
      <c r="BH37" s="394"/>
      <c r="BI37" s="394"/>
      <c r="BJ37" s="395"/>
      <c r="BK37" s="30"/>
      <c r="BL37" s="67"/>
      <c r="BM37" s="68"/>
      <c r="BN37" s="68"/>
      <c r="BO37" s="68"/>
      <c r="BP37" s="68"/>
      <c r="BQ37" s="68"/>
      <c r="BR37" s="68"/>
      <c r="BS37" s="68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  <c r="CU37" s="69"/>
      <c r="CV37" s="69"/>
      <c r="CW37" s="69"/>
      <c r="CX37" s="30"/>
      <c r="CY37" s="10"/>
      <c r="CZ37"/>
      <c r="DA37" s="41">
        <f t="shared" si="2"/>
        <v>6</v>
      </c>
      <c r="DB37" s="9">
        <f>SUM(COUNTA(#REF!))</f>
        <v>1</v>
      </c>
    </row>
    <row r="38" spans="1:106" s="11" customFormat="1" ht="8.25" customHeight="1">
      <c r="A38" s="443"/>
      <c r="B38" s="48" t="s">
        <v>496</v>
      </c>
      <c r="C38" s="22"/>
      <c r="D38" s="22"/>
      <c r="E38" s="18"/>
      <c r="F38" s="18"/>
      <c r="G38" s="18"/>
      <c r="H38" s="18"/>
      <c r="I38" s="18"/>
      <c r="J38" s="354" t="s">
        <v>65</v>
      </c>
      <c r="K38" s="355"/>
      <c r="L38" s="355"/>
      <c r="M38" s="355"/>
      <c r="N38" s="355"/>
      <c r="O38" s="355"/>
      <c r="P38" s="355"/>
      <c r="Q38" s="356"/>
      <c r="R38" s="34"/>
      <c r="S38" s="360" t="s">
        <v>518</v>
      </c>
      <c r="T38" s="361"/>
      <c r="U38" s="361"/>
      <c r="V38" s="361"/>
      <c r="W38" s="361"/>
      <c r="X38" s="361"/>
      <c r="Y38" s="361"/>
      <c r="Z38" s="362"/>
      <c r="AA38" s="34"/>
      <c r="AB38" s="349" t="s">
        <v>522</v>
      </c>
      <c r="AC38" s="349"/>
      <c r="AD38" s="349"/>
      <c r="AE38" s="349"/>
      <c r="AF38" s="349"/>
      <c r="AG38" s="349"/>
      <c r="AH38" s="349"/>
      <c r="AI38" s="349"/>
      <c r="AJ38" s="34"/>
      <c r="AK38" s="357" t="s">
        <v>526</v>
      </c>
      <c r="AL38" s="358"/>
      <c r="AM38" s="358"/>
      <c r="AN38" s="358"/>
      <c r="AO38" s="358"/>
      <c r="AP38" s="358"/>
      <c r="AQ38" s="358"/>
      <c r="AR38" s="359"/>
      <c r="AS38" s="34"/>
      <c r="AT38" s="360" t="s">
        <v>528</v>
      </c>
      <c r="AU38" s="361"/>
      <c r="AV38" s="361"/>
      <c r="AW38" s="361"/>
      <c r="AX38" s="361"/>
      <c r="AY38" s="361"/>
      <c r="AZ38" s="361"/>
      <c r="BA38" s="362"/>
      <c r="BB38" s="34"/>
      <c r="BC38" s="67"/>
      <c r="BD38" s="68"/>
      <c r="BE38" s="68"/>
      <c r="BF38" s="68"/>
      <c r="BG38" s="68"/>
      <c r="BH38" s="68"/>
      <c r="BI38" s="68"/>
      <c r="BJ38" s="68"/>
      <c r="BK38" s="30"/>
      <c r="BL38" s="67"/>
      <c r="BM38" s="68"/>
      <c r="BN38" s="68"/>
      <c r="BO38" s="68"/>
      <c r="BP38" s="68"/>
      <c r="BQ38" s="68"/>
      <c r="BR38" s="68"/>
      <c r="BS38" s="68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30"/>
      <c r="CY38" s="10"/>
      <c r="CZ38"/>
      <c r="DA38" s="41">
        <f t="shared" si="2"/>
        <v>5</v>
      </c>
      <c r="DB38" s="9">
        <f>SUM(COUNTA(#REF!))</f>
        <v>1</v>
      </c>
    </row>
    <row r="39" spans="1:106" s="11" customFormat="1" ht="8.25" customHeight="1">
      <c r="A39" s="443"/>
      <c r="B39" s="48" t="s">
        <v>28</v>
      </c>
      <c r="C39" s="22"/>
      <c r="D39" s="22"/>
      <c r="E39" s="18"/>
      <c r="F39" s="18"/>
      <c r="G39" s="18"/>
      <c r="H39" s="18"/>
      <c r="I39" s="18"/>
      <c r="J39" s="354" t="s">
        <v>98</v>
      </c>
      <c r="K39" s="355"/>
      <c r="L39" s="355"/>
      <c r="M39" s="355"/>
      <c r="N39" s="355"/>
      <c r="O39" s="355"/>
      <c r="P39" s="355"/>
      <c r="Q39" s="356"/>
      <c r="R39" s="34"/>
      <c r="S39" s="360" t="s">
        <v>519</v>
      </c>
      <c r="T39" s="361"/>
      <c r="U39" s="361"/>
      <c r="V39" s="361"/>
      <c r="W39" s="361"/>
      <c r="X39" s="361"/>
      <c r="Y39" s="361"/>
      <c r="Z39" s="362"/>
      <c r="AA39" s="34"/>
      <c r="AB39" s="354" t="s">
        <v>523</v>
      </c>
      <c r="AC39" s="355"/>
      <c r="AD39" s="355"/>
      <c r="AE39" s="355"/>
      <c r="AF39" s="355"/>
      <c r="AG39" s="355"/>
      <c r="AH39" s="355"/>
      <c r="AI39" s="356"/>
      <c r="AJ39" s="34"/>
      <c r="AK39" s="357" t="s">
        <v>527</v>
      </c>
      <c r="AL39" s="358"/>
      <c r="AM39" s="358"/>
      <c r="AN39" s="358"/>
      <c r="AO39" s="358"/>
      <c r="AP39" s="358"/>
      <c r="AQ39" s="358"/>
      <c r="AR39" s="359"/>
      <c r="AS39" s="34"/>
      <c r="AT39" s="360" t="s">
        <v>529</v>
      </c>
      <c r="AU39" s="361"/>
      <c r="AV39" s="361"/>
      <c r="AW39" s="361"/>
      <c r="AX39" s="361"/>
      <c r="AY39" s="361"/>
      <c r="AZ39" s="361"/>
      <c r="BA39" s="362"/>
      <c r="BB39" s="34"/>
      <c r="BC39" s="67"/>
      <c r="BD39" s="68"/>
      <c r="BE39" s="68"/>
      <c r="BF39" s="68"/>
      <c r="BG39" s="68"/>
      <c r="BH39" s="68"/>
      <c r="BI39" s="68"/>
      <c r="BJ39" s="68"/>
      <c r="BK39" s="30"/>
      <c r="BL39" s="67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30"/>
      <c r="CY39" s="10"/>
      <c r="CZ39"/>
      <c r="DA39" s="41">
        <f t="shared" si="2"/>
        <v>5</v>
      </c>
      <c r="DB39" s="9"/>
    </row>
    <row r="40" spans="1:106" s="11" customFormat="1" ht="8.25" customHeight="1">
      <c r="A40" s="443"/>
      <c r="B40" s="49" t="s">
        <v>26</v>
      </c>
      <c r="C40" s="18"/>
      <c r="D40" s="18"/>
      <c r="E40" s="18"/>
      <c r="F40" s="18"/>
      <c r="G40" s="18"/>
      <c r="H40" s="18"/>
      <c r="I40" s="18"/>
      <c r="J40" s="384" t="s">
        <v>516</v>
      </c>
      <c r="K40" s="385"/>
      <c r="L40" s="385"/>
      <c r="M40" s="385"/>
      <c r="N40" s="385"/>
      <c r="O40" s="385"/>
      <c r="P40" s="385"/>
      <c r="Q40" s="386"/>
      <c r="R40" s="34"/>
      <c r="S40" s="384" t="s">
        <v>520</v>
      </c>
      <c r="T40" s="385"/>
      <c r="U40" s="385"/>
      <c r="V40" s="385"/>
      <c r="W40" s="385"/>
      <c r="X40" s="385"/>
      <c r="Y40" s="385"/>
      <c r="Z40" s="386"/>
      <c r="AA40" s="34"/>
      <c r="AB40" s="396" t="s">
        <v>524</v>
      </c>
      <c r="AC40" s="397"/>
      <c r="AD40" s="397"/>
      <c r="AE40" s="397"/>
      <c r="AF40" s="397"/>
      <c r="AG40" s="397"/>
      <c r="AH40" s="397"/>
      <c r="AI40" s="398"/>
      <c r="AJ40" s="34"/>
      <c r="AK40" s="378" t="s">
        <v>571</v>
      </c>
      <c r="AL40" s="379"/>
      <c r="AM40" s="379"/>
      <c r="AN40" s="379"/>
      <c r="AO40" s="379"/>
      <c r="AP40" s="379"/>
      <c r="AQ40" s="379"/>
      <c r="AR40" s="380"/>
      <c r="AS40" s="34"/>
      <c r="AT40" s="396" t="s">
        <v>530</v>
      </c>
      <c r="AU40" s="397"/>
      <c r="AV40" s="397"/>
      <c r="AW40" s="397"/>
      <c r="AX40" s="397"/>
      <c r="AY40" s="397"/>
      <c r="AZ40" s="397"/>
      <c r="BA40" s="398"/>
      <c r="BB40" s="34"/>
      <c r="BC40" s="67"/>
      <c r="BD40" s="68"/>
      <c r="BE40" s="68"/>
      <c r="BF40" s="68"/>
      <c r="BG40" s="68"/>
      <c r="BH40" s="68"/>
      <c r="BI40" s="68"/>
      <c r="BJ40" s="68"/>
      <c r="BK40" s="30"/>
      <c r="BL40" s="67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30"/>
      <c r="CY40" s="10"/>
      <c r="CZ40"/>
      <c r="DA40" s="41">
        <f t="shared" si="2"/>
        <v>5</v>
      </c>
      <c r="DB40" s="9"/>
    </row>
    <row r="41" spans="1:106" s="11" customFormat="1" ht="8.25" customHeight="1">
      <c r="A41" s="443"/>
      <c r="B41" s="49" t="s">
        <v>27</v>
      </c>
      <c r="C41" s="18"/>
      <c r="D41" s="18"/>
      <c r="E41" s="18"/>
      <c r="F41" s="18"/>
      <c r="G41" s="18"/>
      <c r="H41" s="18"/>
      <c r="I41" s="18"/>
      <c r="J41" s="384" t="s">
        <v>517</v>
      </c>
      <c r="K41" s="385"/>
      <c r="L41" s="385"/>
      <c r="M41" s="385"/>
      <c r="N41" s="385"/>
      <c r="O41" s="385"/>
      <c r="P41" s="385"/>
      <c r="Q41" s="386"/>
      <c r="R41" s="28"/>
      <c r="S41" s="360" t="s">
        <v>521</v>
      </c>
      <c r="T41" s="361"/>
      <c r="U41" s="361"/>
      <c r="V41" s="361"/>
      <c r="W41" s="361"/>
      <c r="X41" s="361"/>
      <c r="Y41" s="361"/>
      <c r="Z41" s="362"/>
      <c r="AA41" s="241"/>
      <c r="AB41" s="378" t="s">
        <v>525</v>
      </c>
      <c r="AC41" s="379"/>
      <c r="AD41" s="379"/>
      <c r="AE41" s="379"/>
      <c r="AF41" s="379"/>
      <c r="AG41" s="379"/>
      <c r="AH41" s="379"/>
      <c r="AI41" s="380"/>
      <c r="AJ41" s="241"/>
      <c r="AK41" s="396" t="s">
        <v>572</v>
      </c>
      <c r="AL41" s="397"/>
      <c r="AM41" s="397"/>
      <c r="AN41" s="397"/>
      <c r="AO41" s="397"/>
      <c r="AP41" s="397"/>
      <c r="AQ41" s="397"/>
      <c r="AR41" s="398"/>
      <c r="AS41" s="30"/>
      <c r="AT41" s="360" t="s">
        <v>531</v>
      </c>
      <c r="AU41" s="361"/>
      <c r="AV41" s="361"/>
      <c r="AW41" s="361"/>
      <c r="AX41" s="361"/>
      <c r="AY41" s="361"/>
      <c r="AZ41" s="361"/>
      <c r="BA41" s="362"/>
      <c r="BB41" s="241"/>
      <c r="BC41" s="67"/>
      <c r="BD41" s="68"/>
      <c r="BE41" s="68"/>
      <c r="BF41" s="68"/>
      <c r="BG41" s="68"/>
      <c r="BH41" s="68"/>
      <c r="BI41" s="68"/>
      <c r="BJ41" s="68"/>
      <c r="BK41" s="30"/>
      <c r="BL41" s="67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30"/>
      <c r="CY41" s="10"/>
      <c r="CZ41"/>
      <c r="DA41" s="41">
        <f t="shared" si="2"/>
        <v>5</v>
      </c>
      <c r="DB41" s="9">
        <f>SUM(COUNTA(C43:CI43))</f>
        <v>3</v>
      </c>
    </row>
    <row r="42" spans="1:106" s="11" customFormat="1" ht="8.4499999999999993" customHeight="1">
      <c r="A42" s="443"/>
      <c r="B42" s="49" t="s">
        <v>24</v>
      </c>
      <c r="C42" s="19"/>
      <c r="D42" s="19"/>
      <c r="E42" s="19"/>
      <c r="F42" s="18"/>
      <c r="G42" s="18"/>
      <c r="H42" s="18"/>
      <c r="I42" s="18"/>
      <c r="J42" s="417" t="s">
        <v>163</v>
      </c>
      <c r="K42" s="418"/>
      <c r="L42" s="418"/>
      <c r="M42" s="418"/>
      <c r="N42" s="418"/>
      <c r="O42" s="418"/>
      <c r="P42" s="418"/>
      <c r="Q42" s="418"/>
      <c r="R42" s="418"/>
      <c r="S42" s="418"/>
      <c r="T42" s="418"/>
      <c r="U42" s="418"/>
      <c r="V42" s="418"/>
      <c r="W42" s="418"/>
      <c r="X42" s="418"/>
      <c r="Y42" s="418"/>
      <c r="Z42" s="419"/>
      <c r="AA42" s="30"/>
      <c r="AB42" s="378" t="s">
        <v>76</v>
      </c>
      <c r="AC42" s="379"/>
      <c r="AD42" s="379"/>
      <c r="AE42" s="379"/>
      <c r="AF42" s="379"/>
      <c r="AG42" s="379"/>
      <c r="AH42" s="379"/>
      <c r="AI42" s="379"/>
      <c r="AJ42" s="379"/>
      <c r="AK42" s="379"/>
      <c r="AL42" s="379"/>
      <c r="AM42" s="379"/>
      <c r="AN42" s="379"/>
      <c r="AO42" s="379"/>
      <c r="AP42" s="379"/>
      <c r="AQ42" s="379"/>
      <c r="AR42" s="380"/>
      <c r="AS42" s="28"/>
      <c r="AT42" s="378" t="s">
        <v>141</v>
      </c>
      <c r="AU42" s="379"/>
      <c r="AV42" s="379"/>
      <c r="AW42" s="379"/>
      <c r="AX42" s="379"/>
      <c r="AY42" s="379"/>
      <c r="AZ42" s="379"/>
      <c r="BA42" s="379"/>
      <c r="BB42" s="379"/>
      <c r="BC42" s="379"/>
      <c r="BD42" s="379"/>
      <c r="BE42" s="379"/>
      <c r="BF42" s="379"/>
      <c r="BG42" s="379"/>
      <c r="BH42" s="379"/>
      <c r="BI42" s="379"/>
      <c r="BJ42" s="380"/>
      <c r="BK42" s="30"/>
      <c r="BL42" s="58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30"/>
      <c r="CY42" s="10"/>
      <c r="CZ42"/>
      <c r="DA42" s="41">
        <f t="shared" si="2"/>
        <v>3</v>
      </c>
      <c r="DB42" s="9">
        <f>SUM(COUNTA(C43:CI43))</f>
        <v>3</v>
      </c>
    </row>
    <row r="43" spans="1:106" s="11" customFormat="1" ht="9" customHeight="1">
      <c r="A43" s="443"/>
      <c r="B43" s="49" t="s">
        <v>29</v>
      </c>
      <c r="C43" s="19"/>
      <c r="D43" s="19"/>
      <c r="E43" s="19"/>
      <c r="F43" s="18"/>
      <c r="G43" s="18"/>
      <c r="H43" s="18"/>
      <c r="I43" s="18"/>
      <c r="J43" s="417" t="s">
        <v>156</v>
      </c>
      <c r="K43" s="418"/>
      <c r="L43" s="418"/>
      <c r="M43" s="418"/>
      <c r="N43" s="418"/>
      <c r="O43" s="418"/>
      <c r="P43" s="418"/>
      <c r="Q43" s="418"/>
      <c r="R43" s="418"/>
      <c r="S43" s="418"/>
      <c r="T43" s="418"/>
      <c r="U43" s="418"/>
      <c r="V43" s="418"/>
      <c r="W43" s="418"/>
      <c r="X43" s="418"/>
      <c r="Y43" s="418"/>
      <c r="Z43" s="419"/>
      <c r="AA43" s="30"/>
      <c r="AB43" s="378" t="s">
        <v>79</v>
      </c>
      <c r="AC43" s="379"/>
      <c r="AD43" s="379"/>
      <c r="AE43" s="379"/>
      <c r="AF43" s="379"/>
      <c r="AG43" s="379"/>
      <c r="AH43" s="379"/>
      <c r="AI43" s="379"/>
      <c r="AJ43" s="379"/>
      <c r="AK43" s="379"/>
      <c r="AL43" s="379"/>
      <c r="AM43" s="379"/>
      <c r="AN43" s="379"/>
      <c r="AO43" s="379"/>
      <c r="AP43" s="379"/>
      <c r="AQ43" s="379"/>
      <c r="AR43" s="380"/>
      <c r="AS43" s="28"/>
      <c r="AT43" s="378" t="s">
        <v>80</v>
      </c>
      <c r="AU43" s="379"/>
      <c r="AV43" s="379"/>
      <c r="AW43" s="379"/>
      <c r="AX43" s="379"/>
      <c r="AY43" s="379"/>
      <c r="AZ43" s="379"/>
      <c r="BA43" s="379"/>
      <c r="BB43" s="379"/>
      <c r="BC43" s="379"/>
      <c r="BD43" s="379"/>
      <c r="BE43" s="379"/>
      <c r="BF43" s="379"/>
      <c r="BG43" s="379"/>
      <c r="BH43" s="379"/>
      <c r="BI43" s="379"/>
      <c r="BJ43" s="380"/>
      <c r="BK43" s="28"/>
      <c r="BL43" s="58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30"/>
      <c r="CY43" s="10"/>
      <c r="CZ43"/>
      <c r="DA43" s="41">
        <f t="shared" si="2"/>
        <v>3</v>
      </c>
      <c r="DB43" s="9">
        <f>SUM(COUNTA(#REF!))</f>
        <v>1</v>
      </c>
    </row>
    <row r="44" spans="1:106" s="11" customFormat="1" ht="9" customHeight="1">
      <c r="A44" s="443"/>
      <c r="B44" s="59" t="s">
        <v>25</v>
      </c>
      <c r="C44" s="35"/>
      <c r="D44" s="35"/>
      <c r="E44" s="35"/>
      <c r="F44" s="66"/>
      <c r="G44" s="66"/>
      <c r="H44" s="66"/>
      <c r="I44" s="66"/>
      <c r="J44" s="58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1"/>
      <c r="AA44" s="30"/>
      <c r="AB44" s="417" t="s">
        <v>155</v>
      </c>
      <c r="AC44" s="418"/>
      <c r="AD44" s="418"/>
      <c r="AE44" s="418"/>
      <c r="AF44" s="418"/>
      <c r="AG44" s="418"/>
      <c r="AH44" s="418"/>
      <c r="AI44" s="418"/>
      <c r="AJ44" s="418"/>
      <c r="AK44" s="418"/>
      <c r="AL44" s="418"/>
      <c r="AM44" s="418"/>
      <c r="AN44" s="418"/>
      <c r="AO44" s="418"/>
      <c r="AP44" s="418"/>
      <c r="AQ44" s="418"/>
      <c r="AR44" s="419"/>
      <c r="AS44" s="29"/>
      <c r="AT44" s="378" t="s">
        <v>143</v>
      </c>
      <c r="AU44" s="379"/>
      <c r="AV44" s="379"/>
      <c r="AW44" s="379"/>
      <c r="AX44" s="379"/>
      <c r="AY44" s="379"/>
      <c r="AZ44" s="379"/>
      <c r="BA44" s="379"/>
      <c r="BB44" s="379"/>
      <c r="BC44" s="379"/>
      <c r="BD44" s="379"/>
      <c r="BE44" s="379"/>
      <c r="BF44" s="379"/>
      <c r="BG44" s="379"/>
      <c r="BH44" s="379"/>
      <c r="BI44" s="379"/>
      <c r="BJ44" s="380"/>
      <c r="BK44" s="30"/>
      <c r="BL44" s="58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32"/>
      <c r="CY44" s="10"/>
      <c r="CZ44"/>
      <c r="DA44" s="41"/>
      <c r="DB44" s="9"/>
    </row>
    <row r="45" spans="1:106" s="11" customFormat="1" ht="8.25" customHeight="1">
      <c r="A45" s="76"/>
      <c r="B45" s="77" t="s">
        <v>30</v>
      </c>
      <c r="C45" s="31"/>
      <c r="D45" s="43"/>
      <c r="E45" s="43"/>
      <c r="F45" s="43"/>
      <c r="G45" s="43"/>
      <c r="H45" s="43"/>
      <c r="I45" s="43"/>
      <c r="J45" s="70"/>
      <c r="K45" s="71"/>
      <c r="L45" s="71"/>
      <c r="M45" s="71"/>
      <c r="N45" s="71"/>
      <c r="O45" s="71"/>
      <c r="P45" s="71"/>
      <c r="Q45" s="71"/>
      <c r="R45" s="29"/>
      <c r="S45" s="432" t="s">
        <v>168</v>
      </c>
      <c r="T45" s="433"/>
      <c r="U45" s="433"/>
      <c r="V45" s="433"/>
      <c r="W45" s="433"/>
      <c r="X45" s="433"/>
      <c r="Y45" s="433"/>
      <c r="Z45" s="433"/>
      <c r="AA45" s="433"/>
      <c r="AB45" s="433"/>
      <c r="AC45" s="433"/>
      <c r="AD45" s="433"/>
      <c r="AE45" s="433"/>
      <c r="AF45" s="433"/>
      <c r="AG45" s="433"/>
      <c r="AH45" s="433"/>
      <c r="AI45" s="434"/>
      <c r="AJ45" s="241"/>
      <c r="AK45" s="306"/>
      <c r="AL45" s="306"/>
      <c r="AM45" s="306"/>
      <c r="AN45" s="306"/>
      <c r="AO45" s="306"/>
      <c r="AP45" s="306"/>
      <c r="AQ45" s="306"/>
      <c r="AR45" s="307"/>
      <c r="AS45" s="78"/>
      <c r="AT45" s="429" t="s">
        <v>159</v>
      </c>
      <c r="AU45" s="430"/>
      <c r="AV45" s="430"/>
      <c r="AW45" s="430"/>
      <c r="AX45" s="430"/>
      <c r="AY45" s="430"/>
      <c r="AZ45" s="430"/>
      <c r="BA45" s="430"/>
      <c r="BB45" s="430"/>
      <c r="BC45" s="430"/>
      <c r="BD45" s="430"/>
      <c r="BE45" s="430"/>
      <c r="BF45" s="430"/>
      <c r="BG45" s="430"/>
      <c r="BH45" s="430"/>
      <c r="BI45" s="430"/>
      <c r="BJ45" s="431"/>
      <c r="BK45" s="32"/>
      <c r="BL45" s="58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32"/>
      <c r="CY45"/>
      <c r="CZ45"/>
      <c r="DA45" s="41">
        <f>COUNTA(C45:CF45)</f>
        <v>2</v>
      </c>
      <c r="DB45" s="9"/>
    </row>
    <row r="46" spans="1:106" s="11" customFormat="1" ht="6" customHeight="1">
      <c r="A46" s="60"/>
      <c r="B46" s="60"/>
      <c r="C46" s="61"/>
      <c r="D46" s="61"/>
      <c r="E46" s="61"/>
      <c r="F46" s="61"/>
      <c r="G46" s="61"/>
      <c r="H46" s="61"/>
      <c r="I46" s="61"/>
      <c r="J46" s="62"/>
      <c r="K46" s="62"/>
      <c r="L46" s="62"/>
      <c r="M46" s="62"/>
      <c r="N46" s="62"/>
      <c r="O46" s="62"/>
      <c r="P46" s="62"/>
      <c r="Q46" s="62"/>
      <c r="R46" s="63"/>
      <c r="S46" s="62"/>
      <c r="T46" s="62"/>
      <c r="U46" s="62"/>
      <c r="V46" s="62"/>
      <c r="W46" s="62"/>
      <c r="X46" s="62"/>
      <c r="Y46" s="62"/>
      <c r="Z46" s="62"/>
      <c r="AA46" s="63"/>
      <c r="AB46" s="62"/>
      <c r="AC46" s="62"/>
      <c r="AD46" s="62"/>
      <c r="AE46" s="62"/>
      <c r="AF46" s="62"/>
      <c r="AG46" s="62"/>
      <c r="AH46" s="62"/>
      <c r="AI46" s="62"/>
      <c r="AJ46" s="63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3"/>
      <c r="BC46" s="62"/>
      <c r="BD46" s="62"/>
      <c r="BE46" s="62"/>
      <c r="BF46" s="62"/>
      <c r="BG46" s="62"/>
      <c r="BH46" s="62"/>
      <c r="BI46" s="62"/>
      <c r="BJ46" s="62"/>
      <c r="BK46" s="63"/>
      <c r="BL46" s="62"/>
      <c r="BM46" s="62"/>
      <c r="BN46" s="62"/>
      <c r="BO46" s="62"/>
      <c r="BP46" s="62"/>
      <c r="BQ46" s="62"/>
      <c r="BR46" s="62"/>
      <c r="BS46" s="62"/>
      <c r="BT46" s="63"/>
      <c r="BU46" s="62"/>
      <c r="BV46" s="62"/>
      <c r="BW46" s="62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4"/>
      <c r="CJ46" s="61"/>
      <c r="CK46" s="61"/>
      <c r="CL46" s="61"/>
      <c r="CM46" s="61"/>
      <c r="CN46" s="61"/>
      <c r="CO46" s="61"/>
      <c r="CP46" s="61"/>
      <c r="CQ46" s="61"/>
      <c r="CR46" s="61"/>
      <c r="CS46" s="62"/>
      <c r="CT46" s="62"/>
      <c r="CU46" s="62"/>
      <c r="CV46" s="62"/>
      <c r="CW46" s="62"/>
      <c r="CX46" s="62"/>
      <c r="CY46" s="10"/>
      <c r="CZ46"/>
      <c r="DA46" s="41"/>
      <c r="DB46" s="9">
        <f t="shared" ref="DB46:DB55" si="3">SUM(COUNTA(C47:CI47))</f>
        <v>5</v>
      </c>
    </row>
    <row r="47" spans="1:106" s="11" customFormat="1" ht="8.25" customHeight="1">
      <c r="A47" s="443" t="s">
        <v>2</v>
      </c>
      <c r="B47" s="46" t="s">
        <v>486</v>
      </c>
      <c r="C47" s="33"/>
      <c r="D47" s="33"/>
      <c r="E47" s="33"/>
      <c r="F47" s="33"/>
      <c r="G47" s="33"/>
      <c r="H47" s="33"/>
      <c r="I47" s="33"/>
      <c r="J47" s="420" t="s">
        <v>368</v>
      </c>
      <c r="K47" s="421"/>
      <c r="L47" s="421"/>
      <c r="M47" s="421"/>
      <c r="N47" s="421"/>
      <c r="O47" s="421"/>
      <c r="P47" s="421"/>
      <c r="Q47" s="422"/>
      <c r="R47" s="34"/>
      <c r="S47" s="420" t="s">
        <v>83</v>
      </c>
      <c r="T47" s="421"/>
      <c r="U47" s="421"/>
      <c r="V47" s="421"/>
      <c r="W47" s="421"/>
      <c r="X47" s="421"/>
      <c r="Y47" s="421"/>
      <c r="Z47" s="422"/>
      <c r="AA47" s="241"/>
      <c r="AB47" s="420" t="s">
        <v>82</v>
      </c>
      <c r="AC47" s="421"/>
      <c r="AD47" s="421"/>
      <c r="AE47" s="421"/>
      <c r="AF47" s="421"/>
      <c r="AG47" s="421"/>
      <c r="AH47" s="421"/>
      <c r="AI47" s="422"/>
      <c r="AJ47" s="34"/>
      <c r="AK47" s="390" t="s">
        <v>84</v>
      </c>
      <c r="AL47" s="391"/>
      <c r="AM47" s="391"/>
      <c r="AN47" s="391"/>
      <c r="AO47" s="391"/>
      <c r="AP47" s="391"/>
      <c r="AQ47" s="391"/>
      <c r="AR47" s="392"/>
      <c r="AS47" s="34"/>
      <c r="AT47" s="435"/>
      <c r="AU47" s="436"/>
      <c r="AV47" s="436"/>
      <c r="AW47" s="436"/>
      <c r="AX47" s="436"/>
      <c r="AY47" s="436"/>
      <c r="AZ47" s="436"/>
      <c r="BA47" s="437"/>
      <c r="BB47" s="34"/>
      <c r="BC47" s="73"/>
      <c r="BD47" s="74"/>
      <c r="BE47" s="74"/>
      <c r="BF47" s="74"/>
      <c r="BG47" s="74"/>
      <c r="BH47" s="74"/>
      <c r="BI47" s="74"/>
      <c r="BJ47" s="75"/>
      <c r="BK47" s="30"/>
      <c r="BL47" s="366" t="s">
        <v>398</v>
      </c>
      <c r="BM47" s="367"/>
      <c r="BN47" s="367"/>
      <c r="BO47" s="367"/>
      <c r="BP47" s="367"/>
      <c r="BQ47" s="367"/>
      <c r="BR47" s="367"/>
      <c r="BS47" s="367"/>
      <c r="BT47" s="367"/>
      <c r="BU47" s="367"/>
      <c r="BV47" s="367"/>
      <c r="BW47" s="367"/>
      <c r="BX47" s="367"/>
      <c r="BY47" s="367"/>
      <c r="BZ47" s="367"/>
      <c r="CA47" s="367"/>
      <c r="CB47" s="367"/>
      <c r="CC47" s="367"/>
      <c r="CD47" s="367"/>
      <c r="CE47" s="367"/>
      <c r="CF47" s="367"/>
      <c r="CG47" s="367"/>
      <c r="CH47" s="367"/>
      <c r="CI47" s="367"/>
      <c r="CJ47" s="367"/>
      <c r="CK47" s="367"/>
      <c r="CL47" s="367"/>
      <c r="CM47" s="367"/>
      <c r="CN47" s="367"/>
      <c r="CO47" s="367"/>
      <c r="CP47" s="367"/>
      <c r="CQ47" s="367"/>
      <c r="CR47" s="367"/>
      <c r="CS47" s="367"/>
      <c r="CT47" s="367"/>
      <c r="CU47" s="367"/>
      <c r="CV47" s="367"/>
      <c r="CW47" s="368"/>
      <c r="CX47" s="30"/>
      <c r="CY47" s="10"/>
      <c r="CZ47"/>
      <c r="DA47" s="41">
        <f t="shared" ref="DA47:DA66" si="4">COUNTA(C47:CI47)</f>
        <v>5</v>
      </c>
      <c r="DB47" s="9">
        <f t="shared" si="3"/>
        <v>5</v>
      </c>
    </row>
    <row r="48" spans="1:106" s="11" customFormat="1" ht="8.25" customHeight="1">
      <c r="A48" s="443"/>
      <c r="B48" s="47" t="s">
        <v>487</v>
      </c>
      <c r="C48" s="17"/>
      <c r="D48" s="23"/>
      <c r="E48" s="23"/>
      <c r="F48" s="23"/>
      <c r="G48" s="23"/>
      <c r="H48" s="23"/>
      <c r="I48" s="23"/>
      <c r="J48" s="357" t="s">
        <v>118</v>
      </c>
      <c r="K48" s="358"/>
      <c r="L48" s="358"/>
      <c r="M48" s="358"/>
      <c r="N48" s="358"/>
      <c r="O48" s="358"/>
      <c r="P48" s="358"/>
      <c r="Q48" s="359"/>
      <c r="R48" s="34"/>
      <c r="S48" s="357" t="s">
        <v>62</v>
      </c>
      <c r="T48" s="358"/>
      <c r="U48" s="358"/>
      <c r="V48" s="358"/>
      <c r="W48" s="358"/>
      <c r="X48" s="358"/>
      <c r="Y48" s="358"/>
      <c r="Z48" s="359"/>
      <c r="AA48" s="241"/>
      <c r="AB48" s="357" t="s">
        <v>73</v>
      </c>
      <c r="AC48" s="358"/>
      <c r="AD48" s="358"/>
      <c r="AE48" s="358"/>
      <c r="AF48" s="358"/>
      <c r="AG48" s="358"/>
      <c r="AH48" s="358"/>
      <c r="AI48" s="359"/>
      <c r="AJ48" s="34"/>
      <c r="AK48" s="354" t="s">
        <v>32</v>
      </c>
      <c r="AL48" s="355"/>
      <c r="AM48" s="355"/>
      <c r="AN48" s="355"/>
      <c r="AO48" s="355"/>
      <c r="AP48" s="355"/>
      <c r="AQ48" s="355"/>
      <c r="AR48" s="356"/>
      <c r="AS48" s="34"/>
      <c r="AT48" s="278"/>
      <c r="AU48" s="279"/>
      <c r="AV48" s="279"/>
      <c r="AW48" s="279"/>
      <c r="AX48" s="279"/>
      <c r="AY48" s="279"/>
      <c r="AZ48" s="279"/>
      <c r="BA48" s="279"/>
      <c r="BB48" s="34"/>
      <c r="BC48" s="387" t="s">
        <v>132</v>
      </c>
      <c r="BD48" s="388"/>
      <c r="BE48" s="388"/>
      <c r="BF48" s="388"/>
      <c r="BG48" s="388"/>
      <c r="BH48" s="388"/>
      <c r="BI48" s="388"/>
      <c r="BJ48" s="388"/>
      <c r="BK48" s="388"/>
      <c r="BL48" s="388"/>
      <c r="BM48" s="389"/>
      <c r="BN48" s="68"/>
      <c r="BO48" s="68"/>
      <c r="BP48" s="68"/>
      <c r="BQ48" s="68"/>
      <c r="BR48" s="68"/>
      <c r="BS48" s="68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30"/>
      <c r="CY48" s="10"/>
      <c r="CZ48"/>
      <c r="DA48" s="41">
        <f t="shared" si="4"/>
        <v>5</v>
      </c>
      <c r="DB48" s="9">
        <f t="shared" si="3"/>
        <v>4</v>
      </c>
    </row>
    <row r="49" spans="1:106" s="11" customFormat="1" ht="8.25" customHeight="1">
      <c r="A49" s="443"/>
      <c r="B49" s="47" t="s">
        <v>489</v>
      </c>
      <c r="C49" s="20"/>
      <c r="D49" s="20"/>
      <c r="E49" s="24"/>
      <c r="F49" s="24"/>
      <c r="G49" s="387" t="s">
        <v>34</v>
      </c>
      <c r="H49" s="388"/>
      <c r="I49" s="388"/>
      <c r="J49" s="388"/>
      <c r="K49" s="388"/>
      <c r="L49" s="388"/>
      <c r="M49" s="388"/>
      <c r="N49" s="388"/>
      <c r="O49" s="388"/>
      <c r="P49" s="388"/>
      <c r="Q49" s="389"/>
      <c r="R49" s="241"/>
      <c r="S49" s="393" t="s">
        <v>126</v>
      </c>
      <c r="T49" s="394"/>
      <c r="U49" s="394"/>
      <c r="V49" s="394"/>
      <c r="W49" s="394"/>
      <c r="X49" s="394"/>
      <c r="Y49" s="394"/>
      <c r="Z49" s="395"/>
      <c r="AA49" s="241"/>
      <c r="AB49" s="393" t="s">
        <v>127</v>
      </c>
      <c r="AC49" s="394"/>
      <c r="AD49" s="394"/>
      <c r="AE49" s="394"/>
      <c r="AF49" s="394"/>
      <c r="AG49" s="394"/>
      <c r="AH49" s="394"/>
      <c r="AI49" s="395"/>
      <c r="AJ49" s="241"/>
      <c r="AK49" s="363"/>
      <c r="AL49" s="364"/>
      <c r="AM49" s="364"/>
      <c r="AN49" s="364"/>
      <c r="AO49" s="364"/>
      <c r="AP49" s="364"/>
      <c r="AQ49" s="364"/>
      <c r="AR49" s="365"/>
      <c r="AS49" s="34"/>
      <c r="AT49" s="363" t="s">
        <v>508</v>
      </c>
      <c r="AU49" s="364"/>
      <c r="AV49" s="364"/>
      <c r="AW49" s="364"/>
      <c r="AX49" s="364"/>
      <c r="AY49" s="364"/>
      <c r="AZ49" s="364"/>
      <c r="BA49" s="365"/>
      <c r="BB49" s="34"/>
      <c r="BC49" s="363"/>
      <c r="BD49" s="364"/>
      <c r="BE49" s="364"/>
      <c r="BF49" s="364"/>
      <c r="BG49" s="364"/>
      <c r="BH49" s="364"/>
      <c r="BI49" s="364"/>
      <c r="BJ49" s="365"/>
      <c r="BK49" s="30"/>
      <c r="BL49" s="375"/>
      <c r="BM49" s="376"/>
      <c r="BN49" s="376"/>
      <c r="BO49" s="376"/>
      <c r="BP49" s="376"/>
      <c r="BQ49" s="376"/>
      <c r="BR49" s="376"/>
      <c r="BS49" s="376"/>
      <c r="BT49" s="376"/>
      <c r="BU49" s="376"/>
      <c r="BV49" s="376"/>
      <c r="BW49" s="376"/>
      <c r="BX49" s="376"/>
      <c r="BY49" s="376"/>
      <c r="BZ49" s="376"/>
      <c r="CA49" s="376"/>
      <c r="CB49" s="377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30"/>
      <c r="CY49" s="10"/>
      <c r="CZ49"/>
      <c r="DA49" s="41">
        <f t="shared" si="4"/>
        <v>4</v>
      </c>
      <c r="DB49" s="9">
        <f t="shared" si="3"/>
        <v>6</v>
      </c>
    </row>
    <row r="50" spans="1:106" s="11" customFormat="1" ht="8.25" customHeight="1">
      <c r="A50" s="443"/>
      <c r="B50" s="47" t="s">
        <v>488</v>
      </c>
      <c r="C50" s="18"/>
      <c r="D50" s="18"/>
      <c r="E50" s="18"/>
      <c r="F50" s="18"/>
      <c r="G50" s="18"/>
      <c r="H50" s="18"/>
      <c r="I50" s="18"/>
      <c r="J50" s="399" t="s">
        <v>56</v>
      </c>
      <c r="K50" s="400"/>
      <c r="L50" s="400"/>
      <c r="M50" s="400"/>
      <c r="N50" s="400"/>
      <c r="O50" s="400"/>
      <c r="P50" s="400"/>
      <c r="Q50" s="400"/>
      <c r="R50" s="241"/>
      <c r="S50" s="399" t="s">
        <v>58</v>
      </c>
      <c r="T50" s="400"/>
      <c r="U50" s="400"/>
      <c r="V50" s="400"/>
      <c r="W50" s="400"/>
      <c r="X50" s="400"/>
      <c r="Y50" s="400"/>
      <c r="Z50" s="400"/>
      <c r="AA50" s="241"/>
      <c r="AB50" s="357" t="s">
        <v>114</v>
      </c>
      <c r="AC50" s="358"/>
      <c r="AD50" s="358"/>
      <c r="AE50" s="358"/>
      <c r="AF50" s="358"/>
      <c r="AG50" s="358"/>
      <c r="AH50" s="358"/>
      <c r="AI50" s="359"/>
      <c r="AJ50" s="241"/>
      <c r="AK50" s="357" t="s">
        <v>115</v>
      </c>
      <c r="AL50" s="358"/>
      <c r="AM50" s="358"/>
      <c r="AN50" s="358"/>
      <c r="AO50" s="358"/>
      <c r="AP50" s="358"/>
      <c r="AQ50" s="358"/>
      <c r="AR50" s="359"/>
      <c r="AS50" s="34"/>
      <c r="AT50" s="363" t="s">
        <v>45</v>
      </c>
      <c r="AU50" s="364"/>
      <c r="AV50" s="364"/>
      <c r="AW50" s="364"/>
      <c r="AX50" s="364"/>
      <c r="AY50" s="364"/>
      <c r="AZ50" s="364"/>
      <c r="BA50" s="365"/>
      <c r="BB50" s="241"/>
      <c r="BC50" s="363" t="s">
        <v>66</v>
      </c>
      <c r="BD50" s="364"/>
      <c r="BE50" s="364"/>
      <c r="BF50" s="364"/>
      <c r="BG50" s="364"/>
      <c r="BH50" s="364"/>
      <c r="BI50" s="364"/>
      <c r="BJ50" s="365"/>
      <c r="BK50" s="30"/>
      <c r="BL50" s="251"/>
      <c r="BM50" s="251"/>
      <c r="BN50" s="251"/>
      <c r="BO50" s="68"/>
      <c r="BP50" s="68"/>
      <c r="BQ50" s="68"/>
      <c r="BR50" s="68"/>
      <c r="BS50" s="68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30"/>
      <c r="CY50" s="10"/>
      <c r="CZ50"/>
      <c r="DA50" s="41">
        <f t="shared" si="4"/>
        <v>6</v>
      </c>
      <c r="DB50" s="9">
        <f t="shared" si="3"/>
        <v>5</v>
      </c>
    </row>
    <row r="51" spans="1:106" s="11" customFormat="1" ht="8.25" customHeight="1">
      <c r="A51" s="443"/>
      <c r="B51" s="47" t="s">
        <v>490</v>
      </c>
      <c r="C51" s="21"/>
      <c r="D51" s="42"/>
      <c r="E51" s="17"/>
      <c r="F51" s="17"/>
      <c r="G51" s="387" t="s">
        <v>107</v>
      </c>
      <c r="H51" s="388"/>
      <c r="I51" s="388"/>
      <c r="J51" s="388"/>
      <c r="K51" s="388"/>
      <c r="L51" s="388"/>
      <c r="M51" s="388"/>
      <c r="N51" s="388"/>
      <c r="O51" s="388"/>
      <c r="P51" s="388"/>
      <c r="Q51" s="389"/>
      <c r="R51" s="241"/>
      <c r="S51" s="363" t="s">
        <v>133</v>
      </c>
      <c r="T51" s="364"/>
      <c r="U51" s="364"/>
      <c r="V51" s="364"/>
      <c r="W51" s="364"/>
      <c r="X51" s="364"/>
      <c r="Y51" s="364"/>
      <c r="Z51" s="365"/>
      <c r="AA51" s="241"/>
      <c r="AB51" s="363" t="s">
        <v>134</v>
      </c>
      <c r="AC51" s="364"/>
      <c r="AD51" s="364"/>
      <c r="AE51" s="364"/>
      <c r="AF51" s="364"/>
      <c r="AG51" s="364"/>
      <c r="AH51" s="364"/>
      <c r="AI51" s="365"/>
      <c r="AJ51" s="241"/>
      <c r="AK51" s="357"/>
      <c r="AL51" s="358"/>
      <c r="AM51" s="358"/>
      <c r="AN51" s="358"/>
      <c r="AO51" s="358"/>
      <c r="AP51" s="358"/>
      <c r="AQ51" s="358"/>
      <c r="AR51" s="359"/>
      <c r="AS51" s="241"/>
      <c r="AT51" s="351" t="s">
        <v>120</v>
      </c>
      <c r="AU51" s="352"/>
      <c r="AV51" s="352"/>
      <c r="AW51" s="352"/>
      <c r="AX51" s="352"/>
      <c r="AY51" s="352"/>
      <c r="AZ51" s="352"/>
      <c r="BA51" s="353"/>
      <c r="BB51" s="241"/>
      <c r="BC51" s="381" t="s">
        <v>137</v>
      </c>
      <c r="BD51" s="382"/>
      <c r="BE51" s="382"/>
      <c r="BF51" s="382"/>
      <c r="BG51" s="382"/>
      <c r="BH51" s="382"/>
      <c r="BI51" s="382"/>
      <c r="BJ51" s="383"/>
      <c r="BK51" s="30"/>
      <c r="BL51" s="67"/>
      <c r="BM51" s="68"/>
      <c r="BN51" s="68"/>
      <c r="BO51" s="68"/>
      <c r="BP51" s="68"/>
      <c r="BQ51" s="68"/>
      <c r="BR51" s="68"/>
      <c r="BS51" s="68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30"/>
      <c r="CY51" s="10"/>
      <c r="CZ51"/>
      <c r="DA51" s="41">
        <f t="shared" si="4"/>
        <v>5</v>
      </c>
      <c r="DB51" s="9">
        <f t="shared" si="3"/>
        <v>6</v>
      </c>
    </row>
    <row r="52" spans="1:106" s="11" customFormat="1" ht="8.25" customHeight="1">
      <c r="A52" s="443"/>
      <c r="B52" s="47" t="s">
        <v>492</v>
      </c>
      <c r="C52" s="22"/>
      <c r="D52" s="22"/>
      <c r="E52" s="18"/>
      <c r="F52" s="18"/>
      <c r="G52" s="18"/>
      <c r="H52" s="18"/>
      <c r="I52" s="18"/>
      <c r="J52" s="360" t="s">
        <v>113</v>
      </c>
      <c r="K52" s="361"/>
      <c r="L52" s="361"/>
      <c r="M52" s="361"/>
      <c r="N52" s="361"/>
      <c r="O52" s="361"/>
      <c r="P52" s="361"/>
      <c r="Q52" s="362"/>
      <c r="R52" s="241"/>
      <c r="S52" s="360" t="s">
        <v>116</v>
      </c>
      <c r="T52" s="361"/>
      <c r="U52" s="361"/>
      <c r="V52" s="361"/>
      <c r="W52" s="361"/>
      <c r="X52" s="361"/>
      <c r="Y52" s="361"/>
      <c r="Z52" s="362"/>
      <c r="AA52" s="34"/>
      <c r="AB52" s="393" t="s">
        <v>94</v>
      </c>
      <c r="AC52" s="394"/>
      <c r="AD52" s="394"/>
      <c r="AE52" s="394"/>
      <c r="AF52" s="394"/>
      <c r="AG52" s="394"/>
      <c r="AH52" s="394"/>
      <c r="AI52" s="395"/>
      <c r="AJ52" s="34"/>
      <c r="AK52" s="348" t="s">
        <v>534</v>
      </c>
      <c r="AL52" s="349"/>
      <c r="AM52" s="349"/>
      <c r="AN52" s="349"/>
      <c r="AO52" s="349"/>
      <c r="AP52" s="349"/>
      <c r="AQ52" s="349"/>
      <c r="AR52" s="350"/>
      <c r="AS52" s="34"/>
      <c r="AT52" s="393" t="s">
        <v>105</v>
      </c>
      <c r="AU52" s="394"/>
      <c r="AV52" s="394"/>
      <c r="AW52" s="394"/>
      <c r="AX52" s="394"/>
      <c r="AY52" s="394"/>
      <c r="AZ52" s="394"/>
      <c r="BA52" s="395"/>
      <c r="BB52" s="34"/>
      <c r="BC52" s="360" t="s">
        <v>54</v>
      </c>
      <c r="BD52" s="361"/>
      <c r="BE52" s="361"/>
      <c r="BF52" s="361"/>
      <c r="BG52" s="361"/>
      <c r="BH52" s="361"/>
      <c r="BI52" s="361"/>
      <c r="BJ52" s="362"/>
      <c r="BK52" s="30"/>
      <c r="BL52" s="67"/>
      <c r="BM52" s="68"/>
      <c r="BN52" s="68"/>
      <c r="BO52" s="68"/>
      <c r="BP52" s="68"/>
      <c r="BQ52" s="68"/>
      <c r="BR52" s="68"/>
      <c r="BS52" s="68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30"/>
      <c r="CY52" s="10"/>
      <c r="CZ52"/>
      <c r="DA52" s="41">
        <f t="shared" si="4"/>
        <v>6</v>
      </c>
      <c r="DB52" s="9">
        <f t="shared" si="3"/>
        <v>6</v>
      </c>
    </row>
    <row r="53" spans="1:106" s="11" customFormat="1" ht="8.25" customHeight="1">
      <c r="A53" s="443"/>
      <c r="B53" s="47" t="s">
        <v>491</v>
      </c>
      <c r="C53" s="22"/>
      <c r="D53" s="22"/>
      <c r="E53" s="18"/>
      <c r="F53" s="18"/>
      <c r="G53" s="387" t="s">
        <v>61</v>
      </c>
      <c r="H53" s="388"/>
      <c r="I53" s="388"/>
      <c r="J53" s="388"/>
      <c r="K53" s="388"/>
      <c r="L53" s="388"/>
      <c r="M53" s="388"/>
      <c r="N53" s="388"/>
      <c r="O53" s="388"/>
      <c r="P53" s="388"/>
      <c r="Q53" s="389"/>
      <c r="R53" s="34"/>
      <c r="S53" s="351" t="s">
        <v>348</v>
      </c>
      <c r="T53" s="352"/>
      <c r="U53" s="352"/>
      <c r="V53" s="352"/>
      <c r="W53" s="352"/>
      <c r="X53" s="352"/>
      <c r="Y53" s="352"/>
      <c r="Z53" s="353"/>
      <c r="AA53" s="241"/>
      <c r="AB53" s="381" t="s">
        <v>421</v>
      </c>
      <c r="AC53" s="382"/>
      <c r="AD53" s="382"/>
      <c r="AE53" s="382"/>
      <c r="AF53" s="382"/>
      <c r="AG53" s="382"/>
      <c r="AH53" s="382"/>
      <c r="AI53" s="383"/>
      <c r="AJ53" s="241"/>
      <c r="AK53" s="360" t="s">
        <v>535</v>
      </c>
      <c r="AL53" s="441"/>
      <c r="AM53" s="441"/>
      <c r="AN53" s="441"/>
      <c r="AO53" s="441"/>
      <c r="AP53" s="441"/>
      <c r="AQ53" s="441"/>
      <c r="AR53" s="442"/>
      <c r="AS53" s="241"/>
      <c r="AT53" s="381" t="s">
        <v>106</v>
      </c>
      <c r="AU53" s="382"/>
      <c r="AV53" s="382"/>
      <c r="AW53" s="382"/>
      <c r="AX53" s="382"/>
      <c r="AY53" s="382"/>
      <c r="AZ53" s="382"/>
      <c r="BA53" s="383"/>
      <c r="BB53" s="34"/>
      <c r="BC53" s="351" t="s">
        <v>75</v>
      </c>
      <c r="BD53" s="352"/>
      <c r="BE53" s="352"/>
      <c r="BF53" s="352"/>
      <c r="BG53" s="352"/>
      <c r="BH53" s="352"/>
      <c r="BI53" s="352"/>
      <c r="BJ53" s="353"/>
      <c r="BK53" s="30"/>
      <c r="BL53" s="67"/>
      <c r="BM53" s="68"/>
      <c r="BN53" s="68"/>
      <c r="BO53" s="68"/>
      <c r="BP53" s="68"/>
      <c r="BQ53" s="68"/>
      <c r="BR53" s="68"/>
      <c r="BS53" s="68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69"/>
      <c r="CW53" s="69"/>
      <c r="CX53" s="30"/>
      <c r="CY53" s="10"/>
      <c r="CZ53"/>
      <c r="DA53" s="41">
        <f t="shared" si="4"/>
        <v>6</v>
      </c>
      <c r="DB53" s="9">
        <f t="shared" si="3"/>
        <v>5</v>
      </c>
    </row>
    <row r="54" spans="1:106" s="11" customFormat="1" ht="8.25" customHeight="1">
      <c r="A54" s="443"/>
      <c r="B54" s="47" t="s">
        <v>493</v>
      </c>
      <c r="C54" s="22"/>
      <c r="D54" s="22"/>
      <c r="E54" s="18"/>
      <c r="F54" s="18"/>
      <c r="G54" s="18"/>
      <c r="H54" s="18"/>
      <c r="I54" s="18"/>
      <c r="J54" s="381" t="s">
        <v>450</v>
      </c>
      <c r="K54" s="382"/>
      <c r="L54" s="382"/>
      <c r="M54" s="382"/>
      <c r="N54" s="382"/>
      <c r="O54" s="382"/>
      <c r="P54" s="382"/>
      <c r="Q54" s="383"/>
      <c r="R54" s="34"/>
      <c r="S54" s="381" t="s">
        <v>309</v>
      </c>
      <c r="T54" s="382"/>
      <c r="U54" s="382"/>
      <c r="V54" s="382"/>
      <c r="W54" s="382"/>
      <c r="X54" s="382"/>
      <c r="Y54" s="382"/>
      <c r="Z54" s="383"/>
      <c r="AA54" s="241"/>
      <c r="AB54" s="351" t="s">
        <v>355</v>
      </c>
      <c r="AC54" s="352"/>
      <c r="AD54" s="352"/>
      <c r="AE54" s="352"/>
      <c r="AF54" s="352"/>
      <c r="AG54" s="352"/>
      <c r="AH54" s="352"/>
      <c r="AI54" s="353"/>
      <c r="AJ54" s="34"/>
      <c r="AK54" s="351" t="s">
        <v>97</v>
      </c>
      <c r="AL54" s="352"/>
      <c r="AM54" s="352"/>
      <c r="AN54" s="352"/>
      <c r="AO54" s="352"/>
      <c r="AP54" s="352"/>
      <c r="AQ54" s="352"/>
      <c r="AR54" s="353"/>
      <c r="AS54" s="34"/>
      <c r="AT54" s="67"/>
      <c r="AU54" s="68"/>
      <c r="AV54" s="68"/>
      <c r="AW54" s="68"/>
      <c r="AX54" s="68"/>
      <c r="AY54" s="68"/>
      <c r="AZ54" s="68"/>
      <c r="BA54" s="68"/>
      <c r="BB54" s="34"/>
      <c r="BC54" s="351" t="s">
        <v>96</v>
      </c>
      <c r="BD54" s="352"/>
      <c r="BE54" s="352"/>
      <c r="BF54" s="352"/>
      <c r="BG54" s="352"/>
      <c r="BH54" s="352"/>
      <c r="BI54" s="352"/>
      <c r="BJ54" s="353"/>
      <c r="BK54" s="30"/>
      <c r="BL54" s="67"/>
      <c r="BM54" s="68"/>
      <c r="BN54" s="68"/>
      <c r="BO54" s="68"/>
      <c r="BP54" s="68"/>
      <c r="BQ54" s="68"/>
      <c r="BR54" s="68"/>
      <c r="BS54" s="68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30"/>
      <c r="CY54" s="10"/>
      <c r="CZ54"/>
      <c r="DA54" s="41">
        <f t="shared" si="4"/>
        <v>5</v>
      </c>
      <c r="DB54" s="9">
        <f t="shared" si="3"/>
        <v>5</v>
      </c>
    </row>
    <row r="55" spans="1:106" s="11" customFormat="1" ht="8.25" customHeight="1">
      <c r="A55" s="443"/>
      <c r="B55" s="47" t="s">
        <v>498</v>
      </c>
      <c r="C55" s="22"/>
      <c r="D55" s="22"/>
      <c r="E55" s="18"/>
      <c r="F55" s="18"/>
      <c r="G55" s="387" t="s">
        <v>51</v>
      </c>
      <c r="H55" s="388"/>
      <c r="I55" s="388"/>
      <c r="J55" s="388"/>
      <c r="K55" s="388"/>
      <c r="L55" s="388"/>
      <c r="M55" s="388"/>
      <c r="N55" s="388"/>
      <c r="O55" s="388"/>
      <c r="P55" s="388"/>
      <c r="Q55" s="389"/>
      <c r="R55" s="241"/>
      <c r="S55" s="360" t="s">
        <v>47</v>
      </c>
      <c r="T55" s="361"/>
      <c r="U55" s="361"/>
      <c r="V55" s="361"/>
      <c r="W55" s="361"/>
      <c r="X55" s="361"/>
      <c r="Y55" s="361"/>
      <c r="Z55" s="362"/>
      <c r="AA55" s="241"/>
      <c r="AB55" s="381" t="s">
        <v>36</v>
      </c>
      <c r="AC55" s="382"/>
      <c r="AD55" s="382"/>
      <c r="AE55" s="382"/>
      <c r="AF55" s="382"/>
      <c r="AG55" s="382"/>
      <c r="AH55" s="382"/>
      <c r="AI55" s="383"/>
      <c r="AJ55" s="241"/>
      <c r="AK55" s="293"/>
      <c r="AL55" s="293"/>
      <c r="AM55" s="293"/>
      <c r="AN55" s="281"/>
      <c r="AO55" s="281"/>
      <c r="AP55" s="281"/>
      <c r="AQ55" s="281"/>
      <c r="AR55" s="281"/>
      <c r="AS55" s="241"/>
      <c r="AT55" s="351" t="s">
        <v>550</v>
      </c>
      <c r="AU55" s="352"/>
      <c r="AV55" s="352"/>
      <c r="AW55" s="352"/>
      <c r="AX55" s="352"/>
      <c r="AY55" s="352"/>
      <c r="AZ55" s="352"/>
      <c r="BA55" s="353"/>
      <c r="BB55" s="34"/>
      <c r="BC55" s="363" t="s">
        <v>100</v>
      </c>
      <c r="BD55" s="364"/>
      <c r="BE55" s="364"/>
      <c r="BF55" s="364"/>
      <c r="BG55" s="364"/>
      <c r="BH55" s="364"/>
      <c r="BI55" s="364"/>
      <c r="BJ55" s="365"/>
      <c r="BK55" s="30"/>
      <c r="BL55" s="67"/>
      <c r="BM55" s="68"/>
      <c r="BN55" s="68"/>
      <c r="BO55" s="68"/>
      <c r="BP55" s="68"/>
      <c r="BQ55" s="68"/>
      <c r="BR55" s="68"/>
      <c r="BS55" s="68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69"/>
      <c r="CW55" s="69"/>
      <c r="CX55" s="30"/>
      <c r="CY55" s="10"/>
      <c r="CZ55"/>
      <c r="DA55" s="41">
        <f t="shared" si="4"/>
        <v>5</v>
      </c>
      <c r="DB55" s="9">
        <f t="shared" si="3"/>
        <v>6</v>
      </c>
    </row>
    <row r="56" spans="1:106" s="11" customFormat="1" ht="8.25" customHeight="1">
      <c r="A56" s="443"/>
      <c r="B56" s="48" t="s">
        <v>494</v>
      </c>
      <c r="C56" s="22"/>
      <c r="D56" s="22"/>
      <c r="E56" s="18"/>
      <c r="F56" s="18"/>
      <c r="G56" s="248"/>
      <c r="H56" s="248"/>
      <c r="I56" s="248"/>
      <c r="J56" s="351" t="s">
        <v>136</v>
      </c>
      <c r="K56" s="352"/>
      <c r="L56" s="352"/>
      <c r="M56" s="352"/>
      <c r="N56" s="352"/>
      <c r="O56" s="352"/>
      <c r="P56" s="352"/>
      <c r="Q56" s="352"/>
      <c r="R56" s="241"/>
      <c r="S56" s="449" t="s">
        <v>139</v>
      </c>
      <c r="T56" s="450"/>
      <c r="U56" s="450"/>
      <c r="V56" s="450"/>
      <c r="W56" s="450"/>
      <c r="X56" s="450"/>
      <c r="Y56" s="450"/>
      <c r="Z56" s="451"/>
      <c r="AA56" s="241"/>
      <c r="AB56" s="351" t="s">
        <v>545</v>
      </c>
      <c r="AC56" s="352"/>
      <c r="AD56" s="352"/>
      <c r="AE56" s="352"/>
      <c r="AF56" s="352"/>
      <c r="AG56" s="352"/>
      <c r="AH56" s="352"/>
      <c r="AI56" s="353"/>
      <c r="AJ56" s="34"/>
      <c r="AK56" s="381" t="s">
        <v>103</v>
      </c>
      <c r="AL56" s="382"/>
      <c r="AM56" s="382"/>
      <c r="AN56" s="382"/>
      <c r="AO56" s="382"/>
      <c r="AP56" s="382"/>
      <c r="AQ56" s="382"/>
      <c r="AR56" s="383"/>
      <c r="AS56" s="34"/>
      <c r="AT56" s="381" t="s">
        <v>102</v>
      </c>
      <c r="AU56" s="382"/>
      <c r="AV56" s="382"/>
      <c r="AW56" s="382"/>
      <c r="AX56" s="382"/>
      <c r="AY56" s="382"/>
      <c r="AZ56" s="382"/>
      <c r="BA56" s="383"/>
      <c r="BB56" s="34"/>
      <c r="BC56" s="351" t="s">
        <v>551</v>
      </c>
      <c r="BD56" s="352"/>
      <c r="BE56" s="352"/>
      <c r="BF56" s="352"/>
      <c r="BG56" s="352"/>
      <c r="BH56" s="352"/>
      <c r="BI56" s="352"/>
      <c r="BJ56" s="353"/>
      <c r="BK56" s="30"/>
      <c r="BL56" s="67"/>
      <c r="BM56" s="68"/>
      <c r="BN56" s="68"/>
      <c r="BO56" s="68"/>
      <c r="BP56" s="68"/>
      <c r="BQ56" s="68"/>
      <c r="BR56" s="68"/>
      <c r="BS56" s="68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30"/>
      <c r="CY56" s="10"/>
      <c r="CZ56"/>
      <c r="DA56" s="41">
        <f t="shared" si="4"/>
        <v>6</v>
      </c>
      <c r="DB56" s="9">
        <f>SUM(COUNTA(C59:CI59))</f>
        <v>4</v>
      </c>
    </row>
    <row r="57" spans="1:106" s="11" customFormat="1" ht="8.25" customHeight="1">
      <c r="A57" s="443"/>
      <c r="B57" s="48" t="s">
        <v>497</v>
      </c>
      <c r="C57" s="22"/>
      <c r="D57" s="22"/>
      <c r="E57" s="18"/>
      <c r="F57" s="18"/>
      <c r="G57" s="18"/>
      <c r="H57" s="18"/>
      <c r="I57" s="18"/>
      <c r="J57" s="363" t="s">
        <v>70</v>
      </c>
      <c r="K57" s="364"/>
      <c r="L57" s="364"/>
      <c r="M57" s="364"/>
      <c r="N57" s="364"/>
      <c r="O57" s="364"/>
      <c r="P57" s="364"/>
      <c r="Q57" s="365"/>
      <c r="R57" s="241"/>
      <c r="S57" s="381" t="s">
        <v>63</v>
      </c>
      <c r="T57" s="382"/>
      <c r="U57" s="382"/>
      <c r="V57" s="382"/>
      <c r="W57" s="382"/>
      <c r="X57" s="382"/>
      <c r="Y57" s="382"/>
      <c r="Z57" s="383"/>
      <c r="AA57" s="34"/>
      <c r="AB57" s="351" t="s">
        <v>37</v>
      </c>
      <c r="AC57" s="352"/>
      <c r="AD57" s="352"/>
      <c r="AE57" s="352"/>
      <c r="AF57" s="352"/>
      <c r="AG57" s="352"/>
      <c r="AH57" s="352"/>
      <c r="AI57" s="353"/>
      <c r="AJ57" s="34"/>
      <c r="AK57" s="381" t="s">
        <v>50</v>
      </c>
      <c r="AL57" s="382"/>
      <c r="AM57" s="382"/>
      <c r="AN57" s="382"/>
      <c r="AO57" s="382"/>
      <c r="AP57" s="382"/>
      <c r="AQ57" s="382"/>
      <c r="AR57" s="383"/>
      <c r="AS57" s="34"/>
      <c r="AT57" s="351" t="s">
        <v>91</v>
      </c>
      <c r="AU57" s="352"/>
      <c r="AV57" s="352"/>
      <c r="AW57" s="352"/>
      <c r="AX57" s="352"/>
      <c r="AY57" s="352"/>
      <c r="AZ57" s="352"/>
      <c r="BA57" s="353"/>
      <c r="BB57" s="34"/>
      <c r="BC57" s="381" t="s">
        <v>92</v>
      </c>
      <c r="BD57" s="382"/>
      <c r="BE57" s="382"/>
      <c r="BF57" s="382"/>
      <c r="BG57" s="382"/>
      <c r="BH57" s="382"/>
      <c r="BI57" s="382"/>
      <c r="BJ57" s="383"/>
      <c r="BK57" s="30"/>
      <c r="BL57" s="67"/>
      <c r="BM57" s="68"/>
      <c r="BN57" s="68"/>
      <c r="BO57" s="68"/>
      <c r="BP57" s="68"/>
      <c r="BQ57" s="68"/>
      <c r="BR57" s="68"/>
      <c r="BS57" s="68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30"/>
      <c r="CY57" s="10"/>
      <c r="CZ57"/>
      <c r="DA57" s="41">
        <f t="shared" si="4"/>
        <v>6</v>
      </c>
      <c r="DB57" s="9">
        <f>SUM(COUNTA(#REF!))</f>
        <v>1</v>
      </c>
    </row>
    <row r="58" spans="1:106" s="11" customFormat="1" ht="8.25" customHeight="1">
      <c r="A58" s="443"/>
      <c r="B58" s="48" t="s">
        <v>495</v>
      </c>
      <c r="C58" s="22"/>
      <c r="D58" s="22"/>
      <c r="E58" s="18"/>
      <c r="F58" s="18"/>
      <c r="G58" s="18"/>
      <c r="H58" s="18"/>
      <c r="I58" s="18"/>
      <c r="J58" s="357" t="s">
        <v>446</v>
      </c>
      <c r="K58" s="358"/>
      <c r="L58" s="358"/>
      <c r="M58" s="358"/>
      <c r="N58" s="358"/>
      <c r="O58" s="358"/>
      <c r="P58" s="358"/>
      <c r="Q58" s="359"/>
      <c r="R58" s="34"/>
      <c r="S58" s="357" t="s">
        <v>424</v>
      </c>
      <c r="T58" s="358"/>
      <c r="U58" s="358"/>
      <c r="V58" s="358"/>
      <c r="W58" s="358"/>
      <c r="X58" s="358"/>
      <c r="Y58" s="358"/>
      <c r="Z58" s="359"/>
      <c r="AA58" s="241"/>
      <c r="AB58" s="357" t="s">
        <v>427</v>
      </c>
      <c r="AC58" s="358"/>
      <c r="AD58" s="358"/>
      <c r="AE58" s="358"/>
      <c r="AF58" s="358"/>
      <c r="AG58" s="358"/>
      <c r="AH58" s="358"/>
      <c r="AI58" s="359"/>
      <c r="AJ58" s="34"/>
      <c r="AK58" s="357" t="s">
        <v>426</v>
      </c>
      <c r="AL58" s="358"/>
      <c r="AM58" s="358"/>
      <c r="AN58" s="358"/>
      <c r="AO58" s="358"/>
      <c r="AP58" s="358"/>
      <c r="AQ58" s="358"/>
      <c r="AR58" s="359"/>
      <c r="AS58" s="34"/>
      <c r="AT58" s="357" t="s">
        <v>585</v>
      </c>
      <c r="AU58" s="358"/>
      <c r="AV58" s="358"/>
      <c r="AW58" s="358"/>
      <c r="AX58" s="358"/>
      <c r="AY58" s="358"/>
      <c r="AZ58" s="358"/>
      <c r="BA58" s="359"/>
      <c r="BB58" s="34"/>
      <c r="BC58" s="465" t="s">
        <v>602</v>
      </c>
      <c r="BD58" s="466"/>
      <c r="BE58" s="466"/>
      <c r="BF58" s="466"/>
      <c r="BG58" s="466"/>
      <c r="BH58" s="466"/>
      <c r="BI58" s="466"/>
      <c r="BJ58" s="467"/>
      <c r="BK58" s="30"/>
      <c r="BL58" s="67"/>
      <c r="BM58" s="68"/>
      <c r="BN58" s="68"/>
      <c r="BO58" s="68"/>
      <c r="BP58" s="68"/>
      <c r="BQ58" s="68"/>
      <c r="BR58" s="68"/>
      <c r="BS58" s="68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30"/>
      <c r="CY58" s="10"/>
      <c r="CZ58"/>
      <c r="DA58" s="41">
        <f t="shared" si="4"/>
        <v>6</v>
      </c>
      <c r="DB58" s="9">
        <f>SUM(COUNTA(#REF!))</f>
        <v>1</v>
      </c>
    </row>
    <row r="59" spans="1:106" s="11" customFormat="1" ht="8.25" customHeight="1">
      <c r="A59" s="443"/>
      <c r="B59" s="48" t="s">
        <v>496</v>
      </c>
      <c r="C59" s="22"/>
      <c r="D59" s="22"/>
      <c r="E59" s="18"/>
      <c r="F59" s="18"/>
      <c r="G59" s="18"/>
      <c r="H59" s="18"/>
      <c r="I59" s="18"/>
      <c r="J59" s="357" t="s">
        <v>447</v>
      </c>
      <c r="K59" s="358"/>
      <c r="L59" s="358"/>
      <c r="M59" s="358"/>
      <c r="N59" s="358"/>
      <c r="O59" s="358"/>
      <c r="P59" s="358"/>
      <c r="Q59" s="359"/>
      <c r="R59" s="34"/>
      <c r="S59" s="357" t="s">
        <v>511</v>
      </c>
      <c r="T59" s="358"/>
      <c r="U59" s="358"/>
      <c r="V59" s="358"/>
      <c r="W59" s="358"/>
      <c r="X59" s="358"/>
      <c r="Y59" s="358"/>
      <c r="Z59" s="359"/>
      <c r="AA59" s="241"/>
      <c r="AB59" s="357" t="s">
        <v>513</v>
      </c>
      <c r="AC59" s="358"/>
      <c r="AD59" s="358"/>
      <c r="AE59" s="358"/>
      <c r="AF59" s="358"/>
      <c r="AG59" s="358"/>
      <c r="AH59" s="358"/>
      <c r="AI59" s="359"/>
      <c r="AJ59" s="241"/>
      <c r="AK59" s="357" t="s">
        <v>580</v>
      </c>
      <c r="AL59" s="358"/>
      <c r="AM59" s="358"/>
      <c r="AN59" s="358"/>
      <c r="AO59" s="358"/>
      <c r="AP59" s="358"/>
      <c r="AQ59" s="358"/>
      <c r="AR59" s="359"/>
      <c r="AS59" s="34"/>
      <c r="AT59" s="250"/>
      <c r="AU59" s="251"/>
      <c r="AV59" s="251"/>
      <c r="AW59" s="251"/>
      <c r="AX59" s="251"/>
      <c r="AY59" s="251"/>
      <c r="AZ59" s="251"/>
      <c r="BA59" s="251"/>
      <c r="BB59" s="34"/>
      <c r="BC59" s="250"/>
      <c r="BD59" s="251"/>
      <c r="BE59" s="251"/>
      <c r="BF59" s="251"/>
      <c r="BG59" s="251"/>
      <c r="BH59" s="251"/>
      <c r="BI59" s="251"/>
      <c r="BJ59" s="251"/>
      <c r="BK59" s="30"/>
      <c r="BL59" s="67"/>
      <c r="BM59" s="68"/>
      <c r="BN59" s="68"/>
      <c r="BO59" s="68"/>
      <c r="BP59" s="68"/>
      <c r="BQ59" s="68"/>
      <c r="BR59" s="68"/>
      <c r="BS59" s="68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30"/>
      <c r="CY59" s="10"/>
      <c r="CZ59"/>
      <c r="DA59" s="41">
        <f t="shared" si="4"/>
        <v>4</v>
      </c>
      <c r="DB59" s="9">
        <f>SUM(COUNTA(#REF!))</f>
        <v>1</v>
      </c>
    </row>
    <row r="60" spans="1:106" s="11" customFormat="1" ht="8.25" customHeight="1">
      <c r="A60" s="443"/>
      <c r="B60" s="48" t="s">
        <v>28</v>
      </c>
      <c r="C60" s="22"/>
      <c r="D60" s="22"/>
      <c r="E60" s="18"/>
      <c r="F60" s="18"/>
      <c r="J60" s="357"/>
      <c r="K60" s="358"/>
      <c r="L60" s="358"/>
      <c r="M60" s="358"/>
      <c r="N60" s="358"/>
      <c r="O60" s="358"/>
      <c r="P60" s="358"/>
      <c r="Q60" s="359"/>
      <c r="R60" s="34"/>
      <c r="S60" s="357" t="s">
        <v>512</v>
      </c>
      <c r="T60" s="358"/>
      <c r="U60" s="358"/>
      <c r="V60" s="358"/>
      <c r="W60" s="358"/>
      <c r="X60" s="358"/>
      <c r="Y60" s="358"/>
      <c r="Z60" s="359"/>
      <c r="AA60" s="241"/>
      <c r="AB60" s="423" t="s">
        <v>514</v>
      </c>
      <c r="AC60" s="424"/>
      <c r="AD60" s="424"/>
      <c r="AE60" s="424"/>
      <c r="AF60" s="424"/>
      <c r="AG60" s="424"/>
      <c r="AH60" s="424"/>
      <c r="AI60" s="425"/>
      <c r="AJ60" s="34"/>
      <c r="AK60" s="357" t="s">
        <v>448</v>
      </c>
      <c r="AL60" s="358"/>
      <c r="AM60" s="358"/>
      <c r="AN60" s="358"/>
      <c r="AO60" s="358"/>
      <c r="AP60" s="358"/>
      <c r="AQ60" s="358"/>
      <c r="AR60" s="359"/>
      <c r="AS60" s="34"/>
      <c r="AT60" s="67"/>
      <c r="AU60" s="68"/>
      <c r="AV60" s="68"/>
      <c r="AW60" s="68"/>
      <c r="AX60" s="68"/>
      <c r="AY60" s="68"/>
      <c r="AZ60" s="68"/>
      <c r="BA60" s="68"/>
      <c r="BB60" s="34"/>
      <c r="BC60" s="317"/>
      <c r="BD60" s="318"/>
      <c r="BE60" s="318"/>
      <c r="BF60" s="318"/>
      <c r="BG60" s="318"/>
      <c r="BH60" s="318"/>
      <c r="BI60" s="318"/>
      <c r="BJ60" s="318"/>
      <c r="BK60" s="30"/>
      <c r="BL60" s="384" t="s">
        <v>588</v>
      </c>
      <c r="BM60" s="385"/>
      <c r="BN60" s="385"/>
      <c r="BO60" s="385"/>
      <c r="BP60" s="385"/>
      <c r="BQ60" s="385"/>
      <c r="BR60" s="385"/>
      <c r="BS60" s="386"/>
      <c r="BT60" s="241"/>
      <c r="BU60" s="311"/>
      <c r="BV60" s="311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30"/>
      <c r="CY60" s="10"/>
      <c r="CZ60"/>
      <c r="DA60" s="41">
        <f t="shared" si="4"/>
        <v>4</v>
      </c>
      <c r="DB60" s="9">
        <f>SUM(COUNTA(#REF!))</f>
        <v>1</v>
      </c>
    </row>
    <row r="61" spans="1:106" s="11" customFormat="1" ht="8.25" customHeight="1">
      <c r="A61" s="443"/>
      <c r="B61" s="48" t="s">
        <v>600</v>
      </c>
      <c r="C61" s="22"/>
      <c r="D61" s="22"/>
      <c r="E61" s="18"/>
      <c r="F61" s="18"/>
      <c r="J61" s="323"/>
      <c r="K61" s="324"/>
      <c r="L61" s="324"/>
      <c r="M61" s="324"/>
      <c r="N61" s="324"/>
      <c r="O61" s="324"/>
      <c r="P61" s="324"/>
      <c r="Q61" s="325"/>
      <c r="R61" s="241"/>
      <c r="S61" s="323"/>
      <c r="T61" s="324"/>
      <c r="U61" s="324"/>
      <c r="V61" s="324"/>
      <c r="W61" s="324"/>
      <c r="X61" s="324"/>
      <c r="Y61" s="324"/>
      <c r="Z61" s="325"/>
      <c r="AA61" s="241"/>
      <c r="AB61" s="369" t="s">
        <v>135</v>
      </c>
      <c r="AC61" s="370"/>
      <c r="AD61" s="370"/>
      <c r="AE61" s="370"/>
      <c r="AF61" s="370"/>
      <c r="AG61" s="370"/>
      <c r="AH61" s="370"/>
      <c r="AI61" s="370"/>
      <c r="AJ61" s="241"/>
      <c r="AK61" s="323"/>
      <c r="AL61" s="324"/>
      <c r="AM61" s="324"/>
      <c r="AN61" s="324"/>
      <c r="AO61" s="324"/>
      <c r="AP61" s="324"/>
      <c r="AQ61" s="324"/>
      <c r="AR61" s="325"/>
      <c r="AS61" s="241"/>
      <c r="AT61" s="326"/>
      <c r="AU61" s="327"/>
      <c r="AV61" s="327"/>
      <c r="AW61" s="327"/>
      <c r="AX61" s="327"/>
      <c r="AY61" s="327"/>
      <c r="AZ61" s="327"/>
      <c r="BA61" s="327"/>
      <c r="BB61" s="241"/>
      <c r="BC61" s="327"/>
      <c r="BD61" s="327"/>
      <c r="BE61" s="327"/>
      <c r="BF61" s="327"/>
      <c r="BG61" s="327"/>
      <c r="BH61" s="327"/>
      <c r="BI61" s="327"/>
      <c r="BJ61" s="327"/>
      <c r="BK61" s="30"/>
      <c r="BL61" s="328"/>
      <c r="BM61" s="329"/>
      <c r="BN61" s="329"/>
      <c r="BO61" s="329"/>
      <c r="BP61" s="329"/>
      <c r="BQ61" s="329"/>
      <c r="BR61" s="329"/>
      <c r="BS61" s="330"/>
      <c r="BT61" s="241"/>
      <c r="BU61" s="327"/>
      <c r="BV61" s="327"/>
      <c r="BW61" s="327"/>
      <c r="BX61" s="327"/>
      <c r="BY61" s="327"/>
      <c r="BZ61" s="327"/>
      <c r="CA61" s="327"/>
      <c r="CB61" s="327"/>
      <c r="CC61" s="327"/>
      <c r="CD61" s="327"/>
      <c r="CE61" s="327"/>
      <c r="CF61" s="327"/>
      <c r="CG61" s="327"/>
      <c r="CH61" s="327"/>
      <c r="CI61" s="327"/>
      <c r="CJ61" s="327"/>
      <c r="CK61" s="327"/>
      <c r="CL61" s="327"/>
      <c r="CM61" s="327"/>
      <c r="CN61" s="327"/>
      <c r="CO61" s="327"/>
      <c r="CP61" s="327"/>
      <c r="CQ61" s="327"/>
      <c r="CR61" s="327"/>
      <c r="CS61" s="327"/>
      <c r="CT61" s="327"/>
      <c r="CU61" s="327"/>
      <c r="CV61" s="327"/>
      <c r="CW61" s="327"/>
      <c r="CX61" s="30"/>
      <c r="CY61" s="10"/>
      <c r="CZ61" s="257"/>
      <c r="DA61" s="41"/>
      <c r="DB61" s="9"/>
    </row>
    <row r="62" spans="1:106" s="11" customFormat="1" ht="8.25" customHeight="1">
      <c r="A62" s="443"/>
      <c r="B62" s="49" t="s">
        <v>26</v>
      </c>
      <c r="C62" s="18"/>
      <c r="D62" s="18"/>
      <c r="E62" s="18"/>
      <c r="F62" s="18"/>
      <c r="G62" s="18"/>
      <c r="H62" s="18"/>
      <c r="I62" s="18"/>
      <c r="J62" s="396" t="s">
        <v>509</v>
      </c>
      <c r="K62" s="397"/>
      <c r="L62" s="397"/>
      <c r="M62" s="397"/>
      <c r="N62" s="397"/>
      <c r="O62" s="397"/>
      <c r="P62" s="397"/>
      <c r="Q62" s="398"/>
      <c r="R62" s="83"/>
      <c r="S62" s="396"/>
      <c r="T62" s="397"/>
      <c r="U62" s="397"/>
      <c r="V62" s="397"/>
      <c r="W62" s="397"/>
      <c r="X62" s="397"/>
      <c r="Y62" s="397"/>
      <c r="Z62" s="398"/>
      <c r="AA62" s="83"/>
      <c r="AB62" s="396"/>
      <c r="AC62" s="397"/>
      <c r="AD62" s="397"/>
      <c r="AE62" s="397"/>
      <c r="AF62" s="397"/>
      <c r="AG62" s="397"/>
      <c r="AH62" s="397"/>
      <c r="AI62" s="398"/>
      <c r="AJ62" s="241"/>
      <c r="AK62" s="396" t="s">
        <v>536</v>
      </c>
      <c r="AL62" s="397"/>
      <c r="AM62" s="397"/>
      <c r="AN62" s="397"/>
      <c r="AO62" s="397"/>
      <c r="AP62" s="397"/>
      <c r="AQ62" s="397"/>
      <c r="AR62" s="398"/>
      <c r="AS62" s="83"/>
      <c r="AT62" s="378"/>
      <c r="AU62" s="379"/>
      <c r="AV62" s="379"/>
      <c r="AW62" s="379"/>
      <c r="AX62" s="379"/>
      <c r="AY62" s="379"/>
      <c r="AZ62" s="379"/>
      <c r="BA62" s="380"/>
      <c r="BB62" s="241"/>
      <c r="BC62" s="318"/>
      <c r="BD62" s="318"/>
      <c r="BE62" s="318"/>
      <c r="BF62" s="318"/>
      <c r="BG62" s="318"/>
      <c r="BH62" s="318"/>
      <c r="BI62" s="318"/>
      <c r="BJ62" s="318"/>
      <c r="BK62" s="30"/>
      <c r="BL62" s="348" t="s">
        <v>589</v>
      </c>
      <c r="BM62" s="349"/>
      <c r="BN62" s="349"/>
      <c r="BO62" s="349"/>
      <c r="BP62" s="349"/>
      <c r="BQ62" s="349"/>
      <c r="BR62" s="349"/>
      <c r="BS62" s="350"/>
      <c r="BT62" s="241"/>
      <c r="BU62" s="311"/>
      <c r="BV62" s="311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30"/>
      <c r="CY62" s="10"/>
      <c r="CZ62"/>
      <c r="DA62" s="41">
        <f t="shared" si="4"/>
        <v>3</v>
      </c>
      <c r="DB62" s="9">
        <f>SUM(COUNTA(C63:CI63))</f>
        <v>2</v>
      </c>
    </row>
    <row r="63" spans="1:106" s="11" customFormat="1" ht="8.25" customHeight="1">
      <c r="A63" s="443"/>
      <c r="B63" s="49" t="s">
        <v>27</v>
      </c>
      <c r="C63" s="18"/>
      <c r="D63" s="18"/>
      <c r="E63" s="18"/>
      <c r="F63" s="18"/>
      <c r="G63" s="18"/>
      <c r="H63" s="18"/>
      <c r="I63" s="18"/>
      <c r="J63" s="360" t="s">
        <v>510</v>
      </c>
      <c r="K63" s="361"/>
      <c r="L63" s="361"/>
      <c r="M63" s="361"/>
      <c r="N63" s="361"/>
      <c r="O63" s="361"/>
      <c r="P63" s="361"/>
      <c r="Q63" s="362"/>
      <c r="R63" s="28"/>
      <c r="S63" s="378"/>
      <c r="T63" s="379"/>
      <c r="U63" s="379"/>
      <c r="V63" s="379"/>
      <c r="W63" s="379"/>
      <c r="X63" s="379"/>
      <c r="Y63" s="379"/>
      <c r="Z63" s="380"/>
      <c r="AA63" s="28"/>
      <c r="AB63" s="378"/>
      <c r="AC63" s="379"/>
      <c r="AD63" s="379"/>
      <c r="AE63" s="379"/>
      <c r="AF63" s="379"/>
      <c r="AG63" s="379"/>
      <c r="AH63" s="379"/>
      <c r="AI63" s="380"/>
      <c r="AJ63" s="34"/>
      <c r="AK63" s="396" t="s">
        <v>449</v>
      </c>
      <c r="AL63" s="397"/>
      <c r="AM63" s="397"/>
      <c r="AN63" s="397"/>
      <c r="AO63" s="397"/>
      <c r="AP63" s="397"/>
      <c r="AQ63" s="397"/>
      <c r="AR63" s="398"/>
      <c r="AS63" s="30"/>
      <c r="AT63" s="396"/>
      <c r="AU63" s="397"/>
      <c r="AV63" s="397"/>
      <c r="AW63" s="397"/>
      <c r="AX63" s="397"/>
      <c r="AY63" s="397"/>
      <c r="AZ63" s="397"/>
      <c r="BA63" s="398"/>
      <c r="BB63" s="34"/>
      <c r="BC63" s="67"/>
      <c r="BD63" s="68"/>
      <c r="BE63" s="68"/>
      <c r="BF63" s="68"/>
      <c r="BG63" s="68"/>
      <c r="BH63" s="68"/>
      <c r="BI63" s="68"/>
      <c r="BJ63" s="68"/>
      <c r="BK63" s="30"/>
      <c r="BL63" s="67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30"/>
      <c r="CY63" s="10"/>
      <c r="CZ63"/>
      <c r="DA63" s="41">
        <f t="shared" si="4"/>
        <v>2</v>
      </c>
      <c r="DB63" s="9">
        <f>SUM(COUNTA(C65:CI65))</f>
        <v>0</v>
      </c>
    </row>
    <row r="64" spans="1:106" s="11" customFormat="1" ht="8.4499999999999993" customHeight="1">
      <c r="A64" s="443"/>
      <c r="B64" s="49" t="s">
        <v>24</v>
      </c>
      <c r="C64" s="19"/>
      <c r="D64" s="19"/>
      <c r="E64" s="19"/>
      <c r="F64" s="18"/>
      <c r="G64" s="18"/>
      <c r="H64" s="18"/>
      <c r="I64" s="18"/>
      <c r="J64" s="58"/>
      <c r="K64" s="50"/>
      <c r="L64" s="50"/>
      <c r="M64" s="50"/>
      <c r="N64" s="50"/>
      <c r="O64" s="50"/>
      <c r="P64" s="50"/>
      <c r="Q64" s="50"/>
      <c r="R64" s="28"/>
      <c r="S64" s="50"/>
      <c r="T64" s="50"/>
      <c r="U64" s="50"/>
      <c r="V64" s="50"/>
      <c r="W64" s="50"/>
      <c r="X64" s="50"/>
      <c r="Y64" s="50"/>
      <c r="Z64" s="51"/>
      <c r="AA64" s="30"/>
      <c r="AB64" s="408" t="s">
        <v>158</v>
      </c>
      <c r="AC64" s="409"/>
      <c r="AD64" s="409"/>
      <c r="AE64" s="409"/>
      <c r="AF64" s="409"/>
      <c r="AG64" s="409"/>
      <c r="AH64" s="409"/>
      <c r="AI64" s="409"/>
      <c r="AJ64" s="409"/>
      <c r="AK64" s="409"/>
      <c r="AL64" s="409"/>
      <c r="AM64" s="409"/>
      <c r="AN64" s="409"/>
      <c r="AO64" s="409"/>
      <c r="AP64" s="409"/>
      <c r="AQ64" s="409"/>
      <c r="AR64" s="410"/>
      <c r="AS64" s="28"/>
      <c r="AT64" s="408" t="s">
        <v>150</v>
      </c>
      <c r="AU64" s="409"/>
      <c r="AV64" s="409"/>
      <c r="AW64" s="409"/>
      <c r="AX64" s="409"/>
      <c r="AY64" s="409"/>
      <c r="AZ64" s="409"/>
      <c r="BA64" s="409"/>
      <c r="BB64" s="409"/>
      <c r="BC64" s="409"/>
      <c r="BD64" s="409"/>
      <c r="BE64" s="409"/>
      <c r="BF64" s="409"/>
      <c r="BG64" s="409"/>
      <c r="BH64" s="409"/>
      <c r="BI64" s="409"/>
      <c r="BJ64" s="410"/>
      <c r="BK64" s="30"/>
      <c r="BL64" s="58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30"/>
      <c r="CY64" s="10"/>
      <c r="CZ64"/>
      <c r="DA64" s="41">
        <f t="shared" si="4"/>
        <v>2</v>
      </c>
      <c r="DB64" s="9">
        <f>SUM(COUNTA(C65:CI65))</f>
        <v>0</v>
      </c>
    </row>
    <row r="65" spans="1:106" s="11" customFormat="1" ht="8.1" customHeight="1">
      <c r="A65" s="443"/>
      <c r="B65" s="49" t="s">
        <v>29</v>
      </c>
      <c r="C65" s="19"/>
      <c r="D65" s="19"/>
      <c r="E65" s="19"/>
      <c r="F65" s="18"/>
      <c r="G65" s="18"/>
      <c r="H65" s="18"/>
      <c r="I65" s="18"/>
      <c r="J65" s="58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1"/>
      <c r="AA65" s="30"/>
      <c r="AB65" s="58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1"/>
      <c r="AS65" s="28"/>
      <c r="AT65" s="58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1"/>
      <c r="BK65" s="28"/>
      <c r="BL65" s="58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30"/>
      <c r="CY65" s="10"/>
      <c r="CZ65"/>
      <c r="DA65" s="41">
        <f t="shared" si="4"/>
        <v>0</v>
      </c>
      <c r="DB65" s="9">
        <f>SUM(COUNTA(#REF!))</f>
        <v>1</v>
      </c>
    </row>
    <row r="66" spans="1:106" s="11" customFormat="1" ht="8.25" customHeight="1">
      <c r="A66" s="443"/>
      <c r="B66" s="59" t="s">
        <v>25</v>
      </c>
      <c r="C66" s="35"/>
      <c r="D66" s="35"/>
      <c r="E66" s="35"/>
      <c r="F66" s="35"/>
      <c r="G66" s="35"/>
      <c r="H66" s="35"/>
      <c r="I66" s="35"/>
      <c r="J66" s="345" t="s">
        <v>593</v>
      </c>
      <c r="K66" s="346"/>
      <c r="L66" s="346"/>
      <c r="M66" s="346"/>
      <c r="N66" s="346"/>
      <c r="O66" s="346"/>
      <c r="P66" s="346"/>
      <c r="Q66" s="346"/>
      <c r="R66" s="346"/>
      <c r="S66" s="346"/>
      <c r="T66" s="346"/>
      <c r="U66" s="346"/>
      <c r="V66" s="346"/>
      <c r="W66" s="346"/>
      <c r="X66" s="346"/>
      <c r="Y66" s="346"/>
      <c r="Z66" s="347"/>
      <c r="AA66" s="30"/>
      <c r="AB66" s="345" t="s">
        <v>593</v>
      </c>
      <c r="AC66" s="346"/>
      <c r="AD66" s="346"/>
      <c r="AE66" s="346"/>
      <c r="AF66" s="346"/>
      <c r="AG66" s="346"/>
      <c r="AH66" s="346"/>
      <c r="AI66" s="346"/>
      <c r="AJ66" s="346"/>
      <c r="AK66" s="346"/>
      <c r="AL66" s="346"/>
      <c r="AM66" s="346"/>
      <c r="AN66" s="346"/>
      <c r="AO66" s="346"/>
      <c r="AP66" s="346"/>
      <c r="AQ66" s="346"/>
      <c r="AR66" s="347"/>
      <c r="AS66" s="29"/>
      <c r="AT66" s="345" t="s">
        <v>593</v>
      </c>
      <c r="AU66" s="346"/>
      <c r="AV66" s="346"/>
      <c r="AW66" s="346"/>
      <c r="AX66" s="346"/>
      <c r="AY66" s="346"/>
      <c r="AZ66" s="346"/>
      <c r="BA66" s="346"/>
      <c r="BB66" s="346"/>
      <c r="BC66" s="346"/>
      <c r="BD66" s="346"/>
      <c r="BE66" s="346"/>
      <c r="BF66" s="346"/>
      <c r="BG66" s="346"/>
      <c r="BH66" s="346"/>
      <c r="BI66" s="346"/>
      <c r="BJ66" s="347"/>
      <c r="BK66" s="30"/>
      <c r="BL66" s="345" t="s">
        <v>593</v>
      </c>
      <c r="BM66" s="346"/>
      <c r="BN66" s="346"/>
      <c r="BO66" s="346"/>
      <c r="BP66" s="346"/>
      <c r="BQ66" s="346"/>
      <c r="BR66" s="346"/>
      <c r="BS66" s="346"/>
      <c r="BT66" s="346"/>
      <c r="BU66" s="346"/>
      <c r="BV66" s="346"/>
      <c r="BW66" s="346"/>
      <c r="BX66" s="346"/>
      <c r="BY66" s="346"/>
      <c r="BZ66" s="346"/>
      <c r="CA66" s="346"/>
      <c r="CB66" s="347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32"/>
      <c r="CZ66"/>
      <c r="DA66" s="41">
        <f t="shared" si="4"/>
        <v>4</v>
      </c>
    </row>
    <row r="67" spans="1:106" s="11" customFormat="1" ht="8.25" customHeight="1">
      <c r="A67" s="76"/>
      <c r="B67" s="79" t="s">
        <v>30</v>
      </c>
      <c r="C67" s="31"/>
      <c r="D67" s="43"/>
      <c r="E67" s="43"/>
      <c r="F67" s="43"/>
      <c r="G67" s="43"/>
      <c r="H67" s="43"/>
      <c r="I67" s="43"/>
      <c r="J67" s="70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2"/>
      <c r="AA67" s="29"/>
      <c r="AB67" s="345" t="s">
        <v>569</v>
      </c>
      <c r="AC67" s="346"/>
      <c r="AD67" s="346"/>
      <c r="AE67" s="346"/>
      <c r="AF67" s="346"/>
      <c r="AG67" s="346"/>
      <c r="AH67" s="346"/>
      <c r="AI67" s="346"/>
      <c r="AJ67" s="346"/>
      <c r="AK67" s="346"/>
      <c r="AL67" s="346"/>
      <c r="AM67" s="346"/>
      <c r="AN67" s="346"/>
      <c r="AO67" s="346"/>
      <c r="AP67" s="346"/>
      <c r="AQ67" s="346"/>
      <c r="AR67" s="347"/>
      <c r="AS67" s="78"/>
      <c r="AT67" s="70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2"/>
      <c r="BK67" s="32"/>
      <c r="BL67" s="58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32"/>
      <c r="CY67"/>
      <c r="CZ67"/>
      <c r="DA67" s="41">
        <f>COUNTA(C67:CF67)</f>
        <v>1</v>
      </c>
      <c r="DB67" s="9"/>
    </row>
    <row r="68" spans="1:106" s="11" customFormat="1" ht="6" customHeight="1">
      <c r="A68" s="60"/>
      <c r="B68" s="60"/>
      <c r="C68" s="61"/>
      <c r="D68" s="61"/>
      <c r="E68" s="61"/>
      <c r="F68" s="61"/>
      <c r="G68" s="61"/>
      <c r="H68" s="61"/>
      <c r="I68" s="61"/>
      <c r="J68" s="62"/>
      <c r="K68" s="62"/>
      <c r="L68" s="62"/>
      <c r="M68" s="62"/>
      <c r="N68" s="62"/>
      <c r="O68" s="62"/>
      <c r="P68" s="62"/>
      <c r="Q68" s="62"/>
      <c r="R68" s="63"/>
      <c r="S68" s="62"/>
      <c r="T68" s="62"/>
      <c r="U68" s="62"/>
      <c r="V68" s="62"/>
      <c r="W68" s="62"/>
      <c r="X68" s="62"/>
      <c r="Y68" s="62"/>
      <c r="Z68" s="62"/>
      <c r="AA68" s="63"/>
      <c r="AB68" s="62"/>
      <c r="AC68" s="62"/>
      <c r="AD68" s="62"/>
      <c r="AE68" s="62"/>
      <c r="AF68" s="62"/>
      <c r="AG68" s="62"/>
      <c r="AH68" s="62"/>
      <c r="AI68" s="62"/>
      <c r="AJ68" s="63"/>
      <c r="AK68" s="62"/>
      <c r="AL68" s="62"/>
      <c r="AM68" s="62"/>
      <c r="AN68" s="62"/>
      <c r="AO68" s="62"/>
      <c r="AP68" s="62"/>
      <c r="AQ68" s="62"/>
      <c r="AR68" s="62"/>
      <c r="AS68" s="63"/>
      <c r="AT68" s="62"/>
      <c r="AU68" s="62"/>
      <c r="AV68" s="62"/>
      <c r="AW68" s="62"/>
      <c r="AX68" s="62"/>
      <c r="AY68" s="62"/>
      <c r="AZ68" s="62"/>
      <c r="BA68" s="62"/>
      <c r="BB68" s="63"/>
      <c r="BC68" s="62"/>
      <c r="BD68" s="62"/>
      <c r="BE68" s="62"/>
      <c r="BF68" s="62"/>
      <c r="BG68" s="62"/>
      <c r="BH68" s="62"/>
      <c r="BI68" s="62"/>
      <c r="BJ68" s="62"/>
      <c r="BK68" s="63"/>
      <c r="BL68" s="62"/>
      <c r="BM68" s="62"/>
      <c r="BN68" s="62"/>
      <c r="BO68" s="62"/>
      <c r="BP68" s="62"/>
      <c r="BQ68" s="62"/>
      <c r="BR68" s="62"/>
      <c r="BS68" s="62"/>
      <c r="BT68" s="63"/>
      <c r="BU68" s="62"/>
      <c r="BV68" s="62"/>
      <c r="BW68" s="62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4"/>
      <c r="CJ68" s="61"/>
      <c r="CK68" s="61"/>
      <c r="CL68" s="61"/>
      <c r="CM68" s="61"/>
      <c r="CN68" s="61"/>
      <c r="CO68" s="61"/>
      <c r="CP68" s="61"/>
      <c r="CQ68" s="61"/>
      <c r="CR68" s="61"/>
      <c r="CS68" s="62"/>
      <c r="CT68" s="62"/>
      <c r="CU68" s="62"/>
      <c r="CV68" s="62"/>
      <c r="CW68" s="62"/>
      <c r="CX68" s="62"/>
      <c r="CY68" s="10"/>
      <c r="CZ68"/>
      <c r="DA68" s="41"/>
      <c r="DB68" s="9">
        <f>SUM(COUNTA(C69:CI69))</f>
        <v>6</v>
      </c>
    </row>
    <row r="69" spans="1:106" s="11" customFormat="1" ht="8.25" customHeight="1">
      <c r="A69" s="443" t="s">
        <v>3</v>
      </c>
      <c r="B69" s="46" t="s">
        <v>486</v>
      </c>
      <c r="C69" s="33"/>
      <c r="D69" s="33"/>
      <c r="E69" s="33"/>
      <c r="F69" s="33"/>
      <c r="G69" s="387" t="s">
        <v>31</v>
      </c>
      <c r="H69" s="388"/>
      <c r="I69" s="388"/>
      <c r="J69" s="388"/>
      <c r="K69" s="388"/>
      <c r="L69" s="388"/>
      <c r="M69" s="388"/>
      <c r="N69" s="388"/>
      <c r="O69" s="388"/>
      <c r="P69" s="388"/>
      <c r="Q69" s="389"/>
      <c r="R69" s="34"/>
      <c r="S69" s="390" t="s">
        <v>370</v>
      </c>
      <c r="T69" s="391"/>
      <c r="U69" s="391"/>
      <c r="V69" s="391"/>
      <c r="W69" s="391"/>
      <c r="X69" s="391"/>
      <c r="Y69" s="391"/>
      <c r="Z69" s="392"/>
      <c r="AA69" s="34"/>
      <c r="AB69" s="369" t="s">
        <v>49</v>
      </c>
      <c r="AC69" s="370"/>
      <c r="AD69" s="370"/>
      <c r="AE69" s="370"/>
      <c r="AF69" s="370"/>
      <c r="AG69" s="370"/>
      <c r="AH69" s="370"/>
      <c r="AI69" s="371"/>
      <c r="AJ69" s="34"/>
      <c r="AK69" s="369" t="s">
        <v>418</v>
      </c>
      <c r="AL69" s="370"/>
      <c r="AM69" s="370"/>
      <c r="AN69" s="370"/>
      <c r="AO69" s="370"/>
      <c r="AP69" s="370"/>
      <c r="AQ69" s="370"/>
      <c r="AR69" s="371"/>
      <c r="AS69" s="34"/>
      <c r="AT69" s="390" t="s">
        <v>419</v>
      </c>
      <c r="AU69" s="391"/>
      <c r="AV69" s="391"/>
      <c r="AW69" s="391"/>
      <c r="AX69" s="391"/>
      <c r="AY69" s="391"/>
      <c r="AZ69" s="391"/>
      <c r="BA69" s="392"/>
      <c r="BB69" s="34"/>
      <c r="BC69" s="338"/>
      <c r="BD69" s="339"/>
      <c r="BE69" s="339"/>
      <c r="BF69" s="339"/>
      <c r="BG69" s="339"/>
      <c r="BH69" s="339"/>
      <c r="BI69" s="339"/>
      <c r="BJ69" s="340"/>
      <c r="BK69" s="30"/>
      <c r="BL69" s="366" t="s">
        <v>393</v>
      </c>
      <c r="BM69" s="367"/>
      <c r="BN69" s="367"/>
      <c r="BO69" s="367"/>
      <c r="BP69" s="367"/>
      <c r="BQ69" s="367"/>
      <c r="BR69" s="367"/>
      <c r="BS69" s="367"/>
      <c r="BT69" s="367"/>
      <c r="BU69" s="367"/>
      <c r="BV69" s="367"/>
      <c r="BW69" s="367"/>
      <c r="BX69" s="367"/>
      <c r="BY69" s="367"/>
      <c r="BZ69" s="367"/>
      <c r="CA69" s="367"/>
      <c r="CB69" s="367"/>
      <c r="CC69" s="367"/>
      <c r="CD69" s="367"/>
      <c r="CE69" s="367"/>
      <c r="CF69" s="367"/>
      <c r="CG69" s="367"/>
      <c r="CH69" s="367"/>
      <c r="CI69" s="367"/>
      <c r="CJ69" s="367"/>
      <c r="CK69" s="367"/>
      <c r="CL69" s="367"/>
      <c r="CM69" s="367"/>
      <c r="CN69" s="367"/>
      <c r="CO69" s="367"/>
      <c r="CP69" s="367"/>
      <c r="CQ69" s="367"/>
      <c r="CR69" s="367"/>
      <c r="CS69" s="367"/>
      <c r="CT69" s="367"/>
      <c r="CU69" s="367"/>
      <c r="CV69" s="367"/>
      <c r="CW69" s="368"/>
      <c r="CX69" s="30"/>
      <c r="CY69" s="10"/>
      <c r="CZ69"/>
      <c r="DA69" s="41">
        <f t="shared" ref="DA69:DA87" si="5">COUNTA(C69:CI69)</f>
        <v>6</v>
      </c>
      <c r="DB69" s="9">
        <f>SUM(COUNTA(C70:CI70))</f>
        <v>5</v>
      </c>
    </row>
    <row r="70" spans="1:106" s="11" customFormat="1" ht="8.25" customHeight="1">
      <c r="A70" s="443"/>
      <c r="B70" s="47" t="s">
        <v>487</v>
      </c>
      <c r="C70" s="17"/>
      <c r="D70" s="23"/>
      <c r="E70" s="23"/>
      <c r="F70" s="23"/>
      <c r="G70" s="23"/>
      <c r="H70" s="23"/>
      <c r="I70" s="23"/>
      <c r="J70" s="363" t="s">
        <v>99</v>
      </c>
      <c r="K70" s="364"/>
      <c r="L70" s="364"/>
      <c r="M70" s="364"/>
      <c r="N70" s="364"/>
      <c r="O70" s="364"/>
      <c r="P70" s="364"/>
      <c r="Q70" s="365"/>
      <c r="R70" s="241"/>
      <c r="S70" s="363" t="s">
        <v>145</v>
      </c>
      <c r="T70" s="364"/>
      <c r="U70" s="364"/>
      <c r="V70" s="364"/>
      <c r="W70" s="364"/>
      <c r="X70" s="364"/>
      <c r="Y70" s="364"/>
      <c r="Z70" s="365"/>
      <c r="AA70" s="34"/>
      <c r="AB70" s="393" t="s">
        <v>140</v>
      </c>
      <c r="AC70" s="394"/>
      <c r="AD70" s="394"/>
      <c r="AE70" s="394"/>
      <c r="AF70" s="394"/>
      <c r="AG70" s="394"/>
      <c r="AH70" s="394"/>
      <c r="AI70" s="395"/>
      <c r="AJ70" s="241"/>
      <c r="AK70" s="381" t="s">
        <v>108</v>
      </c>
      <c r="AL70" s="382"/>
      <c r="AM70" s="382"/>
      <c r="AN70" s="382"/>
      <c r="AO70" s="382"/>
      <c r="AP70" s="382"/>
      <c r="AQ70" s="382"/>
      <c r="AR70" s="383"/>
      <c r="AS70" s="241"/>
      <c r="AT70" s="381" t="s">
        <v>119</v>
      </c>
      <c r="AU70" s="382"/>
      <c r="AV70" s="382"/>
      <c r="AW70" s="382"/>
      <c r="AX70" s="382"/>
      <c r="AY70" s="382"/>
      <c r="AZ70" s="382"/>
      <c r="BA70" s="383"/>
      <c r="BB70" s="241"/>
      <c r="BC70" s="335"/>
      <c r="BD70" s="336"/>
      <c r="BE70" s="336"/>
      <c r="BF70" s="336"/>
      <c r="BG70" s="336"/>
      <c r="BH70" s="336"/>
      <c r="BI70" s="336"/>
      <c r="BJ70" s="337"/>
      <c r="BK70" s="30"/>
      <c r="BL70" s="302"/>
      <c r="BM70" s="302"/>
      <c r="BN70" s="302"/>
      <c r="BO70" s="68"/>
      <c r="BP70" s="68"/>
      <c r="BQ70" s="68"/>
      <c r="BR70" s="68"/>
      <c r="BS70" s="68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30"/>
      <c r="CY70" s="10"/>
      <c r="CZ70"/>
      <c r="DA70" s="41">
        <f t="shared" si="5"/>
        <v>5</v>
      </c>
      <c r="DB70" s="9">
        <f>SUM(COUNTA(C71:CI71))</f>
        <v>6</v>
      </c>
    </row>
    <row r="71" spans="1:106" s="11" customFormat="1" ht="8.25" customHeight="1">
      <c r="A71" s="443"/>
      <c r="B71" s="47" t="s">
        <v>489</v>
      </c>
      <c r="C71" s="20"/>
      <c r="D71" s="20"/>
      <c r="E71" s="24"/>
      <c r="F71" s="24"/>
      <c r="G71" s="24"/>
      <c r="H71" s="24"/>
      <c r="I71" s="24"/>
      <c r="J71" s="393" t="s">
        <v>104</v>
      </c>
      <c r="K71" s="394"/>
      <c r="L71" s="394"/>
      <c r="M71" s="394"/>
      <c r="N71" s="394"/>
      <c r="O71" s="394"/>
      <c r="P71" s="394"/>
      <c r="Q71" s="395"/>
      <c r="R71" s="241"/>
      <c r="S71" s="393" t="s">
        <v>125</v>
      </c>
      <c r="T71" s="394"/>
      <c r="U71" s="394"/>
      <c r="V71" s="394"/>
      <c r="W71" s="394"/>
      <c r="X71" s="394"/>
      <c r="Y71" s="394"/>
      <c r="Z71" s="395"/>
      <c r="AA71" s="241"/>
      <c r="AB71" s="393" t="s">
        <v>124</v>
      </c>
      <c r="AC71" s="394"/>
      <c r="AD71" s="394"/>
      <c r="AE71" s="394"/>
      <c r="AF71" s="394"/>
      <c r="AG71" s="394"/>
      <c r="AH71" s="394"/>
      <c r="AI71" s="395"/>
      <c r="AJ71" s="34"/>
      <c r="AK71" s="351" t="s">
        <v>354</v>
      </c>
      <c r="AL71" s="352"/>
      <c r="AM71" s="352"/>
      <c r="AN71" s="352"/>
      <c r="AO71" s="352"/>
      <c r="AP71" s="352"/>
      <c r="AQ71" s="352"/>
      <c r="AR71" s="353"/>
      <c r="AS71" s="241"/>
      <c r="AT71" s="363" t="s">
        <v>101</v>
      </c>
      <c r="AU71" s="364"/>
      <c r="AV71" s="364"/>
      <c r="AW71" s="364"/>
      <c r="AX71" s="364"/>
      <c r="AY71" s="364"/>
      <c r="AZ71" s="364"/>
      <c r="BA71" s="365"/>
      <c r="BB71" s="34"/>
      <c r="BC71" s="381" t="s">
        <v>52</v>
      </c>
      <c r="BD71" s="382"/>
      <c r="BE71" s="382"/>
      <c r="BF71" s="382"/>
      <c r="BG71" s="382"/>
      <c r="BH71" s="382"/>
      <c r="BI71" s="382"/>
      <c r="BJ71" s="383"/>
      <c r="BK71" s="30"/>
      <c r="BL71" s="67"/>
      <c r="BM71" s="68"/>
      <c r="BN71" s="68"/>
      <c r="BO71" s="68"/>
      <c r="BP71" s="68"/>
      <c r="BQ71" s="68"/>
      <c r="BR71" s="68"/>
      <c r="BS71" s="68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30"/>
      <c r="CY71" s="10"/>
      <c r="CZ71"/>
      <c r="DA71" s="41">
        <f t="shared" si="5"/>
        <v>6</v>
      </c>
      <c r="DB71" s="9">
        <f>SUM(COUNTA(C72:CI72))</f>
        <v>5</v>
      </c>
    </row>
    <row r="72" spans="1:106" s="11" customFormat="1" ht="8.25" customHeight="1">
      <c r="A72" s="443"/>
      <c r="B72" s="47" t="s">
        <v>488</v>
      </c>
      <c r="C72" s="18"/>
      <c r="D72" s="18"/>
      <c r="E72" s="18"/>
      <c r="F72" s="18"/>
      <c r="G72" s="18"/>
      <c r="H72" s="18"/>
      <c r="I72" s="18"/>
      <c r="J72" s="393" t="s">
        <v>38</v>
      </c>
      <c r="K72" s="394"/>
      <c r="L72" s="394"/>
      <c r="M72" s="394"/>
      <c r="N72" s="394"/>
      <c r="O72" s="394"/>
      <c r="P72" s="394"/>
      <c r="Q72" s="395"/>
      <c r="R72" s="34"/>
      <c r="S72" s="399" t="s">
        <v>53</v>
      </c>
      <c r="T72" s="400"/>
      <c r="U72" s="400"/>
      <c r="V72" s="400"/>
      <c r="W72" s="400"/>
      <c r="X72" s="400"/>
      <c r="Y72" s="400"/>
      <c r="Z72" s="401"/>
      <c r="AA72" s="34"/>
      <c r="AB72" s="399" t="s">
        <v>111</v>
      </c>
      <c r="AC72" s="400"/>
      <c r="AD72" s="400"/>
      <c r="AE72" s="400"/>
      <c r="AF72" s="400"/>
      <c r="AG72" s="400"/>
      <c r="AH72" s="400"/>
      <c r="AI72" s="401"/>
      <c r="AJ72" s="34"/>
      <c r="AK72" s="351" t="s">
        <v>85</v>
      </c>
      <c r="AL72" s="352"/>
      <c r="AM72" s="352"/>
      <c r="AN72" s="352"/>
      <c r="AO72" s="352"/>
      <c r="AP72" s="352"/>
      <c r="AQ72" s="352"/>
      <c r="AR72" s="353"/>
      <c r="AS72" s="241"/>
      <c r="AT72" s="363" t="s">
        <v>88</v>
      </c>
      <c r="AU72" s="364"/>
      <c r="AV72" s="364"/>
      <c r="AW72" s="364"/>
      <c r="AX72" s="364"/>
      <c r="AY72" s="364"/>
      <c r="AZ72" s="364"/>
      <c r="BA72" s="365"/>
      <c r="BB72" s="34"/>
      <c r="BC72" s="278"/>
      <c r="BD72" s="279"/>
      <c r="BE72" s="279"/>
      <c r="BF72" s="279"/>
      <c r="BG72" s="279"/>
      <c r="BH72" s="279"/>
      <c r="BI72" s="279"/>
      <c r="BJ72" s="279"/>
      <c r="BK72" s="30"/>
      <c r="BL72" s="67"/>
      <c r="BM72" s="68"/>
      <c r="BN72" s="68"/>
      <c r="BO72" s="68"/>
      <c r="BP72" s="68"/>
      <c r="BQ72" s="68"/>
      <c r="BR72" s="68"/>
      <c r="BS72" s="68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30"/>
      <c r="CY72" s="10"/>
      <c r="CZ72"/>
      <c r="DA72" s="41">
        <f t="shared" si="5"/>
        <v>5</v>
      </c>
      <c r="DB72" s="9">
        <f>SUM(COUNTA(C73:CI73))</f>
        <v>5</v>
      </c>
    </row>
    <row r="73" spans="1:106" s="11" customFormat="1" ht="8.25" customHeight="1">
      <c r="A73" s="443"/>
      <c r="B73" s="47" t="s">
        <v>490</v>
      </c>
      <c r="C73" s="21"/>
      <c r="D73" s="42"/>
      <c r="E73" s="17"/>
      <c r="F73" s="17"/>
      <c r="G73" s="17"/>
      <c r="H73" s="17"/>
      <c r="I73" s="17"/>
      <c r="J73" s="381" t="s">
        <v>123</v>
      </c>
      <c r="K73" s="382"/>
      <c r="L73" s="382"/>
      <c r="M73" s="382"/>
      <c r="N73" s="382"/>
      <c r="O73" s="382"/>
      <c r="P73" s="382"/>
      <c r="Q73" s="383"/>
      <c r="R73" s="241"/>
      <c r="S73" s="357" t="s">
        <v>74</v>
      </c>
      <c r="T73" s="358"/>
      <c r="U73" s="358"/>
      <c r="V73" s="358"/>
      <c r="W73" s="358"/>
      <c r="X73" s="358"/>
      <c r="Y73" s="358"/>
      <c r="Z73" s="359"/>
      <c r="AA73" s="34"/>
      <c r="AB73" s="399" t="s">
        <v>87</v>
      </c>
      <c r="AC73" s="400"/>
      <c r="AD73" s="400"/>
      <c r="AE73" s="400"/>
      <c r="AF73" s="400"/>
      <c r="AG73" s="400"/>
      <c r="AH73" s="400"/>
      <c r="AI73" s="401"/>
      <c r="AJ73" s="34"/>
      <c r="AK73" s="363" t="s">
        <v>42</v>
      </c>
      <c r="AL73" s="364"/>
      <c r="AM73" s="364"/>
      <c r="AN73" s="364"/>
      <c r="AO73" s="364"/>
      <c r="AP73" s="364"/>
      <c r="AQ73" s="364"/>
      <c r="AR73" s="365"/>
      <c r="AS73" s="34"/>
      <c r="AT73" s="363" t="s">
        <v>40</v>
      </c>
      <c r="AU73" s="364"/>
      <c r="AV73" s="364"/>
      <c r="AW73" s="364"/>
      <c r="AX73" s="364"/>
      <c r="AY73" s="364"/>
      <c r="AZ73" s="364"/>
      <c r="BA73" s="365"/>
      <c r="BB73" s="34"/>
      <c r="BC73" s="67"/>
      <c r="BD73" s="68"/>
      <c r="BE73" s="68"/>
      <c r="BF73" s="68"/>
      <c r="BG73" s="68"/>
      <c r="BH73" s="68"/>
      <c r="BI73" s="68"/>
      <c r="BJ73" s="68"/>
      <c r="BK73" s="30"/>
      <c r="BL73" s="67"/>
      <c r="BM73" s="68"/>
      <c r="BN73" s="68"/>
      <c r="BO73" s="68"/>
      <c r="BP73" s="68"/>
      <c r="BQ73" s="68"/>
      <c r="BR73" s="68"/>
      <c r="BS73" s="68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30"/>
      <c r="CY73" s="10"/>
      <c r="CZ73"/>
      <c r="DA73" s="41">
        <f t="shared" si="5"/>
        <v>5</v>
      </c>
      <c r="DB73" s="9"/>
    </row>
    <row r="74" spans="1:106" s="11" customFormat="1" ht="8.25" customHeight="1">
      <c r="A74" s="443"/>
      <c r="B74" s="47" t="s">
        <v>492</v>
      </c>
      <c r="C74" s="22"/>
      <c r="D74" s="22"/>
      <c r="E74" s="18"/>
      <c r="F74" s="18"/>
      <c r="G74" s="18"/>
      <c r="H74" s="18"/>
      <c r="I74" s="18"/>
      <c r="J74" s="381" t="s">
        <v>122</v>
      </c>
      <c r="K74" s="382"/>
      <c r="L74" s="382"/>
      <c r="M74" s="382"/>
      <c r="N74" s="382"/>
      <c r="O74" s="382"/>
      <c r="P74" s="382"/>
      <c r="Q74" s="383"/>
      <c r="R74" s="241"/>
      <c r="S74" s="354" t="s">
        <v>59</v>
      </c>
      <c r="T74" s="355"/>
      <c r="U74" s="355"/>
      <c r="V74" s="355"/>
      <c r="W74" s="355"/>
      <c r="X74" s="355"/>
      <c r="Y74" s="355"/>
      <c r="Z74" s="356"/>
      <c r="AA74" s="241"/>
      <c r="AB74" s="399" t="s">
        <v>544</v>
      </c>
      <c r="AC74" s="400"/>
      <c r="AD74" s="400"/>
      <c r="AE74" s="400"/>
      <c r="AF74" s="400"/>
      <c r="AG74" s="400"/>
      <c r="AH74" s="400"/>
      <c r="AI74" s="401"/>
      <c r="AJ74" s="34"/>
      <c r="AK74" s="354" t="s">
        <v>43</v>
      </c>
      <c r="AL74" s="355"/>
      <c r="AM74" s="355"/>
      <c r="AN74" s="355"/>
      <c r="AO74" s="355"/>
      <c r="AP74" s="355"/>
      <c r="AQ74" s="355"/>
      <c r="AR74" s="356"/>
      <c r="AS74" s="34"/>
      <c r="AT74" s="360" t="s">
        <v>583</v>
      </c>
      <c r="AU74" s="361"/>
      <c r="AV74" s="361"/>
      <c r="AW74" s="361"/>
      <c r="AX74" s="361"/>
      <c r="AY74" s="361"/>
      <c r="AZ74" s="361"/>
      <c r="BA74" s="362"/>
      <c r="BB74" s="241"/>
      <c r="BC74" s="250"/>
      <c r="BD74" s="251"/>
      <c r="BE74" s="251"/>
      <c r="BF74" s="251"/>
      <c r="BG74" s="251"/>
      <c r="BH74" s="251"/>
      <c r="BI74" s="251"/>
      <c r="BJ74" s="251"/>
      <c r="BK74" s="30"/>
      <c r="BL74" s="67"/>
      <c r="BM74" s="68"/>
      <c r="BN74" s="68"/>
      <c r="BO74" s="68"/>
      <c r="BP74" s="68"/>
      <c r="BQ74" s="68"/>
      <c r="BR74" s="68"/>
      <c r="BS74" s="68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30"/>
      <c r="CY74" s="10"/>
      <c r="CZ74"/>
      <c r="DA74" s="41">
        <f t="shared" si="5"/>
        <v>5</v>
      </c>
      <c r="DB74" s="9"/>
    </row>
    <row r="75" spans="1:106" s="11" customFormat="1" ht="8.25" customHeight="1">
      <c r="A75" s="443"/>
      <c r="B75" s="47" t="s">
        <v>491</v>
      </c>
      <c r="C75" s="22"/>
      <c r="D75" s="22"/>
      <c r="E75" s="18"/>
      <c r="F75" s="18"/>
      <c r="G75" s="18"/>
      <c r="H75" s="18"/>
      <c r="I75" s="18"/>
      <c r="J75" s="381" t="s">
        <v>121</v>
      </c>
      <c r="K75" s="382"/>
      <c r="L75" s="382"/>
      <c r="M75" s="382"/>
      <c r="N75" s="382"/>
      <c r="O75" s="382"/>
      <c r="P75" s="382"/>
      <c r="Q75" s="383"/>
      <c r="R75" s="241"/>
      <c r="S75" s="357" t="s">
        <v>39</v>
      </c>
      <c r="T75" s="358"/>
      <c r="U75" s="358"/>
      <c r="V75" s="358"/>
      <c r="W75" s="358"/>
      <c r="X75" s="358"/>
      <c r="Y75" s="358"/>
      <c r="Z75" s="359"/>
      <c r="AA75" s="241"/>
      <c r="AB75" s="357" t="s">
        <v>582</v>
      </c>
      <c r="AC75" s="358"/>
      <c r="AD75" s="358"/>
      <c r="AE75" s="358"/>
      <c r="AF75" s="358"/>
      <c r="AG75" s="358"/>
      <c r="AH75" s="358"/>
      <c r="AI75" s="359"/>
      <c r="AJ75" s="34"/>
      <c r="AK75" s="438" t="s">
        <v>72</v>
      </c>
      <c r="AL75" s="439"/>
      <c r="AM75" s="439"/>
      <c r="AN75" s="439"/>
      <c r="AO75" s="439"/>
      <c r="AP75" s="439"/>
      <c r="AQ75" s="439"/>
      <c r="AR75" s="440"/>
      <c r="AS75" s="34"/>
      <c r="AT75" s="351" t="s">
        <v>57</v>
      </c>
      <c r="AU75" s="352"/>
      <c r="AV75" s="352"/>
      <c r="AW75" s="352"/>
      <c r="AX75" s="352"/>
      <c r="AY75" s="352"/>
      <c r="AZ75" s="352"/>
      <c r="BA75" s="353"/>
      <c r="BB75" s="34"/>
      <c r="BC75" s="438" t="s">
        <v>128</v>
      </c>
      <c r="BD75" s="439"/>
      <c r="BE75" s="439"/>
      <c r="BF75" s="439"/>
      <c r="BG75" s="439"/>
      <c r="BH75" s="439"/>
      <c r="BI75" s="439"/>
      <c r="BJ75" s="440"/>
      <c r="BK75" s="30"/>
      <c r="BL75" s="67"/>
      <c r="BM75" s="68"/>
      <c r="BN75" s="68"/>
      <c r="BO75" s="68"/>
      <c r="BP75" s="68"/>
      <c r="BQ75" s="68"/>
      <c r="BR75" s="68"/>
      <c r="BS75" s="68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30"/>
      <c r="CY75" s="10"/>
      <c r="CZ75"/>
      <c r="DA75" s="41">
        <f t="shared" si="5"/>
        <v>6</v>
      </c>
      <c r="DB75" s="9"/>
    </row>
    <row r="76" spans="1:106" s="11" customFormat="1" ht="8.25" customHeight="1">
      <c r="A76" s="443"/>
      <c r="B76" s="47" t="s">
        <v>493</v>
      </c>
      <c r="C76" s="22"/>
      <c r="D76" s="22"/>
      <c r="E76" s="18"/>
      <c r="F76" s="18"/>
      <c r="G76" s="18"/>
      <c r="H76" s="18"/>
      <c r="I76" s="18"/>
      <c r="J76" s="312"/>
      <c r="K76" s="312"/>
      <c r="L76" s="312"/>
      <c r="M76" s="312"/>
      <c r="N76" s="312"/>
      <c r="O76" s="312"/>
      <c r="P76" s="312"/>
      <c r="Q76" s="312"/>
      <c r="R76" s="241"/>
      <c r="S76" s="351" t="s">
        <v>55</v>
      </c>
      <c r="T76" s="352"/>
      <c r="U76" s="352"/>
      <c r="V76" s="352"/>
      <c r="W76" s="352"/>
      <c r="X76" s="352"/>
      <c r="Y76" s="352"/>
      <c r="Z76" s="353"/>
      <c r="AA76" s="241"/>
      <c r="AB76" s="354" t="s">
        <v>129</v>
      </c>
      <c r="AC76" s="355"/>
      <c r="AD76" s="355"/>
      <c r="AE76" s="355"/>
      <c r="AF76" s="355"/>
      <c r="AG76" s="355"/>
      <c r="AH76" s="355"/>
      <c r="AI76" s="356"/>
      <c r="AJ76" s="241"/>
      <c r="AK76" s="381" t="s">
        <v>69</v>
      </c>
      <c r="AL76" s="382"/>
      <c r="AM76" s="382"/>
      <c r="AN76" s="382"/>
      <c r="AO76" s="382"/>
      <c r="AP76" s="382"/>
      <c r="AQ76" s="382"/>
      <c r="AR76" s="383"/>
      <c r="AS76" s="241"/>
      <c r="AT76" s="381" t="s">
        <v>33</v>
      </c>
      <c r="AU76" s="382"/>
      <c r="AV76" s="382"/>
      <c r="AW76" s="382"/>
      <c r="AX76" s="382"/>
      <c r="AY76" s="382"/>
      <c r="AZ76" s="382"/>
      <c r="BA76" s="383"/>
      <c r="BB76" s="241"/>
      <c r="BC76" s="414" t="s">
        <v>552</v>
      </c>
      <c r="BD76" s="415"/>
      <c r="BE76" s="415"/>
      <c r="BF76" s="415"/>
      <c r="BG76" s="415"/>
      <c r="BH76" s="415"/>
      <c r="BI76" s="415"/>
      <c r="BJ76" s="416"/>
      <c r="BK76" s="30"/>
      <c r="BL76" s="67"/>
      <c r="BM76" s="68"/>
      <c r="BN76" s="68"/>
      <c r="BO76" s="68"/>
      <c r="BP76" s="68"/>
      <c r="BQ76" s="68"/>
      <c r="BR76" s="68"/>
      <c r="BS76" s="68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30"/>
      <c r="CY76" s="10"/>
      <c r="CZ76"/>
      <c r="DA76" s="41">
        <f t="shared" si="5"/>
        <v>5</v>
      </c>
      <c r="DB76" s="9">
        <f>SUM(COUNTA(C77:CI77))</f>
        <v>6</v>
      </c>
    </row>
    <row r="77" spans="1:106" s="11" customFormat="1" ht="8.25" customHeight="1">
      <c r="A77" s="443"/>
      <c r="B77" s="47" t="s">
        <v>498</v>
      </c>
      <c r="C77" s="22"/>
      <c r="D77" s="22"/>
      <c r="E77" s="18"/>
      <c r="F77" s="18"/>
      <c r="G77" s="18"/>
      <c r="H77" s="18"/>
      <c r="I77" s="18"/>
      <c r="J77" s="414" t="s">
        <v>422</v>
      </c>
      <c r="K77" s="447"/>
      <c r="L77" s="447"/>
      <c r="M77" s="447"/>
      <c r="N77" s="447"/>
      <c r="O77" s="447"/>
      <c r="P77" s="447"/>
      <c r="Q77" s="448"/>
      <c r="R77" s="241"/>
      <c r="S77" s="452" t="s">
        <v>90</v>
      </c>
      <c r="T77" s="453"/>
      <c r="U77" s="453"/>
      <c r="V77" s="453"/>
      <c r="W77" s="453"/>
      <c r="X77" s="453"/>
      <c r="Y77" s="453"/>
      <c r="Z77" s="454"/>
      <c r="AA77" s="28"/>
      <c r="AB77" s="473" t="s">
        <v>89</v>
      </c>
      <c r="AC77" s="474"/>
      <c r="AD77" s="474"/>
      <c r="AE77" s="474"/>
      <c r="AF77" s="474"/>
      <c r="AG77" s="474"/>
      <c r="AH77" s="474"/>
      <c r="AI77" s="475"/>
      <c r="AJ77" s="34"/>
      <c r="AK77" s="363" t="s">
        <v>46</v>
      </c>
      <c r="AL77" s="364"/>
      <c r="AM77" s="364"/>
      <c r="AN77" s="364"/>
      <c r="AO77" s="364"/>
      <c r="AP77" s="364"/>
      <c r="AQ77" s="364"/>
      <c r="AR77" s="365"/>
      <c r="AS77" s="34"/>
      <c r="AT77" s="363" t="s">
        <v>48</v>
      </c>
      <c r="AU77" s="364"/>
      <c r="AV77" s="364"/>
      <c r="AW77" s="364"/>
      <c r="AX77" s="364"/>
      <c r="AY77" s="364"/>
      <c r="AZ77" s="364"/>
      <c r="BA77" s="365"/>
      <c r="BB77" s="34"/>
      <c r="BC77" s="393" t="s">
        <v>417</v>
      </c>
      <c r="BD77" s="394"/>
      <c r="BE77" s="394"/>
      <c r="BF77" s="394"/>
      <c r="BG77" s="394"/>
      <c r="BH77" s="394"/>
      <c r="BI77" s="394"/>
      <c r="BJ77" s="395"/>
      <c r="BK77" s="30"/>
      <c r="BL77" s="67"/>
      <c r="BM77" s="68"/>
      <c r="BN77" s="68"/>
      <c r="BO77" s="68"/>
      <c r="BP77" s="68"/>
      <c r="BQ77" s="68"/>
      <c r="BR77" s="68"/>
      <c r="BS77" s="68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30"/>
      <c r="CY77" s="10"/>
      <c r="CZ77"/>
      <c r="DA77" s="41">
        <f t="shared" si="5"/>
        <v>6</v>
      </c>
      <c r="DB77" s="9">
        <f>SUM(COUNTA(C78:CI78))</f>
        <v>6</v>
      </c>
    </row>
    <row r="78" spans="1:106" s="11" customFormat="1" ht="8.25" customHeight="1">
      <c r="A78" s="443"/>
      <c r="B78" s="48" t="s">
        <v>494</v>
      </c>
      <c r="C78" s="22"/>
      <c r="D78" s="22"/>
      <c r="E78" s="18"/>
      <c r="F78" s="18"/>
      <c r="G78" s="18"/>
      <c r="H78" s="18"/>
      <c r="I78" s="18"/>
      <c r="J78" s="351" t="s">
        <v>555</v>
      </c>
      <c r="K78" s="352"/>
      <c r="L78" s="352"/>
      <c r="M78" s="352"/>
      <c r="N78" s="352"/>
      <c r="O78" s="352"/>
      <c r="P78" s="352"/>
      <c r="Q78" s="353"/>
      <c r="R78" s="241"/>
      <c r="S78" s="381" t="s">
        <v>554</v>
      </c>
      <c r="T78" s="382"/>
      <c r="U78" s="382"/>
      <c r="V78" s="382"/>
      <c r="W78" s="382"/>
      <c r="X78" s="382"/>
      <c r="Y78" s="382"/>
      <c r="Z78" s="383"/>
      <c r="AA78" s="241"/>
      <c r="AB78" s="414" t="s">
        <v>423</v>
      </c>
      <c r="AC78" s="415"/>
      <c r="AD78" s="415"/>
      <c r="AE78" s="415"/>
      <c r="AF78" s="415"/>
      <c r="AG78" s="415"/>
      <c r="AH78" s="415"/>
      <c r="AI78" s="416"/>
      <c r="AJ78" s="34"/>
      <c r="AK78" s="354" t="s">
        <v>584</v>
      </c>
      <c r="AL78" s="355"/>
      <c r="AM78" s="355"/>
      <c r="AN78" s="355"/>
      <c r="AO78" s="355"/>
      <c r="AP78" s="355"/>
      <c r="AQ78" s="355"/>
      <c r="AR78" s="356"/>
      <c r="AS78" s="34"/>
      <c r="AT78" s="414" t="s">
        <v>416</v>
      </c>
      <c r="AU78" s="415"/>
      <c r="AV78" s="415"/>
      <c r="AW78" s="415"/>
      <c r="AX78" s="415"/>
      <c r="AY78" s="415"/>
      <c r="AZ78" s="415"/>
      <c r="BA78" s="416"/>
      <c r="BB78" s="34"/>
      <c r="BC78" s="393" t="s">
        <v>64</v>
      </c>
      <c r="BD78" s="394"/>
      <c r="BE78" s="394"/>
      <c r="BF78" s="394"/>
      <c r="BG78" s="394"/>
      <c r="BH78" s="394"/>
      <c r="BI78" s="394"/>
      <c r="BJ78" s="395"/>
      <c r="BK78" s="30"/>
      <c r="BL78" s="67"/>
      <c r="BM78" s="68"/>
      <c r="BN78" s="68"/>
      <c r="BO78" s="68"/>
      <c r="BP78" s="68"/>
      <c r="BQ78" s="68"/>
      <c r="BR78" s="68"/>
      <c r="BS78" s="68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30"/>
      <c r="CY78" s="10"/>
      <c r="CZ78"/>
      <c r="DA78" s="41">
        <f t="shared" si="5"/>
        <v>6</v>
      </c>
      <c r="DB78" s="9">
        <f>SUM(COUNTA(C81:CI81))</f>
        <v>5</v>
      </c>
    </row>
    <row r="79" spans="1:106" s="11" customFormat="1" ht="8.25" customHeight="1">
      <c r="A79" s="443"/>
      <c r="B79" s="48" t="s">
        <v>497</v>
      </c>
      <c r="C79" s="22"/>
      <c r="D79" s="22"/>
      <c r="E79" s="18"/>
      <c r="F79" s="18"/>
      <c r="G79" s="18"/>
      <c r="H79" s="18"/>
      <c r="I79" s="18"/>
      <c r="J79" s="360" t="s">
        <v>112</v>
      </c>
      <c r="K79" s="361"/>
      <c r="L79" s="361"/>
      <c r="M79" s="361"/>
      <c r="N79" s="361"/>
      <c r="O79" s="361"/>
      <c r="P79" s="361"/>
      <c r="Q79" s="362"/>
      <c r="R79" s="34"/>
      <c r="S79" s="354" t="s">
        <v>581</v>
      </c>
      <c r="T79" s="355"/>
      <c r="U79" s="355"/>
      <c r="V79" s="355"/>
      <c r="W79" s="355"/>
      <c r="X79" s="355"/>
      <c r="Y79" s="355"/>
      <c r="Z79" s="356"/>
      <c r="AA79" s="34"/>
      <c r="AB79" s="360" t="s">
        <v>117</v>
      </c>
      <c r="AC79" s="361"/>
      <c r="AD79" s="361"/>
      <c r="AE79" s="361"/>
      <c r="AF79" s="361"/>
      <c r="AG79" s="361"/>
      <c r="AH79" s="361"/>
      <c r="AI79" s="362"/>
      <c r="AJ79" s="34"/>
      <c r="AK79" s="363" t="s">
        <v>93</v>
      </c>
      <c r="AL79" s="364"/>
      <c r="AM79" s="364"/>
      <c r="AN79" s="364"/>
      <c r="AO79" s="364"/>
      <c r="AP79" s="364"/>
      <c r="AQ79" s="364"/>
      <c r="AR79" s="365"/>
      <c r="AS79" s="34"/>
      <c r="AT79" s="360" t="s">
        <v>44</v>
      </c>
      <c r="AU79" s="361"/>
      <c r="AV79" s="361"/>
      <c r="AW79" s="361"/>
      <c r="AX79" s="361"/>
      <c r="AY79" s="361"/>
      <c r="AZ79" s="361"/>
      <c r="BA79" s="362"/>
      <c r="BB79" s="34"/>
      <c r="BK79" s="30"/>
      <c r="BL79" s="67"/>
      <c r="BM79" s="68"/>
      <c r="BN79" s="68"/>
      <c r="BO79" s="68"/>
      <c r="BP79" s="68"/>
      <c r="BQ79" s="68"/>
      <c r="BR79" s="68"/>
      <c r="BS79" s="68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30"/>
      <c r="CY79" s="10"/>
      <c r="CZ79"/>
      <c r="DA79" s="41">
        <f t="shared" si="5"/>
        <v>5</v>
      </c>
      <c r="DB79" s="9">
        <f>SUM(COUNTA(#REF!))</f>
        <v>1</v>
      </c>
    </row>
    <row r="80" spans="1:106" s="11" customFormat="1" ht="8.25" customHeight="1">
      <c r="A80" s="443"/>
      <c r="B80" s="48" t="s">
        <v>495</v>
      </c>
      <c r="C80" s="22"/>
      <c r="D80" s="22"/>
      <c r="E80" s="18"/>
      <c r="F80" s="18"/>
      <c r="G80" s="18"/>
      <c r="H80" s="18"/>
      <c r="I80" s="18"/>
      <c r="J80" s="354" t="s">
        <v>35</v>
      </c>
      <c r="K80" s="355"/>
      <c r="L80" s="355"/>
      <c r="M80" s="355"/>
      <c r="N80" s="355"/>
      <c r="O80" s="355"/>
      <c r="P80" s="355"/>
      <c r="Q80" s="356"/>
      <c r="R80" s="34"/>
      <c r="S80" s="357" t="s">
        <v>425</v>
      </c>
      <c r="T80" s="358"/>
      <c r="U80" s="358"/>
      <c r="V80" s="358"/>
      <c r="W80" s="358"/>
      <c r="X80" s="358"/>
      <c r="Y80" s="358"/>
      <c r="Z80" s="359"/>
      <c r="AA80" s="34"/>
      <c r="AB80" s="363" t="s">
        <v>95</v>
      </c>
      <c r="AC80" s="364"/>
      <c r="AD80" s="364"/>
      <c r="AE80" s="364"/>
      <c r="AF80" s="364"/>
      <c r="AG80" s="364"/>
      <c r="AH80" s="364"/>
      <c r="AI80" s="365"/>
      <c r="AJ80" s="34"/>
      <c r="AK80" s="393" t="s">
        <v>110</v>
      </c>
      <c r="AL80" s="394"/>
      <c r="AM80" s="394"/>
      <c r="AN80" s="394"/>
      <c r="AO80" s="394"/>
      <c r="AP80" s="394"/>
      <c r="AQ80" s="394"/>
      <c r="AR80" s="395"/>
      <c r="AS80" s="241"/>
      <c r="AT80" s="411"/>
      <c r="AU80" s="412"/>
      <c r="AV80" s="412"/>
      <c r="AW80" s="412"/>
      <c r="AX80" s="412"/>
      <c r="AY80" s="412"/>
      <c r="AZ80" s="412"/>
      <c r="BA80" s="413"/>
      <c r="BB80" s="241"/>
      <c r="BC80" s="393" t="s">
        <v>67</v>
      </c>
      <c r="BD80" s="394"/>
      <c r="BE80" s="394"/>
      <c r="BF80" s="394"/>
      <c r="BG80" s="394"/>
      <c r="BH80" s="394"/>
      <c r="BI80" s="394"/>
      <c r="BJ80" s="395"/>
      <c r="BK80" s="30"/>
      <c r="BL80" s="67"/>
      <c r="BM80" s="68"/>
      <c r="BN80" s="68"/>
      <c r="BO80" s="68"/>
      <c r="BP80" s="68"/>
      <c r="BQ80" s="68"/>
      <c r="BR80" s="68"/>
      <c r="BS80" s="68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30"/>
      <c r="CY80" s="10"/>
      <c r="CZ80"/>
      <c r="DA80" s="41">
        <f t="shared" si="5"/>
        <v>5</v>
      </c>
      <c r="DB80" s="9">
        <f>SUM(COUNTA(#REF!))</f>
        <v>1</v>
      </c>
    </row>
    <row r="81" spans="1:106" s="11" customFormat="1" ht="8.25" customHeight="1">
      <c r="A81" s="443"/>
      <c r="B81" s="48" t="s">
        <v>496</v>
      </c>
      <c r="C81" s="22"/>
      <c r="D81" s="22"/>
      <c r="E81" s="18"/>
      <c r="F81" s="18"/>
      <c r="G81" s="18"/>
      <c r="H81" s="18"/>
      <c r="I81" s="18"/>
      <c r="J81" s="354" t="s">
        <v>65</v>
      </c>
      <c r="K81" s="355"/>
      <c r="L81" s="355"/>
      <c r="M81" s="355"/>
      <c r="N81" s="355"/>
      <c r="O81" s="355"/>
      <c r="P81" s="355"/>
      <c r="Q81" s="356"/>
      <c r="R81" s="34"/>
      <c r="S81" s="360" t="s">
        <v>533</v>
      </c>
      <c r="T81" s="361"/>
      <c r="U81" s="361"/>
      <c r="V81" s="361"/>
      <c r="W81" s="361"/>
      <c r="X81" s="361"/>
      <c r="Y81" s="361"/>
      <c r="Z81" s="362"/>
      <c r="AA81" s="241"/>
      <c r="AB81" s="349" t="s">
        <v>522</v>
      </c>
      <c r="AC81" s="349"/>
      <c r="AD81" s="349"/>
      <c r="AE81" s="349"/>
      <c r="AF81" s="349"/>
      <c r="AG81" s="349"/>
      <c r="AH81" s="349"/>
      <c r="AI81" s="349"/>
      <c r="AJ81" s="241"/>
      <c r="AK81" s="357" t="s">
        <v>526</v>
      </c>
      <c r="AL81" s="358"/>
      <c r="AM81" s="358"/>
      <c r="AN81" s="358"/>
      <c r="AO81" s="358"/>
      <c r="AP81" s="358"/>
      <c r="AQ81" s="358"/>
      <c r="AR81" s="359"/>
      <c r="AS81" s="34"/>
      <c r="AT81" s="360" t="s">
        <v>528</v>
      </c>
      <c r="AU81" s="361"/>
      <c r="AV81" s="361"/>
      <c r="AW81" s="361"/>
      <c r="AX81" s="361"/>
      <c r="AY81" s="361"/>
      <c r="AZ81" s="361"/>
      <c r="BA81" s="362"/>
      <c r="BB81" s="34"/>
      <c r="BC81" s="67"/>
      <c r="BD81" s="68"/>
      <c r="BE81" s="68"/>
      <c r="BF81" s="68"/>
      <c r="BG81" s="68"/>
      <c r="BH81" s="68"/>
      <c r="BI81" s="68"/>
      <c r="BJ81" s="68"/>
      <c r="BK81" s="30"/>
      <c r="BL81" s="67"/>
      <c r="BM81" s="68"/>
      <c r="BN81" s="68"/>
      <c r="BO81" s="68"/>
      <c r="BP81" s="68"/>
      <c r="BQ81" s="68"/>
      <c r="BR81" s="68"/>
      <c r="BS81" s="68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30"/>
      <c r="CY81" s="10"/>
      <c r="CZ81"/>
      <c r="DA81" s="41">
        <f t="shared" si="5"/>
        <v>5</v>
      </c>
      <c r="DB81" s="9">
        <f>SUM(COUNTA(#REF!))</f>
        <v>1</v>
      </c>
    </row>
    <row r="82" spans="1:106" s="11" customFormat="1" ht="8.25" customHeight="1">
      <c r="A82" s="443"/>
      <c r="B82" s="48" t="s">
        <v>28</v>
      </c>
      <c r="C82" s="22"/>
      <c r="D82" s="22"/>
      <c r="E82" s="18"/>
      <c r="F82" s="18"/>
      <c r="G82" s="18"/>
      <c r="H82" s="18"/>
      <c r="I82" s="18"/>
      <c r="J82" s="354" t="s">
        <v>98</v>
      </c>
      <c r="K82" s="355"/>
      <c r="L82" s="355"/>
      <c r="M82" s="355"/>
      <c r="N82" s="355"/>
      <c r="O82" s="355"/>
      <c r="P82" s="355"/>
      <c r="Q82" s="356"/>
      <c r="R82" s="34"/>
      <c r="S82" s="360" t="s">
        <v>519</v>
      </c>
      <c r="T82" s="361"/>
      <c r="U82" s="361"/>
      <c r="V82" s="361"/>
      <c r="W82" s="361"/>
      <c r="X82" s="361"/>
      <c r="Y82" s="361"/>
      <c r="Z82" s="362"/>
      <c r="AA82" s="241"/>
      <c r="AB82" s="354" t="s">
        <v>532</v>
      </c>
      <c r="AC82" s="355"/>
      <c r="AD82" s="355"/>
      <c r="AE82" s="355"/>
      <c r="AF82" s="355"/>
      <c r="AG82" s="355"/>
      <c r="AH82" s="355"/>
      <c r="AI82" s="356"/>
      <c r="AJ82" s="241"/>
      <c r="AK82" s="357" t="s">
        <v>527</v>
      </c>
      <c r="AL82" s="358"/>
      <c r="AM82" s="358"/>
      <c r="AN82" s="358"/>
      <c r="AO82" s="358"/>
      <c r="AP82" s="358"/>
      <c r="AQ82" s="358"/>
      <c r="AR82" s="359"/>
      <c r="AS82" s="34"/>
      <c r="AT82" s="360" t="s">
        <v>529</v>
      </c>
      <c r="AU82" s="361"/>
      <c r="AV82" s="361"/>
      <c r="AW82" s="361"/>
      <c r="AX82" s="361"/>
      <c r="AY82" s="361"/>
      <c r="AZ82" s="361"/>
      <c r="BA82" s="362"/>
      <c r="BB82" s="34"/>
      <c r="BC82" s="67"/>
      <c r="BD82" s="68"/>
      <c r="BE82" s="68"/>
      <c r="BF82" s="68"/>
      <c r="BG82" s="68"/>
      <c r="BH82" s="68"/>
      <c r="BI82" s="68"/>
      <c r="BJ82" s="68"/>
      <c r="BK82" s="30"/>
      <c r="BL82" s="67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30"/>
      <c r="CY82" s="10"/>
      <c r="CZ82"/>
      <c r="DA82" s="41">
        <f t="shared" si="5"/>
        <v>5</v>
      </c>
      <c r="DB82" s="9">
        <f>SUM(COUNTA(C83:CI83))</f>
        <v>4</v>
      </c>
    </row>
    <row r="83" spans="1:106" s="11" customFormat="1" ht="8.25" customHeight="1">
      <c r="A83" s="443"/>
      <c r="B83" s="49" t="s">
        <v>26</v>
      </c>
      <c r="C83" s="18"/>
      <c r="D83" s="18"/>
      <c r="E83" s="18"/>
      <c r="F83" s="18"/>
      <c r="G83" s="18"/>
      <c r="H83" s="18"/>
      <c r="I83" s="18"/>
      <c r="J83" s="396" t="s">
        <v>516</v>
      </c>
      <c r="K83" s="397"/>
      <c r="L83" s="397"/>
      <c r="M83" s="397"/>
      <c r="N83" s="397"/>
      <c r="O83" s="397"/>
      <c r="P83" s="397"/>
      <c r="Q83" s="398"/>
      <c r="R83" s="241"/>
      <c r="S83" s="396" t="s">
        <v>520</v>
      </c>
      <c r="T83" s="397"/>
      <c r="U83" s="397"/>
      <c r="V83" s="397"/>
      <c r="W83" s="397"/>
      <c r="X83" s="397"/>
      <c r="Y83" s="397"/>
      <c r="Z83" s="398"/>
      <c r="AA83" s="241"/>
      <c r="AB83" s="396" t="s">
        <v>524</v>
      </c>
      <c r="AC83" s="397"/>
      <c r="AD83" s="397"/>
      <c r="AE83" s="397"/>
      <c r="AF83" s="397"/>
      <c r="AG83" s="397"/>
      <c r="AH83" s="397"/>
      <c r="AI83" s="398"/>
      <c r="AJ83" s="241"/>
      <c r="AK83" s="378"/>
      <c r="AL83" s="379"/>
      <c r="AM83" s="379"/>
      <c r="AN83" s="379"/>
      <c r="AO83" s="379"/>
      <c r="AP83" s="379"/>
      <c r="AQ83" s="379"/>
      <c r="AR83" s="380"/>
      <c r="AS83" s="241"/>
      <c r="AT83" s="396" t="s">
        <v>530</v>
      </c>
      <c r="AU83" s="397"/>
      <c r="AV83" s="397"/>
      <c r="AW83" s="397"/>
      <c r="AX83" s="397"/>
      <c r="AY83" s="397"/>
      <c r="AZ83" s="397"/>
      <c r="BA83" s="398"/>
      <c r="BB83" s="34"/>
      <c r="BC83" s="67"/>
      <c r="BD83" s="68"/>
      <c r="BE83" s="68"/>
      <c r="BF83" s="68"/>
      <c r="BG83" s="68"/>
      <c r="BH83" s="68"/>
      <c r="BI83" s="68"/>
      <c r="BJ83" s="68"/>
      <c r="BK83" s="30"/>
      <c r="BL83" s="67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30"/>
      <c r="CY83" s="10"/>
      <c r="CZ83"/>
      <c r="DA83" s="41">
        <f t="shared" si="5"/>
        <v>4</v>
      </c>
      <c r="DB83" s="9">
        <f>SUM(COUNTA(C84:CI84))</f>
        <v>4</v>
      </c>
    </row>
    <row r="84" spans="1:106" s="11" customFormat="1" ht="8.25" customHeight="1">
      <c r="A84" s="443"/>
      <c r="B84" s="49" t="s">
        <v>27</v>
      </c>
      <c r="C84" s="18"/>
      <c r="D84" s="18"/>
      <c r="E84" s="18"/>
      <c r="F84" s="18"/>
      <c r="G84" s="18"/>
      <c r="H84" s="18"/>
      <c r="I84" s="18"/>
      <c r="J84" s="396" t="s">
        <v>517</v>
      </c>
      <c r="K84" s="397"/>
      <c r="L84" s="397"/>
      <c r="M84" s="397"/>
      <c r="N84" s="397"/>
      <c r="O84" s="397"/>
      <c r="P84" s="397"/>
      <c r="Q84" s="398"/>
      <c r="R84" s="28"/>
      <c r="S84" s="360" t="s">
        <v>521</v>
      </c>
      <c r="T84" s="361"/>
      <c r="U84" s="361"/>
      <c r="V84" s="361"/>
      <c r="W84" s="361"/>
      <c r="X84" s="361"/>
      <c r="Y84" s="361"/>
      <c r="Z84" s="362"/>
      <c r="AA84" s="241"/>
      <c r="AB84" s="378" t="s">
        <v>525</v>
      </c>
      <c r="AC84" s="379"/>
      <c r="AD84" s="379"/>
      <c r="AE84" s="379"/>
      <c r="AF84" s="379"/>
      <c r="AG84" s="379"/>
      <c r="AH84" s="379"/>
      <c r="AI84" s="380"/>
      <c r="AJ84" s="241"/>
      <c r="AK84" s="396"/>
      <c r="AL84" s="397"/>
      <c r="AM84" s="397"/>
      <c r="AN84" s="397"/>
      <c r="AO84" s="397"/>
      <c r="AP84" s="397"/>
      <c r="AQ84" s="397"/>
      <c r="AR84" s="398"/>
      <c r="AS84" s="30"/>
      <c r="AT84" s="360" t="s">
        <v>531</v>
      </c>
      <c r="AU84" s="361"/>
      <c r="AV84" s="361"/>
      <c r="AW84" s="361"/>
      <c r="AX84" s="361"/>
      <c r="AY84" s="361"/>
      <c r="AZ84" s="361"/>
      <c r="BA84" s="362"/>
      <c r="BB84" s="241"/>
      <c r="BC84" s="67"/>
      <c r="BD84" s="68"/>
      <c r="BE84" s="68"/>
      <c r="BF84" s="68"/>
      <c r="BG84" s="68"/>
      <c r="BH84" s="68"/>
      <c r="BI84" s="68"/>
      <c r="BJ84" s="68"/>
      <c r="BK84" s="30"/>
      <c r="BL84" s="67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30"/>
      <c r="CY84" s="10"/>
      <c r="CZ84"/>
      <c r="DA84" s="41">
        <f t="shared" si="5"/>
        <v>4</v>
      </c>
      <c r="DB84" s="9">
        <f>SUM(COUNTA(C86:CI86))</f>
        <v>2</v>
      </c>
    </row>
    <row r="85" spans="1:106" s="11" customFormat="1" ht="8.4499999999999993" customHeight="1">
      <c r="A85" s="443"/>
      <c r="B85" s="49" t="s">
        <v>24</v>
      </c>
      <c r="C85" s="19"/>
      <c r="D85" s="19"/>
      <c r="E85" s="19"/>
      <c r="F85" s="18"/>
      <c r="G85" s="18"/>
      <c r="H85" s="18"/>
      <c r="I85" s="18"/>
      <c r="J85" s="372" t="s">
        <v>144</v>
      </c>
      <c r="K85" s="373"/>
      <c r="L85" s="373"/>
      <c r="M85" s="373"/>
      <c r="N85" s="373"/>
      <c r="O85" s="373"/>
      <c r="P85" s="373"/>
      <c r="Q85" s="373"/>
      <c r="R85" s="373"/>
      <c r="S85" s="373"/>
      <c r="T85" s="373"/>
      <c r="U85" s="373"/>
      <c r="V85" s="373"/>
      <c r="W85" s="373"/>
      <c r="X85" s="373"/>
      <c r="Y85" s="373"/>
      <c r="Z85" s="374"/>
      <c r="AA85" s="30"/>
      <c r="AB85" s="372" t="s">
        <v>142</v>
      </c>
      <c r="AC85" s="373"/>
      <c r="AD85" s="373"/>
      <c r="AE85" s="373"/>
      <c r="AF85" s="373"/>
      <c r="AG85" s="373"/>
      <c r="AH85" s="373"/>
      <c r="AI85" s="373"/>
      <c r="AJ85" s="373"/>
      <c r="AK85" s="373"/>
      <c r="AL85" s="373"/>
      <c r="AM85" s="373"/>
      <c r="AN85" s="373"/>
      <c r="AO85" s="373"/>
      <c r="AP85" s="373"/>
      <c r="AQ85" s="373"/>
      <c r="AR85" s="374"/>
      <c r="AS85" s="28"/>
      <c r="BB85" s="241"/>
      <c r="BC85" s="470" t="s">
        <v>157</v>
      </c>
      <c r="BD85" s="471"/>
      <c r="BE85" s="471"/>
      <c r="BF85" s="471"/>
      <c r="BG85" s="471"/>
      <c r="BH85" s="471"/>
      <c r="BI85" s="471"/>
      <c r="BJ85" s="471"/>
      <c r="BK85" s="471"/>
      <c r="BL85" s="471"/>
      <c r="BM85" s="471"/>
      <c r="BN85" s="471"/>
      <c r="BO85" s="471"/>
      <c r="BP85" s="471"/>
      <c r="BQ85" s="471"/>
      <c r="BR85" s="471"/>
      <c r="BS85" s="472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30"/>
      <c r="CY85" s="10"/>
      <c r="CZ85"/>
      <c r="DA85" s="41">
        <f t="shared" si="5"/>
        <v>3</v>
      </c>
      <c r="DB85" s="9">
        <f>SUM(COUNTA(C86:CI86))</f>
        <v>2</v>
      </c>
    </row>
    <row r="86" spans="1:106" s="11" customFormat="1" ht="9" customHeight="1">
      <c r="A86" s="443"/>
      <c r="B86" s="49" t="s">
        <v>29</v>
      </c>
      <c r="C86" s="19"/>
      <c r="D86" s="19"/>
      <c r="E86" s="19"/>
      <c r="F86" s="18"/>
      <c r="G86" s="18"/>
      <c r="H86" s="18"/>
      <c r="I86" s="18"/>
      <c r="J86" s="378" t="s">
        <v>591</v>
      </c>
      <c r="K86" s="379"/>
      <c r="L86" s="379"/>
      <c r="M86" s="379"/>
      <c r="N86" s="379"/>
      <c r="O86" s="379"/>
      <c r="P86" s="379"/>
      <c r="Q86" s="379"/>
      <c r="R86" s="379"/>
      <c r="S86" s="379"/>
      <c r="T86" s="379"/>
      <c r="U86" s="379"/>
      <c r="V86" s="379"/>
      <c r="W86" s="379"/>
      <c r="X86" s="379"/>
      <c r="Y86" s="379"/>
      <c r="Z86" s="380"/>
      <c r="AA86" s="30"/>
      <c r="AB86" s="408" t="s">
        <v>149</v>
      </c>
      <c r="AC86" s="409"/>
      <c r="AD86" s="409"/>
      <c r="AE86" s="409"/>
      <c r="AF86" s="409"/>
      <c r="AG86" s="409"/>
      <c r="AH86" s="409"/>
      <c r="AI86" s="409"/>
      <c r="AJ86" s="409"/>
      <c r="AK86" s="409"/>
      <c r="AL86" s="409"/>
      <c r="AM86" s="409"/>
      <c r="AN86" s="409"/>
      <c r="AO86" s="409"/>
      <c r="AP86" s="409"/>
      <c r="AQ86" s="409"/>
      <c r="AR86" s="410"/>
      <c r="AS86" s="28"/>
      <c r="AT86" s="58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30"/>
      <c r="CY86" s="10"/>
      <c r="CZ86"/>
      <c r="DA86" s="41">
        <f t="shared" si="5"/>
        <v>2</v>
      </c>
      <c r="DB86" s="9">
        <f>SUM(COUNTA(C87:CI87))</f>
        <v>4</v>
      </c>
    </row>
    <row r="87" spans="1:106" s="11" customFormat="1" ht="9" customHeight="1">
      <c r="A87" s="443"/>
      <c r="B87" s="59" t="s">
        <v>25</v>
      </c>
      <c r="C87" s="31"/>
      <c r="D87" s="43"/>
      <c r="E87" s="43"/>
      <c r="F87" s="43"/>
      <c r="G87" s="43"/>
      <c r="H87" s="43"/>
      <c r="I87" s="43"/>
      <c r="J87" s="345" t="s">
        <v>593</v>
      </c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Z87" s="347"/>
      <c r="AA87" s="30"/>
      <c r="AB87" s="345" t="s">
        <v>593</v>
      </c>
      <c r="AC87" s="346"/>
      <c r="AD87" s="346"/>
      <c r="AE87" s="346"/>
      <c r="AF87" s="346"/>
      <c r="AG87" s="346"/>
      <c r="AH87" s="346"/>
      <c r="AI87" s="346"/>
      <c r="AJ87" s="346"/>
      <c r="AK87" s="346"/>
      <c r="AL87" s="346"/>
      <c r="AM87" s="346"/>
      <c r="AN87" s="346"/>
      <c r="AO87" s="346"/>
      <c r="AP87" s="346"/>
      <c r="AQ87" s="346"/>
      <c r="AR87" s="347"/>
      <c r="AS87" s="29"/>
      <c r="AT87" s="345" t="s">
        <v>593</v>
      </c>
      <c r="AU87" s="346"/>
      <c r="AV87" s="346"/>
      <c r="AW87" s="346"/>
      <c r="AX87" s="346"/>
      <c r="AY87" s="346"/>
      <c r="AZ87" s="346"/>
      <c r="BA87" s="346"/>
      <c r="BB87" s="346"/>
      <c r="BC87" s="346"/>
      <c r="BD87" s="346"/>
      <c r="BE87" s="346"/>
      <c r="BF87" s="346"/>
      <c r="BG87" s="346"/>
      <c r="BH87" s="346"/>
      <c r="BI87" s="346"/>
      <c r="BJ87" s="347"/>
      <c r="BK87" s="30"/>
      <c r="BL87" s="345" t="s">
        <v>593</v>
      </c>
      <c r="BM87" s="346"/>
      <c r="BN87" s="346"/>
      <c r="BO87" s="346"/>
      <c r="BP87" s="346"/>
      <c r="BQ87" s="346"/>
      <c r="BR87" s="346"/>
      <c r="BS87" s="346"/>
      <c r="BT87" s="346"/>
      <c r="BU87" s="346"/>
      <c r="BV87" s="346"/>
      <c r="BW87" s="346"/>
      <c r="BX87" s="346"/>
      <c r="BY87" s="346"/>
      <c r="BZ87" s="346"/>
      <c r="CA87" s="346"/>
      <c r="CB87" s="347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32"/>
      <c r="CZ87"/>
      <c r="DA87" s="41">
        <f t="shared" si="5"/>
        <v>4</v>
      </c>
    </row>
    <row r="88" spans="1:106" s="11" customFormat="1" ht="8.25" customHeight="1">
      <c r="A88" s="76"/>
      <c r="B88" s="79" t="s">
        <v>30</v>
      </c>
      <c r="C88" s="31"/>
      <c r="D88" s="43"/>
      <c r="E88" s="43"/>
      <c r="F88" s="43"/>
      <c r="G88" s="43"/>
      <c r="H88" s="43"/>
      <c r="I88" s="43"/>
      <c r="J88" s="70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2"/>
      <c r="AA88" s="29"/>
      <c r="AB88" s="345" t="s">
        <v>569</v>
      </c>
      <c r="AC88" s="346"/>
      <c r="AD88" s="346"/>
      <c r="AE88" s="346"/>
      <c r="AF88" s="346"/>
      <c r="AG88" s="346"/>
      <c r="AH88" s="346"/>
      <c r="AI88" s="346"/>
      <c r="AJ88" s="346"/>
      <c r="AK88" s="346"/>
      <c r="AL88" s="346"/>
      <c r="AM88" s="346"/>
      <c r="AN88" s="346"/>
      <c r="AO88" s="346"/>
      <c r="AP88" s="346"/>
      <c r="AQ88" s="346"/>
      <c r="AR88" s="347"/>
      <c r="AS88" s="78"/>
      <c r="AT88" s="70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2"/>
      <c r="BK88" s="32"/>
      <c r="BL88" s="58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32"/>
      <c r="CY88"/>
      <c r="CZ88"/>
      <c r="DA88" s="41">
        <f>COUNTA(C88:CF88)</f>
        <v>1</v>
      </c>
      <c r="DB88" s="9"/>
    </row>
    <row r="89" spans="1:106" s="11" customFormat="1" ht="5.0999999999999996" customHeight="1">
      <c r="A89" s="60"/>
      <c r="B89" s="60"/>
      <c r="C89" s="61"/>
      <c r="D89" s="61"/>
      <c r="E89" s="61"/>
      <c r="F89" s="61"/>
      <c r="G89" s="61"/>
      <c r="H89" s="61"/>
      <c r="I89" s="61"/>
      <c r="J89" s="62"/>
      <c r="K89" s="62"/>
      <c r="L89" s="62"/>
      <c r="M89" s="62"/>
      <c r="N89" s="62"/>
      <c r="O89" s="62"/>
      <c r="P89" s="62"/>
      <c r="Q89" s="62"/>
      <c r="R89" s="63"/>
      <c r="S89" s="62"/>
      <c r="T89" s="62"/>
      <c r="U89" s="62"/>
      <c r="V89" s="62"/>
      <c r="W89" s="62"/>
      <c r="X89" s="62"/>
      <c r="Y89" s="62"/>
      <c r="Z89" s="62"/>
      <c r="AA89" s="63"/>
      <c r="AB89" s="62"/>
      <c r="AC89" s="62"/>
      <c r="AD89" s="62"/>
      <c r="AE89" s="62"/>
      <c r="AF89" s="62"/>
      <c r="AG89" s="62"/>
      <c r="AH89" s="62"/>
      <c r="AI89" s="62"/>
      <c r="AJ89" s="63"/>
      <c r="AK89" s="62"/>
      <c r="AL89" s="62"/>
      <c r="AM89" s="62"/>
      <c r="AN89" s="62"/>
      <c r="AO89" s="62"/>
      <c r="AP89" s="62"/>
      <c r="AQ89" s="62"/>
      <c r="AR89" s="62"/>
      <c r="AS89" s="65"/>
      <c r="AT89" s="62"/>
      <c r="AU89" s="62"/>
      <c r="AV89" s="62"/>
      <c r="AW89" s="62"/>
      <c r="AX89" s="62"/>
      <c r="AY89" s="62"/>
      <c r="AZ89" s="62"/>
      <c r="BA89" s="62"/>
      <c r="BB89" s="63"/>
      <c r="BC89" s="62"/>
      <c r="BD89" s="62"/>
      <c r="BE89" s="62"/>
      <c r="BF89" s="62"/>
      <c r="BG89" s="62"/>
      <c r="BH89" s="62"/>
      <c r="BI89" s="62"/>
      <c r="BJ89" s="62"/>
      <c r="BK89" s="63"/>
      <c r="BL89" s="62"/>
      <c r="BM89" s="62"/>
      <c r="BN89" s="62"/>
      <c r="BO89" s="62"/>
      <c r="BP89" s="62"/>
      <c r="BQ89" s="62"/>
      <c r="BR89" s="62"/>
      <c r="BS89" s="62"/>
      <c r="BT89" s="63"/>
      <c r="BU89" s="62"/>
      <c r="BV89" s="62"/>
      <c r="BW89" s="62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4"/>
      <c r="CJ89" s="61"/>
      <c r="CK89" s="61"/>
      <c r="CL89" s="61"/>
      <c r="CM89" s="61"/>
      <c r="CN89" s="61"/>
      <c r="CO89" s="61"/>
      <c r="CP89" s="61"/>
      <c r="CQ89" s="61"/>
      <c r="CR89" s="61"/>
      <c r="CS89" s="62"/>
      <c r="CT89" s="62"/>
      <c r="CU89" s="62"/>
      <c r="CV89" s="62"/>
      <c r="CW89" s="62"/>
      <c r="CX89" s="62"/>
      <c r="CY89" s="10"/>
      <c r="CZ89"/>
      <c r="DA89" s="41"/>
      <c r="DB89" s="9"/>
    </row>
    <row r="90" spans="1:106" s="11" customFormat="1" ht="8.25" customHeight="1">
      <c r="A90" s="443" t="s">
        <v>4</v>
      </c>
      <c r="B90" s="46" t="s">
        <v>486</v>
      </c>
      <c r="C90" s="33"/>
      <c r="D90" s="33"/>
      <c r="E90" s="33"/>
      <c r="F90" s="33"/>
      <c r="G90" s="33"/>
      <c r="H90" s="33"/>
      <c r="I90" s="33"/>
      <c r="J90" s="73"/>
      <c r="K90" s="74"/>
      <c r="L90" s="241"/>
      <c r="M90" s="366" t="s">
        <v>384</v>
      </c>
      <c r="N90" s="367"/>
      <c r="O90" s="367"/>
      <c r="P90" s="367"/>
      <c r="Q90" s="367"/>
      <c r="R90" s="367"/>
      <c r="S90" s="367"/>
      <c r="T90" s="367"/>
      <c r="U90" s="367"/>
      <c r="V90" s="367"/>
      <c r="W90" s="367"/>
      <c r="X90" s="367"/>
      <c r="Y90" s="367"/>
      <c r="Z90" s="367"/>
      <c r="AA90" s="367"/>
      <c r="AB90" s="367"/>
      <c r="AC90" s="368"/>
      <c r="AD90" s="241"/>
      <c r="AE90" s="333"/>
      <c r="AF90" s="334"/>
      <c r="AG90" s="334"/>
      <c r="AH90" s="334"/>
      <c r="AI90" s="334"/>
      <c r="AJ90" s="45"/>
      <c r="AK90" s="28"/>
      <c r="AL90" s="28"/>
      <c r="AM90" s="28"/>
      <c r="AN90" s="28"/>
      <c r="AO90" s="28"/>
      <c r="AP90" s="28"/>
      <c r="AQ90" s="28"/>
      <c r="AR90" s="28"/>
      <c r="AS90" s="44"/>
      <c r="AT90" s="375" t="s">
        <v>404</v>
      </c>
      <c r="AU90" s="376"/>
      <c r="AV90" s="376"/>
      <c r="AW90" s="376"/>
      <c r="AX90" s="376"/>
      <c r="AY90" s="376"/>
      <c r="AZ90" s="376"/>
      <c r="BA90" s="376"/>
      <c r="BB90" s="376"/>
      <c r="BC90" s="376"/>
      <c r="BD90" s="376"/>
      <c r="BE90" s="376"/>
      <c r="BF90" s="376"/>
      <c r="BG90" s="376"/>
      <c r="BH90" s="376"/>
      <c r="BI90" s="376"/>
      <c r="BJ90" s="377"/>
      <c r="BK90" s="34"/>
      <c r="BL90" s="366"/>
      <c r="BM90" s="367"/>
      <c r="BN90" s="367"/>
      <c r="BO90" s="367"/>
      <c r="BP90" s="367"/>
      <c r="BQ90" s="367"/>
      <c r="BR90" s="367"/>
      <c r="BS90" s="367"/>
      <c r="BT90" s="367"/>
      <c r="BU90" s="367"/>
      <c r="BV90" s="367"/>
      <c r="BW90" s="367"/>
      <c r="BX90" s="367"/>
      <c r="BY90" s="367"/>
      <c r="BZ90" s="367"/>
      <c r="CA90" s="367"/>
      <c r="CB90" s="367"/>
      <c r="CC90" s="367"/>
      <c r="CD90" s="367"/>
      <c r="CE90" s="367"/>
      <c r="CF90" s="367"/>
      <c r="CG90" s="367"/>
      <c r="CH90" s="367"/>
      <c r="CI90" s="367"/>
      <c r="CJ90" s="367"/>
      <c r="CK90" s="367"/>
      <c r="CL90" s="367"/>
      <c r="CM90" s="367"/>
      <c r="CN90" s="367"/>
      <c r="CO90" s="367"/>
      <c r="CP90" s="367"/>
      <c r="CQ90" s="367"/>
      <c r="CR90" s="367"/>
      <c r="CS90" s="367"/>
      <c r="CT90" s="367"/>
      <c r="CU90" s="367"/>
      <c r="CV90" s="367"/>
      <c r="CW90" s="368"/>
      <c r="CX90" s="34"/>
      <c r="CY90" s="10"/>
      <c r="CZ90"/>
      <c r="DA90" s="41">
        <f>COUNTA(C90:CI90)</f>
        <v>2</v>
      </c>
      <c r="DB90" s="9">
        <f>SUM(COUNTA(C90:BW91))</f>
        <v>3</v>
      </c>
    </row>
    <row r="91" spans="1:106" s="11" customFormat="1" ht="8.25" customHeight="1">
      <c r="A91" s="444"/>
      <c r="B91" s="47" t="s">
        <v>487</v>
      </c>
      <c r="C91" s="17"/>
      <c r="D91" s="23"/>
      <c r="E91" s="23"/>
      <c r="F91" s="23"/>
      <c r="G91" s="249"/>
      <c r="H91" s="249"/>
      <c r="I91" s="249"/>
      <c r="J91" s="67"/>
      <c r="K91" s="68"/>
      <c r="L91" s="241"/>
      <c r="M91" s="375" t="s">
        <v>420</v>
      </c>
      <c r="N91" s="376"/>
      <c r="O91" s="376"/>
      <c r="P91" s="376"/>
      <c r="Q91" s="376"/>
      <c r="R91" s="376"/>
      <c r="S91" s="376"/>
      <c r="T91" s="376"/>
      <c r="U91" s="376"/>
      <c r="V91" s="376"/>
      <c r="W91" s="376"/>
      <c r="X91" s="376"/>
      <c r="Y91" s="376"/>
      <c r="Z91" s="376"/>
      <c r="AA91" s="376"/>
      <c r="AB91" s="376"/>
      <c r="AC91" s="377"/>
      <c r="AD91" s="241"/>
      <c r="AE91" s="331"/>
      <c r="AF91" s="332"/>
      <c r="AG91" s="332"/>
      <c r="AH91" s="332"/>
      <c r="AI91" s="332"/>
      <c r="AJ91" s="45"/>
      <c r="AK91" s="28"/>
      <c r="AL91" s="28"/>
      <c r="AM91" s="28"/>
      <c r="AN91" s="28"/>
      <c r="AO91" s="28"/>
      <c r="AP91" s="28"/>
      <c r="AQ91" s="28"/>
      <c r="AR91" s="28"/>
      <c r="AS91" s="44"/>
      <c r="AT91" s="363"/>
      <c r="AU91" s="364"/>
      <c r="AV91" s="364"/>
      <c r="AW91" s="364"/>
      <c r="AX91" s="364"/>
      <c r="AY91" s="364"/>
      <c r="AZ91" s="364"/>
      <c r="BA91" s="365"/>
      <c r="BB91" s="34"/>
      <c r="BC91" s="280"/>
      <c r="BD91" s="281"/>
      <c r="BE91" s="281"/>
      <c r="BF91" s="281"/>
      <c r="BG91" s="281"/>
      <c r="BH91" s="281"/>
      <c r="BI91" s="281"/>
      <c r="BJ91" s="281"/>
      <c r="BK91" s="34"/>
      <c r="BL91" s="67"/>
      <c r="BM91" s="68"/>
      <c r="BN91" s="68"/>
      <c r="BO91" s="68"/>
      <c r="BP91" s="68"/>
      <c r="BQ91" s="68"/>
      <c r="BR91" s="68"/>
      <c r="BS91" s="68"/>
      <c r="BT91" s="34"/>
      <c r="BU91" s="67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30"/>
      <c r="CY91" s="10"/>
      <c r="CZ91"/>
      <c r="DA91" s="41">
        <f t="shared" ref="DA91:DA107" si="6">COUNTA(C91:CI91)</f>
        <v>1</v>
      </c>
      <c r="DB91" s="9">
        <f>SUM(COUNTA(C92:BB92))</f>
        <v>2</v>
      </c>
    </row>
    <row r="92" spans="1:106" s="11" customFormat="1" ht="8.25" customHeight="1">
      <c r="A92" s="444"/>
      <c r="B92" s="47" t="s">
        <v>489</v>
      </c>
      <c r="C92" s="20"/>
      <c r="D92" s="20"/>
      <c r="E92" s="24"/>
      <c r="F92" s="24"/>
      <c r="G92" s="247"/>
      <c r="H92" s="247"/>
      <c r="I92" s="247"/>
      <c r="J92" s="333"/>
      <c r="K92" s="334"/>
      <c r="L92" s="241"/>
      <c r="M92" s="334"/>
      <c r="N92" s="334"/>
      <c r="O92" s="334"/>
      <c r="P92" s="334"/>
      <c r="Q92" s="334"/>
      <c r="R92" s="241"/>
      <c r="S92" s="334"/>
      <c r="T92" s="334"/>
      <c r="U92" s="334"/>
      <c r="V92" s="334"/>
      <c r="W92" s="334"/>
      <c r="X92" s="334"/>
      <c r="Y92" s="334"/>
      <c r="Z92" s="334"/>
      <c r="AA92" s="241"/>
      <c r="AB92" s="369" t="s">
        <v>135</v>
      </c>
      <c r="AC92" s="370"/>
      <c r="AD92" s="370"/>
      <c r="AE92" s="370"/>
      <c r="AF92" s="370"/>
      <c r="AG92" s="370"/>
      <c r="AH92" s="370"/>
      <c r="AI92" s="371"/>
      <c r="AJ92" s="45"/>
      <c r="AK92" s="28"/>
      <c r="AL92" s="28"/>
      <c r="AM92" s="28"/>
      <c r="AN92" s="28"/>
      <c r="AO92" s="28"/>
      <c r="AP92" s="28"/>
      <c r="AQ92" s="28"/>
      <c r="AR92" s="28"/>
      <c r="AS92" s="44"/>
      <c r="AT92" s="363" t="s">
        <v>508</v>
      </c>
      <c r="AU92" s="364"/>
      <c r="AV92" s="364"/>
      <c r="AW92" s="364"/>
      <c r="AX92" s="364"/>
      <c r="AY92" s="364"/>
      <c r="AZ92" s="364"/>
      <c r="BA92" s="365"/>
      <c r="BB92" s="34"/>
      <c r="BC92" s="381" t="s">
        <v>52</v>
      </c>
      <c r="BD92" s="382"/>
      <c r="BE92" s="382"/>
      <c r="BF92" s="382"/>
      <c r="BG92" s="382"/>
      <c r="BH92" s="382"/>
      <c r="BI92" s="382"/>
      <c r="BJ92" s="383"/>
      <c r="BK92" s="34"/>
      <c r="BL92" s="67"/>
      <c r="BM92" s="68"/>
      <c r="BN92" s="68"/>
      <c r="BO92" s="68"/>
      <c r="BP92" s="68"/>
      <c r="BQ92" s="68"/>
      <c r="BR92" s="68"/>
      <c r="BS92" s="68"/>
      <c r="BT92" s="34"/>
      <c r="BU92" s="67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30"/>
      <c r="CY92" s="10"/>
      <c r="CZ92"/>
      <c r="DA92" s="41">
        <f t="shared" si="6"/>
        <v>3</v>
      </c>
      <c r="DB92" s="9">
        <f t="shared" ref="DB92:DB98" si="7">SUM(COUNTA(C93:CI93))</f>
        <v>1</v>
      </c>
    </row>
    <row r="93" spans="1:106" s="11" customFormat="1" ht="8.25" customHeight="1">
      <c r="A93" s="444"/>
      <c r="B93" s="47" t="s">
        <v>488</v>
      </c>
      <c r="C93" s="18"/>
      <c r="D93" s="18"/>
      <c r="E93" s="18"/>
      <c r="F93" s="18"/>
      <c r="G93" s="248"/>
      <c r="H93" s="248"/>
      <c r="I93" s="248"/>
      <c r="J93" s="67"/>
      <c r="K93" s="68"/>
      <c r="L93" s="68"/>
      <c r="M93" s="68"/>
      <c r="N93" s="68"/>
      <c r="O93" s="68"/>
      <c r="P93" s="68"/>
      <c r="Q93" s="68"/>
      <c r="R93" s="34"/>
      <c r="S93" s="86"/>
      <c r="T93" s="87"/>
      <c r="U93" s="87"/>
      <c r="V93" s="87"/>
      <c r="W93" s="87"/>
      <c r="X93" s="87"/>
      <c r="Y93" s="87"/>
      <c r="Z93" s="87"/>
      <c r="AA93" s="241"/>
      <c r="AB93" s="393" t="s">
        <v>68</v>
      </c>
      <c r="AC93" s="394"/>
      <c r="AD93" s="394"/>
      <c r="AE93" s="394"/>
      <c r="AF93" s="394"/>
      <c r="AG93" s="394"/>
      <c r="AH93" s="394"/>
      <c r="AI93" s="395"/>
      <c r="AJ93" s="45"/>
      <c r="AK93" s="28"/>
      <c r="AL93" s="28"/>
      <c r="AM93" s="28"/>
      <c r="AN93" s="28"/>
      <c r="AO93" s="28"/>
      <c r="AP93" s="28"/>
      <c r="AQ93" s="28"/>
      <c r="AR93" s="28"/>
      <c r="AS93" s="44"/>
      <c r="AT93" s="67"/>
      <c r="AU93" s="68"/>
      <c r="AV93" s="68"/>
      <c r="AW93" s="68"/>
      <c r="AX93" s="68"/>
      <c r="AY93" s="68"/>
      <c r="AZ93" s="68"/>
      <c r="BA93" s="68"/>
      <c r="BB93" s="34"/>
      <c r="BC93" s="67"/>
      <c r="BD93" s="68"/>
      <c r="BE93" s="68"/>
      <c r="BF93" s="68"/>
      <c r="BG93" s="68"/>
      <c r="BH93" s="68"/>
      <c r="BI93" s="68"/>
      <c r="BJ93" s="68"/>
      <c r="BK93" s="34"/>
      <c r="BL93" s="67"/>
      <c r="BM93" s="68"/>
      <c r="BN93" s="68"/>
      <c r="BO93" s="68"/>
      <c r="BP93" s="68"/>
      <c r="BQ93" s="68"/>
      <c r="BR93" s="68"/>
      <c r="BS93" s="68"/>
      <c r="BT93" s="34"/>
      <c r="BU93" s="67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30"/>
      <c r="CY93" s="10"/>
      <c r="CZ93"/>
      <c r="DA93" s="41">
        <f t="shared" si="6"/>
        <v>1</v>
      </c>
      <c r="DB93" s="9">
        <f t="shared" si="7"/>
        <v>2</v>
      </c>
    </row>
    <row r="94" spans="1:106" s="11" customFormat="1" ht="8.25" customHeight="1">
      <c r="A94" s="444"/>
      <c r="B94" s="47" t="s">
        <v>490</v>
      </c>
      <c r="C94" s="21"/>
      <c r="D94" s="42"/>
      <c r="E94" s="17"/>
      <c r="F94" s="17"/>
      <c r="G94" s="85"/>
      <c r="H94" s="85"/>
      <c r="I94" s="85"/>
      <c r="J94" s="278"/>
      <c r="K94" s="279"/>
      <c r="L94" s="279"/>
      <c r="M94" s="279"/>
      <c r="N94" s="279"/>
      <c r="O94" s="279"/>
      <c r="P94" s="279"/>
      <c r="Q94" s="279"/>
      <c r="R94" s="34"/>
      <c r="S94" s="363"/>
      <c r="T94" s="364"/>
      <c r="U94" s="364"/>
      <c r="V94" s="364"/>
      <c r="W94" s="364"/>
      <c r="X94" s="364"/>
      <c r="Y94" s="364"/>
      <c r="Z94" s="365"/>
      <c r="AA94" s="34"/>
      <c r="AB94" s="363" t="s">
        <v>86</v>
      </c>
      <c r="AC94" s="364"/>
      <c r="AD94" s="364"/>
      <c r="AE94" s="364"/>
      <c r="AF94" s="364"/>
      <c r="AG94" s="364"/>
      <c r="AH94" s="364"/>
      <c r="AI94" s="365"/>
      <c r="AJ94" s="45"/>
      <c r="AK94" s="28"/>
      <c r="AL94" s="28"/>
      <c r="AM94" s="28"/>
      <c r="AN94" s="28"/>
      <c r="AO94" s="28"/>
      <c r="AP94" s="28"/>
      <c r="AQ94" s="28"/>
      <c r="AR94" s="28"/>
      <c r="AS94" s="44"/>
      <c r="AT94" s="67"/>
      <c r="AU94" s="68"/>
      <c r="AV94" s="68"/>
      <c r="AW94" s="68"/>
      <c r="AX94" s="68"/>
      <c r="AY94" s="68"/>
      <c r="AZ94" s="68"/>
      <c r="BA94" s="68"/>
      <c r="BB94" s="34"/>
      <c r="BC94" s="381" t="s">
        <v>137</v>
      </c>
      <c r="BD94" s="382"/>
      <c r="BE94" s="382"/>
      <c r="BF94" s="382"/>
      <c r="BG94" s="382"/>
      <c r="BH94" s="382"/>
      <c r="BI94" s="382"/>
      <c r="BJ94" s="383"/>
      <c r="BK94" s="34"/>
      <c r="BL94" s="67"/>
      <c r="BM94" s="68"/>
      <c r="BN94" s="68"/>
      <c r="BO94" s="68"/>
      <c r="BP94" s="68"/>
      <c r="BQ94" s="68"/>
      <c r="BR94" s="68"/>
      <c r="BS94" s="68"/>
      <c r="BT94" s="34"/>
      <c r="BU94" s="67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30"/>
      <c r="CY94" s="10"/>
      <c r="CZ94"/>
      <c r="DA94" s="41">
        <f t="shared" si="6"/>
        <v>2</v>
      </c>
      <c r="DB94" s="9">
        <f t="shared" si="7"/>
        <v>1</v>
      </c>
    </row>
    <row r="95" spans="1:106" s="11" customFormat="1" ht="8.25" customHeight="1">
      <c r="A95" s="444"/>
      <c r="B95" s="47" t="s">
        <v>492</v>
      </c>
      <c r="C95" s="22"/>
      <c r="D95" s="22"/>
      <c r="E95" s="18"/>
      <c r="F95" s="18"/>
      <c r="G95" s="248"/>
      <c r="H95" s="248"/>
      <c r="I95" s="248"/>
      <c r="J95" s="67"/>
      <c r="K95" s="68"/>
      <c r="L95" s="68"/>
      <c r="M95" s="68"/>
      <c r="N95" s="68"/>
      <c r="O95" s="68"/>
      <c r="P95" s="68"/>
      <c r="Q95" s="68"/>
      <c r="R95" s="34"/>
      <c r="S95" s="363" t="s">
        <v>41</v>
      </c>
      <c r="T95" s="364"/>
      <c r="U95" s="364"/>
      <c r="V95" s="364"/>
      <c r="W95" s="364"/>
      <c r="X95" s="364"/>
      <c r="Y95" s="364"/>
      <c r="Z95" s="365"/>
      <c r="AA95" s="34"/>
      <c r="AJ95" s="45"/>
      <c r="AK95" s="28"/>
      <c r="AL95" s="28"/>
      <c r="AM95" s="28"/>
      <c r="AN95" s="28"/>
      <c r="AO95" s="28"/>
      <c r="AP95" s="28"/>
      <c r="AQ95" s="28"/>
      <c r="AR95" s="28"/>
      <c r="AS95" s="44"/>
      <c r="AT95" s="67"/>
      <c r="AU95" s="68"/>
      <c r="AV95" s="68"/>
      <c r="AW95" s="68"/>
      <c r="AX95" s="68"/>
      <c r="AY95" s="68"/>
      <c r="AZ95" s="68"/>
      <c r="BA95" s="68"/>
      <c r="BB95" s="34"/>
      <c r="BC95" s="67"/>
      <c r="BD95" s="68"/>
      <c r="BE95" s="68"/>
      <c r="BF95" s="68"/>
      <c r="BG95" s="68"/>
      <c r="BH95" s="68"/>
      <c r="BI95" s="68"/>
      <c r="BJ95" s="68"/>
      <c r="BK95" s="34"/>
      <c r="BL95" s="67"/>
      <c r="BM95" s="68"/>
      <c r="BN95" s="68"/>
      <c r="BO95" s="68"/>
      <c r="BP95" s="68"/>
      <c r="BQ95" s="68"/>
      <c r="BR95" s="68"/>
      <c r="BS95" s="68"/>
      <c r="BT95" s="34"/>
      <c r="BU95" s="67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30"/>
      <c r="CY95" s="10"/>
      <c r="CZ95"/>
      <c r="DA95" s="41">
        <f t="shared" si="6"/>
        <v>1</v>
      </c>
      <c r="DB95" s="9">
        <f t="shared" si="7"/>
        <v>4</v>
      </c>
    </row>
    <row r="96" spans="1:106" s="11" customFormat="1" ht="8.25" customHeight="1">
      <c r="A96" s="444"/>
      <c r="B96" s="47" t="s">
        <v>491</v>
      </c>
      <c r="C96" s="22"/>
      <c r="D96" s="22"/>
      <c r="E96" s="18"/>
      <c r="F96" s="18"/>
      <c r="G96" s="248"/>
      <c r="H96" s="248"/>
      <c r="I96" s="248"/>
      <c r="J96" s="351" t="s">
        <v>546</v>
      </c>
      <c r="K96" s="352"/>
      <c r="L96" s="352"/>
      <c r="M96" s="352"/>
      <c r="N96" s="352"/>
      <c r="O96" s="352"/>
      <c r="P96" s="352"/>
      <c r="Q96" s="353"/>
      <c r="R96" s="34"/>
      <c r="S96" s="351" t="s">
        <v>348</v>
      </c>
      <c r="T96" s="352"/>
      <c r="U96" s="352"/>
      <c r="V96" s="352"/>
      <c r="W96" s="352"/>
      <c r="X96" s="352"/>
      <c r="Y96" s="352"/>
      <c r="Z96" s="353"/>
      <c r="AA96" s="241"/>
      <c r="AB96" s="381" t="s">
        <v>421</v>
      </c>
      <c r="AC96" s="382"/>
      <c r="AD96" s="382"/>
      <c r="AE96" s="382"/>
      <c r="AF96" s="382"/>
      <c r="AG96" s="382"/>
      <c r="AH96" s="382"/>
      <c r="AI96" s="383"/>
      <c r="AJ96" s="45"/>
      <c r="AK96" s="28"/>
      <c r="AL96" s="28"/>
      <c r="AM96" s="28"/>
      <c r="AN96" s="28"/>
      <c r="AO96" s="28"/>
      <c r="AP96" s="28"/>
      <c r="AQ96" s="28"/>
      <c r="AR96" s="28"/>
      <c r="AS96" s="44"/>
      <c r="AT96" s="351" t="s">
        <v>57</v>
      </c>
      <c r="AU96" s="352"/>
      <c r="AV96" s="352"/>
      <c r="AW96" s="352"/>
      <c r="AX96" s="352"/>
      <c r="AY96" s="352"/>
      <c r="AZ96" s="352"/>
      <c r="BA96" s="353"/>
      <c r="BB96" s="34"/>
      <c r="BC96" s="67"/>
      <c r="BD96" s="68"/>
      <c r="BE96" s="68"/>
      <c r="BF96" s="68"/>
      <c r="BG96" s="68"/>
      <c r="BH96" s="68"/>
      <c r="BI96" s="68"/>
      <c r="BJ96" s="68"/>
      <c r="BK96" s="34"/>
      <c r="BL96" s="67"/>
      <c r="BM96" s="68"/>
      <c r="BN96" s="68"/>
      <c r="BO96" s="68"/>
      <c r="BP96" s="68"/>
      <c r="BQ96" s="68"/>
      <c r="BR96" s="68"/>
      <c r="BS96" s="68"/>
      <c r="BT96" s="34"/>
      <c r="BU96" s="67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30"/>
      <c r="CY96" s="10"/>
      <c r="CZ96"/>
      <c r="DA96" s="41">
        <f t="shared" si="6"/>
        <v>4</v>
      </c>
      <c r="DB96" s="9">
        <f t="shared" si="7"/>
        <v>3</v>
      </c>
    </row>
    <row r="97" spans="1:106" s="11" customFormat="1" ht="8.25" customHeight="1">
      <c r="A97" s="444"/>
      <c r="B97" s="47" t="s">
        <v>493</v>
      </c>
      <c r="C97" s="22"/>
      <c r="D97" s="22"/>
      <c r="E97" s="18"/>
      <c r="F97" s="18"/>
      <c r="G97" s="18"/>
      <c r="H97" s="18"/>
      <c r="I97" s="18"/>
      <c r="J97" s="381" t="s">
        <v>450</v>
      </c>
      <c r="K97" s="382"/>
      <c r="L97" s="382"/>
      <c r="M97" s="382"/>
      <c r="N97" s="382"/>
      <c r="O97" s="382"/>
      <c r="P97" s="382"/>
      <c r="Q97" s="383"/>
      <c r="R97" s="34"/>
      <c r="S97" s="381" t="s">
        <v>309</v>
      </c>
      <c r="T97" s="382"/>
      <c r="U97" s="382"/>
      <c r="V97" s="382"/>
      <c r="W97" s="382"/>
      <c r="X97" s="382"/>
      <c r="Y97" s="382"/>
      <c r="Z97" s="383"/>
      <c r="AA97" s="241"/>
      <c r="AB97" s="351" t="s">
        <v>355</v>
      </c>
      <c r="AC97" s="352"/>
      <c r="AD97" s="352"/>
      <c r="AE97" s="352"/>
      <c r="AF97" s="352"/>
      <c r="AG97" s="352"/>
      <c r="AH97" s="352"/>
      <c r="AI97" s="353"/>
      <c r="AJ97" s="45"/>
      <c r="AK97" s="28"/>
      <c r="AL97" s="28"/>
      <c r="AM97" s="28"/>
      <c r="AN97" s="28"/>
      <c r="AO97" s="28"/>
      <c r="AP97" s="28"/>
      <c r="AQ97" s="28"/>
      <c r="AR97" s="28"/>
      <c r="AS97" s="44"/>
      <c r="AT97" s="67"/>
      <c r="AU97" s="68"/>
      <c r="AV97" s="68"/>
      <c r="AW97" s="68"/>
      <c r="AX97" s="68"/>
      <c r="AY97" s="68"/>
      <c r="AZ97" s="68"/>
      <c r="BA97" s="68"/>
      <c r="BB97" s="34"/>
      <c r="BC97" s="67"/>
      <c r="BD97" s="68"/>
      <c r="BE97" s="68"/>
      <c r="BF97" s="68"/>
      <c r="BG97" s="68"/>
      <c r="BH97" s="68"/>
      <c r="BI97" s="68"/>
      <c r="BJ97" s="68"/>
      <c r="BK97" s="34"/>
      <c r="BL97" s="67"/>
      <c r="BM97" s="68"/>
      <c r="BN97" s="68"/>
      <c r="BO97" s="68"/>
      <c r="BP97" s="68"/>
      <c r="BQ97" s="68"/>
      <c r="BR97" s="68"/>
      <c r="BS97" s="68"/>
      <c r="BT97" s="34"/>
      <c r="BU97" s="67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30"/>
      <c r="CY97" s="10"/>
      <c r="CZ97"/>
      <c r="DA97" s="41">
        <f t="shared" si="6"/>
        <v>3</v>
      </c>
      <c r="DB97" s="9">
        <f t="shared" si="7"/>
        <v>1</v>
      </c>
    </row>
    <row r="98" spans="1:106" s="11" customFormat="1" ht="8.25" customHeight="1">
      <c r="A98" s="444"/>
      <c r="B98" s="47" t="s">
        <v>498</v>
      </c>
      <c r="C98" s="22"/>
      <c r="D98" s="22"/>
      <c r="E98" s="18"/>
      <c r="F98" s="18"/>
      <c r="G98" s="248"/>
      <c r="H98" s="248"/>
      <c r="I98" s="248"/>
      <c r="J98" s="351"/>
      <c r="K98" s="352"/>
      <c r="L98" s="352"/>
      <c r="M98" s="352"/>
      <c r="N98" s="352"/>
      <c r="O98" s="352"/>
      <c r="P98" s="352"/>
      <c r="Q98" s="353"/>
      <c r="R98" s="241"/>
      <c r="S98" s="351" t="s">
        <v>55</v>
      </c>
      <c r="T98" s="352"/>
      <c r="U98" s="352"/>
      <c r="V98" s="352"/>
      <c r="W98" s="352"/>
      <c r="X98" s="352"/>
      <c r="Y98" s="352"/>
      <c r="Z98" s="353"/>
      <c r="AA98" s="34"/>
      <c r="AB98" s="86"/>
      <c r="AC98" s="87"/>
      <c r="AD98" s="87"/>
      <c r="AE98" s="87"/>
      <c r="AF98" s="87"/>
      <c r="AG98" s="87"/>
      <c r="AH98" s="87"/>
      <c r="AI98" s="87"/>
      <c r="AJ98" s="45"/>
      <c r="AK98" s="28"/>
      <c r="AL98" s="28"/>
      <c r="AM98" s="28"/>
      <c r="AN98" s="28"/>
      <c r="AO98" s="28"/>
      <c r="AP98" s="28"/>
      <c r="AQ98" s="28"/>
      <c r="AR98" s="28"/>
      <c r="AS98" s="44"/>
      <c r="AT98" s="67"/>
      <c r="AU98" s="68"/>
      <c r="AV98" s="68"/>
      <c r="AW98" s="68"/>
      <c r="AX98" s="68"/>
      <c r="AY98" s="68"/>
      <c r="AZ98" s="68"/>
      <c r="BA98" s="68"/>
      <c r="BB98" s="34"/>
      <c r="BC98" s="67"/>
      <c r="BD98" s="68"/>
      <c r="BE98" s="68"/>
      <c r="BF98" s="68"/>
      <c r="BG98" s="68"/>
      <c r="BH98" s="68"/>
      <c r="BI98" s="68"/>
      <c r="BJ98" s="68"/>
      <c r="BK98" s="34"/>
      <c r="BL98" s="67"/>
      <c r="BM98" s="68"/>
      <c r="BN98" s="68"/>
      <c r="BO98" s="68"/>
      <c r="BP98" s="68"/>
      <c r="BQ98" s="68"/>
      <c r="BR98" s="68"/>
      <c r="BS98" s="68"/>
      <c r="BT98" s="34"/>
      <c r="BU98" s="67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30"/>
      <c r="CY98" s="10"/>
      <c r="CZ98"/>
      <c r="DA98" s="41">
        <f t="shared" si="6"/>
        <v>1</v>
      </c>
      <c r="DB98" s="9">
        <f t="shared" si="7"/>
        <v>1</v>
      </c>
    </row>
    <row r="99" spans="1:106" s="11" customFormat="1" ht="8.25" customHeight="1">
      <c r="A99" s="444"/>
      <c r="B99" s="48" t="s">
        <v>494</v>
      </c>
      <c r="C99" s="22"/>
      <c r="D99" s="22"/>
      <c r="E99" s="18"/>
      <c r="F99" s="18"/>
      <c r="G99" s="248"/>
      <c r="H99" s="248"/>
      <c r="I99" s="248"/>
      <c r="J99" s="67"/>
      <c r="K99" s="68"/>
      <c r="L99" s="68"/>
      <c r="M99" s="68"/>
      <c r="N99" s="68"/>
      <c r="O99" s="68"/>
      <c r="P99" s="68"/>
      <c r="Q99" s="68"/>
      <c r="R99" s="34"/>
      <c r="S99" s="67"/>
      <c r="T99" s="68"/>
      <c r="U99" s="68"/>
      <c r="V99" s="68"/>
      <c r="W99" s="68"/>
      <c r="X99" s="68"/>
      <c r="Y99" s="68"/>
      <c r="Z99" s="68"/>
      <c r="AA99" s="34"/>
      <c r="AB99" s="351" t="s">
        <v>545</v>
      </c>
      <c r="AC99" s="352"/>
      <c r="AD99" s="352"/>
      <c r="AE99" s="352"/>
      <c r="AF99" s="352"/>
      <c r="AG99" s="352"/>
      <c r="AH99" s="352"/>
      <c r="AI99" s="353"/>
      <c r="AJ99" s="45"/>
      <c r="AK99" s="28"/>
      <c r="AL99" s="28"/>
      <c r="AM99" s="28"/>
      <c r="AN99" s="28"/>
      <c r="AO99" s="28"/>
      <c r="AP99" s="28"/>
      <c r="AQ99" s="28"/>
      <c r="AR99" s="28"/>
      <c r="AS99" s="44"/>
      <c r="AT99" s="67"/>
      <c r="AU99" s="68"/>
      <c r="AV99" s="68"/>
      <c r="AW99" s="68"/>
      <c r="AX99" s="68"/>
      <c r="AY99" s="68"/>
      <c r="AZ99" s="68"/>
      <c r="BA99" s="68"/>
      <c r="BB99" s="34"/>
      <c r="BC99" s="67"/>
      <c r="BD99" s="68"/>
      <c r="BE99" s="68"/>
      <c r="BF99" s="68"/>
      <c r="BG99" s="68"/>
      <c r="BH99" s="68"/>
      <c r="BI99" s="68"/>
      <c r="BJ99" s="68"/>
      <c r="BK99" s="34"/>
      <c r="BL99" s="67"/>
      <c r="BM99" s="68"/>
      <c r="BN99" s="68"/>
      <c r="BO99" s="68"/>
      <c r="BP99" s="68"/>
      <c r="BQ99" s="68"/>
      <c r="BR99" s="68"/>
      <c r="BS99" s="68"/>
      <c r="BT99" s="34"/>
      <c r="BU99" s="67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30"/>
      <c r="CY99" s="10"/>
      <c r="CZ99"/>
      <c r="DA99" s="41">
        <f t="shared" si="6"/>
        <v>1</v>
      </c>
      <c r="DB99" s="9">
        <f>SUM(COUNTA(C102:CI102))</f>
        <v>1</v>
      </c>
    </row>
    <row r="100" spans="1:106" s="11" customFormat="1" ht="8.25" customHeight="1">
      <c r="A100" s="444"/>
      <c r="B100" s="48" t="s">
        <v>497</v>
      </c>
      <c r="C100" s="22"/>
      <c r="D100" s="22"/>
      <c r="E100" s="18"/>
      <c r="F100" s="18"/>
      <c r="G100" s="248"/>
      <c r="H100" s="248"/>
      <c r="I100" s="248"/>
      <c r="J100" s="67"/>
      <c r="K100" s="68"/>
      <c r="L100" s="68"/>
      <c r="M100" s="68"/>
      <c r="N100" s="68"/>
      <c r="O100" s="68"/>
      <c r="P100" s="68"/>
      <c r="Q100" s="68"/>
      <c r="R100" s="34"/>
      <c r="S100" s="67"/>
      <c r="T100" s="68"/>
      <c r="U100" s="68"/>
      <c r="V100" s="68"/>
      <c r="W100" s="68"/>
      <c r="X100" s="68"/>
      <c r="Y100" s="68"/>
      <c r="Z100" s="68"/>
      <c r="AA100" s="34"/>
      <c r="AB100" s="351" t="s">
        <v>37</v>
      </c>
      <c r="AC100" s="352"/>
      <c r="AD100" s="352"/>
      <c r="AE100" s="352"/>
      <c r="AF100" s="352"/>
      <c r="AG100" s="352"/>
      <c r="AH100" s="352"/>
      <c r="AI100" s="353"/>
      <c r="AJ100" s="45"/>
      <c r="AK100" s="28"/>
      <c r="AL100" s="28"/>
      <c r="AM100" s="28"/>
      <c r="AN100" s="28"/>
      <c r="AO100" s="28"/>
      <c r="AP100" s="28"/>
      <c r="AQ100" s="28"/>
      <c r="AR100" s="28"/>
      <c r="AS100" s="44"/>
      <c r="AT100" s="67"/>
      <c r="AU100" s="68"/>
      <c r="AV100" s="68"/>
      <c r="AW100" s="68"/>
      <c r="AX100" s="68"/>
      <c r="AY100" s="68"/>
      <c r="AZ100" s="68"/>
      <c r="BA100" s="68"/>
      <c r="BB100" s="34"/>
      <c r="BC100" s="272"/>
      <c r="BD100" s="273"/>
      <c r="BE100" s="273"/>
      <c r="BF100" s="273"/>
      <c r="BG100" s="273"/>
      <c r="BH100" s="273"/>
      <c r="BI100" s="273"/>
      <c r="BJ100" s="273"/>
      <c r="BK100" s="34"/>
      <c r="BL100" s="67"/>
      <c r="BM100" s="68"/>
      <c r="BN100" s="68"/>
      <c r="BO100" s="68"/>
      <c r="BP100" s="68"/>
      <c r="BQ100" s="68"/>
      <c r="BR100" s="68"/>
      <c r="BS100" s="68"/>
      <c r="BT100" s="34"/>
      <c r="BU100" s="67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30"/>
      <c r="CY100" s="10"/>
      <c r="CZ100"/>
      <c r="DA100" s="41">
        <f t="shared" si="6"/>
        <v>1</v>
      </c>
      <c r="DB100" s="9">
        <f>SUM(COUNTA(#REF!))</f>
        <v>1</v>
      </c>
    </row>
    <row r="101" spans="1:106" s="11" customFormat="1" ht="7.5" customHeight="1">
      <c r="A101" s="444"/>
      <c r="B101" s="48" t="s">
        <v>495</v>
      </c>
      <c r="C101" s="22"/>
      <c r="D101" s="22"/>
      <c r="E101" s="18"/>
      <c r="F101" s="18"/>
      <c r="G101" s="248"/>
      <c r="H101" s="248"/>
      <c r="I101" s="248"/>
      <c r="J101" s="67"/>
      <c r="K101" s="68"/>
      <c r="L101" s="68"/>
      <c r="M101" s="68"/>
      <c r="N101" s="68"/>
      <c r="O101" s="68"/>
      <c r="P101" s="68"/>
      <c r="Q101" s="68"/>
      <c r="R101" s="34"/>
      <c r="S101" s="465" t="s">
        <v>602</v>
      </c>
      <c r="T101" s="466"/>
      <c r="U101" s="466"/>
      <c r="V101" s="466"/>
      <c r="W101" s="466"/>
      <c r="X101" s="466"/>
      <c r="Y101" s="466"/>
      <c r="Z101" s="467"/>
      <c r="AA101" s="34"/>
      <c r="AB101" s="357" t="s">
        <v>590</v>
      </c>
      <c r="AC101" s="358"/>
      <c r="AD101" s="358"/>
      <c r="AE101" s="358"/>
      <c r="AF101" s="358"/>
      <c r="AG101" s="358"/>
      <c r="AH101" s="358"/>
      <c r="AI101" s="359"/>
      <c r="AJ101" s="45"/>
      <c r="AK101" s="28"/>
      <c r="AL101" s="28"/>
      <c r="AM101" s="28"/>
      <c r="AN101" s="28"/>
      <c r="AO101" s="28"/>
      <c r="AP101" s="28"/>
      <c r="AQ101" s="28"/>
      <c r="AR101" s="28"/>
      <c r="AS101" s="44"/>
      <c r="BB101" s="34"/>
      <c r="BC101" s="348" t="s">
        <v>586</v>
      </c>
      <c r="BD101" s="349"/>
      <c r="BE101" s="349"/>
      <c r="BF101" s="349"/>
      <c r="BG101" s="349"/>
      <c r="BH101" s="349"/>
      <c r="BI101" s="349"/>
      <c r="BJ101" s="350"/>
      <c r="BK101" s="34"/>
      <c r="BL101" s="67"/>
      <c r="BM101" s="68"/>
      <c r="BN101" s="68"/>
      <c r="BO101" s="68"/>
      <c r="BP101" s="68"/>
      <c r="BQ101" s="68"/>
      <c r="BR101" s="68"/>
      <c r="BS101" s="68"/>
      <c r="BT101" s="34"/>
      <c r="BU101" s="67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30"/>
      <c r="CY101" s="10"/>
      <c r="CZ101"/>
      <c r="DA101" s="41">
        <f t="shared" si="6"/>
        <v>3</v>
      </c>
      <c r="DB101" s="9">
        <f>SUM(COUNTA(#REF!))</f>
        <v>1</v>
      </c>
    </row>
    <row r="102" spans="1:106" s="11" customFormat="1" ht="7.5" customHeight="1">
      <c r="A102" s="444"/>
      <c r="B102" s="48" t="s">
        <v>496</v>
      </c>
      <c r="C102" s="22"/>
      <c r="D102" s="22"/>
      <c r="E102" s="18"/>
      <c r="F102" s="18"/>
      <c r="G102" s="248"/>
      <c r="H102" s="248"/>
      <c r="I102" s="248"/>
      <c r="J102" s="67"/>
      <c r="K102" s="68"/>
      <c r="L102" s="68"/>
      <c r="M102" s="68"/>
      <c r="N102" s="68"/>
      <c r="O102" s="68"/>
      <c r="P102" s="68"/>
      <c r="Q102" s="68"/>
      <c r="R102" s="34"/>
      <c r="S102" s="67"/>
      <c r="T102" s="68"/>
      <c r="U102" s="68"/>
      <c r="V102" s="68"/>
      <c r="W102" s="68"/>
      <c r="X102" s="68"/>
      <c r="Y102" s="68"/>
      <c r="Z102" s="68"/>
      <c r="AA102" s="34"/>
      <c r="AB102" s="67"/>
      <c r="AC102" s="68"/>
      <c r="AD102" s="68"/>
      <c r="AE102" s="68"/>
      <c r="AF102" s="68"/>
      <c r="AG102" s="68"/>
      <c r="AH102" s="68"/>
      <c r="AI102" s="68"/>
      <c r="AJ102" s="45"/>
      <c r="AK102" s="28"/>
      <c r="AL102" s="28"/>
      <c r="AM102" s="28"/>
      <c r="AN102" s="28"/>
      <c r="AO102" s="28"/>
      <c r="AP102" s="28"/>
      <c r="AQ102" s="28"/>
      <c r="AR102" s="28"/>
      <c r="AS102" s="44"/>
      <c r="AT102" s="67"/>
      <c r="AU102" s="68"/>
      <c r="AV102" s="68"/>
      <c r="AW102" s="68"/>
      <c r="AX102" s="68"/>
      <c r="AY102" s="68"/>
      <c r="AZ102" s="68"/>
      <c r="BA102" s="68"/>
      <c r="BB102" s="34"/>
      <c r="BC102" s="384" t="s">
        <v>587</v>
      </c>
      <c r="BD102" s="385"/>
      <c r="BE102" s="385"/>
      <c r="BF102" s="385"/>
      <c r="BG102" s="385"/>
      <c r="BH102" s="385"/>
      <c r="BI102" s="385"/>
      <c r="BJ102" s="386"/>
      <c r="BK102" s="34"/>
      <c r="BL102" s="67"/>
      <c r="BM102" s="68"/>
      <c r="BN102" s="322"/>
      <c r="BO102" s="322"/>
      <c r="BP102" s="322"/>
      <c r="BQ102" s="322"/>
      <c r="BR102" s="322"/>
      <c r="BS102" s="322"/>
      <c r="BT102" s="34"/>
      <c r="BU102" s="67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30"/>
      <c r="CY102" s="10"/>
      <c r="CZ102"/>
      <c r="DA102" s="41">
        <f t="shared" si="6"/>
        <v>1</v>
      </c>
      <c r="DB102" s="9">
        <f>SUM(COUNTA(#REF!))</f>
        <v>1</v>
      </c>
    </row>
    <row r="103" spans="1:106" s="11" customFormat="1" ht="9" customHeight="1">
      <c r="A103" s="444"/>
      <c r="B103" s="48" t="s">
        <v>28</v>
      </c>
      <c r="C103" s="18"/>
      <c r="D103" s="18"/>
      <c r="E103" s="18"/>
      <c r="F103" s="18"/>
      <c r="G103" s="248"/>
      <c r="H103" s="248"/>
      <c r="I103" s="248"/>
      <c r="J103" s="67"/>
      <c r="K103" s="68"/>
      <c r="L103" s="68"/>
      <c r="M103" s="68"/>
      <c r="N103" s="68"/>
      <c r="O103" s="68"/>
      <c r="P103" s="68"/>
      <c r="Q103" s="68"/>
      <c r="R103" s="34"/>
      <c r="S103" s="67"/>
      <c r="T103" s="68"/>
      <c r="U103" s="68"/>
      <c r="V103" s="68"/>
      <c r="W103" s="68"/>
      <c r="X103" s="68"/>
      <c r="Y103" s="68"/>
      <c r="Z103" s="68"/>
      <c r="AA103" s="34"/>
      <c r="AB103" s="67"/>
      <c r="AC103" s="68"/>
      <c r="AD103" s="68"/>
      <c r="AE103" s="68"/>
      <c r="AF103" s="68"/>
      <c r="AG103" s="68"/>
      <c r="AH103" s="68"/>
      <c r="AI103" s="68"/>
      <c r="AJ103" s="45"/>
      <c r="AK103" s="28"/>
      <c r="AL103" s="28"/>
      <c r="AM103" s="28"/>
      <c r="AN103" s="28"/>
      <c r="AO103" s="28"/>
      <c r="AP103" s="28"/>
      <c r="AQ103" s="28"/>
      <c r="AR103" s="28"/>
      <c r="AS103" s="44"/>
      <c r="AT103" s="67"/>
      <c r="AU103" s="68"/>
      <c r="AV103" s="68"/>
      <c r="AW103" s="68"/>
      <c r="AX103" s="68"/>
      <c r="AY103" s="68"/>
      <c r="AZ103" s="68"/>
      <c r="BA103" s="68"/>
      <c r="BB103" s="34"/>
      <c r="BC103" s="308"/>
      <c r="BD103" s="309"/>
      <c r="BE103" s="309"/>
      <c r="BF103" s="309"/>
      <c r="BG103" s="309"/>
      <c r="BH103" s="309"/>
      <c r="BI103" s="309"/>
      <c r="BJ103" s="309"/>
      <c r="BK103" s="30"/>
      <c r="BL103" s="321"/>
      <c r="BM103" s="322"/>
      <c r="BN103" s="322"/>
      <c r="BO103" s="322"/>
      <c r="BP103" s="322"/>
      <c r="BQ103" s="322"/>
      <c r="BR103" s="322"/>
      <c r="BS103" s="322"/>
      <c r="BT103" s="241"/>
      <c r="BU103" s="67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30"/>
      <c r="CY103" s="10"/>
      <c r="CZ103"/>
      <c r="DA103" s="41">
        <f t="shared" si="6"/>
        <v>0</v>
      </c>
      <c r="DB103" s="9">
        <f>SUM(COUNTA(C104:CI104))</f>
        <v>1</v>
      </c>
    </row>
    <row r="104" spans="1:106" s="11" customFormat="1" ht="7.5" customHeight="1">
      <c r="A104" s="444"/>
      <c r="B104" s="49" t="s">
        <v>26</v>
      </c>
      <c r="C104" s="18"/>
      <c r="D104" s="18"/>
      <c r="E104" s="18"/>
      <c r="F104" s="18"/>
      <c r="G104" s="18"/>
      <c r="H104" s="18"/>
      <c r="I104" s="18"/>
      <c r="J104" s="321"/>
      <c r="K104" s="322"/>
      <c r="L104" s="322"/>
      <c r="M104" s="322"/>
      <c r="N104" s="322"/>
      <c r="O104" s="322"/>
      <c r="P104" s="322"/>
      <c r="Q104" s="322"/>
      <c r="R104" s="242"/>
      <c r="S104" s="384" t="s">
        <v>588</v>
      </c>
      <c r="T104" s="385"/>
      <c r="U104" s="385"/>
      <c r="V104" s="385"/>
      <c r="W104" s="385"/>
      <c r="X104" s="385"/>
      <c r="Y104" s="385"/>
      <c r="Z104" s="386"/>
      <c r="AA104" s="242"/>
      <c r="AB104" s="250"/>
      <c r="AC104" s="251"/>
      <c r="AD104" s="251"/>
      <c r="AE104" s="251"/>
      <c r="AF104" s="251"/>
      <c r="AG104" s="251"/>
      <c r="AH104" s="251"/>
      <c r="AI104" s="251"/>
      <c r="AJ104" s="405"/>
      <c r="AK104" s="406"/>
      <c r="AL104" s="406"/>
      <c r="AM104" s="406"/>
      <c r="AN104" s="406"/>
      <c r="AO104" s="406"/>
      <c r="AP104" s="406"/>
      <c r="AQ104" s="406"/>
      <c r="AR104" s="406"/>
      <c r="AS104" s="407"/>
      <c r="AT104" s="272"/>
      <c r="AU104" s="273"/>
      <c r="AV104" s="273"/>
      <c r="AW104" s="273"/>
      <c r="AX104" s="273"/>
      <c r="AY104" s="273"/>
      <c r="AZ104" s="273"/>
      <c r="BA104" s="273"/>
      <c r="BB104" s="34"/>
      <c r="BC104" s="308"/>
      <c r="BD104" s="309"/>
      <c r="BE104" s="309"/>
      <c r="BF104" s="309"/>
      <c r="BG104" s="309"/>
      <c r="BH104" s="309"/>
      <c r="BI104" s="309"/>
      <c r="BJ104" s="309"/>
      <c r="BK104" s="34"/>
      <c r="BL104" s="321"/>
      <c r="BM104" s="322"/>
      <c r="BN104" s="322"/>
      <c r="BO104" s="322"/>
      <c r="BP104" s="322"/>
      <c r="BQ104" s="322"/>
      <c r="BR104" s="322"/>
      <c r="BS104" s="322"/>
      <c r="BT104" s="241"/>
      <c r="BU104" s="67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30"/>
      <c r="CY104" s="10"/>
      <c r="CZ104"/>
      <c r="DA104" s="41">
        <f t="shared" si="6"/>
        <v>1</v>
      </c>
      <c r="DB104" s="9">
        <f>SUM(COUNTA(C105:CI105))</f>
        <v>1</v>
      </c>
    </row>
    <row r="105" spans="1:106" s="11" customFormat="1" ht="9" customHeight="1">
      <c r="A105" s="444"/>
      <c r="B105" s="49" t="s">
        <v>27</v>
      </c>
      <c r="C105" s="18"/>
      <c r="D105" s="18"/>
      <c r="E105" s="18"/>
      <c r="F105" s="18"/>
      <c r="G105" s="248"/>
      <c r="H105" s="248"/>
      <c r="I105" s="248"/>
      <c r="J105" s="321"/>
      <c r="K105" s="322"/>
      <c r="L105" s="322"/>
      <c r="M105" s="322"/>
      <c r="N105" s="322"/>
      <c r="O105" s="322"/>
      <c r="P105" s="322"/>
      <c r="Q105" s="322"/>
      <c r="R105" s="34"/>
      <c r="S105" s="348" t="s">
        <v>589</v>
      </c>
      <c r="T105" s="349"/>
      <c r="U105" s="349"/>
      <c r="V105" s="349"/>
      <c r="W105" s="349"/>
      <c r="X105" s="349"/>
      <c r="Y105" s="349"/>
      <c r="Z105" s="350"/>
      <c r="AA105" s="34"/>
      <c r="AB105" s="67"/>
      <c r="AC105" s="68"/>
      <c r="AD105" s="68"/>
      <c r="AE105" s="68"/>
      <c r="AF105" s="68"/>
      <c r="AG105" s="68"/>
      <c r="AH105" s="68"/>
      <c r="AI105" s="68"/>
      <c r="AJ105" s="45"/>
      <c r="AK105" s="28"/>
      <c r="AL105" s="28"/>
      <c r="AM105" s="28"/>
      <c r="AN105" s="28"/>
      <c r="AO105" s="28"/>
      <c r="AP105" s="28"/>
      <c r="AQ105" s="28"/>
      <c r="AR105" s="28"/>
      <c r="AS105" s="44"/>
      <c r="AT105" s="67"/>
      <c r="AU105" s="68"/>
      <c r="AV105" s="68"/>
      <c r="AW105" s="68"/>
      <c r="AX105" s="68"/>
      <c r="AY105" s="68"/>
      <c r="AZ105" s="68"/>
      <c r="BA105" s="68"/>
      <c r="BB105" s="34"/>
      <c r="BC105" s="67"/>
      <c r="BD105" s="68"/>
      <c r="BE105" s="68"/>
      <c r="BF105" s="68"/>
      <c r="BG105" s="68"/>
      <c r="BH105" s="68"/>
      <c r="BI105" s="68"/>
      <c r="BJ105" s="68"/>
      <c r="BK105" s="34"/>
      <c r="BL105" s="348"/>
      <c r="BM105" s="349"/>
      <c r="BN105" s="349"/>
      <c r="BO105" s="349"/>
      <c r="BP105" s="349"/>
      <c r="BQ105" s="349"/>
      <c r="BR105" s="349"/>
      <c r="BS105" s="350"/>
      <c r="BT105" s="34"/>
      <c r="BU105" s="67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30"/>
      <c r="CY105" s="10"/>
      <c r="CZ105"/>
      <c r="DA105" s="41">
        <f t="shared" si="6"/>
        <v>1</v>
      </c>
      <c r="DB105" s="9">
        <f>SUM(COUNTA(C108:CI108))</f>
        <v>2</v>
      </c>
    </row>
    <row r="106" spans="1:106" s="11" customFormat="1" ht="8.25" customHeight="1">
      <c r="A106" s="444"/>
      <c r="B106" s="49" t="s">
        <v>24</v>
      </c>
      <c r="C106" s="19"/>
      <c r="D106" s="19"/>
      <c r="E106" s="19"/>
      <c r="F106" s="18"/>
      <c r="G106" s="18"/>
      <c r="H106" s="18"/>
      <c r="I106" s="18"/>
      <c r="J106" s="272"/>
      <c r="K106" s="273"/>
      <c r="L106" s="273"/>
      <c r="M106" s="273"/>
      <c r="N106" s="273"/>
      <c r="O106" s="273"/>
      <c r="P106" s="273"/>
      <c r="Q106" s="273"/>
      <c r="R106" s="241"/>
      <c r="S106" s="417" t="s">
        <v>151</v>
      </c>
      <c r="T106" s="418"/>
      <c r="U106" s="418"/>
      <c r="V106" s="418"/>
      <c r="W106" s="418"/>
      <c r="X106" s="418"/>
      <c r="Y106" s="418"/>
      <c r="Z106" s="418"/>
      <c r="AA106" s="418"/>
      <c r="AB106" s="418"/>
      <c r="AC106" s="418"/>
      <c r="AD106" s="418"/>
      <c r="AE106" s="418"/>
      <c r="AF106" s="418"/>
      <c r="AG106" s="418"/>
      <c r="AH106" s="418"/>
      <c r="AI106" s="419"/>
      <c r="AJ106" s="45"/>
      <c r="AK106" s="28"/>
      <c r="AL106" s="28"/>
      <c r="AM106" s="28"/>
      <c r="AN106" s="28"/>
      <c r="AO106" s="28"/>
      <c r="AP106" s="28"/>
      <c r="AQ106" s="28"/>
      <c r="AR106" s="28"/>
      <c r="AS106" s="44"/>
      <c r="AT106" s="408" t="s">
        <v>164</v>
      </c>
      <c r="AU106" s="409"/>
      <c r="AV106" s="409"/>
      <c r="AW106" s="409"/>
      <c r="AX106" s="409"/>
      <c r="AY106" s="409"/>
      <c r="AZ106" s="409"/>
      <c r="BA106" s="409"/>
      <c r="BB106" s="409"/>
      <c r="BC106" s="409"/>
      <c r="BD106" s="409"/>
      <c r="BE106" s="409"/>
      <c r="BF106" s="409"/>
      <c r="BG106" s="409"/>
      <c r="BH106" s="409"/>
      <c r="BI106" s="409"/>
      <c r="BJ106" s="410"/>
      <c r="BK106" s="3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30"/>
      <c r="CY106" s="10"/>
      <c r="CZ106"/>
      <c r="DA106" s="41">
        <f t="shared" si="6"/>
        <v>2</v>
      </c>
      <c r="DB106" s="9">
        <f>SUM(COUNTA(C108:CI108))</f>
        <v>2</v>
      </c>
    </row>
    <row r="107" spans="1:106" s="11" customFormat="1" ht="8.25" customHeight="1">
      <c r="A107" s="444"/>
      <c r="B107" s="49" t="s">
        <v>29</v>
      </c>
      <c r="C107" s="19"/>
      <c r="D107" s="19"/>
      <c r="E107" s="19"/>
      <c r="F107" s="18"/>
      <c r="G107" s="66"/>
      <c r="H107" s="66"/>
      <c r="I107" s="66"/>
      <c r="J107" s="272"/>
      <c r="K107" s="273"/>
      <c r="L107" s="273"/>
      <c r="M107" s="273"/>
      <c r="N107" s="273"/>
      <c r="O107" s="273"/>
      <c r="P107" s="273"/>
      <c r="Q107" s="273"/>
      <c r="R107" s="241"/>
      <c r="S107" s="408" t="s">
        <v>152</v>
      </c>
      <c r="T107" s="409"/>
      <c r="U107" s="409"/>
      <c r="V107" s="409"/>
      <c r="W107" s="409"/>
      <c r="X107" s="409"/>
      <c r="Y107" s="409"/>
      <c r="Z107" s="409"/>
      <c r="AA107" s="409"/>
      <c r="AB107" s="409"/>
      <c r="AC107" s="409"/>
      <c r="AD107" s="409"/>
      <c r="AE107" s="409"/>
      <c r="AF107" s="409"/>
      <c r="AG107" s="409"/>
      <c r="AH107" s="409"/>
      <c r="AI107" s="410"/>
      <c r="AJ107" s="45"/>
      <c r="AK107" s="28"/>
      <c r="AL107" s="28"/>
      <c r="AM107" s="28"/>
      <c r="AN107" s="28"/>
      <c r="AO107" s="28"/>
      <c r="AP107" s="28"/>
      <c r="AQ107" s="28"/>
      <c r="AR107" s="28"/>
      <c r="AS107" s="44"/>
      <c r="AT107" s="408" t="s">
        <v>161</v>
      </c>
      <c r="AU107" s="409"/>
      <c r="AV107" s="409"/>
      <c r="AW107" s="409"/>
      <c r="AX107" s="409"/>
      <c r="AY107" s="409"/>
      <c r="AZ107" s="409"/>
      <c r="BA107" s="409"/>
      <c r="BB107" s="409"/>
      <c r="BC107" s="409"/>
      <c r="BD107" s="409"/>
      <c r="BE107" s="409"/>
      <c r="BF107" s="409"/>
      <c r="BG107" s="409"/>
      <c r="BH107" s="409"/>
      <c r="BI107" s="409"/>
      <c r="BJ107" s="410"/>
      <c r="BK107" s="3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30"/>
      <c r="CY107" s="10"/>
      <c r="CZ107"/>
      <c r="DA107" s="41">
        <f t="shared" si="6"/>
        <v>2</v>
      </c>
      <c r="DB107" s="9">
        <f>SUM(COUNTA(C108:CI108))</f>
        <v>2</v>
      </c>
    </row>
    <row r="108" spans="1:106" s="11" customFormat="1" ht="8.25" customHeight="1">
      <c r="A108" s="444"/>
      <c r="B108" s="49" t="s">
        <v>25</v>
      </c>
      <c r="C108" s="19"/>
      <c r="D108" s="19"/>
      <c r="E108" s="19"/>
      <c r="F108" s="18"/>
      <c r="G108" s="18"/>
      <c r="H108" s="18"/>
      <c r="I108" s="18"/>
      <c r="J108" s="275"/>
      <c r="K108" s="276"/>
      <c r="L108" s="276"/>
      <c r="M108" s="276"/>
      <c r="N108" s="276"/>
      <c r="O108" s="276"/>
      <c r="P108" s="276"/>
      <c r="Q108" s="276"/>
      <c r="R108" s="241"/>
      <c r="S108" s="408" t="s">
        <v>548</v>
      </c>
      <c r="T108" s="409"/>
      <c r="U108" s="409"/>
      <c r="V108" s="409"/>
      <c r="W108" s="409"/>
      <c r="X108" s="409"/>
      <c r="Y108" s="409"/>
      <c r="Z108" s="409"/>
      <c r="AA108" s="409"/>
      <c r="AB108" s="409"/>
      <c r="AC108" s="409"/>
      <c r="AD108" s="409"/>
      <c r="AE108" s="409"/>
      <c r="AF108" s="409"/>
      <c r="AG108" s="409"/>
      <c r="AH108" s="409"/>
      <c r="AI108" s="410"/>
      <c r="AJ108" s="45"/>
      <c r="AK108" s="28"/>
      <c r="AL108" s="28"/>
      <c r="AM108" s="28"/>
      <c r="AN108" s="28"/>
      <c r="AO108" s="28"/>
      <c r="AP108" s="28"/>
      <c r="AQ108" s="28"/>
      <c r="AR108" s="28"/>
      <c r="AS108" s="44"/>
      <c r="AT108" s="372" t="s">
        <v>77</v>
      </c>
      <c r="AU108" s="373"/>
      <c r="AV108" s="373"/>
      <c r="AW108" s="373"/>
      <c r="AX108" s="373"/>
      <c r="AY108" s="373"/>
      <c r="AZ108" s="373"/>
      <c r="BA108" s="373"/>
      <c r="BB108" s="373"/>
      <c r="BC108" s="373"/>
      <c r="BD108" s="373"/>
      <c r="BE108" s="373"/>
      <c r="BF108" s="373"/>
      <c r="BG108" s="373"/>
      <c r="BH108" s="373"/>
      <c r="BI108" s="373"/>
      <c r="BJ108" s="374"/>
      <c r="BK108" s="3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30"/>
      <c r="CY108" s="10"/>
      <c r="CZ108"/>
      <c r="DA108" s="41">
        <f>COUNTA(C108:CI108)</f>
        <v>2</v>
      </c>
      <c r="DB108" s="9">
        <f>SUM(COUNTA(#REF!))</f>
        <v>1</v>
      </c>
    </row>
    <row r="109" spans="1:106" s="11" customFormat="1" ht="8.25" customHeight="1">
      <c r="A109" s="76"/>
      <c r="B109" s="341" t="s">
        <v>30</v>
      </c>
      <c r="C109" s="31"/>
      <c r="D109" s="43"/>
      <c r="E109" s="43"/>
      <c r="F109" s="43"/>
      <c r="G109" s="43"/>
      <c r="H109" s="43"/>
      <c r="I109" s="43"/>
      <c r="J109" s="70"/>
      <c r="K109" s="71"/>
      <c r="L109" s="71"/>
      <c r="M109" s="71"/>
      <c r="N109" s="71"/>
      <c r="O109" s="71"/>
      <c r="P109" s="71"/>
      <c r="Q109" s="71"/>
      <c r="R109" s="24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45"/>
      <c r="AK109" s="28"/>
      <c r="AL109" s="28"/>
      <c r="AM109" s="28"/>
      <c r="AN109" s="28"/>
      <c r="AO109" s="28"/>
      <c r="AP109" s="28"/>
      <c r="AQ109" s="28"/>
      <c r="AR109" s="28"/>
      <c r="AS109" s="44"/>
      <c r="AT109" s="276"/>
      <c r="AU109" s="276"/>
      <c r="AV109" s="276"/>
      <c r="AW109" s="276"/>
      <c r="AX109" s="276"/>
      <c r="AY109" s="276"/>
      <c r="AZ109" s="276"/>
      <c r="BA109" s="276"/>
      <c r="BB109" s="241"/>
      <c r="BC109" s="429" t="s">
        <v>553</v>
      </c>
      <c r="BD109" s="430"/>
      <c r="BE109" s="430"/>
      <c r="BF109" s="430"/>
      <c r="BG109" s="430"/>
      <c r="BH109" s="430"/>
      <c r="BI109" s="430"/>
      <c r="BJ109" s="430"/>
      <c r="BK109" s="430"/>
      <c r="BL109" s="430"/>
      <c r="BM109" s="430"/>
      <c r="BN109" s="430"/>
      <c r="BO109" s="430"/>
      <c r="BP109" s="430"/>
      <c r="BQ109" s="430"/>
      <c r="BR109" s="430"/>
      <c r="BS109" s="431"/>
      <c r="BT109" s="241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30"/>
      <c r="CY109"/>
      <c r="CZ109"/>
      <c r="DA109" s="41">
        <f>COUNTA(C109:CF109)</f>
        <v>1</v>
      </c>
      <c r="DB109" s="9"/>
    </row>
    <row r="110" spans="1:106" s="11" customFormat="1" ht="8.25" customHeight="1">
      <c r="A110" s="76"/>
      <c r="B110" s="343" t="s">
        <v>146</v>
      </c>
      <c r="C110" s="19"/>
      <c r="D110" s="19"/>
      <c r="E110" s="19"/>
      <c r="F110" s="18"/>
      <c r="G110" s="455"/>
      <c r="H110" s="455"/>
      <c r="I110" s="456"/>
      <c r="J110" s="461" t="s">
        <v>147</v>
      </c>
      <c r="K110" s="462"/>
      <c r="L110" s="462"/>
      <c r="M110" s="462"/>
      <c r="N110" s="462"/>
      <c r="O110" s="462"/>
      <c r="P110" s="462"/>
      <c r="Q110" s="462"/>
      <c r="R110" s="462"/>
      <c r="S110" s="462"/>
      <c r="T110" s="462"/>
      <c r="U110" s="462"/>
      <c r="V110" s="462"/>
      <c r="W110" s="462"/>
      <c r="X110" s="462"/>
      <c r="Y110" s="463" t="s">
        <v>148</v>
      </c>
      <c r="Z110" s="462"/>
      <c r="AA110" s="462"/>
      <c r="AB110" s="462"/>
      <c r="AC110" s="462"/>
      <c r="AD110" s="462"/>
      <c r="AE110" s="462"/>
      <c r="AF110" s="462"/>
      <c r="AG110" s="462"/>
      <c r="AH110" s="462"/>
      <c r="AI110" s="462"/>
      <c r="AJ110" s="462"/>
      <c r="AK110" s="462"/>
      <c r="AL110" s="462"/>
      <c r="AM110" s="464"/>
      <c r="AN110" s="303"/>
      <c r="AO110" s="28"/>
      <c r="AP110" s="28"/>
      <c r="AQ110" s="28"/>
      <c r="AR110" s="28"/>
      <c r="AS110" s="44"/>
      <c r="AT110" s="275"/>
      <c r="AU110" s="276"/>
      <c r="AV110" s="276"/>
      <c r="AW110" s="276"/>
      <c r="AX110" s="276"/>
      <c r="AY110" s="276"/>
      <c r="AZ110" s="276"/>
      <c r="BA110" s="276"/>
      <c r="BB110" s="276"/>
      <c r="BC110" s="276"/>
      <c r="BD110" s="276"/>
      <c r="BE110" s="276"/>
      <c r="BF110" s="276"/>
      <c r="BG110" s="276"/>
      <c r="BH110" s="276"/>
      <c r="BI110" s="276"/>
      <c r="BJ110" s="276"/>
      <c r="BK110" s="30"/>
      <c r="BL110" s="276"/>
      <c r="BM110" s="276"/>
      <c r="BN110" s="276"/>
      <c r="BO110" s="276"/>
      <c r="BP110" s="276"/>
      <c r="BQ110" s="276"/>
      <c r="BR110" s="276"/>
      <c r="BS110" s="276"/>
      <c r="BT110" s="30"/>
      <c r="BU110" s="84"/>
      <c r="BV110" s="18"/>
      <c r="BW110" s="18"/>
      <c r="BX110" s="18"/>
      <c r="BY110" s="18"/>
      <c r="BZ110" s="80"/>
      <c r="CA110" s="80"/>
      <c r="CB110" s="80"/>
      <c r="CC110" s="80"/>
      <c r="CD110" s="80"/>
      <c r="CE110" s="80"/>
      <c r="CF110" s="81"/>
      <c r="CG110" s="457"/>
      <c r="CH110" s="457"/>
      <c r="CI110" s="457"/>
      <c r="CJ110" s="457"/>
      <c r="CK110" s="457"/>
      <c r="CL110" s="457"/>
      <c r="CM110" s="457"/>
      <c r="CN110" s="457"/>
      <c r="CO110" s="82"/>
      <c r="CP110" s="458"/>
      <c r="CQ110" s="459"/>
      <c r="CR110" s="459"/>
      <c r="CS110" s="459"/>
      <c r="CT110" s="460"/>
      <c r="CU110" s="50"/>
      <c r="CV110" s="50"/>
      <c r="CW110" s="50"/>
      <c r="CX110" s="41">
        <f t="shared" ref="CX110" si="8">COUNTA(C110:CF110)</f>
        <v>2</v>
      </c>
      <c r="CY110" s="9">
        <f t="shared" ref="CY110" si="9">SUM(COUNTA(C111:CF111))</f>
        <v>0</v>
      </c>
    </row>
    <row r="111" spans="1:106" s="11" customFormat="1" ht="4.5" customHeight="1">
      <c r="A111" s="60"/>
      <c r="B111" s="342"/>
      <c r="C111" s="61"/>
      <c r="D111" s="61"/>
      <c r="E111" s="61"/>
      <c r="F111" s="61"/>
      <c r="G111" s="61"/>
      <c r="H111" s="61"/>
      <c r="I111" s="61"/>
      <c r="J111" s="62"/>
      <c r="K111" s="62"/>
      <c r="L111" s="62"/>
      <c r="M111" s="62"/>
      <c r="N111" s="62"/>
      <c r="O111" s="62"/>
      <c r="P111" s="62"/>
      <c r="Q111" s="62"/>
      <c r="R111" s="63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3"/>
      <c r="AK111" s="62"/>
      <c r="AL111" s="62"/>
      <c r="AM111" s="62"/>
      <c r="AN111" s="62"/>
      <c r="AO111" s="62"/>
      <c r="AP111" s="62"/>
      <c r="AQ111" s="62"/>
      <c r="AR111" s="62"/>
      <c r="AS111" s="63"/>
      <c r="AT111" s="62"/>
      <c r="AU111" s="62"/>
      <c r="AV111" s="62"/>
      <c r="AW111" s="62"/>
      <c r="AX111" s="62"/>
      <c r="AY111" s="62"/>
      <c r="AZ111" s="62"/>
      <c r="BA111" s="62"/>
      <c r="BB111" s="63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4"/>
      <c r="CJ111" s="61"/>
      <c r="CK111" s="61"/>
      <c r="CL111" s="61"/>
      <c r="CM111" s="61"/>
      <c r="CN111" s="61"/>
      <c r="CO111" s="61"/>
      <c r="CP111" s="61"/>
      <c r="CQ111" s="61"/>
      <c r="CR111" s="61"/>
      <c r="CS111" s="62"/>
      <c r="CT111" s="62"/>
      <c r="CU111" s="62"/>
      <c r="CV111" s="62"/>
      <c r="CW111" s="62"/>
      <c r="CX111" s="62"/>
      <c r="CY111" s="10"/>
      <c r="CZ111"/>
      <c r="DA111" s="41"/>
      <c r="DB111" s="9"/>
    </row>
    <row r="112" spans="1:106">
      <c r="C112" s="10">
        <f>COUNTA(C5:C111)</f>
        <v>0</v>
      </c>
      <c r="D112" s="10">
        <f>COUNTA(D5:D111)</f>
        <v>0</v>
      </c>
      <c r="E112" s="10">
        <f>COUNTA(E5:E111)</f>
        <v>0</v>
      </c>
      <c r="F112" s="10">
        <f>COUNTA(F5:F111)</f>
        <v>0</v>
      </c>
      <c r="G112" s="10"/>
      <c r="H112" s="10"/>
      <c r="I112" s="10"/>
      <c r="J112" s="10">
        <f t="shared" ref="J112:U112" si="10">COUNTA(J5:J111)</f>
        <v>62</v>
      </c>
      <c r="K112" s="10">
        <f t="shared" si="10"/>
        <v>0</v>
      </c>
      <c r="L112" s="10">
        <f t="shared" si="10"/>
        <v>0</v>
      </c>
      <c r="M112" s="10">
        <f t="shared" si="10"/>
        <v>2</v>
      </c>
      <c r="N112" s="10">
        <f t="shared" si="10"/>
        <v>0</v>
      </c>
      <c r="O112" s="10">
        <f t="shared" si="10"/>
        <v>0</v>
      </c>
      <c r="P112" s="10">
        <f t="shared" si="10"/>
        <v>0</v>
      </c>
      <c r="Q112" s="10">
        <f t="shared" si="10"/>
        <v>0</v>
      </c>
      <c r="R112" s="10">
        <f t="shared" si="10"/>
        <v>0</v>
      </c>
      <c r="S112" s="10">
        <f t="shared" si="10"/>
        <v>69</v>
      </c>
      <c r="T112" s="10">
        <f t="shared" si="10"/>
        <v>0</v>
      </c>
      <c r="U112" s="10">
        <f t="shared" si="10"/>
        <v>0</v>
      </c>
      <c r="V112" s="10">
        <f t="shared" ref="V112:AI112" si="11">COUNTA(V6:V111)</f>
        <v>0</v>
      </c>
      <c r="W112" s="10">
        <f t="shared" si="11"/>
        <v>0</v>
      </c>
      <c r="X112" s="10">
        <f t="shared" si="11"/>
        <v>0</v>
      </c>
      <c r="Y112" s="10">
        <f t="shared" si="11"/>
        <v>1</v>
      </c>
      <c r="Z112" s="10">
        <f t="shared" si="11"/>
        <v>0</v>
      </c>
      <c r="AA112" s="10">
        <f t="shared" si="11"/>
        <v>0</v>
      </c>
      <c r="AB112" s="10">
        <f t="shared" si="11"/>
        <v>79</v>
      </c>
      <c r="AC112" s="10">
        <f t="shared" si="11"/>
        <v>0</v>
      </c>
      <c r="AD112" s="10">
        <f t="shared" si="11"/>
        <v>0</v>
      </c>
      <c r="AE112" s="10">
        <f t="shared" si="11"/>
        <v>0</v>
      </c>
      <c r="AF112" s="10">
        <f t="shared" si="11"/>
        <v>0</v>
      </c>
      <c r="AG112" s="10">
        <f t="shared" si="11"/>
        <v>0</v>
      </c>
      <c r="AH112" s="10">
        <f t="shared" si="11"/>
        <v>0</v>
      </c>
      <c r="AI112" s="10">
        <f t="shared" si="11"/>
        <v>0</v>
      </c>
      <c r="AJ112" s="10">
        <f t="shared" ref="AJ112:AS112" si="12">COUNTA(AJ5:AJ111)</f>
        <v>0</v>
      </c>
      <c r="AK112" s="10">
        <f t="shared" si="12"/>
        <v>56</v>
      </c>
      <c r="AL112" s="10">
        <f t="shared" si="12"/>
        <v>0</v>
      </c>
      <c r="AM112" s="10">
        <f t="shared" si="12"/>
        <v>0</v>
      </c>
      <c r="AN112" s="10">
        <f t="shared" si="12"/>
        <v>0</v>
      </c>
      <c r="AO112" s="10">
        <f t="shared" si="12"/>
        <v>0</v>
      </c>
      <c r="AP112" s="10">
        <f t="shared" si="12"/>
        <v>0</v>
      </c>
      <c r="AQ112" s="10">
        <f t="shared" si="12"/>
        <v>0</v>
      </c>
      <c r="AR112" s="10">
        <f t="shared" si="12"/>
        <v>0</v>
      </c>
      <c r="AS112" s="10">
        <f t="shared" si="12"/>
        <v>0</v>
      </c>
      <c r="AT112" s="10">
        <f t="shared" ref="AT112:BA112" si="13">COUNTA(AT6:AT111)</f>
        <v>63</v>
      </c>
      <c r="AU112" s="10">
        <f t="shared" si="13"/>
        <v>0</v>
      </c>
      <c r="AV112" s="10">
        <f t="shared" si="13"/>
        <v>0</v>
      </c>
      <c r="AW112" s="10">
        <f t="shared" si="13"/>
        <v>0</v>
      </c>
      <c r="AX112" s="10">
        <f t="shared" si="13"/>
        <v>0</v>
      </c>
      <c r="AY112" s="10">
        <f t="shared" si="13"/>
        <v>0</v>
      </c>
      <c r="AZ112" s="10">
        <f t="shared" si="13"/>
        <v>0</v>
      </c>
      <c r="BA112" s="10">
        <f t="shared" si="13"/>
        <v>0</v>
      </c>
      <c r="BB112" s="10">
        <f t="shared" ref="BB112:BK112" si="14">COUNTA(BB5:BB111)</f>
        <v>0</v>
      </c>
      <c r="BC112" s="10">
        <f t="shared" si="14"/>
        <v>38</v>
      </c>
      <c r="BD112" s="10">
        <f t="shared" si="14"/>
        <v>0</v>
      </c>
      <c r="BE112" s="10">
        <f t="shared" si="14"/>
        <v>0</v>
      </c>
      <c r="BF112" s="10">
        <f t="shared" si="14"/>
        <v>0</v>
      </c>
      <c r="BG112" s="10">
        <f t="shared" si="14"/>
        <v>0</v>
      </c>
      <c r="BH112" s="10">
        <f t="shared" si="14"/>
        <v>0</v>
      </c>
      <c r="BI112" s="10">
        <f t="shared" si="14"/>
        <v>0</v>
      </c>
      <c r="BJ112" s="10">
        <f t="shared" si="14"/>
        <v>0</v>
      </c>
      <c r="BK112" s="10">
        <f t="shared" si="14"/>
        <v>0</v>
      </c>
      <c r="BL112" s="10">
        <f t="shared" ref="BL112:BR112" si="15">COUNTA(BL6:BL111)</f>
        <v>6</v>
      </c>
      <c r="BM112" s="10">
        <f t="shared" si="15"/>
        <v>0</v>
      </c>
      <c r="BN112" s="10">
        <f t="shared" si="15"/>
        <v>0</v>
      </c>
      <c r="BO112" s="10">
        <f t="shared" si="15"/>
        <v>1</v>
      </c>
      <c r="BP112" s="10">
        <f t="shared" si="15"/>
        <v>0</v>
      </c>
      <c r="BQ112" s="10">
        <f t="shared" si="15"/>
        <v>0</v>
      </c>
      <c r="BR112" s="10">
        <f t="shared" si="15"/>
        <v>0</v>
      </c>
      <c r="BS112" s="10">
        <f t="shared" ref="BS112:CQ112" si="16">COUNTA(BS5:BS111)</f>
        <v>0</v>
      </c>
      <c r="BT112" s="10">
        <f t="shared" si="16"/>
        <v>0</v>
      </c>
      <c r="BU112" s="10">
        <f t="shared" si="16"/>
        <v>0</v>
      </c>
      <c r="BV112" s="10">
        <f t="shared" si="16"/>
        <v>0</v>
      </c>
      <c r="BW112" s="10">
        <f t="shared" si="16"/>
        <v>0</v>
      </c>
      <c r="BX112" s="10">
        <f t="shared" si="16"/>
        <v>0</v>
      </c>
      <c r="BY112" s="10">
        <f t="shared" si="16"/>
        <v>0</v>
      </c>
      <c r="BZ112" s="10">
        <f t="shared" si="16"/>
        <v>0</v>
      </c>
      <c r="CA112" s="10">
        <f t="shared" si="16"/>
        <v>0</v>
      </c>
      <c r="CB112" s="10">
        <f t="shared" si="16"/>
        <v>0</v>
      </c>
      <c r="CC112" s="10">
        <f t="shared" si="16"/>
        <v>0</v>
      </c>
      <c r="CD112" s="10">
        <f t="shared" si="16"/>
        <v>0</v>
      </c>
      <c r="CE112" s="10">
        <f t="shared" si="16"/>
        <v>0</v>
      </c>
      <c r="CF112" s="10">
        <f t="shared" si="16"/>
        <v>0</v>
      </c>
      <c r="CG112" s="10">
        <f t="shared" si="16"/>
        <v>0</v>
      </c>
      <c r="CH112" s="10">
        <f t="shared" si="16"/>
        <v>0</v>
      </c>
      <c r="CI112" s="10">
        <f t="shared" si="16"/>
        <v>0</v>
      </c>
      <c r="CJ112" s="10">
        <f t="shared" si="16"/>
        <v>0</v>
      </c>
      <c r="CK112" s="10">
        <f t="shared" si="16"/>
        <v>0</v>
      </c>
      <c r="CL112" s="10">
        <f t="shared" si="16"/>
        <v>0</v>
      </c>
      <c r="CM112" s="10">
        <f t="shared" si="16"/>
        <v>0</v>
      </c>
      <c r="CN112" s="10">
        <f t="shared" si="16"/>
        <v>0</v>
      </c>
      <c r="CO112" s="10">
        <f t="shared" si="16"/>
        <v>0</v>
      </c>
      <c r="CP112" s="10">
        <f t="shared" si="16"/>
        <v>0</v>
      </c>
      <c r="CQ112" s="10">
        <f t="shared" si="16"/>
        <v>0</v>
      </c>
      <c r="CR112" s="10"/>
      <c r="CS112" s="10">
        <f>COUNTA(CS5:CS111)</f>
        <v>0</v>
      </c>
      <c r="CT112" s="10">
        <f>COUNTA(CT5:CT111)</f>
        <v>0</v>
      </c>
      <c r="CU112" s="10">
        <f>COUNTA(CU5:CU111)</f>
        <v>0</v>
      </c>
      <c r="CV112" s="10">
        <f>COUNTA(CV5:CV111)</f>
        <v>0</v>
      </c>
      <c r="CW112" s="10">
        <f>COUNTA(CW5:CW111)</f>
        <v>0</v>
      </c>
    </row>
  </sheetData>
  <autoFilter ref="A2:CY111"/>
  <mergeCells count="429">
    <mergeCell ref="J43:Z43"/>
    <mergeCell ref="AB100:AI100"/>
    <mergeCell ref="S97:Z97"/>
    <mergeCell ref="AB99:AI99"/>
    <mergeCell ref="S95:Z95"/>
    <mergeCell ref="J98:Q98"/>
    <mergeCell ref="AB71:AI71"/>
    <mergeCell ref="AB93:AI93"/>
    <mergeCell ref="AB56:AI56"/>
    <mergeCell ref="J77:Q77"/>
    <mergeCell ref="J83:Q83"/>
    <mergeCell ref="S83:Z83"/>
    <mergeCell ref="J54:Q54"/>
    <mergeCell ref="AB94:AI94"/>
    <mergeCell ref="S96:Z96"/>
    <mergeCell ref="AB96:AI96"/>
    <mergeCell ref="AB88:AR88"/>
    <mergeCell ref="S73:Z73"/>
    <mergeCell ref="S62:Z62"/>
    <mergeCell ref="S70:Z70"/>
    <mergeCell ref="AB55:AI55"/>
    <mergeCell ref="AB53:AI53"/>
    <mergeCell ref="J86:Z86"/>
    <mergeCell ref="AB82:AI82"/>
    <mergeCell ref="BC16:BJ16"/>
    <mergeCell ref="BC17:BJ17"/>
    <mergeCell ref="AT58:BA58"/>
    <mergeCell ref="AT16:BA16"/>
    <mergeCell ref="AK78:AR78"/>
    <mergeCell ref="AT32:BA32"/>
    <mergeCell ref="AK35:AR35"/>
    <mergeCell ref="AB86:AR86"/>
    <mergeCell ref="AB62:AI62"/>
    <mergeCell ref="AK62:AR62"/>
    <mergeCell ref="AB34:AI34"/>
    <mergeCell ref="AB30:AI30"/>
    <mergeCell ref="AB33:AI33"/>
    <mergeCell ref="AK51:AR51"/>
    <mergeCell ref="AB77:AI77"/>
    <mergeCell ref="AB67:AR67"/>
    <mergeCell ref="AB63:AI63"/>
    <mergeCell ref="AB75:AI75"/>
    <mergeCell ref="AB73:AI73"/>
    <mergeCell ref="AK54:AR54"/>
    <mergeCell ref="AB84:AI84"/>
    <mergeCell ref="AB83:AI83"/>
    <mergeCell ref="AB64:AR64"/>
    <mergeCell ref="AK56:AR56"/>
    <mergeCell ref="BL49:CB49"/>
    <mergeCell ref="AT96:BA96"/>
    <mergeCell ref="BO26:CY26"/>
    <mergeCell ref="BC85:BS85"/>
    <mergeCell ref="BC80:BJ80"/>
    <mergeCell ref="BC78:BJ78"/>
    <mergeCell ref="BC50:BJ50"/>
    <mergeCell ref="AT63:BA63"/>
    <mergeCell ref="AT78:BA78"/>
    <mergeCell ref="AT27:BA27"/>
    <mergeCell ref="AT30:BA30"/>
    <mergeCell ref="AT73:BA73"/>
    <mergeCell ref="BC94:BJ94"/>
    <mergeCell ref="AT36:BA36"/>
    <mergeCell ref="BC34:BJ34"/>
    <mergeCell ref="BC28:BJ28"/>
    <mergeCell ref="BC58:BJ58"/>
    <mergeCell ref="AT62:BA62"/>
    <mergeCell ref="AT50:BA50"/>
    <mergeCell ref="AT75:BA75"/>
    <mergeCell ref="AT72:BA72"/>
    <mergeCell ref="AT71:BA71"/>
    <mergeCell ref="AT70:BA70"/>
    <mergeCell ref="AT64:BJ64"/>
    <mergeCell ref="CG110:CN110"/>
    <mergeCell ref="CP110:CT110"/>
    <mergeCell ref="J110:X110"/>
    <mergeCell ref="Y110:AM110"/>
    <mergeCell ref="AT106:BJ106"/>
    <mergeCell ref="S107:AI107"/>
    <mergeCell ref="J97:Q97"/>
    <mergeCell ref="AB101:AI101"/>
    <mergeCell ref="AT108:BJ108"/>
    <mergeCell ref="S106:AI106"/>
    <mergeCell ref="S101:Z101"/>
    <mergeCell ref="S108:AI108"/>
    <mergeCell ref="BC109:BS109"/>
    <mergeCell ref="AB97:AI97"/>
    <mergeCell ref="S104:Z104"/>
    <mergeCell ref="BC51:BJ51"/>
    <mergeCell ref="AK59:AR59"/>
    <mergeCell ref="S80:Z80"/>
    <mergeCell ref="J57:Q57"/>
    <mergeCell ref="AK69:AR69"/>
    <mergeCell ref="AK77:AR77"/>
    <mergeCell ref="AB70:AI70"/>
    <mergeCell ref="AB51:AI51"/>
    <mergeCell ref="G110:I110"/>
    <mergeCell ref="S34:Z34"/>
    <mergeCell ref="S29:Z29"/>
    <mergeCell ref="S35:Z35"/>
    <mergeCell ref="S98:Z98"/>
    <mergeCell ref="J73:Q73"/>
    <mergeCell ref="J63:Q63"/>
    <mergeCell ref="J56:Q56"/>
    <mergeCell ref="G49:Q49"/>
    <mergeCell ref="G51:Q51"/>
    <mergeCell ref="G53:Q53"/>
    <mergeCell ref="J38:Q38"/>
    <mergeCell ref="J48:Q48"/>
    <mergeCell ref="J41:Q41"/>
    <mergeCell ref="J40:Q40"/>
    <mergeCell ref="S53:Z53"/>
    <mergeCell ref="J71:Q71"/>
    <mergeCell ref="J96:Q96"/>
    <mergeCell ref="S32:Z32"/>
    <mergeCell ref="J62:Q62"/>
    <mergeCell ref="S37:Z37"/>
    <mergeCell ref="S58:Z58"/>
    <mergeCell ref="J42:Z42"/>
    <mergeCell ref="J59:Q59"/>
    <mergeCell ref="S60:Z60"/>
    <mergeCell ref="J15:Q15"/>
    <mergeCell ref="J16:Q16"/>
    <mergeCell ref="J58:Q58"/>
    <mergeCell ref="J50:Q50"/>
    <mergeCell ref="S50:Z50"/>
    <mergeCell ref="J35:Q35"/>
    <mergeCell ref="J22:Z22"/>
    <mergeCell ref="J23:Z23"/>
    <mergeCell ref="J21:Z21"/>
    <mergeCell ref="J39:Q39"/>
    <mergeCell ref="J37:Q37"/>
    <mergeCell ref="S38:Z38"/>
    <mergeCell ref="S39:Z39"/>
    <mergeCell ref="S57:Z57"/>
    <mergeCell ref="J47:Q47"/>
    <mergeCell ref="J20:Q20"/>
    <mergeCell ref="S55:Z55"/>
    <mergeCell ref="S48:Z48"/>
    <mergeCell ref="J28:Q28"/>
    <mergeCell ref="J36:Q36"/>
    <mergeCell ref="G26:Q26"/>
    <mergeCell ref="J33:Z33"/>
    <mergeCell ref="S36:Z36"/>
    <mergeCell ref="J29:Q29"/>
    <mergeCell ref="AB39:AI39"/>
    <mergeCell ref="AB37:AI37"/>
    <mergeCell ref="S52:Z52"/>
    <mergeCell ref="AT57:BA57"/>
    <mergeCell ref="BC75:BJ75"/>
    <mergeCell ref="S78:Z78"/>
    <mergeCell ref="AB78:AI78"/>
    <mergeCell ref="S56:Z56"/>
    <mergeCell ref="S41:Z41"/>
    <mergeCell ref="BC77:BJ77"/>
    <mergeCell ref="AT55:BA55"/>
    <mergeCell ref="AB42:AR42"/>
    <mergeCell ref="AT76:BA76"/>
    <mergeCell ref="AK38:AR38"/>
    <mergeCell ref="S51:Z51"/>
    <mergeCell ref="AB49:AI49"/>
    <mergeCell ref="AK52:AR52"/>
    <mergeCell ref="AB54:AI54"/>
    <mergeCell ref="AB58:AI58"/>
    <mergeCell ref="S59:Z59"/>
    <mergeCell ref="S77:Z77"/>
    <mergeCell ref="AK76:AR76"/>
    <mergeCell ref="S75:Z75"/>
    <mergeCell ref="BC54:BJ54"/>
    <mergeCell ref="BL5:CW5"/>
    <mergeCell ref="BL69:CW69"/>
    <mergeCell ref="AT90:BJ90"/>
    <mergeCell ref="J8:Q8"/>
    <mergeCell ref="J75:Q75"/>
    <mergeCell ref="J74:Q74"/>
    <mergeCell ref="J32:Q32"/>
    <mergeCell ref="J31:Q31"/>
    <mergeCell ref="AK29:AR29"/>
    <mergeCell ref="J78:Q78"/>
    <mergeCell ref="AT33:BA33"/>
    <mergeCell ref="AK33:AR33"/>
    <mergeCell ref="AB52:AI52"/>
    <mergeCell ref="AB13:AI13"/>
    <mergeCell ref="AK53:AR53"/>
    <mergeCell ref="AB5:AI5"/>
    <mergeCell ref="S47:Z47"/>
    <mergeCell ref="AK27:AR27"/>
    <mergeCell ref="J84:Q84"/>
    <mergeCell ref="S54:Z54"/>
    <mergeCell ref="S40:Z40"/>
    <mergeCell ref="J72:Q72"/>
    <mergeCell ref="J5:Q5"/>
    <mergeCell ref="AB38:AI38"/>
    <mergeCell ref="A90:A108"/>
    <mergeCell ref="A69:A87"/>
    <mergeCell ref="A26:A44"/>
    <mergeCell ref="A47:A66"/>
    <mergeCell ref="A5:A23"/>
    <mergeCell ref="J34:Q34"/>
    <mergeCell ref="J14:Q14"/>
    <mergeCell ref="S14:Z14"/>
    <mergeCell ref="AB8:AI8"/>
    <mergeCell ref="S30:Z30"/>
    <mergeCell ref="J6:Q6"/>
    <mergeCell ref="S6:Z6"/>
    <mergeCell ref="AB6:AI6"/>
    <mergeCell ref="AB7:AI7"/>
    <mergeCell ref="S7:Z7"/>
    <mergeCell ref="S71:Z71"/>
    <mergeCell ref="S94:Z94"/>
    <mergeCell ref="J70:Q70"/>
    <mergeCell ref="J52:Q52"/>
    <mergeCell ref="J60:Q60"/>
    <mergeCell ref="AB59:AI59"/>
    <mergeCell ref="AB40:AI40"/>
    <mergeCell ref="AB50:AI50"/>
    <mergeCell ref="S49:Z49"/>
    <mergeCell ref="S5:Z5"/>
    <mergeCell ref="AT14:BA14"/>
    <mergeCell ref="AT35:BA35"/>
    <mergeCell ref="AB35:AI35"/>
    <mergeCell ref="AK15:AR15"/>
    <mergeCell ref="AK6:AR6"/>
    <mergeCell ref="AK48:AR48"/>
    <mergeCell ref="S79:Z79"/>
    <mergeCell ref="G7:Q7"/>
    <mergeCell ref="G9:Q9"/>
    <mergeCell ref="G11:Q11"/>
    <mergeCell ref="S18:Z18"/>
    <mergeCell ref="J17:Q17"/>
    <mergeCell ref="S10:Z10"/>
    <mergeCell ref="J10:Q10"/>
    <mergeCell ref="J19:Q19"/>
    <mergeCell ref="AB16:AI16"/>
    <mergeCell ref="AB9:AI9"/>
    <mergeCell ref="S12:Z12"/>
    <mergeCell ref="S8:Z8"/>
    <mergeCell ref="S9:Z9"/>
    <mergeCell ref="S16:Z16"/>
    <mergeCell ref="S17:Z17"/>
    <mergeCell ref="AK5:AR5"/>
    <mergeCell ref="BC8:BJ8"/>
    <mergeCell ref="AT8:BA8"/>
    <mergeCell ref="BC11:BJ11"/>
    <mergeCell ref="AK20:AR20"/>
    <mergeCell ref="AT21:BJ21"/>
    <mergeCell ref="AT22:BJ22"/>
    <mergeCell ref="AB23:AR23"/>
    <mergeCell ref="AT26:BA26"/>
    <mergeCell ref="AK12:AR12"/>
    <mergeCell ref="AK26:AR26"/>
    <mergeCell ref="AK10:AR10"/>
    <mergeCell ref="AK19:AR19"/>
    <mergeCell ref="AB22:AR22"/>
    <mergeCell ref="BC10:BJ10"/>
    <mergeCell ref="AT10:BA10"/>
    <mergeCell ref="AB21:AR21"/>
    <mergeCell ref="AK14:AR14"/>
    <mergeCell ref="AB17:AI17"/>
    <mergeCell ref="AB18:AI18"/>
    <mergeCell ref="AB15:AI15"/>
    <mergeCell ref="AK8:AR8"/>
    <mergeCell ref="AB12:AI12"/>
    <mergeCell ref="AT9:BA9"/>
    <mergeCell ref="AT11:BA11"/>
    <mergeCell ref="BC9:BJ9"/>
    <mergeCell ref="AK32:AR32"/>
    <mergeCell ref="AK31:AR31"/>
    <mergeCell ref="BC12:BJ12"/>
    <mergeCell ref="BC13:BJ13"/>
    <mergeCell ref="BC31:BJ31"/>
    <mergeCell ref="BC32:BJ32"/>
    <mergeCell ref="AK11:AR11"/>
    <mergeCell ref="S13:Z13"/>
    <mergeCell ref="AB10:AI10"/>
    <mergeCell ref="S11:Z11"/>
    <mergeCell ref="AK9:AR9"/>
    <mergeCell ref="S15:Z15"/>
    <mergeCell ref="AK17:AR17"/>
    <mergeCell ref="AT13:BA13"/>
    <mergeCell ref="BC14:BJ14"/>
    <mergeCell ref="AT15:BA15"/>
    <mergeCell ref="AK18:AR18"/>
    <mergeCell ref="AB32:AI32"/>
    <mergeCell ref="S28:Z28"/>
    <mergeCell ref="AB26:AI26"/>
    <mergeCell ref="S31:Z31"/>
    <mergeCell ref="AK16:AR16"/>
    <mergeCell ref="AB28:AI28"/>
    <mergeCell ref="S45:AI45"/>
    <mergeCell ref="AT49:BA49"/>
    <mergeCell ref="AT47:BA47"/>
    <mergeCell ref="AB57:AI57"/>
    <mergeCell ref="AB80:AI80"/>
    <mergeCell ref="AK73:AR73"/>
    <mergeCell ref="AB69:AI69"/>
    <mergeCell ref="AB72:AI72"/>
    <mergeCell ref="AK81:AR81"/>
    <mergeCell ref="AK60:AR60"/>
    <mergeCell ref="AT69:BA69"/>
    <mergeCell ref="AB61:AI61"/>
    <mergeCell ref="AB74:AI74"/>
    <mergeCell ref="AK75:AR75"/>
    <mergeCell ref="AT52:BA52"/>
    <mergeCell ref="AT51:BA51"/>
    <mergeCell ref="AK63:AR63"/>
    <mergeCell ref="AK70:AR70"/>
    <mergeCell ref="AK57:AR57"/>
    <mergeCell ref="AK58:AR58"/>
    <mergeCell ref="AT53:BA53"/>
    <mergeCell ref="AB41:AI41"/>
    <mergeCell ref="AB47:AI47"/>
    <mergeCell ref="AB36:AI36"/>
    <mergeCell ref="AB48:AI48"/>
    <mergeCell ref="AB60:AI60"/>
    <mergeCell ref="AK37:AR37"/>
    <mergeCell ref="AK28:AR28"/>
    <mergeCell ref="AK34:AR34"/>
    <mergeCell ref="AT23:BJ23"/>
    <mergeCell ref="BC26:BJ26"/>
    <mergeCell ref="BC33:BJ33"/>
    <mergeCell ref="AT42:BJ42"/>
    <mergeCell ref="AT43:BJ43"/>
    <mergeCell ref="AT44:BJ44"/>
    <mergeCell ref="AT41:BA41"/>
    <mergeCell ref="AT34:BA34"/>
    <mergeCell ref="AT45:BJ45"/>
    <mergeCell ref="AT38:BA38"/>
    <mergeCell ref="AT39:BA39"/>
    <mergeCell ref="AK41:AR41"/>
    <mergeCell ref="AB43:AR43"/>
    <mergeCell ref="BC53:BJ53"/>
    <mergeCell ref="AK40:AR40"/>
    <mergeCell ref="AB31:AI31"/>
    <mergeCell ref="AK30:AR30"/>
    <mergeCell ref="BC37:BJ37"/>
    <mergeCell ref="AK36:AR36"/>
    <mergeCell ref="AB44:AR44"/>
    <mergeCell ref="BC6:BM6"/>
    <mergeCell ref="BC48:BM48"/>
    <mergeCell ref="G55:Q55"/>
    <mergeCell ref="G13:Q13"/>
    <mergeCell ref="AT28:BA28"/>
    <mergeCell ref="J27:Q27"/>
    <mergeCell ref="BC35:BJ35"/>
    <mergeCell ref="S27:Z27"/>
    <mergeCell ref="AB27:AI27"/>
    <mergeCell ref="BC29:BJ29"/>
    <mergeCell ref="AB29:AI29"/>
    <mergeCell ref="J30:Q30"/>
    <mergeCell ref="S26:Z26"/>
    <mergeCell ref="BL47:CW47"/>
    <mergeCell ref="AK50:AR50"/>
    <mergeCell ref="AT29:BA29"/>
    <mergeCell ref="AK49:AR49"/>
    <mergeCell ref="BC7:BJ7"/>
    <mergeCell ref="BC15:BJ15"/>
    <mergeCell ref="AT31:BA31"/>
    <mergeCell ref="AT37:BA37"/>
    <mergeCell ref="AJ104:AS104"/>
    <mergeCell ref="AT107:BJ107"/>
    <mergeCell ref="AT81:BA81"/>
    <mergeCell ref="AT91:BA91"/>
    <mergeCell ref="AT83:BA83"/>
    <mergeCell ref="BC92:BJ92"/>
    <mergeCell ref="AT80:BA80"/>
    <mergeCell ref="AK71:AR71"/>
    <mergeCell ref="AT56:BA56"/>
    <mergeCell ref="AT82:BA82"/>
    <mergeCell ref="AT79:BA79"/>
    <mergeCell ref="AT92:BA92"/>
    <mergeCell ref="BC76:BJ76"/>
    <mergeCell ref="BC101:BJ101"/>
    <mergeCell ref="BC102:BJ102"/>
    <mergeCell ref="BC56:BJ56"/>
    <mergeCell ref="AK47:AR47"/>
    <mergeCell ref="AT40:BA40"/>
    <mergeCell ref="BC55:BJ55"/>
    <mergeCell ref="BC49:BJ49"/>
    <mergeCell ref="BC71:BJ71"/>
    <mergeCell ref="AK39:AR39"/>
    <mergeCell ref="BC52:BJ52"/>
    <mergeCell ref="M91:AC91"/>
    <mergeCell ref="S63:Z63"/>
    <mergeCell ref="BC57:BJ57"/>
    <mergeCell ref="AT84:BA84"/>
    <mergeCell ref="S84:Z84"/>
    <mergeCell ref="AK74:AR74"/>
    <mergeCell ref="BL18:BS18"/>
    <mergeCell ref="BL60:BS60"/>
    <mergeCell ref="J18:Q18"/>
    <mergeCell ref="BC18:BJ18"/>
    <mergeCell ref="BL62:BS62"/>
    <mergeCell ref="BL90:CW90"/>
    <mergeCell ref="J82:Q82"/>
    <mergeCell ref="G69:Q69"/>
    <mergeCell ref="J79:Q79"/>
    <mergeCell ref="J80:Q80"/>
    <mergeCell ref="J81:Q81"/>
    <mergeCell ref="AK79:AR79"/>
    <mergeCell ref="S81:Z81"/>
    <mergeCell ref="S69:Z69"/>
    <mergeCell ref="AK80:AR80"/>
    <mergeCell ref="AK83:AR83"/>
    <mergeCell ref="AK84:AR84"/>
    <mergeCell ref="S72:Z72"/>
    <mergeCell ref="J87:Z87"/>
    <mergeCell ref="AB87:AR87"/>
    <mergeCell ref="AT87:BJ87"/>
    <mergeCell ref="BL87:CB87"/>
    <mergeCell ref="J66:Z66"/>
    <mergeCell ref="AB66:AR66"/>
    <mergeCell ref="AT66:BJ66"/>
    <mergeCell ref="BL66:CB66"/>
    <mergeCell ref="BL105:BS105"/>
    <mergeCell ref="S105:Z105"/>
    <mergeCell ref="S76:Z76"/>
    <mergeCell ref="S74:Z74"/>
    <mergeCell ref="AB76:AI76"/>
    <mergeCell ref="AB81:AI81"/>
    <mergeCell ref="AK82:AR82"/>
    <mergeCell ref="S82:Z82"/>
    <mergeCell ref="AT74:BA74"/>
    <mergeCell ref="AT77:BA77"/>
    <mergeCell ref="AK72:AR72"/>
    <mergeCell ref="M90:AC90"/>
    <mergeCell ref="AB92:AI92"/>
    <mergeCell ref="AB85:AR85"/>
    <mergeCell ref="J85:Z85"/>
    <mergeCell ref="AB79:AI79"/>
  </mergeCells>
  <pageMargins left="0.25" right="0.25" top="0.5" bottom="0.25" header="0.3" footer="0.3"/>
  <pageSetup paperSize="9" scale="74" fitToHeight="2" orientation="landscape" r:id="rId1"/>
  <headerFooter alignWithMargins="0"/>
  <rowBreaks count="1" manualBreakCount="1">
    <brk id="89" max="9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CS Courses List (Fall 2016)</vt:lpstr>
      <vt:lpstr>CS Time Table (Fall 2016)</vt:lpstr>
      <vt:lpstr>'CS Time Table (Fall 2016)'!Print_Area</vt:lpstr>
      <vt:lpstr>'CS Courses List (Fall 2016)'!Print_Titles</vt:lpstr>
      <vt:lpstr>'CS Time Table (Fall 2016)'!Print_Titles</vt:lpstr>
    </vt:vector>
  </TitlesOfParts>
  <Company>NU-FAST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 TimeTable &amp; List of Courses (Fall 2015)</dc:title>
  <dc:creator>Muhammad Ishaq Raza</dc:creator>
  <cp:keywords>changed on 20-09-14</cp:keywords>
  <cp:lastModifiedBy>Aftab K. Hussain</cp:lastModifiedBy>
  <cp:lastPrinted>2015-11-20T05:35:26Z</cp:lastPrinted>
  <dcterms:created xsi:type="dcterms:W3CDTF">2008-12-16T14:32:21Z</dcterms:created>
  <dcterms:modified xsi:type="dcterms:W3CDTF">2016-08-30T06:30:03Z</dcterms:modified>
</cp:coreProperties>
</file>