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-MVP\MSAI-MVP-1\"/>
    </mc:Choice>
  </mc:AlternateContent>
  <xr:revisionPtr revIDLastSave="0" documentId="13_ncr:1_{E7B805F3-AB20-4508-852F-A0AADFC31A50}" xr6:coauthVersionLast="36" xr6:coauthVersionMax="36" xr10:uidLastSave="{00000000-0000-0000-0000-000000000000}"/>
  <bookViews>
    <workbookView xWindow="0" yWindow="0" windowWidth="23685" windowHeight="7935" xr2:uid="{00000000-000D-0000-FFFF-FFFF00000000}"/>
  </bookViews>
  <sheets>
    <sheet name="requirements_data_utf8" sheetId="1" r:id="rId1"/>
  </sheets>
  <definedNames>
    <definedName name="_xlnm._FilterDatabase" localSheetId="0" hidden="1">requirements_data_utf8!$A$1:$O$201</definedName>
  </definedNames>
  <calcPr calcId="19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K199" i="1"/>
  <c r="K198" i="1"/>
  <c r="K197" i="1"/>
  <c r="K196" i="1"/>
  <c r="K194" i="1"/>
  <c r="K193" i="1"/>
  <c r="K188" i="1"/>
  <c r="K187" i="1"/>
  <c r="K186" i="1"/>
  <c r="K184" i="1"/>
  <c r="K181" i="1"/>
  <c r="K177" i="1"/>
  <c r="K173" i="1"/>
  <c r="K172" i="1"/>
  <c r="K170" i="1"/>
  <c r="K169" i="1"/>
  <c r="K168" i="1"/>
  <c r="K164" i="1"/>
  <c r="K158" i="1"/>
  <c r="K149" i="1"/>
  <c r="K147" i="1"/>
  <c r="K143" i="1"/>
  <c r="K141" i="1"/>
  <c r="K140" i="1"/>
  <c r="K139" i="1"/>
  <c r="K137" i="1"/>
  <c r="K136" i="1"/>
  <c r="K135" i="1"/>
  <c r="K127" i="1"/>
  <c r="K124" i="1"/>
  <c r="K122" i="1"/>
  <c r="K117" i="1"/>
  <c r="K116" i="1"/>
  <c r="K113" i="1"/>
  <c r="K111" i="1"/>
  <c r="K109" i="1"/>
  <c r="K108" i="1"/>
  <c r="K107" i="1"/>
  <c r="K106" i="1"/>
  <c r="K105" i="1"/>
  <c r="K101" i="1"/>
  <c r="K100" i="1"/>
  <c r="K99" i="1"/>
  <c r="K98" i="1"/>
  <c r="K97" i="1"/>
  <c r="K95" i="1"/>
  <c r="K93" i="1"/>
  <c r="K92" i="1"/>
  <c r="K90" i="1"/>
  <c r="K87" i="1"/>
  <c r="K83" i="1"/>
  <c r="K81" i="1"/>
  <c r="K79" i="1"/>
  <c r="K78" i="1"/>
  <c r="K75" i="1"/>
  <c r="K74" i="1"/>
  <c r="K73" i="1"/>
  <c r="K72" i="1"/>
  <c r="K69" i="1"/>
  <c r="K67" i="1"/>
  <c r="K65" i="1"/>
  <c r="K63" i="1"/>
  <c r="K61" i="1"/>
  <c r="K59" i="1"/>
  <c r="K58" i="1"/>
  <c r="K57" i="1"/>
  <c r="K55" i="1"/>
  <c r="K54" i="1"/>
  <c r="K53" i="1"/>
  <c r="K52" i="1"/>
  <c r="K49" i="1"/>
  <c r="K46" i="1"/>
  <c r="K42" i="1"/>
  <c r="K40" i="1"/>
  <c r="K38" i="1"/>
  <c r="K37" i="1"/>
  <c r="K34" i="1"/>
  <c r="K31" i="1"/>
  <c r="K29" i="1"/>
  <c r="K28" i="1"/>
  <c r="K27" i="1"/>
  <c r="K26" i="1"/>
  <c r="K24" i="1"/>
  <c r="K20" i="1"/>
  <c r="K15" i="1"/>
  <c r="K14" i="1"/>
  <c r="K13" i="1"/>
  <c r="K11" i="1"/>
  <c r="K6" i="1"/>
  <c r="K4" i="1"/>
  <c r="K3" i="1"/>
  <c r="K2" i="1"/>
</calcChain>
</file>

<file path=xl/sharedStrings.xml><?xml version="1.0" encoding="utf-8"?>
<sst xmlns="http://schemas.openxmlformats.org/spreadsheetml/2006/main" count="1375" uniqueCount="440">
  <si>
    <t>고객서비스</t>
  </si>
  <si>
    <t>접수일</t>
  </si>
  <si>
    <t>요구사항 내용</t>
  </si>
  <si>
    <t>우선순위</t>
  </si>
  <si>
    <t>REQ001</t>
  </si>
  <si>
    <t>상품 추천</t>
  </si>
  <si>
    <t>상품 추천 기능 개선 1</t>
  </si>
  <si>
    <t>김민수</t>
  </si>
  <si>
    <t>박상혁</t>
  </si>
  <si>
    <t>높음</t>
  </si>
  <si>
    <t>REQ002</t>
  </si>
  <si>
    <t>결제 시스템</t>
  </si>
  <si>
    <t>결제 시스템 기능 개선 2</t>
  </si>
  <si>
    <t>오지훈</t>
  </si>
  <si>
    <t>한지민</t>
  </si>
  <si>
    <t>중간</t>
  </si>
  <si>
    <t>REQ003</t>
  </si>
  <si>
    <t>상품 추천 기능 개선 3</t>
  </si>
  <si>
    <t>정하늘</t>
  </si>
  <si>
    <t>최경호</t>
  </si>
  <si>
    <t>낮음</t>
  </si>
  <si>
    <t>REQ004</t>
  </si>
  <si>
    <t>배송 관리</t>
  </si>
  <si>
    <t>배송 관리 기능 개선 4</t>
  </si>
  <si>
    <t>박지영</t>
  </si>
  <si>
    <t>이준호</t>
  </si>
  <si>
    <t>REQ005</t>
  </si>
  <si>
    <t>결제 시스템 기능 개선 5</t>
  </si>
  <si>
    <t>정우성</t>
  </si>
  <si>
    <t>REQ006</t>
  </si>
  <si>
    <t>결제 시스템 기능 개선 6</t>
  </si>
  <si>
    <t>최지우</t>
  </si>
  <si>
    <t>REQ007</t>
  </si>
  <si>
    <t>고객센터</t>
  </si>
  <si>
    <t>고객센터 기능 개선 7</t>
  </si>
  <si>
    <t>REQ008</t>
  </si>
  <si>
    <t>결제 시스템 기능 개선 8</t>
  </si>
  <si>
    <t>REQ009</t>
  </si>
  <si>
    <t>결제 시스템 기능 개선 9</t>
  </si>
  <si>
    <t>REQ010</t>
  </si>
  <si>
    <t>배송 관리 기능 개선 10</t>
  </si>
  <si>
    <t>REQ011</t>
  </si>
  <si>
    <t>결제 시스템 기능 개선 11</t>
  </si>
  <si>
    <t>REQ012</t>
  </si>
  <si>
    <t>고객센터 기능 개선 12</t>
  </si>
  <si>
    <t>이서연</t>
  </si>
  <si>
    <t>송다은</t>
  </si>
  <si>
    <t>REQ013</t>
  </si>
  <si>
    <t>고객센터 기능 개선 13</t>
  </si>
  <si>
    <t>강유나</t>
  </si>
  <si>
    <t>REQ014</t>
  </si>
  <si>
    <t>상품 추천 기능 개선 14</t>
  </si>
  <si>
    <t>REQ015</t>
  </si>
  <si>
    <t>고객센터 기능 개선 15</t>
  </si>
  <si>
    <t>REQ016</t>
  </si>
  <si>
    <t>상품 추천 기능 개선 16</t>
  </si>
  <si>
    <t>REQ017</t>
  </si>
  <si>
    <t>결제 시스템 기능 개선 17</t>
  </si>
  <si>
    <t>이수진</t>
  </si>
  <si>
    <t>REQ018</t>
  </si>
  <si>
    <t>상품 추천 기능 개선 18</t>
  </si>
  <si>
    <t>REQ019</t>
  </si>
  <si>
    <t>상품 추천 기능 개선 19</t>
  </si>
  <si>
    <t>REQ020</t>
  </si>
  <si>
    <t>상품 추천 기능 개선 20</t>
  </si>
  <si>
    <t>REQ021</t>
  </si>
  <si>
    <t>상품 추천 기능 개선 21</t>
  </si>
  <si>
    <t>REQ022</t>
  </si>
  <si>
    <t>배송 관리 기능 개선 22</t>
  </si>
  <si>
    <t>REQ023</t>
  </si>
  <si>
    <t>배송 관리 기능 개선 23</t>
  </si>
  <si>
    <t>REQ024</t>
  </si>
  <si>
    <t>배송 관리 기능 개선 24</t>
  </si>
  <si>
    <t>REQ025</t>
  </si>
  <si>
    <t>상품 추천 기능 개선 25</t>
  </si>
  <si>
    <t>REQ026</t>
  </si>
  <si>
    <t>상품 추천 기능 개선 26</t>
  </si>
  <si>
    <t>REQ027</t>
  </si>
  <si>
    <t>배송 관리 기능 개선 27</t>
  </si>
  <si>
    <t>REQ028</t>
  </si>
  <si>
    <t>고객센터 기능 개선 28</t>
  </si>
  <si>
    <t>REQ029</t>
  </si>
  <si>
    <t>결제 시스템 기능 개선 29</t>
  </si>
  <si>
    <t>REQ030</t>
  </si>
  <si>
    <t>배송 관리 기능 개선 30</t>
  </si>
  <si>
    <t>REQ031</t>
  </si>
  <si>
    <t>고객센터 기능 개선 31</t>
  </si>
  <si>
    <t>REQ032</t>
  </si>
  <si>
    <t>고객센터 기능 개선 32</t>
  </si>
  <si>
    <t>REQ033</t>
  </si>
  <si>
    <t>고객센터 기능 개선 33</t>
  </si>
  <si>
    <t>REQ034</t>
  </si>
  <si>
    <t>결제 시스템 기능 개선 34</t>
  </si>
  <si>
    <t>REQ035</t>
  </si>
  <si>
    <t>고객센터 기능 개선 35</t>
  </si>
  <si>
    <t>REQ036</t>
  </si>
  <si>
    <t>고객센터 기능 개선 36</t>
  </si>
  <si>
    <t>REQ037</t>
  </si>
  <si>
    <t>고객센터 기능 개선 37</t>
  </si>
  <si>
    <t>REQ038</t>
  </si>
  <si>
    <t>고객센터 기능 개선 38</t>
  </si>
  <si>
    <t>REQ039</t>
  </si>
  <si>
    <t>상품 추천 기능 개선 39</t>
  </si>
  <si>
    <t>REQ040</t>
  </si>
  <si>
    <t>고객센터 기능 개선 40</t>
  </si>
  <si>
    <t>REQ041</t>
  </si>
  <si>
    <t>결제 시스템 기능 개선 41</t>
  </si>
  <si>
    <t>REQ042</t>
  </si>
  <si>
    <t>고객센터 기능 개선 42</t>
  </si>
  <si>
    <t>REQ043</t>
  </si>
  <si>
    <t>결제 시스템 기능 개선 43</t>
  </si>
  <si>
    <t>REQ044</t>
  </si>
  <si>
    <t>배송 관리 기능 개선 44</t>
  </si>
  <si>
    <t>REQ045</t>
  </si>
  <si>
    <t>고객센터 기능 개선 45</t>
  </si>
  <si>
    <t>REQ046</t>
  </si>
  <si>
    <t>배송 관리 기능 개선 46</t>
  </si>
  <si>
    <t>REQ047</t>
  </si>
  <si>
    <t>배송 관리 기능 개선 47</t>
  </si>
  <si>
    <t>REQ048</t>
  </si>
  <si>
    <t>고객센터 기능 개선 48</t>
  </si>
  <si>
    <t>REQ049</t>
  </si>
  <si>
    <t>배송 관리 기능 개선 49</t>
  </si>
  <si>
    <t>REQ050</t>
  </si>
  <si>
    <t>고객센터 기능 개선 50</t>
  </si>
  <si>
    <t>REQ051</t>
  </si>
  <si>
    <t>배송 관리 기능 개선 51</t>
  </si>
  <si>
    <t>REQ052</t>
  </si>
  <si>
    <t>결제 시스템 기능 개선 52</t>
  </si>
  <si>
    <t>REQ053</t>
  </si>
  <si>
    <t>고객센터 기능 개선 53</t>
  </si>
  <si>
    <t>REQ054</t>
  </si>
  <si>
    <t>상품 추천 기능 개선 54</t>
  </si>
  <si>
    <t>REQ055</t>
  </si>
  <si>
    <t>결제 시스템 기능 개선 55</t>
  </si>
  <si>
    <t>REQ056</t>
  </si>
  <si>
    <t>결제 시스템 기능 개선 56</t>
  </si>
  <si>
    <t>REQ057</t>
  </si>
  <si>
    <t>배송 관리 기능 개선 57</t>
  </si>
  <si>
    <t>REQ058</t>
  </si>
  <si>
    <t>상품 추천 기능 개선 58</t>
  </si>
  <si>
    <t>REQ059</t>
  </si>
  <si>
    <t>고객센터 기능 개선 59</t>
  </si>
  <si>
    <t>REQ060</t>
  </si>
  <si>
    <t>배송 관리 기능 개선 60</t>
  </si>
  <si>
    <t>REQ061</t>
  </si>
  <si>
    <t>결제 시스템 기능 개선 61</t>
  </si>
  <si>
    <t>REQ062</t>
  </si>
  <si>
    <t>결제 시스템 기능 개선 62</t>
  </si>
  <si>
    <t>REQ063</t>
  </si>
  <si>
    <t>결제 시스템 기능 개선 63</t>
  </si>
  <si>
    <t>REQ064</t>
  </si>
  <si>
    <t>결제 시스템 기능 개선 64</t>
  </si>
  <si>
    <t>REQ065</t>
  </si>
  <si>
    <t>배송 관리 기능 개선 65</t>
  </si>
  <si>
    <t>REQ066</t>
  </si>
  <si>
    <t>고객센터 기능 개선 66</t>
  </si>
  <si>
    <t>REQ067</t>
  </si>
  <si>
    <t>상품 추천 기능 개선 67</t>
  </si>
  <si>
    <t>REQ068</t>
  </si>
  <si>
    <t>상품 추천 기능 개선 68</t>
  </si>
  <si>
    <t>REQ069</t>
  </si>
  <si>
    <t>고객센터 기능 개선 69</t>
  </si>
  <si>
    <t>REQ070</t>
  </si>
  <si>
    <t>배송 관리 기능 개선 70</t>
  </si>
  <si>
    <t>REQ071</t>
  </si>
  <si>
    <t>상품 추천 기능 개선 71</t>
  </si>
  <si>
    <t>REQ072</t>
  </si>
  <si>
    <t>결제 시스템 기능 개선 72</t>
  </si>
  <si>
    <t>REQ073</t>
  </si>
  <si>
    <t>배송 관리 기능 개선 73</t>
  </si>
  <si>
    <t>REQ074</t>
  </si>
  <si>
    <t>고객센터 기능 개선 74</t>
  </si>
  <si>
    <t>REQ075</t>
  </si>
  <si>
    <t>결제 시스템 기능 개선 75</t>
  </si>
  <si>
    <t>REQ076</t>
  </si>
  <si>
    <t>배송 관리 기능 개선 76</t>
  </si>
  <si>
    <t>REQ077</t>
  </si>
  <si>
    <t>결제 시스템 기능 개선 77</t>
  </si>
  <si>
    <t>REQ078</t>
  </si>
  <si>
    <t>고객센터 기능 개선 78</t>
  </si>
  <si>
    <t>REQ079</t>
  </si>
  <si>
    <t>배송 관리 기능 개선 79</t>
  </si>
  <si>
    <t>REQ080</t>
  </si>
  <si>
    <t>고객센터 기능 개선 80</t>
  </si>
  <si>
    <t>REQ081</t>
  </si>
  <si>
    <t>배송 관리 기능 개선 81</t>
  </si>
  <si>
    <t>REQ082</t>
  </si>
  <si>
    <t>고객센터 기능 개선 82</t>
  </si>
  <si>
    <t>REQ083</t>
  </si>
  <si>
    <t>고객센터 기능 개선 83</t>
  </si>
  <si>
    <t>REQ084</t>
  </si>
  <si>
    <t>고객센터 기능 개선 84</t>
  </si>
  <si>
    <t>REQ085</t>
  </si>
  <si>
    <t>고객센터 기능 개선 85</t>
  </si>
  <si>
    <t>REQ086</t>
  </si>
  <si>
    <t>배송 관리 기능 개선 86</t>
  </si>
  <si>
    <t>REQ087</t>
  </si>
  <si>
    <t>배송 관리 기능 개선 87</t>
  </si>
  <si>
    <t>REQ088</t>
  </si>
  <si>
    <t>고객센터 기능 개선 88</t>
  </si>
  <si>
    <t>REQ089</t>
  </si>
  <si>
    <t>고객센터 기능 개선 89</t>
  </si>
  <si>
    <t>REQ090</t>
  </si>
  <si>
    <t>상품 추천 기능 개선 90</t>
  </si>
  <si>
    <t>REQ091</t>
  </si>
  <si>
    <t>고객센터 기능 개선 91</t>
  </si>
  <si>
    <t>REQ092</t>
  </si>
  <si>
    <t>배송 관리 기능 개선 92</t>
  </si>
  <si>
    <t>REQ093</t>
  </si>
  <si>
    <t>배송 관리 기능 개선 93</t>
  </si>
  <si>
    <t>REQ094</t>
  </si>
  <si>
    <t>고객센터 기능 개선 94</t>
  </si>
  <si>
    <t>REQ095</t>
  </si>
  <si>
    <t>배송 관리 기능 개선 95</t>
  </si>
  <si>
    <t>REQ096</t>
  </si>
  <si>
    <t>고객센터 기능 개선 96</t>
  </si>
  <si>
    <t>REQ097</t>
  </si>
  <si>
    <t>상품 추천 기능 개선 97</t>
  </si>
  <si>
    <t>REQ098</t>
  </si>
  <si>
    <t>배송 관리 기능 개선 98</t>
  </si>
  <si>
    <t>REQ099</t>
  </si>
  <si>
    <t>상품 추천 기능 개선 99</t>
  </si>
  <si>
    <t>REQ100</t>
  </si>
  <si>
    <t>고객센터 기능 개선 100</t>
  </si>
  <si>
    <t>REQ101</t>
  </si>
  <si>
    <t>배송 관리 기능 개선 101</t>
  </si>
  <si>
    <t>REQ102</t>
  </si>
  <si>
    <t>상품 추천 기능 개선 102</t>
  </si>
  <si>
    <t>REQ103</t>
  </si>
  <si>
    <t>고객센터 기능 개선 103</t>
  </si>
  <si>
    <t>REQ104</t>
  </si>
  <si>
    <t>상품 추천 기능 개선 104</t>
  </si>
  <si>
    <t>REQ105</t>
  </si>
  <si>
    <t>결제 시스템 기능 개선 105</t>
  </si>
  <si>
    <t>REQ106</t>
  </si>
  <si>
    <t>고객센터 기능 개선 106</t>
  </si>
  <si>
    <t>REQ107</t>
  </si>
  <si>
    <t>배송 관리 기능 개선 107</t>
  </si>
  <si>
    <t>REQ108</t>
  </si>
  <si>
    <t>결제 시스템 기능 개선 108</t>
  </si>
  <si>
    <t>REQ109</t>
  </si>
  <si>
    <t>배송 관리 기능 개선 109</t>
  </si>
  <si>
    <t>REQ110</t>
  </si>
  <si>
    <t>고객센터 기능 개선 110</t>
  </si>
  <si>
    <t>REQ111</t>
  </si>
  <si>
    <t>상품 추천 기능 개선 111</t>
  </si>
  <si>
    <t>REQ112</t>
  </si>
  <si>
    <t>고객센터 기능 개선 112</t>
  </si>
  <si>
    <t>REQ113</t>
  </si>
  <si>
    <t>고객센터 기능 개선 113</t>
  </si>
  <si>
    <t>REQ114</t>
  </si>
  <si>
    <t>결제 시스템 기능 개선 114</t>
  </si>
  <si>
    <t>REQ115</t>
  </si>
  <si>
    <t>고객센터 기능 개선 115</t>
  </si>
  <si>
    <t>REQ116</t>
  </si>
  <si>
    <t>결제 시스템 기능 개선 116</t>
  </si>
  <si>
    <t>REQ117</t>
  </si>
  <si>
    <t>결제 시스템 기능 개선 117</t>
  </si>
  <si>
    <t>REQ118</t>
  </si>
  <si>
    <t>상품 추천 기능 개선 118</t>
  </si>
  <si>
    <t>REQ119</t>
  </si>
  <si>
    <t>상품 추천 기능 개선 119</t>
  </si>
  <si>
    <t>REQ120</t>
  </si>
  <si>
    <t>배송 관리 기능 개선 120</t>
  </si>
  <si>
    <t>REQ121</t>
  </si>
  <si>
    <t>상품 추천 기능 개선 121</t>
  </si>
  <si>
    <t>REQ122</t>
  </si>
  <si>
    <t>상품 추천 기능 개선 122</t>
  </si>
  <si>
    <t>REQ123</t>
  </si>
  <si>
    <t>결제 시스템 기능 개선 123</t>
  </si>
  <si>
    <t>REQ124</t>
  </si>
  <si>
    <t>고객센터 기능 개선 124</t>
  </si>
  <si>
    <t>REQ125</t>
  </si>
  <si>
    <t>결제 시스템 기능 개선 125</t>
  </si>
  <si>
    <t>REQ126</t>
  </si>
  <si>
    <t>고객센터 기능 개선 126</t>
  </si>
  <si>
    <t>REQ127</t>
  </si>
  <si>
    <t>상품 추천 기능 개선 127</t>
  </si>
  <si>
    <t>REQ128</t>
  </si>
  <si>
    <t>배송 관리 기능 개선 128</t>
  </si>
  <si>
    <t>REQ129</t>
  </si>
  <si>
    <t>결제 시스템 기능 개선 129</t>
  </si>
  <si>
    <t>REQ130</t>
  </si>
  <si>
    <t>상품 추천 기능 개선 130</t>
  </si>
  <si>
    <t>REQ131</t>
  </si>
  <si>
    <t>상품 추천 기능 개선 131</t>
  </si>
  <si>
    <t>REQ132</t>
  </si>
  <si>
    <t>배송 관리 기능 개선 132</t>
  </si>
  <si>
    <t>REQ133</t>
  </si>
  <si>
    <t>상품 추천 기능 개선 133</t>
  </si>
  <si>
    <t>REQ134</t>
  </si>
  <si>
    <t>상품 추천 기능 개선 134</t>
  </si>
  <si>
    <t>REQ135</t>
  </si>
  <si>
    <t>고객센터 기능 개선 135</t>
  </si>
  <si>
    <t>REQ136</t>
  </si>
  <si>
    <t>결제 시스템 기능 개선 136</t>
  </si>
  <si>
    <t>REQ137</t>
  </si>
  <si>
    <t>배송 관리 기능 개선 137</t>
  </si>
  <si>
    <t>REQ138</t>
  </si>
  <si>
    <t>고객센터 기능 개선 138</t>
  </si>
  <si>
    <t>REQ139</t>
  </si>
  <si>
    <t>배송 관리 기능 개선 139</t>
  </si>
  <si>
    <t>REQ140</t>
  </si>
  <si>
    <t>고객센터 기능 개선 140</t>
  </si>
  <si>
    <t>REQ141</t>
  </si>
  <si>
    <t>고객센터 기능 개선 141</t>
  </si>
  <si>
    <t>REQ142</t>
  </si>
  <si>
    <t>결제 시스템 기능 개선 142</t>
  </si>
  <si>
    <t>REQ143</t>
  </si>
  <si>
    <t>고객센터 기능 개선 143</t>
  </si>
  <si>
    <t>REQ144</t>
  </si>
  <si>
    <t>배송 관리 기능 개선 144</t>
  </si>
  <si>
    <t>REQ145</t>
  </si>
  <si>
    <t>배송 관리 기능 개선 145</t>
  </si>
  <si>
    <t>REQ146</t>
  </si>
  <si>
    <t>배송 관리 기능 개선 146</t>
  </si>
  <si>
    <t>REQ147</t>
  </si>
  <si>
    <t>상품 추천 기능 개선 147</t>
  </si>
  <si>
    <t>REQ148</t>
  </si>
  <si>
    <t>배송 관리 기능 개선 148</t>
  </si>
  <si>
    <t>REQ149</t>
  </si>
  <si>
    <t>상품 추천 기능 개선 149</t>
  </si>
  <si>
    <t>REQ150</t>
  </si>
  <si>
    <t>고객센터 기능 개선 150</t>
  </si>
  <si>
    <t>REQ151</t>
  </si>
  <si>
    <t>배송 관리 기능 개선 151</t>
  </si>
  <si>
    <t>REQ152</t>
  </si>
  <si>
    <t>상품 추천 기능 개선 152</t>
  </si>
  <si>
    <t>REQ153</t>
  </si>
  <si>
    <t>결제 시스템 기능 개선 153</t>
  </si>
  <si>
    <t>REQ154</t>
  </si>
  <si>
    <t>상품 추천 기능 개선 154</t>
  </si>
  <si>
    <t>REQ155</t>
  </si>
  <si>
    <t>결제 시스템 기능 개선 155</t>
  </si>
  <si>
    <t>REQ156</t>
  </si>
  <si>
    <t>상품 추천 기능 개선 156</t>
  </si>
  <si>
    <t>REQ157</t>
  </si>
  <si>
    <t>결제 시스템 기능 개선 157</t>
  </si>
  <si>
    <t>REQ158</t>
  </si>
  <si>
    <t>배송 관리 기능 개선 158</t>
  </si>
  <si>
    <t>REQ159</t>
  </si>
  <si>
    <t>배송 관리 기능 개선 159</t>
  </si>
  <si>
    <t>REQ160</t>
  </si>
  <si>
    <t>배송 관리 기능 개선 160</t>
  </si>
  <si>
    <t>REQ161</t>
  </si>
  <si>
    <t>상품 추천 기능 개선 161</t>
  </si>
  <si>
    <t>REQ162</t>
  </si>
  <si>
    <t>상품 추천 기능 개선 162</t>
  </si>
  <si>
    <t>REQ163</t>
  </si>
  <si>
    <t>고객센터 기능 개선 163</t>
  </si>
  <si>
    <t>REQ164</t>
  </si>
  <si>
    <t>상품 추천 기능 개선 164</t>
  </si>
  <si>
    <t>REQ165</t>
  </si>
  <si>
    <t>상품 추천 기능 개선 165</t>
  </si>
  <si>
    <t>REQ166</t>
  </si>
  <si>
    <t>결제 시스템 기능 개선 166</t>
  </si>
  <si>
    <t>REQ167</t>
  </si>
  <si>
    <t>상품 추천 기능 개선 167</t>
  </si>
  <si>
    <t>REQ168</t>
  </si>
  <si>
    <t>배송 관리 기능 개선 168</t>
  </si>
  <si>
    <t>REQ169</t>
  </si>
  <si>
    <t>상품 추천 기능 개선 169</t>
  </si>
  <si>
    <t>REQ170</t>
  </si>
  <si>
    <t>결제 시스템 기능 개선 170</t>
  </si>
  <si>
    <t>REQ171</t>
  </si>
  <si>
    <t>결제 시스템 기능 개선 171</t>
  </si>
  <si>
    <t>REQ172</t>
  </si>
  <si>
    <t>배송 관리 기능 개선 172</t>
  </si>
  <si>
    <t>REQ173</t>
  </si>
  <si>
    <t>고객센터 기능 개선 173</t>
  </si>
  <si>
    <t>REQ174</t>
  </si>
  <si>
    <t>상품 추천 기능 개선 174</t>
  </si>
  <si>
    <t>REQ175</t>
  </si>
  <si>
    <t>상품 추천 기능 개선 175</t>
  </si>
  <si>
    <t>REQ176</t>
  </si>
  <si>
    <t>고객센터 기능 개선 176</t>
  </si>
  <si>
    <t>REQ177</t>
  </si>
  <si>
    <t>배송 관리 기능 개선 177</t>
  </si>
  <si>
    <t>REQ178</t>
  </si>
  <si>
    <t>결제 시스템 기능 개선 178</t>
  </si>
  <si>
    <t>REQ179</t>
  </si>
  <si>
    <t>결제 시스템 기능 개선 179</t>
  </si>
  <si>
    <t>REQ180</t>
  </si>
  <si>
    <t>고객센터 기능 개선 180</t>
  </si>
  <si>
    <t>REQ181</t>
  </si>
  <si>
    <t>상품 추천 기능 개선 181</t>
  </si>
  <si>
    <t>REQ182</t>
  </si>
  <si>
    <t>결제 시스템 기능 개선 182</t>
  </si>
  <si>
    <t>REQ183</t>
  </si>
  <si>
    <t>배송 관리 기능 개선 183</t>
  </si>
  <si>
    <t>REQ184</t>
  </si>
  <si>
    <t>고객센터 기능 개선 184</t>
  </si>
  <si>
    <t>REQ185</t>
  </si>
  <si>
    <t>상품 추천 기능 개선 185</t>
  </si>
  <si>
    <t>REQ186</t>
  </si>
  <si>
    <t>상품 추천 기능 개선 186</t>
  </si>
  <si>
    <t>REQ187</t>
  </si>
  <si>
    <t>고객센터 기능 개선 187</t>
  </si>
  <si>
    <t>REQ188</t>
  </si>
  <si>
    <t>상품 추천 기능 개선 188</t>
  </si>
  <si>
    <t>REQ189</t>
  </si>
  <si>
    <t>결제 시스템 기능 개선 189</t>
  </si>
  <si>
    <t>REQ190</t>
  </si>
  <si>
    <t>결제 시스템 기능 개선 190</t>
  </si>
  <si>
    <t>REQ191</t>
  </si>
  <si>
    <t>배송 관리 기능 개선 191</t>
  </si>
  <si>
    <t>REQ192</t>
  </si>
  <si>
    <t>결제 시스템 기능 개선 192</t>
  </si>
  <si>
    <t>REQ193</t>
  </si>
  <si>
    <t>결제 시스템 기능 개선 193</t>
  </si>
  <si>
    <t>REQ194</t>
  </si>
  <si>
    <t>상품 추천 기능 개선 194</t>
  </si>
  <si>
    <t>REQ195</t>
  </si>
  <si>
    <t>상품 추천 기능 개선 195</t>
  </si>
  <si>
    <t>REQ196</t>
  </si>
  <si>
    <t>배송 관리 기능 개선 196</t>
  </si>
  <si>
    <t>REQ197</t>
  </si>
  <si>
    <t>고객센터 기능 개선 197</t>
  </si>
  <si>
    <t>REQ198</t>
  </si>
  <si>
    <t>결제 시스템 기능 개선 198</t>
  </si>
  <si>
    <t>REQ199</t>
  </si>
  <si>
    <t>결제 시스템 기능 개선 199</t>
  </si>
  <si>
    <t>REQ200</t>
  </si>
  <si>
    <t>고객센터 기능 개선 200</t>
  </si>
  <si>
    <t>분석비율</t>
    <phoneticPr fontId="18" type="noConversion"/>
  </si>
  <si>
    <t>개발비율</t>
    <phoneticPr fontId="18" type="noConversion"/>
  </si>
  <si>
    <t>분석가</t>
    <phoneticPr fontId="18" type="noConversion"/>
  </si>
  <si>
    <t>개발자</t>
    <phoneticPr fontId="18" type="noConversion"/>
  </si>
  <si>
    <t>개발기간</t>
    <phoneticPr fontId="18" type="noConversion"/>
  </si>
  <si>
    <t>분석기간</t>
    <phoneticPr fontId="18" type="noConversion"/>
  </si>
  <si>
    <t>처리상태</t>
    <phoneticPr fontId="18" type="noConversion"/>
  </si>
  <si>
    <t>요청일</t>
    <phoneticPr fontId="18" type="noConversion"/>
  </si>
  <si>
    <t>완료일</t>
    <phoneticPr fontId="18" type="noConversion"/>
  </si>
  <si>
    <t>개발예정일</t>
    <phoneticPr fontId="18" type="noConversion"/>
  </si>
  <si>
    <t>요구사항</t>
    <phoneticPr fontId="18" type="noConversion"/>
  </si>
  <si>
    <t>1.요청</t>
  </si>
  <si>
    <t>2.접수</t>
  </si>
  <si>
    <t>3.개발중</t>
  </si>
  <si>
    <t>4.완료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</si>
</sst>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D14" sqref="D14"/>
    </sheetView>
  </sheetViews>
  <sheetFormatPr defaultRowHeight="16.5" x14ac:dyDescent="0.3"/>
  <cols>
    <col min="1" max="1" width="15.125" customWidth="1"/>
    <col min="2" max="2" width="17" customWidth="1"/>
    <col min="3" max="3" width="27.375" customWidth="1"/>
    <col min="6" max="9" width="11.125" style="1" bestFit="1" customWidth="1"/>
    <col min="12" max="12" width="10.625" customWidth="1"/>
  </cols>
  <sheetData>
    <row r="1" spans="1:15" x14ac:dyDescent="0.3">
      <c r="A1" t="s">
        <v>435</v>
      </c>
      <c r="B1" t="s">
        <v>0</v>
      </c>
      <c r="C1" t="s">
        <v>2</v>
      </c>
      <c r="D1" t="s">
        <v>431</v>
      </c>
      <c r="E1" t="s">
        <v>3</v>
      </c>
      <c r="F1" s="1" t="s">
        <v>432</v>
      </c>
      <c r="G1" s="1" t="s">
        <v>1</v>
      </c>
      <c r="H1" s="1" t="s">
        <v>434</v>
      </c>
      <c r="I1" s="1" t="s">
        <v>433</v>
      </c>
      <c r="J1" t="s">
        <v>427</v>
      </c>
      <c r="K1" t="s">
        <v>430</v>
      </c>
      <c r="L1" t="s">
        <v>425</v>
      </c>
      <c r="M1" t="s">
        <v>428</v>
      </c>
      <c r="N1" t="s">
        <v>429</v>
      </c>
      <c r="O1" t="s">
        <v>426</v>
      </c>
    </row>
    <row r="2" spans="1:15" x14ac:dyDescent="0.3">
      <c r="A2" t="s">
        <v>4</v>
      </c>
      <c r="B2" t="s">
        <v>5</v>
      </c>
      <c r="C2" t="s">
        <v>6</v>
      </c>
      <c r="D2" t="s">
        <v>437</v>
      </c>
      <c r="E2" t="s">
        <v>9</v>
      </c>
      <c r="F2" s="1">
        <v>45811</v>
      </c>
      <c r="G2" s="1">
        <v>45813</v>
      </c>
      <c r="J2" t="s">
        <v>7</v>
      </c>
      <c r="K2">
        <f>G2-F2</f>
        <v>2</v>
      </c>
      <c r="L2">
        <v>0.42</v>
      </c>
      <c r="M2" t="s">
        <v>8</v>
      </c>
      <c r="N2">
        <f t="shared" ref="N2:N33" si="0">IF((I2-G2&lt;0),IF((H2-G2&lt;0),0,H2-G2),I2-G2)</f>
        <v>0</v>
      </c>
      <c r="O2">
        <v>0.57999999999999996</v>
      </c>
    </row>
    <row r="3" spans="1:15" x14ac:dyDescent="0.3">
      <c r="A3" t="s">
        <v>10</v>
      </c>
      <c r="B3" t="s">
        <v>11</v>
      </c>
      <c r="C3" t="s">
        <v>12</v>
      </c>
      <c r="D3" t="s">
        <v>439</v>
      </c>
      <c r="E3" t="s">
        <v>15</v>
      </c>
      <c r="F3" s="1">
        <v>45823</v>
      </c>
      <c r="G3" s="1">
        <v>45826</v>
      </c>
      <c r="H3" s="1">
        <v>45840</v>
      </c>
      <c r="I3" s="1">
        <v>45835</v>
      </c>
      <c r="J3" t="s">
        <v>13</v>
      </c>
      <c r="K3">
        <f>IF((G3-F3&lt;0),0,G3-F3)</f>
        <v>3</v>
      </c>
      <c r="L3">
        <v>0.54</v>
      </c>
      <c r="M3" t="s">
        <v>14</v>
      </c>
      <c r="N3">
        <f t="shared" si="0"/>
        <v>9</v>
      </c>
      <c r="O3">
        <v>0.46</v>
      </c>
    </row>
    <row r="4" spans="1:15" x14ac:dyDescent="0.3">
      <c r="A4" t="s">
        <v>16</v>
      </c>
      <c r="B4" t="s">
        <v>5</v>
      </c>
      <c r="C4" t="s">
        <v>17</v>
      </c>
      <c r="D4" t="s">
        <v>439</v>
      </c>
      <c r="E4" t="s">
        <v>20</v>
      </c>
      <c r="F4" s="1">
        <v>45838</v>
      </c>
      <c r="G4" s="1">
        <v>45841</v>
      </c>
      <c r="H4" s="1">
        <v>45856</v>
      </c>
      <c r="I4" s="1">
        <v>45855</v>
      </c>
      <c r="J4" t="s">
        <v>18</v>
      </c>
      <c r="K4">
        <f>IF((G4-F4&lt;0),0,G4-F4)</f>
        <v>3</v>
      </c>
      <c r="L4">
        <v>0.39</v>
      </c>
      <c r="M4" t="s">
        <v>19</v>
      </c>
      <c r="N4">
        <f t="shared" si="0"/>
        <v>14</v>
      </c>
      <c r="O4">
        <v>0.61</v>
      </c>
    </row>
    <row r="5" spans="1:15" x14ac:dyDescent="0.3">
      <c r="A5" t="s">
        <v>21</v>
      </c>
      <c r="B5" t="s">
        <v>22</v>
      </c>
      <c r="C5" t="s">
        <v>23</v>
      </c>
      <c r="D5" t="s">
        <v>437</v>
      </c>
      <c r="E5" t="s">
        <v>20</v>
      </c>
      <c r="F5" s="1">
        <v>45826</v>
      </c>
      <c r="G5" s="1">
        <v>45828</v>
      </c>
      <c r="J5" t="s">
        <v>24</v>
      </c>
      <c r="K5">
        <v>3</v>
      </c>
      <c r="L5">
        <v>0.43</v>
      </c>
      <c r="M5" t="s">
        <v>25</v>
      </c>
      <c r="N5">
        <f t="shared" si="0"/>
        <v>0</v>
      </c>
      <c r="O5">
        <v>0.56999999999999995</v>
      </c>
    </row>
    <row r="6" spans="1:15" x14ac:dyDescent="0.3">
      <c r="A6" t="s">
        <v>26</v>
      </c>
      <c r="B6" t="s">
        <v>11</v>
      </c>
      <c r="C6" t="s">
        <v>27</v>
      </c>
      <c r="D6" t="s">
        <v>439</v>
      </c>
      <c r="E6" t="s">
        <v>9</v>
      </c>
      <c r="F6" s="1">
        <v>45830</v>
      </c>
      <c r="G6" s="1">
        <v>45831</v>
      </c>
      <c r="H6" s="1">
        <v>45848</v>
      </c>
      <c r="I6" s="1">
        <v>45846</v>
      </c>
      <c r="J6" t="s">
        <v>7</v>
      </c>
      <c r="K6">
        <f>IF((G6-F6&lt;0),0,G6-F6)</f>
        <v>1</v>
      </c>
      <c r="L6">
        <v>0.66</v>
      </c>
      <c r="M6" t="s">
        <v>28</v>
      </c>
      <c r="N6">
        <f t="shared" si="0"/>
        <v>15</v>
      </c>
      <c r="O6">
        <v>0.34</v>
      </c>
    </row>
    <row r="7" spans="1:15" x14ac:dyDescent="0.3">
      <c r="A7" t="s">
        <v>29</v>
      </c>
      <c r="B7" t="s">
        <v>11</v>
      </c>
      <c r="C7" t="s">
        <v>30</v>
      </c>
      <c r="D7" t="s">
        <v>438</v>
      </c>
      <c r="E7" t="s">
        <v>15</v>
      </c>
      <c r="F7" s="1">
        <v>45835</v>
      </c>
      <c r="G7" s="1">
        <v>45836</v>
      </c>
      <c r="H7" s="1">
        <v>45847</v>
      </c>
      <c r="J7" t="s">
        <v>31</v>
      </c>
      <c r="K7">
        <v>1</v>
      </c>
      <c r="L7">
        <v>0.61</v>
      </c>
      <c r="M7" t="s">
        <v>25</v>
      </c>
      <c r="N7">
        <f t="shared" si="0"/>
        <v>11</v>
      </c>
      <c r="O7">
        <v>0.39</v>
      </c>
    </row>
    <row r="8" spans="1:15" x14ac:dyDescent="0.3">
      <c r="A8" t="s">
        <v>32</v>
      </c>
      <c r="B8" t="s">
        <v>33</v>
      </c>
      <c r="C8" t="s">
        <v>34</v>
      </c>
      <c r="D8" t="s">
        <v>438</v>
      </c>
      <c r="E8" t="s">
        <v>20</v>
      </c>
      <c r="F8" s="1">
        <v>45826</v>
      </c>
      <c r="G8" s="1">
        <v>45827</v>
      </c>
      <c r="H8" s="1">
        <v>45836</v>
      </c>
      <c r="J8" t="s">
        <v>7</v>
      </c>
      <c r="K8">
        <v>1</v>
      </c>
      <c r="L8">
        <v>0.3</v>
      </c>
      <c r="M8" t="s">
        <v>14</v>
      </c>
      <c r="N8">
        <f t="shared" si="0"/>
        <v>9</v>
      </c>
      <c r="O8">
        <v>0.7</v>
      </c>
    </row>
    <row r="9" spans="1:15" x14ac:dyDescent="0.3">
      <c r="A9" t="s">
        <v>35</v>
      </c>
      <c r="B9" t="s">
        <v>11</v>
      </c>
      <c r="C9" t="s">
        <v>36</v>
      </c>
      <c r="D9" t="s">
        <v>438</v>
      </c>
      <c r="E9" t="s">
        <v>15</v>
      </c>
      <c r="F9" s="1">
        <v>45836</v>
      </c>
      <c r="G9" s="1">
        <v>45839</v>
      </c>
      <c r="H9" s="1">
        <v>45853</v>
      </c>
      <c r="J9" t="s">
        <v>24</v>
      </c>
      <c r="K9">
        <v>3</v>
      </c>
      <c r="L9">
        <v>0.32</v>
      </c>
      <c r="M9" t="s">
        <v>19</v>
      </c>
      <c r="N9">
        <f t="shared" si="0"/>
        <v>14</v>
      </c>
      <c r="O9">
        <v>0.68</v>
      </c>
    </row>
    <row r="10" spans="1:15" x14ac:dyDescent="0.3">
      <c r="A10" t="s">
        <v>37</v>
      </c>
      <c r="B10" t="s">
        <v>11</v>
      </c>
      <c r="C10" t="s">
        <v>38</v>
      </c>
      <c r="D10" t="s">
        <v>437</v>
      </c>
      <c r="E10" t="s">
        <v>15</v>
      </c>
      <c r="F10" s="1">
        <v>45838</v>
      </c>
      <c r="G10" s="1">
        <v>45839</v>
      </c>
      <c r="J10" t="s">
        <v>13</v>
      </c>
      <c r="K10">
        <v>1</v>
      </c>
      <c r="L10">
        <v>0.7</v>
      </c>
      <c r="M10" t="s">
        <v>28</v>
      </c>
      <c r="N10">
        <f t="shared" si="0"/>
        <v>0</v>
      </c>
      <c r="O10">
        <v>0.3</v>
      </c>
    </row>
    <row r="11" spans="1:15" x14ac:dyDescent="0.3">
      <c r="A11" t="s">
        <v>39</v>
      </c>
      <c r="B11" t="s">
        <v>22</v>
      </c>
      <c r="C11" t="s">
        <v>40</v>
      </c>
      <c r="D11" t="s">
        <v>439</v>
      </c>
      <c r="E11" t="s">
        <v>9</v>
      </c>
      <c r="F11" s="1">
        <v>45830</v>
      </c>
      <c r="G11" s="1">
        <v>45831</v>
      </c>
      <c r="H11" s="1">
        <v>45848</v>
      </c>
      <c r="I11" s="1">
        <v>45846</v>
      </c>
      <c r="J11" t="s">
        <v>13</v>
      </c>
      <c r="K11">
        <f>IF((G11-F11&lt;0),0,G11-F11)</f>
        <v>1</v>
      </c>
      <c r="L11">
        <v>0.48</v>
      </c>
      <c r="M11" t="s">
        <v>8</v>
      </c>
      <c r="N11">
        <f t="shared" si="0"/>
        <v>15</v>
      </c>
      <c r="O11">
        <v>0.52</v>
      </c>
    </row>
    <row r="12" spans="1:15" x14ac:dyDescent="0.3">
      <c r="A12" t="s">
        <v>41</v>
      </c>
      <c r="B12" t="s">
        <v>11</v>
      </c>
      <c r="C12" t="s">
        <v>42</v>
      </c>
      <c r="D12" t="s">
        <v>438</v>
      </c>
      <c r="E12" t="s">
        <v>20</v>
      </c>
      <c r="F12" s="1">
        <v>45811</v>
      </c>
      <c r="G12" s="1">
        <v>45813</v>
      </c>
      <c r="H12" s="1">
        <v>45824</v>
      </c>
      <c r="J12" t="s">
        <v>31</v>
      </c>
      <c r="K12">
        <v>2</v>
      </c>
      <c r="L12">
        <v>0.39</v>
      </c>
      <c r="M12" t="s">
        <v>28</v>
      </c>
      <c r="N12">
        <f t="shared" si="0"/>
        <v>11</v>
      </c>
      <c r="O12">
        <v>0.61</v>
      </c>
    </row>
    <row r="13" spans="1:15" x14ac:dyDescent="0.3">
      <c r="A13" t="s">
        <v>43</v>
      </c>
      <c r="B13" t="s">
        <v>33</v>
      </c>
      <c r="C13" t="s">
        <v>44</v>
      </c>
      <c r="D13" t="s">
        <v>439</v>
      </c>
      <c r="E13" t="s">
        <v>20</v>
      </c>
      <c r="F13" s="1">
        <v>45816</v>
      </c>
      <c r="G13" s="1">
        <v>45817</v>
      </c>
      <c r="H13" s="1">
        <v>45833</v>
      </c>
      <c r="I13" s="1">
        <v>45829</v>
      </c>
      <c r="J13" t="s">
        <v>45</v>
      </c>
      <c r="K13">
        <f>IF((G13-F13&lt;0),0,G13-F13)</f>
        <v>1</v>
      </c>
      <c r="L13">
        <v>0.33</v>
      </c>
      <c r="M13" t="s">
        <v>46</v>
      </c>
      <c r="N13">
        <f t="shared" si="0"/>
        <v>12</v>
      </c>
      <c r="O13">
        <v>0.67</v>
      </c>
    </row>
    <row r="14" spans="1:15" x14ac:dyDescent="0.3">
      <c r="A14" t="s">
        <v>47</v>
      </c>
      <c r="B14" t="s">
        <v>33</v>
      </c>
      <c r="C14" t="s">
        <v>48</v>
      </c>
      <c r="D14" t="s">
        <v>436</v>
      </c>
      <c r="E14" t="s">
        <v>20</v>
      </c>
      <c r="F14" s="1">
        <v>45827</v>
      </c>
      <c r="K14">
        <f>IF((G14-F14&lt;0),0,G14-F14)</f>
        <v>0</v>
      </c>
      <c r="N14">
        <f t="shared" si="0"/>
        <v>0</v>
      </c>
    </row>
    <row r="15" spans="1:15" x14ac:dyDescent="0.3">
      <c r="A15" t="s">
        <v>50</v>
      </c>
      <c r="B15" t="s">
        <v>5</v>
      </c>
      <c r="C15" t="s">
        <v>51</v>
      </c>
      <c r="D15" t="s">
        <v>439</v>
      </c>
      <c r="E15" t="s">
        <v>15</v>
      </c>
      <c r="F15" s="1">
        <v>45812</v>
      </c>
      <c r="G15" s="1">
        <v>45813</v>
      </c>
      <c r="H15" s="1">
        <v>45822</v>
      </c>
      <c r="I15" s="1">
        <v>45820</v>
      </c>
      <c r="J15" t="s">
        <v>24</v>
      </c>
      <c r="K15">
        <f>IF((G15-F15&lt;0),0,G15-F15)</f>
        <v>1</v>
      </c>
      <c r="L15">
        <v>0.5</v>
      </c>
      <c r="M15" t="s">
        <v>8</v>
      </c>
      <c r="N15">
        <f t="shared" si="0"/>
        <v>7</v>
      </c>
      <c r="O15">
        <v>0.5</v>
      </c>
    </row>
    <row r="16" spans="1:15" x14ac:dyDescent="0.3">
      <c r="A16" t="s">
        <v>52</v>
      </c>
      <c r="B16" t="s">
        <v>33</v>
      </c>
      <c r="C16" t="s">
        <v>53</v>
      </c>
      <c r="D16" t="s">
        <v>437</v>
      </c>
      <c r="E16" t="s">
        <v>9</v>
      </c>
      <c r="F16" s="1">
        <v>45813</v>
      </c>
      <c r="G16" s="1">
        <v>45814</v>
      </c>
      <c r="J16" t="s">
        <v>7</v>
      </c>
      <c r="K16">
        <v>1</v>
      </c>
      <c r="L16">
        <v>0.34</v>
      </c>
      <c r="M16" t="s">
        <v>19</v>
      </c>
      <c r="N16">
        <f t="shared" si="0"/>
        <v>0</v>
      </c>
      <c r="O16">
        <v>0.66</v>
      </c>
    </row>
    <row r="17" spans="1:15" x14ac:dyDescent="0.3">
      <c r="A17" t="s">
        <v>54</v>
      </c>
      <c r="B17" t="s">
        <v>5</v>
      </c>
      <c r="C17" t="s">
        <v>55</v>
      </c>
      <c r="D17" t="s">
        <v>437</v>
      </c>
      <c r="E17" t="s">
        <v>9</v>
      </c>
      <c r="F17" s="1">
        <v>45825</v>
      </c>
      <c r="G17" s="1">
        <v>45828</v>
      </c>
      <c r="J17" t="s">
        <v>18</v>
      </c>
      <c r="K17">
        <v>3</v>
      </c>
      <c r="L17">
        <v>0.32</v>
      </c>
      <c r="M17" t="s">
        <v>19</v>
      </c>
      <c r="N17">
        <f t="shared" si="0"/>
        <v>0</v>
      </c>
      <c r="O17">
        <v>0.68</v>
      </c>
    </row>
    <row r="18" spans="1:15" x14ac:dyDescent="0.3">
      <c r="A18" t="s">
        <v>56</v>
      </c>
      <c r="B18" t="s">
        <v>11</v>
      </c>
      <c r="C18" t="s">
        <v>57</v>
      </c>
      <c r="D18" t="s">
        <v>437</v>
      </c>
      <c r="E18" t="s">
        <v>9</v>
      </c>
      <c r="F18" s="1">
        <v>45826</v>
      </c>
      <c r="G18" s="1">
        <v>45827</v>
      </c>
      <c r="J18" t="s">
        <v>7</v>
      </c>
      <c r="K18">
        <v>1</v>
      </c>
      <c r="L18">
        <v>0.5</v>
      </c>
      <c r="M18" t="s">
        <v>58</v>
      </c>
      <c r="N18">
        <f t="shared" si="0"/>
        <v>0</v>
      </c>
      <c r="O18">
        <v>0.5</v>
      </c>
    </row>
    <row r="19" spans="1:15" x14ac:dyDescent="0.3">
      <c r="A19" t="s">
        <v>59</v>
      </c>
      <c r="B19" t="s">
        <v>5</v>
      </c>
      <c r="C19" t="s">
        <v>60</v>
      </c>
      <c r="D19" t="s">
        <v>438</v>
      </c>
      <c r="E19" t="s">
        <v>15</v>
      </c>
      <c r="F19" s="1">
        <v>45812</v>
      </c>
      <c r="G19" s="1">
        <v>45813</v>
      </c>
      <c r="H19" s="1">
        <v>45818</v>
      </c>
      <c r="J19" t="s">
        <v>18</v>
      </c>
      <c r="K19">
        <v>1</v>
      </c>
      <c r="L19">
        <v>0.32</v>
      </c>
      <c r="M19" t="s">
        <v>58</v>
      </c>
      <c r="N19">
        <f t="shared" si="0"/>
        <v>5</v>
      </c>
      <c r="O19">
        <v>0.68</v>
      </c>
    </row>
    <row r="20" spans="1:15" x14ac:dyDescent="0.3">
      <c r="A20" t="s">
        <v>61</v>
      </c>
      <c r="B20" t="s">
        <v>5</v>
      </c>
      <c r="C20" t="s">
        <v>62</v>
      </c>
      <c r="D20" t="s">
        <v>439</v>
      </c>
      <c r="E20" t="s">
        <v>15</v>
      </c>
      <c r="F20" s="1">
        <v>45814</v>
      </c>
      <c r="G20" s="1">
        <v>45815</v>
      </c>
      <c r="H20" s="1">
        <v>45829</v>
      </c>
      <c r="I20" s="1">
        <v>45827</v>
      </c>
      <c r="J20" t="s">
        <v>18</v>
      </c>
      <c r="K20">
        <f>IF((G20-F20&lt;0),0,G20-F20)</f>
        <v>1</v>
      </c>
      <c r="L20">
        <v>0.66</v>
      </c>
      <c r="M20" t="s">
        <v>58</v>
      </c>
      <c r="N20">
        <f t="shared" si="0"/>
        <v>12</v>
      </c>
      <c r="O20">
        <v>0.34</v>
      </c>
    </row>
    <row r="21" spans="1:15" x14ac:dyDescent="0.3">
      <c r="A21" t="s">
        <v>63</v>
      </c>
      <c r="B21" t="s">
        <v>5</v>
      </c>
      <c r="C21" t="s">
        <v>64</v>
      </c>
      <c r="D21" t="s">
        <v>437</v>
      </c>
      <c r="E21" t="s">
        <v>9</v>
      </c>
      <c r="F21" s="1">
        <v>45833</v>
      </c>
      <c r="G21" s="1">
        <v>45836</v>
      </c>
      <c r="J21" t="s">
        <v>31</v>
      </c>
      <c r="K21">
        <v>3</v>
      </c>
      <c r="L21">
        <v>0.55000000000000004</v>
      </c>
      <c r="M21" t="s">
        <v>49</v>
      </c>
      <c r="N21">
        <f t="shared" si="0"/>
        <v>0</v>
      </c>
      <c r="O21">
        <v>0.45</v>
      </c>
    </row>
    <row r="22" spans="1:15" x14ac:dyDescent="0.3">
      <c r="A22" t="s">
        <v>65</v>
      </c>
      <c r="B22" t="s">
        <v>5</v>
      </c>
      <c r="C22" t="s">
        <v>66</v>
      </c>
      <c r="D22" t="s">
        <v>437</v>
      </c>
      <c r="E22" t="s">
        <v>9</v>
      </c>
      <c r="F22" s="1">
        <v>45821</v>
      </c>
      <c r="G22" s="1">
        <v>45822</v>
      </c>
      <c r="J22" t="s">
        <v>18</v>
      </c>
      <c r="K22">
        <v>1</v>
      </c>
      <c r="L22">
        <v>0.36</v>
      </c>
      <c r="M22" t="s">
        <v>49</v>
      </c>
      <c r="N22">
        <f t="shared" si="0"/>
        <v>0</v>
      </c>
      <c r="O22">
        <v>0.64</v>
      </c>
    </row>
    <row r="23" spans="1:15" x14ac:dyDescent="0.3">
      <c r="A23" t="s">
        <v>67</v>
      </c>
      <c r="B23" t="s">
        <v>22</v>
      </c>
      <c r="C23" t="s">
        <v>68</v>
      </c>
      <c r="D23" t="s">
        <v>437</v>
      </c>
      <c r="E23" t="s">
        <v>9</v>
      </c>
      <c r="F23" s="1">
        <v>45819</v>
      </c>
      <c r="G23" s="1">
        <v>45821</v>
      </c>
      <c r="J23" t="s">
        <v>13</v>
      </c>
      <c r="K23">
        <v>2</v>
      </c>
      <c r="L23">
        <v>0.32</v>
      </c>
      <c r="M23" t="s">
        <v>28</v>
      </c>
      <c r="N23">
        <f t="shared" si="0"/>
        <v>0</v>
      </c>
      <c r="O23">
        <v>0.68</v>
      </c>
    </row>
    <row r="24" spans="1:15" x14ac:dyDescent="0.3">
      <c r="A24" t="s">
        <v>69</v>
      </c>
      <c r="B24" t="s">
        <v>22</v>
      </c>
      <c r="C24" t="s">
        <v>70</v>
      </c>
      <c r="D24" t="s">
        <v>439</v>
      </c>
      <c r="E24" t="s">
        <v>20</v>
      </c>
      <c r="F24" s="1">
        <v>45809</v>
      </c>
      <c r="G24" s="1">
        <v>45812</v>
      </c>
      <c r="H24" s="1">
        <v>45822</v>
      </c>
      <c r="I24" s="1">
        <v>45817</v>
      </c>
      <c r="J24" t="s">
        <v>31</v>
      </c>
      <c r="K24">
        <f>IF((G24-F24&lt;0),0,G24-F24)</f>
        <v>3</v>
      </c>
      <c r="L24">
        <v>0.7</v>
      </c>
      <c r="M24" t="s">
        <v>19</v>
      </c>
      <c r="N24">
        <f t="shared" si="0"/>
        <v>5</v>
      </c>
      <c r="O24">
        <v>0.3</v>
      </c>
    </row>
    <row r="25" spans="1:15" x14ac:dyDescent="0.3">
      <c r="A25" t="s">
        <v>71</v>
      </c>
      <c r="B25" t="s">
        <v>22</v>
      </c>
      <c r="C25" t="s">
        <v>72</v>
      </c>
      <c r="D25" t="s">
        <v>437</v>
      </c>
      <c r="E25" t="s">
        <v>9</v>
      </c>
      <c r="F25" s="1">
        <v>45813</v>
      </c>
      <c r="G25" s="1">
        <v>45815</v>
      </c>
      <c r="J25" t="s">
        <v>24</v>
      </c>
      <c r="K25">
        <v>2</v>
      </c>
      <c r="L25">
        <v>0.57999999999999996</v>
      </c>
      <c r="M25" t="s">
        <v>46</v>
      </c>
      <c r="N25">
        <f t="shared" si="0"/>
        <v>0</v>
      </c>
      <c r="O25">
        <v>0.42</v>
      </c>
    </row>
    <row r="26" spans="1:15" x14ac:dyDescent="0.3">
      <c r="A26" t="s">
        <v>73</v>
      </c>
      <c r="B26" t="s">
        <v>5</v>
      </c>
      <c r="C26" t="s">
        <v>74</v>
      </c>
      <c r="D26" t="s">
        <v>436</v>
      </c>
      <c r="E26" t="s">
        <v>20</v>
      </c>
      <c r="F26" s="1">
        <v>45811</v>
      </c>
      <c r="K26">
        <f>IF((G26-F26&lt;0),0,G26-F26)</f>
        <v>0</v>
      </c>
      <c r="N26">
        <f t="shared" si="0"/>
        <v>0</v>
      </c>
    </row>
    <row r="27" spans="1:15" x14ac:dyDescent="0.3">
      <c r="A27" t="s">
        <v>75</v>
      </c>
      <c r="B27" t="s">
        <v>5</v>
      </c>
      <c r="C27" t="s">
        <v>76</v>
      </c>
      <c r="D27" t="s">
        <v>439</v>
      </c>
      <c r="E27" t="s">
        <v>20</v>
      </c>
      <c r="F27" s="1">
        <v>45817</v>
      </c>
      <c r="G27" s="1">
        <v>45818</v>
      </c>
      <c r="H27" s="1">
        <v>45830</v>
      </c>
      <c r="I27" s="1">
        <v>45825</v>
      </c>
      <c r="J27" t="s">
        <v>31</v>
      </c>
      <c r="K27">
        <f>IF((G27-F27&lt;0),0,G27-F27)</f>
        <v>1</v>
      </c>
      <c r="L27">
        <v>0.64</v>
      </c>
      <c r="M27" t="s">
        <v>19</v>
      </c>
      <c r="N27">
        <f t="shared" si="0"/>
        <v>7</v>
      </c>
      <c r="O27">
        <v>0.36</v>
      </c>
    </row>
    <row r="28" spans="1:15" x14ac:dyDescent="0.3">
      <c r="A28" t="s">
        <v>77</v>
      </c>
      <c r="B28" t="s">
        <v>22</v>
      </c>
      <c r="C28" t="s">
        <v>78</v>
      </c>
      <c r="D28" t="s">
        <v>439</v>
      </c>
      <c r="E28" t="s">
        <v>15</v>
      </c>
      <c r="F28" s="1">
        <v>45824</v>
      </c>
      <c r="G28" s="1">
        <v>45825</v>
      </c>
      <c r="H28" s="1">
        <v>45830</v>
      </c>
      <c r="I28" s="1">
        <v>45831</v>
      </c>
      <c r="J28" t="s">
        <v>13</v>
      </c>
      <c r="K28">
        <f>IF((G28-F28&lt;0),0,G28-F28)</f>
        <v>1</v>
      </c>
      <c r="L28">
        <v>0.54</v>
      </c>
      <c r="M28" t="s">
        <v>58</v>
      </c>
      <c r="N28">
        <f t="shared" si="0"/>
        <v>6</v>
      </c>
      <c r="O28">
        <v>0.46</v>
      </c>
    </row>
    <row r="29" spans="1:15" x14ac:dyDescent="0.3">
      <c r="A29" t="s">
        <v>79</v>
      </c>
      <c r="B29" t="s">
        <v>33</v>
      </c>
      <c r="C29" t="s">
        <v>80</v>
      </c>
      <c r="D29" t="s">
        <v>439</v>
      </c>
      <c r="E29" t="s">
        <v>9</v>
      </c>
      <c r="F29" s="1">
        <v>45814</v>
      </c>
      <c r="G29" s="1">
        <v>45817</v>
      </c>
      <c r="H29" s="1">
        <v>45833</v>
      </c>
      <c r="I29" s="1">
        <v>45829</v>
      </c>
      <c r="J29" t="s">
        <v>24</v>
      </c>
      <c r="K29">
        <f>IF((G29-F29&lt;0),0,G29-F29)</f>
        <v>3</v>
      </c>
      <c r="L29">
        <v>0.6</v>
      </c>
      <c r="M29" t="s">
        <v>58</v>
      </c>
      <c r="N29">
        <f t="shared" si="0"/>
        <v>12</v>
      </c>
      <c r="O29">
        <v>0.4</v>
      </c>
    </row>
    <row r="30" spans="1:15" x14ac:dyDescent="0.3">
      <c r="A30" t="s">
        <v>81</v>
      </c>
      <c r="B30" t="s">
        <v>11</v>
      </c>
      <c r="C30" t="s">
        <v>82</v>
      </c>
      <c r="D30" t="s">
        <v>437</v>
      </c>
      <c r="E30" t="s">
        <v>15</v>
      </c>
      <c r="F30" s="1">
        <v>45835</v>
      </c>
      <c r="G30" s="1">
        <v>45836</v>
      </c>
      <c r="J30" t="s">
        <v>31</v>
      </c>
      <c r="K30">
        <v>1</v>
      </c>
      <c r="L30">
        <v>0.69</v>
      </c>
      <c r="M30" t="s">
        <v>58</v>
      </c>
      <c r="N30">
        <f t="shared" si="0"/>
        <v>0</v>
      </c>
      <c r="O30">
        <v>0.31</v>
      </c>
    </row>
    <row r="31" spans="1:15" x14ac:dyDescent="0.3">
      <c r="A31" t="s">
        <v>83</v>
      </c>
      <c r="B31" t="s">
        <v>22</v>
      </c>
      <c r="C31" t="s">
        <v>84</v>
      </c>
      <c r="D31" t="s">
        <v>439</v>
      </c>
      <c r="E31" t="s">
        <v>9</v>
      </c>
      <c r="F31" s="1">
        <v>45838</v>
      </c>
      <c r="G31" s="1">
        <v>45841</v>
      </c>
      <c r="H31" s="1">
        <v>45857</v>
      </c>
      <c r="I31" s="1">
        <v>45855</v>
      </c>
      <c r="J31" t="s">
        <v>45</v>
      </c>
      <c r="K31">
        <f>IF((G31-F31&lt;0),0,G31-F31)</f>
        <v>3</v>
      </c>
      <c r="L31">
        <v>0.51</v>
      </c>
      <c r="M31" t="s">
        <v>49</v>
      </c>
      <c r="N31">
        <f t="shared" si="0"/>
        <v>14</v>
      </c>
      <c r="O31">
        <v>0.49</v>
      </c>
    </row>
    <row r="32" spans="1:15" x14ac:dyDescent="0.3">
      <c r="A32" t="s">
        <v>85</v>
      </c>
      <c r="B32" t="s">
        <v>33</v>
      </c>
      <c r="C32" t="s">
        <v>86</v>
      </c>
      <c r="D32" t="s">
        <v>437</v>
      </c>
      <c r="E32" t="s">
        <v>20</v>
      </c>
      <c r="F32" s="1">
        <v>45812</v>
      </c>
      <c r="G32" s="1">
        <v>45815</v>
      </c>
      <c r="J32" t="s">
        <v>31</v>
      </c>
      <c r="K32">
        <v>3</v>
      </c>
      <c r="L32">
        <v>0.5</v>
      </c>
      <c r="M32" t="s">
        <v>14</v>
      </c>
      <c r="N32">
        <f t="shared" si="0"/>
        <v>0</v>
      </c>
      <c r="O32">
        <v>0.5</v>
      </c>
    </row>
    <row r="33" spans="1:15" x14ac:dyDescent="0.3">
      <c r="A33" t="s">
        <v>87</v>
      </c>
      <c r="B33" t="s">
        <v>33</v>
      </c>
      <c r="C33" t="s">
        <v>88</v>
      </c>
      <c r="D33" t="s">
        <v>437</v>
      </c>
      <c r="E33" t="s">
        <v>15</v>
      </c>
      <c r="F33" s="1">
        <v>45816</v>
      </c>
      <c r="G33" s="1">
        <v>45818</v>
      </c>
      <c r="J33" t="s">
        <v>31</v>
      </c>
      <c r="K33">
        <v>2</v>
      </c>
      <c r="L33">
        <v>0.46</v>
      </c>
      <c r="M33" t="s">
        <v>8</v>
      </c>
      <c r="N33">
        <f t="shared" si="0"/>
        <v>0</v>
      </c>
      <c r="O33">
        <v>0.54</v>
      </c>
    </row>
    <row r="34" spans="1:15" x14ac:dyDescent="0.3">
      <c r="A34" t="s">
        <v>89</v>
      </c>
      <c r="B34" t="s">
        <v>33</v>
      </c>
      <c r="C34" t="s">
        <v>90</v>
      </c>
      <c r="D34" t="s">
        <v>436</v>
      </c>
      <c r="E34" t="s">
        <v>15</v>
      </c>
      <c r="F34" s="1">
        <v>45826</v>
      </c>
      <c r="K34">
        <f>IF((G34-F34&lt;0),0,G34-F34)</f>
        <v>0</v>
      </c>
      <c r="N34">
        <f t="shared" ref="N34:N65" si="1">IF((I34-G34&lt;0),IF((H34-G34&lt;0),0,H34-G34),I34-G34)</f>
        <v>0</v>
      </c>
    </row>
    <row r="35" spans="1:15" x14ac:dyDescent="0.3">
      <c r="A35" t="s">
        <v>91</v>
      </c>
      <c r="B35" t="s">
        <v>11</v>
      </c>
      <c r="C35" t="s">
        <v>92</v>
      </c>
      <c r="D35" t="s">
        <v>437</v>
      </c>
      <c r="E35" t="s">
        <v>9</v>
      </c>
      <c r="F35" s="1">
        <v>45818</v>
      </c>
      <c r="G35" s="1">
        <v>45819</v>
      </c>
      <c r="J35" t="s">
        <v>31</v>
      </c>
      <c r="K35">
        <v>1</v>
      </c>
      <c r="L35">
        <v>0.33</v>
      </c>
      <c r="M35" t="s">
        <v>14</v>
      </c>
      <c r="N35">
        <f t="shared" si="1"/>
        <v>0</v>
      </c>
      <c r="O35">
        <v>0.67</v>
      </c>
    </row>
    <row r="36" spans="1:15" x14ac:dyDescent="0.3">
      <c r="A36" t="s">
        <v>93</v>
      </c>
      <c r="B36" t="s">
        <v>33</v>
      </c>
      <c r="C36" t="s">
        <v>94</v>
      </c>
      <c r="D36" t="s">
        <v>438</v>
      </c>
      <c r="E36" t="s">
        <v>20</v>
      </c>
      <c r="F36" s="1">
        <v>45837</v>
      </c>
      <c r="G36" s="1">
        <v>45839</v>
      </c>
      <c r="H36" s="1">
        <v>45844</v>
      </c>
      <c r="J36" t="s">
        <v>13</v>
      </c>
      <c r="K36">
        <v>2</v>
      </c>
      <c r="L36">
        <v>0.66</v>
      </c>
      <c r="M36" t="s">
        <v>19</v>
      </c>
      <c r="N36">
        <f t="shared" si="1"/>
        <v>5</v>
      </c>
      <c r="O36">
        <v>0.34</v>
      </c>
    </row>
    <row r="37" spans="1:15" x14ac:dyDescent="0.3">
      <c r="A37" t="s">
        <v>95</v>
      </c>
      <c r="B37" t="s">
        <v>33</v>
      </c>
      <c r="C37" t="s">
        <v>96</v>
      </c>
      <c r="D37" t="s">
        <v>439</v>
      </c>
      <c r="E37" t="s">
        <v>15</v>
      </c>
      <c r="F37" s="1">
        <v>45822</v>
      </c>
      <c r="G37" s="1">
        <v>45823</v>
      </c>
      <c r="H37" s="1">
        <v>45835</v>
      </c>
      <c r="I37" s="1">
        <v>45833</v>
      </c>
      <c r="J37" t="s">
        <v>13</v>
      </c>
      <c r="K37">
        <f>IF((G37-F37&lt;0),0,G37-F37)</f>
        <v>1</v>
      </c>
      <c r="L37">
        <v>0.53</v>
      </c>
      <c r="M37" t="s">
        <v>8</v>
      </c>
      <c r="N37">
        <f t="shared" si="1"/>
        <v>10</v>
      </c>
      <c r="O37">
        <v>0.47</v>
      </c>
    </row>
    <row r="38" spans="1:15" x14ac:dyDescent="0.3">
      <c r="A38" t="s">
        <v>97</v>
      </c>
      <c r="B38" t="s">
        <v>33</v>
      </c>
      <c r="C38" t="s">
        <v>98</v>
      </c>
      <c r="D38" t="s">
        <v>439</v>
      </c>
      <c r="E38" t="s">
        <v>15</v>
      </c>
      <c r="F38" s="1">
        <v>45824</v>
      </c>
      <c r="G38" s="1">
        <v>45826</v>
      </c>
      <c r="H38" s="1">
        <v>45844</v>
      </c>
      <c r="I38" s="1">
        <v>45840</v>
      </c>
      <c r="J38" t="s">
        <v>45</v>
      </c>
      <c r="K38">
        <f>IF((G38-F38&lt;0),0,G38-F38)</f>
        <v>2</v>
      </c>
      <c r="L38">
        <v>0.36</v>
      </c>
      <c r="M38" t="s">
        <v>28</v>
      </c>
      <c r="N38">
        <f t="shared" si="1"/>
        <v>14</v>
      </c>
      <c r="O38">
        <v>0.64</v>
      </c>
    </row>
    <row r="39" spans="1:15" x14ac:dyDescent="0.3">
      <c r="A39" t="s">
        <v>99</v>
      </c>
      <c r="B39" t="s">
        <v>33</v>
      </c>
      <c r="C39" t="s">
        <v>100</v>
      </c>
      <c r="D39" t="s">
        <v>437</v>
      </c>
      <c r="E39" t="s">
        <v>15</v>
      </c>
      <c r="F39" s="1">
        <v>45815</v>
      </c>
      <c r="G39" s="1">
        <v>45818</v>
      </c>
      <c r="J39" t="s">
        <v>45</v>
      </c>
      <c r="K39">
        <v>3</v>
      </c>
      <c r="L39">
        <v>0.47</v>
      </c>
      <c r="M39" t="s">
        <v>28</v>
      </c>
      <c r="N39">
        <f t="shared" si="1"/>
        <v>0</v>
      </c>
      <c r="O39">
        <v>0.53</v>
      </c>
    </row>
    <row r="40" spans="1:15" x14ac:dyDescent="0.3">
      <c r="A40" t="s">
        <v>101</v>
      </c>
      <c r="B40" t="s">
        <v>5</v>
      </c>
      <c r="C40" t="s">
        <v>102</v>
      </c>
      <c r="D40" t="s">
        <v>439</v>
      </c>
      <c r="E40" t="s">
        <v>9</v>
      </c>
      <c r="F40" s="1">
        <v>45829</v>
      </c>
      <c r="G40" s="1">
        <v>45830</v>
      </c>
      <c r="H40" s="1">
        <v>45844</v>
      </c>
      <c r="I40" s="1">
        <v>45843</v>
      </c>
      <c r="J40" t="s">
        <v>31</v>
      </c>
      <c r="K40">
        <f>IF((G40-F40&lt;0),0,G40-F40)</f>
        <v>1</v>
      </c>
      <c r="L40">
        <v>0.39</v>
      </c>
      <c r="M40" t="s">
        <v>25</v>
      </c>
      <c r="N40">
        <f t="shared" si="1"/>
        <v>13</v>
      </c>
      <c r="O40">
        <v>0.61</v>
      </c>
    </row>
    <row r="41" spans="1:15" x14ac:dyDescent="0.3">
      <c r="A41" t="s">
        <v>103</v>
      </c>
      <c r="B41" t="s">
        <v>33</v>
      </c>
      <c r="C41" t="s">
        <v>104</v>
      </c>
      <c r="D41" t="s">
        <v>437</v>
      </c>
      <c r="E41" t="s">
        <v>15</v>
      </c>
      <c r="F41" s="1">
        <v>45812</v>
      </c>
      <c r="G41" s="1">
        <v>45815</v>
      </c>
      <c r="J41" t="s">
        <v>24</v>
      </c>
      <c r="K41">
        <v>3</v>
      </c>
      <c r="L41">
        <v>0.64</v>
      </c>
      <c r="M41" t="s">
        <v>14</v>
      </c>
      <c r="N41">
        <f t="shared" si="1"/>
        <v>0</v>
      </c>
      <c r="O41">
        <v>0.36</v>
      </c>
    </row>
    <row r="42" spans="1:15" x14ac:dyDescent="0.3">
      <c r="A42" t="s">
        <v>105</v>
      </c>
      <c r="B42" t="s">
        <v>11</v>
      </c>
      <c r="C42" t="s">
        <v>106</v>
      </c>
      <c r="D42" t="s">
        <v>436</v>
      </c>
      <c r="E42" t="s">
        <v>15</v>
      </c>
      <c r="F42" s="1">
        <v>45810</v>
      </c>
      <c r="K42">
        <f>IF((G42-F42&lt;0),0,G42-F42)</f>
        <v>0</v>
      </c>
      <c r="N42">
        <f t="shared" si="1"/>
        <v>0</v>
      </c>
    </row>
    <row r="43" spans="1:15" x14ac:dyDescent="0.3">
      <c r="A43" t="s">
        <v>107</v>
      </c>
      <c r="B43" t="s">
        <v>33</v>
      </c>
      <c r="C43" t="s">
        <v>108</v>
      </c>
      <c r="D43" t="s">
        <v>437</v>
      </c>
      <c r="E43" t="s">
        <v>15</v>
      </c>
      <c r="F43" s="1">
        <v>45835</v>
      </c>
      <c r="G43" s="1">
        <v>45836</v>
      </c>
      <c r="J43" t="s">
        <v>24</v>
      </c>
      <c r="K43">
        <v>1</v>
      </c>
      <c r="L43">
        <v>0.43</v>
      </c>
      <c r="M43" t="s">
        <v>14</v>
      </c>
      <c r="N43">
        <f t="shared" si="1"/>
        <v>0</v>
      </c>
      <c r="O43">
        <v>0.56999999999999995</v>
      </c>
    </row>
    <row r="44" spans="1:15" x14ac:dyDescent="0.3">
      <c r="A44" t="s">
        <v>109</v>
      </c>
      <c r="B44" t="s">
        <v>11</v>
      </c>
      <c r="C44" t="s">
        <v>110</v>
      </c>
      <c r="D44" t="s">
        <v>437</v>
      </c>
      <c r="E44" t="s">
        <v>9</v>
      </c>
      <c r="F44" s="1">
        <v>45836</v>
      </c>
      <c r="G44" s="1">
        <v>45838</v>
      </c>
      <c r="J44" t="s">
        <v>18</v>
      </c>
      <c r="K44">
        <v>2</v>
      </c>
      <c r="L44">
        <v>0.68</v>
      </c>
      <c r="M44" t="s">
        <v>49</v>
      </c>
      <c r="N44">
        <f t="shared" si="1"/>
        <v>0</v>
      </c>
      <c r="O44">
        <v>0.32</v>
      </c>
    </row>
    <row r="45" spans="1:15" x14ac:dyDescent="0.3">
      <c r="A45" t="s">
        <v>111</v>
      </c>
      <c r="B45" t="s">
        <v>22</v>
      </c>
      <c r="C45" t="s">
        <v>112</v>
      </c>
      <c r="D45" t="s">
        <v>437</v>
      </c>
      <c r="E45" t="s">
        <v>9</v>
      </c>
      <c r="F45" s="1">
        <v>45829</v>
      </c>
      <c r="G45" s="1">
        <v>45831</v>
      </c>
      <c r="J45" t="s">
        <v>7</v>
      </c>
      <c r="K45">
        <v>2</v>
      </c>
      <c r="L45">
        <v>0.46</v>
      </c>
      <c r="M45" t="s">
        <v>14</v>
      </c>
      <c r="N45">
        <f t="shared" si="1"/>
        <v>0</v>
      </c>
      <c r="O45">
        <v>0.54</v>
      </c>
    </row>
    <row r="46" spans="1:15" x14ac:dyDescent="0.3">
      <c r="A46" t="s">
        <v>113</v>
      </c>
      <c r="B46" t="s">
        <v>33</v>
      </c>
      <c r="C46" t="s">
        <v>114</v>
      </c>
      <c r="D46" t="s">
        <v>439</v>
      </c>
      <c r="E46" t="s">
        <v>15</v>
      </c>
      <c r="F46" s="1">
        <v>45809</v>
      </c>
      <c r="G46" s="1">
        <v>45811</v>
      </c>
      <c r="H46" s="1">
        <v>45825</v>
      </c>
      <c r="I46" s="1">
        <v>45821</v>
      </c>
      <c r="J46" t="s">
        <v>7</v>
      </c>
      <c r="K46">
        <f>IF((G46-F46&lt;0),0,G46-F46)</f>
        <v>2</v>
      </c>
      <c r="L46">
        <v>0.61</v>
      </c>
      <c r="M46" t="s">
        <v>14</v>
      </c>
      <c r="N46">
        <f t="shared" si="1"/>
        <v>10</v>
      </c>
      <c r="O46">
        <v>0.39</v>
      </c>
    </row>
    <row r="47" spans="1:15" x14ac:dyDescent="0.3">
      <c r="A47" t="s">
        <v>115</v>
      </c>
      <c r="B47" t="s">
        <v>22</v>
      </c>
      <c r="C47" t="s">
        <v>116</v>
      </c>
      <c r="D47" t="s">
        <v>437</v>
      </c>
      <c r="E47" t="s">
        <v>20</v>
      </c>
      <c r="F47" s="1">
        <v>45826</v>
      </c>
      <c r="G47" s="1">
        <v>45829</v>
      </c>
      <c r="J47" t="s">
        <v>13</v>
      </c>
      <c r="K47">
        <v>3</v>
      </c>
      <c r="L47">
        <v>0.53</v>
      </c>
      <c r="M47" t="s">
        <v>58</v>
      </c>
      <c r="N47">
        <f t="shared" si="1"/>
        <v>0</v>
      </c>
      <c r="O47">
        <v>0.47</v>
      </c>
    </row>
    <row r="48" spans="1:15" x14ac:dyDescent="0.3">
      <c r="A48" t="s">
        <v>117</v>
      </c>
      <c r="B48" t="s">
        <v>22</v>
      </c>
      <c r="C48" t="s">
        <v>118</v>
      </c>
      <c r="D48" t="s">
        <v>438</v>
      </c>
      <c r="E48" t="s">
        <v>15</v>
      </c>
      <c r="F48" s="1">
        <v>45823</v>
      </c>
      <c r="G48" s="1">
        <v>45826</v>
      </c>
      <c r="H48" s="1">
        <v>45834</v>
      </c>
      <c r="J48" t="s">
        <v>18</v>
      </c>
      <c r="K48">
        <v>3</v>
      </c>
      <c r="L48">
        <v>0.43</v>
      </c>
      <c r="M48" t="s">
        <v>28</v>
      </c>
      <c r="N48">
        <f t="shared" si="1"/>
        <v>8</v>
      </c>
      <c r="O48">
        <v>0.56999999999999995</v>
      </c>
    </row>
    <row r="49" spans="1:15" x14ac:dyDescent="0.3">
      <c r="A49" t="s">
        <v>119</v>
      </c>
      <c r="B49" t="s">
        <v>33</v>
      </c>
      <c r="C49" t="s">
        <v>120</v>
      </c>
      <c r="D49" t="s">
        <v>439</v>
      </c>
      <c r="E49" t="s">
        <v>20</v>
      </c>
      <c r="F49" s="1">
        <v>45823</v>
      </c>
      <c r="G49" s="1">
        <v>45826</v>
      </c>
      <c r="H49" s="1">
        <v>45837</v>
      </c>
      <c r="I49" s="1">
        <v>45833</v>
      </c>
      <c r="J49" t="s">
        <v>24</v>
      </c>
      <c r="K49">
        <f>IF((G49-F49&lt;0),0,G49-F49)</f>
        <v>3</v>
      </c>
      <c r="L49">
        <v>0.53</v>
      </c>
      <c r="M49" t="s">
        <v>19</v>
      </c>
      <c r="N49">
        <f t="shared" si="1"/>
        <v>7</v>
      </c>
      <c r="O49">
        <v>0.47</v>
      </c>
    </row>
    <row r="50" spans="1:15" x14ac:dyDescent="0.3">
      <c r="A50" t="s">
        <v>121</v>
      </c>
      <c r="B50" t="s">
        <v>22</v>
      </c>
      <c r="C50" t="s">
        <v>122</v>
      </c>
      <c r="D50" t="s">
        <v>437</v>
      </c>
      <c r="E50" t="s">
        <v>20</v>
      </c>
      <c r="F50" s="1">
        <v>45810</v>
      </c>
      <c r="G50" s="1">
        <v>45811</v>
      </c>
      <c r="J50" t="s">
        <v>31</v>
      </c>
      <c r="K50">
        <v>1</v>
      </c>
      <c r="L50">
        <v>0.67</v>
      </c>
      <c r="M50" t="s">
        <v>49</v>
      </c>
      <c r="N50">
        <f t="shared" si="1"/>
        <v>0</v>
      </c>
      <c r="O50">
        <v>0.33</v>
      </c>
    </row>
    <row r="51" spans="1:15" x14ac:dyDescent="0.3">
      <c r="A51" t="s">
        <v>123</v>
      </c>
      <c r="B51" t="s">
        <v>33</v>
      </c>
      <c r="C51" t="s">
        <v>124</v>
      </c>
      <c r="D51" t="s">
        <v>437</v>
      </c>
      <c r="E51" t="s">
        <v>15</v>
      </c>
      <c r="F51" s="1">
        <v>45825</v>
      </c>
      <c r="G51" s="1">
        <v>45827</v>
      </c>
      <c r="J51" t="s">
        <v>45</v>
      </c>
      <c r="K51">
        <v>2</v>
      </c>
      <c r="L51">
        <v>0.53</v>
      </c>
      <c r="M51" t="s">
        <v>19</v>
      </c>
      <c r="N51">
        <f t="shared" si="1"/>
        <v>0</v>
      </c>
      <c r="O51">
        <v>0.47</v>
      </c>
    </row>
    <row r="52" spans="1:15" x14ac:dyDescent="0.3">
      <c r="A52" t="s">
        <v>125</v>
      </c>
      <c r="B52" t="s">
        <v>22</v>
      </c>
      <c r="C52" t="s">
        <v>126</v>
      </c>
      <c r="D52" t="s">
        <v>439</v>
      </c>
      <c r="E52" t="s">
        <v>20</v>
      </c>
      <c r="F52" s="1">
        <v>45820</v>
      </c>
      <c r="G52" s="1">
        <v>45822</v>
      </c>
      <c r="H52" s="1">
        <v>45841</v>
      </c>
      <c r="I52" s="1">
        <v>45837</v>
      </c>
      <c r="J52" t="s">
        <v>24</v>
      </c>
      <c r="K52">
        <f>IF((G52-F52&lt;0),0,G52-F52)</f>
        <v>2</v>
      </c>
      <c r="L52">
        <v>0.35</v>
      </c>
      <c r="M52" t="s">
        <v>49</v>
      </c>
      <c r="N52">
        <f t="shared" si="1"/>
        <v>15</v>
      </c>
      <c r="O52">
        <v>0.65</v>
      </c>
    </row>
    <row r="53" spans="1:15" x14ac:dyDescent="0.3">
      <c r="A53" t="s">
        <v>127</v>
      </c>
      <c r="B53" t="s">
        <v>11</v>
      </c>
      <c r="C53" t="s">
        <v>128</v>
      </c>
      <c r="D53" t="s">
        <v>439</v>
      </c>
      <c r="E53" t="s">
        <v>15</v>
      </c>
      <c r="F53" s="1">
        <v>45817</v>
      </c>
      <c r="G53" s="1">
        <v>45820</v>
      </c>
      <c r="H53" s="1">
        <v>45837</v>
      </c>
      <c r="I53" s="1">
        <v>45833</v>
      </c>
      <c r="J53" t="s">
        <v>24</v>
      </c>
      <c r="K53">
        <f>IF((G53-F53&lt;0),0,G53-F53)</f>
        <v>3</v>
      </c>
      <c r="L53">
        <v>0.32</v>
      </c>
      <c r="M53" t="s">
        <v>14</v>
      </c>
      <c r="N53">
        <f t="shared" si="1"/>
        <v>13</v>
      </c>
      <c r="O53">
        <v>0.68</v>
      </c>
    </row>
    <row r="54" spans="1:15" x14ac:dyDescent="0.3">
      <c r="A54" t="s">
        <v>129</v>
      </c>
      <c r="B54" t="s">
        <v>33</v>
      </c>
      <c r="C54" t="s">
        <v>130</v>
      </c>
      <c r="D54" t="s">
        <v>436</v>
      </c>
      <c r="E54" t="s">
        <v>20</v>
      </c>
      <c r="F54" s="1">
        <v>45823</v>
      </c>
      <c r="K54">
        <f>IF((G54-F54&lt;0),0,G54-F54)</f>
        <v>0</v>
      </c>
      <c r="N54">
        <f t="shared" si="1"/>
        <v>0</v>
      </c>
    </row>
    <row r="55" spans="1:15" x14ac:dyDescent="0.3">
      <c r="A55" t="s">
        <v>131</v>
      </c>
      <c r="B55" t="s">
        <v>5</v>
      </c>
      <c r="C55" t="s">
        <v>132</v>
      </c>
      <c r="D55" t="s">
        <v>439</v>
      </c>
      <c r="E55" t="s">
        <v>20</v>
      </c>
      <c r="F55" s="1">
        <v>45810</v>
      </c>
      <c r="G55" s="1">
        <v>45811</v>
      </c>
      <c r="H55" s="1">
        <v>45826</v>
      </c>
      <c r="I55" s="1">
        <v>45822</v>
      </c>
      <c r="J55" t="s">
        <v>7</v>
      </c>
      <c r="K55">
        <f>IF((G55-F55&lt;0),0,G55-F55)</f>
        <v>1</v>
      </c>
      <c r="L55">
        <v>0.3</v>
      </c>
      <c r="M55" t="s">
        <v>46</v>
      </c>
      <c r="N55">
        <f t="shared" si="1"/>
        <v>11</v>
      </c>
      <c r="O55">
        <v>0.7</v>
      </c>
    </row>
    <row r="56" spans="1:15" x14ac:dyDescent="0.3">
      <c r="A56" t="s">
        <v>133</v>
      </c>
      <c r="B56" t="s">
        <v>11</v>
      </c>
      <c r="C56" t="s">
        <v>134</v>
      </c>
      <c r="D56" t="s">
        <v>437</v>
      </c>
      <c r="E56" t="s">
        <v>20</v>
      </c>
      <c r="F56" s="1">
        <v>45810</v>
      </c>
      <c r="G56" s="1">
        <v>45813</v>
      </c>
      <c r="J56" t="s">
        <v>13</v>
      </c>
      <c r="K56">
        <v>3</v>
      </c>
      <c r="L56">
        <v>0.52</v>
      </c>
      <c r="M56" t="s">
        <v>28</v>
      </c>
      <c r="N56">
        <f t="shared" si="1"/>
        <v>0</v>
      </c>
      <c r="O56">
        <v>0.48</v>
      </c>
    </row>
    <row r="57" spans="1:15" x14ac:dyDescent="0.3">
      <c r="A57" t="s">
        <v>135</v>
      </c>
      <c r="B57" t="s">
        <v>11</v>
      </c>
      <c r="C57" t="s">
        <v>136</v>
      </c>
      <c r="D57" t="s">
        <v>439</v>
      </c>
      <c r="E57" t="s">
        <v>9</v>
      </c>
      <c r="F57" s="1">
        <v>45821</v>
      </c>
      <c r="G57" s="1">
        <v>45822</v>
      </c>
      <c r="H57" s="1">
        <v>45833</v>
      </c>
      <c r="I57" s="1">
        <v>45829</v>
      </c>
      <c r="J57" t="s">
        <v>45</v>
      </c>
      <c r="K57">
        <f>IF((G57-F57&lt;0),0,G57-F57)</f>
        <v>1</v>
      </c>
      <c r="L57">
        <v>0.4</v>
      </c>
      <c r="M57" t="s">
        <v>8</v>
      </c>
      <c r="N57">
        <f t="shared" si="1"/>
        <v>7</v>
      </c>
      <c r="O57">
        <v>0.6</v>
      </c>
    </row>
    <row r="58" spans="1:15" x14ac:dyDescent="0.3">
      <c r="A58" t="s">
        <v>137</v>
      </c>
      <c r="B58" t="s">
        <v>22</v>
      </c>
      <c r="C58" t="s">
        <v>138</v>
      </c>
      <c r="D58" t="s">
        <v>436</v>
      </c>
      <c r="E58" t="s">
        <v>15</v>
      </c>
      <c r="F58" s="1">
        <v>45824</v>
      </c>
      <c r="K58">
        <f>IF((G58-F58&lt;0),0,G58-F58)</f>
        <v>0</v>
      </c>
      <c r="N58">
        <f t="shared" si="1"/>
        <v>0</v>
      </c>
    </row>
    <row r="59" spans="1:15" x14ac:dyDescent="0.3">
      <c r="A59" t="s">
        <v>139</v>
      </c>
      <c r="B59" t="s">
        <v>5</v>
      </c>
      <c r="C59" t="s">
        <v>140</v>
      </c>
      <c r="D59" t="s">
        <v>439</v>
      </c>
      <c r="E59" t="s">
        <v>9</v>
      </c>
      <c r="F59" s="1">
        <v>45835</v>
      </c>
      <c r="G59" s="1">
        <v>45837</v>
      </c>
      <c r="H59" s="1">
        <v>45851</v>
      </c>
      <c r="I59" s="1">
        <v>45847</v>
      </c>
      <c r="J59" t="s">
        <v>7</v>
      </c>
      <c r="K59">
        <f>IF((G59-F59&lt;0),0,G59-F59)</f>
        <v>2</v>
      </c>
      <c r="L59">
        <v>0.64</v>
      </c>
      <c r="M59" t="s">
        <v>25</v>
      </c>
      <c r="N59">
        <f t="shared" si="1"/>
        <v>10</v>
      </c>
      <c r="O59">
        <v>0.36</v>
      </c>
    </row>
    <row r="60" spans="1:15" x14ac:dyDescent="0.3">
      <c r="A60" t="s">
        <v>141</v>
      </c>
      <c r="B60" t="s">
        <v>33</v>
      </c>
      <c r="C60" t="s">
        <v>142</v>
      </c>
      <c r="D60" t="s">
        <v>437</v>
      </c>
      <c r="E60" t="s">
        <v>20</v>
      </c>
      <c r="F60" s="1">
        <v>45824</v>
      </c>
      <c r="G60" s="1">
        <v>45826</v>
      </c>
      <c r="J60" t="s">
        <v>7</v>
      </c>
      <c r="K60">
        <v>2</v>
      </c>
      <c r="L60">
        <v>0.68</v>
      </c>
      <c r="M60" t="s">
        <v>14</v>
      </c>
      <c r="N60">
        <f t="shared" si="1"/>
        <v>0</v>
      </c>
      <c r="O60">
        <v>0.32</v>
      </c>
    </row>
    <row r="61" spans="1:15" x14ac:dyDescent="0.3">
      <c r="A61" t="s">
        <v>143</v>
      </c>
      <c r="B61" t="s">
        <v>22</v>
      </c>
      <c r="C61" t="s">
        <v>144</v>
      </c>
      <c r="D61" t="s">
        <v>439</v>
      </c>
      <c r="E61" t="s">
        <v>9</v>
      </c>
      <c r="F61" s="1">
        <v>45810</v>
      </c>
      <c r="G61" s="1">
        <v>45811</v>
      </c>
      <c r="H61" s="1">
        <v>45822</v>
      </c>
      <c r="I61" s="1">
        <v>45821</v>
      </c>
      <c r="J61" t="s">
        <v>13</v>
      </c>
      <c r="K61">
        <f>IF((G61-F61&lt;0),0,G61-F61)</f>
        <v>1</v>
      </c>
      <c r="L61">
        <v>0.46</v>
      </c>
      <c r="M61" t="s">
        <v>46</v>
      </c>
      <c r="N61">
        <f t="shared" si="1"/>
        <v>10</v>
      </c>
      <c r="O61">
        <v>0.54</v>
      </c>
    </row>
    <row r="62" spans="1:15" x14ac:dyDescent="0.3">
      <c r="A62" t="s">
        <v>145</v>
      </c>
      <c r="B62" t="s">
        <v>11</v>
      </c>
      <c r="C62" t="s">
        <v>146</v>
      </c>
      <c r="D62" t="s">
        <v>437</v>
      </c>
      <c r="E62" t="s">
        <v>9</v>
      </c>
      <c r="F62" s="1">
        <v>45825</v>
      </c>
      <c r="G62" s="1">
        <v>45828</v>
      </c>
      <c r="J62" t="s">
        <v>18</v>
      </c>
      <c r="K62">
        <v>3</v>
      </c>
      <c r="L62">
        <v>0.32</v>
      </c>
      <c r="M62" t="s">
        <v>8</v>
      </c>
      <c r="N62">
        <f t="shared" si="1"/>
        <v>0</v>
      </c>
      <c r="O62">
        <v>0.68</v>
      </c>
    </row>
    <row r="63" spans="1:15" x14ac:dyDescent="0.3">
      <c r="A63" t="s">
        <v>147</v>
      </c>
      <c r="B63" t="s">
        <v>11</v>
      </c>
      <c r="C63" t="s">
        <v>148</v>
      </c>
      <c r="D63" t="s">
        <v>436</v>
      </c>
      <c r="E63" t="s">
        <v>9</v>
      </c>
      <c r="F63" s="1">
        <v>45822</v>
      </c>
      <c r="K63">
        <f>IF((G63-F63&lt;0),0,G63-F63)</f>
        <v>0</v>
      </c>
      <c r="N63">
        <f t="shared" si="1"/>
        <v>0</v>
      </c>
    </row>
    <row r="64" spans="1:15" x14ac:dyDescent="0.3">
      <c r="A64" t="s">
        <v>149</v>
      </c>
      <c r="B64" t="s">
        <v>11</v>
      </c>
      <c r="C64" t="s">
        <v>150</v>
      </c>
      <c r="D64" t="s">
        <v>438</v>
      </c>
      <c r="E64" t="s">
        <v>20</v>
      </c>
      <c r="F64" s="1">
        <v>45816</v>
      </c>
      <c r="G64" s="1">
        <v>45819</v>
      </c>
      <c r="H64" s="1">
        <v>45832</v>
      </c>
      <c r="J64" t="s">
        <v>24</v>
      </c>
      <c r="K64">
        <v>3</v>
      </c>
      <c r="L64">
        <v>0.56999999999999995</v>
      </c>
      <c r="M64" t="s">
        <v>28</v>
      </c>
      <c r="N64">
        <f t="shared" si="1"/>
        <v>13</v>
      </c>
      <c r="O64">
        <v>0.43</v>
      </c>
    </row>
    <row r="65" spans="1:15" x14ac:dyDescent="0.3">
      <c r="A65" t="s">
        <v>151</v>
      </c>
      <c r="B65" t="s">
        <v>11</v>
      </c>
      <c r="C65" t="s">
        <v>152</v>
      </c>
      <c r="D65" t="s">
        <v>439</v>
      </c>
      <c r="E65" t="s">
        <v>20</v>
      </c>
      <c r="F65" s="1">
        <v>45830</v>
      </c>
      <c r="G65" s="1">
        <v>45832</v>
      </c>
      <c r="H65" s="1">
        <v>45843</v>
      </c>
      <c r="I65" s="1">
        <v>45839</v>
      </c>
      <c r="J65" t="s">
        <v>45</v>
      </c>
      <c r="K65">
        <f>IF((G65-F65&lt;0),0,G65-F65)</f>
        <v>2</v>
      </c>
      <c r="L65">
        <v>0.31</v>
      </c>
      <c r="M65" t="s">
        <v>49</v>
      </c>
      <c r="N65">
        <f t="shared" si="1"/>
        <v>7</v>
      </c>
      <c r="O65">
        <v>0.69</v>
      </c>
    </row>
    <row r="66" spans="1:15" x14ac:dyDescent="0.3">
      <c r="A66" t="s">
        <v>153</v>
      </c>
      <c r="B66" t="s">
        <v>22</v>
      </c>
      <c r="C66" t="s">
        <v>154</v>
      </c>
      <c r="D66" t="s">
        <v>438</v>
      </c>
      <c r="E66" t="s">
        <v>9</v>
      </c>
      <c r="F66" s="1">
        <v>45818</v>
      </c>
      <c r="G66" s="1">
        <v>45821</v>
      </c>
      <c r="H66" s="1">
        <v>45835</v>
      </c>
      <c r="J66" t="s">
        <v>31</v>
      </c>
      <c r="K66">
        <v>3</v>
      </c>
      <c r="L66">
        <v>0.65</v>
      </c>
      <c r="M66" t="s">
        <v>28</v>
      </c>
      <c r="N66">
        <f t="shared" ref="N66:N97" si="2">IF((I66-G66&lt;0),IF((H66-G66&lt;0),0,H66-G66),I66-G66)</f>
        <v>14</v>
      </c>
      <c r="O66">
        <v>0.35</v>
      </c>
    </row>
    <row r="67" spans="1:15" x14ac:dyDescent="0.3">
      <c r="A67" t="s">
        <v>155</v>
      </c>
      <c r="B67" t="s">
        <v>33</v>
      </c>
      <c r="C67" t="s">
        <v>156</v>
      </c>
      <c r="D67" t="s">
        <v>439</v>
      </c>
      <c r="E67" t="s">
        <v>20</v>
      </c>
      <c r="F67" s="1">
        <v>45837</v>
      </c>
      <c r="G67" s="1">
        <v>45839</v>
      </c>
      <c r="H67" s="1">
        <v>45846</v>
      </c>
      <c r="I67" s="1">
        <v>45844</v>
      </c>
      <c r="J67" t="s">
        <v>7</v>
      </c>
      <c r="K67">
        <f>IF((G67-F67&lt;0),0,G67-F67)</f>
        <v>2</v>
      </c>
      <c r="L67">
        <v>0.49</v>
      </c>
      <c r="M67" t="s">
        <v>14</v>
      </c>
      <c r="N67">
        <f t="shared" si="2"/>
        <v>5</v>
      </c>
      <c r="O67">
        <v>0.51</v>
      </c>
    </row>
    <row r="68" spans="1:15" x14ac:dyDescent="0.3">
      <c r="A68" t="s">
        <v>157</v>
      </c>
      <c r="B68" t="s">
        <v>5</v>
      </c>
      <c r="C68" t="s">
        <v>158</v>
      </c>
      <c r="D68" t="s">
        <v>437</v>
      </c>
      <c r="E68" t="s">
        <v>20</v>
      </c>
      <c r="F68" s="1">
        <v>45809</v>
      </c>
      <c r="G68" s="1">
        <v>45812</v>
      </c>
      <c r="J68" t="s">
        <v>13</v>
      </c>
      <c r="K68">
        <v>3</v>
      </c>
      <c r="L68">
        <v>0.53</v>
      </c>
      <c r="M68" t="s">
        <v>14</v>
      </c>
      <c r="N68">
        <f t="shared" si="2"/>
        <v>0</v>
      </c>
      <c r="O68">
        <v>0.47</v>
      </c>
    </row>
    <row r="69" spans="1:15" x14ac:dyDescent="0.3">
      <c r="A69" t="s">
        <v>159</v>
      </c>
      <c r="B69" t="s">
        <v>5</v>
      </c>
      <c r="C69" t="s">
        <v>160</v>
      </c>
      <c r="D69" t="s">
        <v>439</v>
      </c>
      <c r="E69" t="s">
        <v>9</v>
      </c>
      <c r="F69" s="1">
        <v>45830</v>
      </c>
      <c r="G69" s="1">
        <v>45832</v>
      </c>
      <c r="H69" s="1">
        <v>45843</v>
      </c>
      <c r="I69" s="1">
        <v>45839</v>
      </c>
      <c r="J69" t="s">
        <v>7</v>
      </c>
      <c r="K69">
        <f>IF((G69-F69&lt;0),0,G69-F69)</f>
        <v>2</v>
      </c>
      <c r="L69">
        <v>0.64</v>
      </c>
      <c r="M69" t="s">
        <v>49</v>
      </c>
      <c r="N69">
        <f t="shared" si="2"/>
        <v>7</v>
      </c>
      <c r="O69">
        <v>0.36</v>
      </c>
    </row>
    <row r="70" spans="1:15" x14ac:dyDescent="0.3">
      <c r="A70" t="s">
        <v>161</v>
      </c>
      <c r="B70" t="s">
        <v>33</v>
      </c>
      <c r="C70" t="s">
        <v>162</v>
      </c>
      <c r="D70" t="s">
        <v>438</v>
      </c>
      <c r="E70" t="s">
        <v>9</v>
      </c>
      <c r="F70" s="1">
        <v>45819</v>
      </c>
      <c r="G70" s="1">
        <v>45820</v>
      </c>
      <c r="H70" s="1">
        <v>45828</v>
      </c>
      <c r="J70" t="s">
        <v>18</v>
      </c>
      <c r="K70">
        <v>1</v>
      </c>
      <c r="L70">
        <v>0.66</v>
      </c>
      <c r="M70" t="s">
        <v>58</v>
      </c>
      <c r="N70">
        <f t="shared" si="2"/>
        <v>8</v>
      </c>
      <c r="O70">
        <v>0.34</v>
      </c>
    </row>
    <row r="71" spans="1:15" x14ac:dyDescent="0.3">
      <c r="A71" t="s">
        <v>163</v>
      </c>
      <c r="B71" t="s">
        <v>22</v>
      </c>
      <c r="C71" t="s">
        <v>164</v>
      </c>
      <c r="D71" t="s">
        <v>437</v>
      </c>
      <c r="E71" t="s">
        <v>9</v>
      </c>
      <c r="F71" s="1">
        <v>45818</v>
      </c>
      <c r="G71" s="1">
        <v>45819</v>
      </c>
      <c r="J71" t="s">
        <v>31</v>
      </c>
      <c r="K71">
        <v>1</v>
      </c>
      <c r="L71">
        <v>0.41</v>
      </c>
      <c r="M71" t="s">
        <v>25</v>
      </c>
      <c r="N71">
        <f t="shared" si="2"/>
        <v>0</v>
      </c>
      <c r="O71">
        <v>0.59</v>
      </c>
    </row>
    <row r="72" spans="1:15" x14ac:dyDescent="0.3">
      <c r="A72" t="s">
        <v>165</v>
      </c>
      <c r="B72" t="s">
        <v>5</v>
      </c>
      <c r="C72" t="s">
        <v>166</v>
      </c>
      <c r="D72" t="s">
        <v>439</v>
      </c>
      <c r="E72" t="s">
        <v>15</v>
      </c>
      <c r="F72" s="1">
        <v>45820</v>
      </c>
      <c r="G72" s="1">
        <v>45823</v>
      </c>
      <c r="H72" s="1">
        <v>45841</v>
      </c>
      <c r="I72" s="1">
        <v>45838</v>
      </c>
      <c r="J72" t="s">
        <v>45</v>
      </c>
      <c r="K72">
        <f>IF((G72-F72&lt;0),0,G72-F72)</f>
        <v>3</v>
      </c>
      <c r="L72">
        <v>0.42</v>
      </c>
      <c r="M72" t="s">
        <v>58</v>
      </c>
      <c r="N72">
        <f t="shared" si="2"/>
        <v>15</v>
      </c>
      <c r="O72">
        <v>0.57999999999999996</v>
      </c>
    </row>
    <row r="73" spans="1:15" x14ac:dyDescent="0.3">
      <c r="A73" t="s">
        <v>167</v>
      </c>
      <c r="B73" t="s">
        <v>11</v>
      </c>
      <c r="C73" t="s">
        <v>168</v>
      </c>
      <c r="D73" t="s">
        <v>436</v>
      </c>
      <c r="E73" t="s">
        <v>15</v>
      </c>
      <c r="F73" s="1">
        <v>45827</v>
      </c>
      <c r="K73">
        <f>IF((G73-F73&lt;0),0,G73-F73)</f>
        <v>0</v>
      </c>
      <c r="N73">
        <f t="shared" si="2"/>
        <v>0</v>
      </c>
    </row>
    <row r="74" spans="1:15" x14ac:dyDescent="0.3">
      <c r="A74" t="s">
        <v>169</v>
      </c>
      <c r="B74" t="s">
        <v>22</v>
      </c>
      <c r="C74" t="s">
        <v>170</v>
      </c>
      <c r="D74" t="s">
        <v>439</v>
      </c>
      <c r="E74" t="s">
        <v>15</v>
      </c>
      <c r="F74" s="1">
        <v>45811</v>
      </c>
      <c r="G74" s="1">
        <v>45813</v>
      </c>
      <c r="H74" s="1">
        <v>45829</v>
      </c>
      <c r="I74" s="1">
        <v>45824</v>
      </c>
      <c r="J74" t="s">
        <v>18</v>
      </c>
      <c r="K74">
        <f>IF((G74-F74&lt;0),0,G74-F74)</f>
        <v>2</v>
      </c>
      <c r="L74">
        <v>0.44</v>
      </c>
      <c r="M74" t="s">
        <v>49</v>
      </c>
      <c r="N74">
        <f t="shared" si="2"/>
        <v>11</v>
      </c>
      <c r="O74">
        <v>0.56000000000000005</v>
      </c>
    </row>
    <row r="75" spans="1:15" x14ac:dyDescent="0.3">
      <c r="A75" t="s">
        <v>171</v>
      </c>
      <c r="B75" t="s">
        <v>33</v>
      </c>
      <c r="C75" t="s">
        <v>172</v>
      </c>
      <c r="D75" t="s">
        <v>439</v>
      </c>
      <c r="E75" t="s">
        <v>15</v>
      </c>
      <c r="F75" s="1">
        <v>45831</v>
      </c>
      <c r="G75" s="1">
        <v>45832</v>
      </c>
      <c r="H75" s="1">
        <v>45846</v>
      </c>
      <c r="I75" s="1">
        <v>45845</v>
      </c>
      <c r="J75" t="s">
        <v>13</v>
      </c>
      <c r="K75">
        <f>IF((G75-F75&lt;0),0,G75-F75)</f>
        <v>1</v>
      </c>
      <c r="L75">
        <v>0.51</v>
      </c>
      <c r="M75" t="s">
        <v>19</v>
      </c>
      <c r="N75">
        <f t="shared" si="2"/>
        <v>13</v>
      </c>
      <c r="O75">
        <v>0.49</v>
      </c>
    </row>
    <row r="76" spans="1:15" x14ac:dyDescent="0.3">
      <c r="A76" t="s">
        <v>173</v>
      </c>
      <c r="B76" t="s">
        <v>11</v>
      </c>
      <c r="C76" t="s">
        <v>174</v>
      </c>
      <c r="D76" t="s">
        <v>438</v>
      </c>
      <c r="E76" t="s">
        <v>15</v>
      </c>
      <c r="F76" s="1">
        <v>45812</v>
      </c>
      <c r="G76" s="1">
        <v>45815</v>
      </c>
      <c r="H76" s="1">
        <v>45825</v>
      </c>
      <c r="J76" t="s">
        <v>18</v>
      </c>
      <c r="K76">
        <v>3</v>
      </c>
      <c r="L76">
        <v>0.39</v>
      </c>
      <c r="M76" t="s">
        <v>8</v>
      </c>
      <c r="N76">
        <f t="shared" si="2"/>
        <v>10</v>
      </c>
      <c r="O76">
        <v>0.61</v>
      </c>
    </row>
    <row r="77" spans="1:15" x14ac:dyDescent="0.3">
      <c r="A77" t="s">
        <v>175</v>
      </c>
      <c r="B77" t="s">
        <v>22</v>
      </c>
      <c r="C77" t="s">
        <v>176</v>
      </c>
      <c r="D77" t="s">
        <v>438</v>
      </c>
      <c r="E77" t="s">
        <v>20</v>
      </c>
      <c r="F77" s="1">
        <v>45838</v>
      </c>
      <c r="G77" s="1">
        <v>45840</v>
      </c>
      <c r="H77" s="1">
        <v>45849</v>
      </c>
      <c r="J77" t="s">
        <v>13</v>
      </c>
      <c r="K77">
        <v>2</v>
      </c>
      <c r="L77">
        <v>0.4</v>
      </c>
      <c r="M77" t="s">
        <v>19</v>
      </c>
      <c r="N77">
        <f t="shared" si="2"/>
        <v>9</v>
      </c>
      <c r="O77">
        <v>0.6</v>
      </c>
    </row>
    <row r="78" spans="1:15" x14ac:dyDescent="0.3">
      <c r="A78" t="s">
        <v>177</v>
      </c>
      <c r="B78" t="s">
        <v>11</v>
      </c>
      <c r="C78" t="s">
        <v>178</v>
      </c>
      <c r="D78" t="s">
        <v>439</v>
      </c>
      <c r="E78" t="s">
        <v>20</v>
      </c>
      <c r="F78" s="1">
        <v>45836</v>
      </c>
      <c r="G78" s="1">
        <v>45838</v>
      </c>
      <c r="H78" s="1">
        <v>45853</v>
      </c>
      <c r="I78" s="1">
        <v>45849</v>
      </c>
      <c r="J78" t="s">
        <v>45</v>
      </c>
      <c r="K78">
        <f>IF((G78-F78&lt;0),0,G78-F78)</f>
        <v>2</v>
      </c>
      <c r="L78">
        <v>0.62</v>
      </c>
      <c r="M78" t="s">
        <v>8</v>
      </c>
      <c r="N78">
        <f t="shared" si="2"/>
        <v>11</v>
      </c>
      <c r="O78">
        <v>0.38</v>
      </c>
    </row>
    <row r="79" spans="1:15" x14ac:dyDescent="0.3">
      <c r="A79" t="s">
        <v>179</v>
      </c>
      <c r="B79" t="s">
        <v>33</v>
      </c>
      <c r="C79" t="s">
        <v>180</v>
      </c>
      <c r="D79" t="s">
        <v>439</v>
      </c>
      <c r="E79" t="s">
        <v>9</v>
      </c>
      <c r="F79" s="1">
        <v>45811</v>
      </c>
      <c r="G79" s="1">
        <v>45813</v>
      </c>
      <c r="H79" s="1">
        <v>45829</v>
      </c>
      <c r="I79" s="1">
        <v>45828</v>
      </c>
      <c r="J79" t="s">
        <v>18</v>
      </c>
      <c r="K79">
        <f>IF((G79-F79&lt;0),0,G79-F79)</f>
        <v>2</v>
      </c>
      <c r="L79">
        <v>0.61</v>
      </c>
      <c r="M79" t="s">
        <v>49</v>
      </c>
      <c r="N79">
        <f t="shared" si="2"/>
        <v>15</v>
      </c>
      <c r="O79">
        <v>0.39</v>
      </c>
    </row>
    <row r="80" spans="1:15" x14ac:dyDescent="0.3">
      <c r="A80" t="s">
        <v>181</v>
      </c>
      <c r="B80" t="s">
        <v>22</v>
      </c>
      <c r="C80" t="s">
        <v>182</v>
      </c>
      <c r="D80" t="s">
        <v>438</v>
      </c>
      <c r="E80" t="s">
        <v>20</v>
      </c>
      <c r="F80" s="1">
        <v>45827</v>
      </c>
      <c r="G80" s="1">
        <v>45829</v>
      </c>
      <c r="H80" s="1">
        <v>45842</v>
      </c>
      <c r="J80" t="s">
        <v>45</v>
      </c>
      <c r="K80">
        <v>2</v>
      </c>
      <c r="L80">
        <v>0.52</v>
      </c>
      <c r="M80" t="s">
        <v>28</v>
      </c>
      <c r="N80">
        <f t="shared" si="2"/>
        <v>13</v>
      </c>
      <c r="O80">
        <v>0.48</v>
      </c>
    </row>
    <row r="81" spans="1:15" x14ac:dyDescent="0.3">
      <c r="A81" t="s">
        <v>183</v>
      </c>
      <c r="B81" t="s">
        <v>33</v>
      </c>
      <c r="C81" t="s">
        <v>184</v>
      </c>
      <c r="D81" t="s">
        <v>439</v>
      </c>
      <c r="E81" t="s">
        <v>20</v>
      </c>
      <c r="F81" s="1">
        <v>45815</v>
      </c>
      <c r="G81" s="1">
        <v>45817</v>
      </c>
      <c r="H81" s="1">
        <v>45829</v>
      </c>
      <c r="I81" s="1">
        <v>45828</v>
      </c>
      <c r="J81" t="s">
        <v>13</v>
      </c>
      <c r="K81">
        <f>IF((G81-F81&lt;0),0,G81-F81)</f>
        <v>2</v>
      </c>
      <c r="L81">
        <v>0.36</v>
      </c>
      <c r="M81" t="s">
        <v>14</v>
      </c>
      <c r="N81">
        <f t="shared" si="2"/>
        <v>11</v>
      </c>
      <c r="O81">
        <v>0.64</v>
      </c>
    </row>
    <row r="82" spans="1:15" x14ac:dyDescent="0.3">
      <c r="A82" t="s">
        <v>185</v>
      </c>
      <c r="B82" t="s">
        <v>22</v>
      </c>
      <c r="C82" t="s">
        <v>186</v>
      </c>
      <c r="D82" t="s">
        <v>437</v>
      </c>
      <c r="E82" t="s">
        <v>15</v>
      </c>
      <c r="F82" s="1">
        <v>45835</v>
      </c>
      <c r="G82" s="1">
        <v>45836</v>
      </c>
      <c r="J82" t="s">
        <v>7</v>
      </c>
      <c r="K82">
        <v>1</v>
      </c>
      <c r="L82">
        <v>0.47</v>
      </c>
      <c r="M82" t="s">
        <v>46</v>
      </c>
      <c r="N82">
        <f t="shared" si="2"/>
        <v>0</v>
      </c>
      <c r="O82">
        <v>0.53</v>
      </c>
    </row>
    <row r="83" spans="1:15" x14ac:dyDescent="0.3">
      <c r="A83" t="s">
        <v>187</v>
      </c>
      <c r="B83" t="s">
        <v>33</v>
      </c>
      <c r="C83" t="s">
        <v>188</v>
      </c>
      <c r="D83" t="s">
        <v>436</v>
      </c>
      <c r="E83" t="s">
        <v>20</v>
      </c>
      <c r="F83" s="1">
        <v>45812</v>
      </c>
      <c r="K83">
        <f>IF((G83-F83&lt;0),0,G83-F83)</f>
        <v>0</v>
      </c>
      <c r="N83">
        <f t="shared" si="2"/>
        <v>0</v>
      </c>
    </row>
    <row r="84" spans="1:15" x14ac:dyDescent="0.3">
      <c r="A84" t="s">
        <v>189</v>
      </c>
      <c r="B84" t="s">
        <v>33</v>
      </c>
      <c r="C84" t="s">
        <v>190</v>
      </c>
      <c r="D84" t="s">
        <v>437</v>
      </c>
      <c r="E84" t="s">
        <v>15</v>
      </c>
      <c r="F84" s="1">
        <v>45837</v>
      </c>
      <c r="G84" s="1">
        <v>45840</v>
      </c>
      <c r="J84" t="s">
        <v>7</v>
      </c>
      <c r="K84">
        <v>3</v>
      </c>
      <c r="L84">
        <v>0.68</v>
      </c>
      <c r="M84" t="s">
        <v>14</v>
      </c>
      <c r="N84">
        <f t="shared" si="2"/>
        <v>0</v>
      </c>
      <c r="O84">
        <v>0.32</v>
      </c>
    </row>
    <row r="85" spans="1:15" x14ac:dyDescent="0.3">
      <c r="A85" t="s">
        <v>191</v>
      </c>
      <c r="B85" t="s">
        <v>33</v>
      </c>
      <c r="C85" t="s">
        <v>192</v>
      </c>
      <c r="D85" t="s">
        <v>437</v>
      </c>
      <c r="E85" t="s">
        <v>15</v>
      </c>
      <c r="F85" s="1">
        <v>45837</v>
      </c>
      <c r="G85" s="1">
        <v>45840</v>
      </c>
      <c r="J85" t="s">
        <v>31</v>
      </c>
      <c r="K85">
        <v>3</v>
      </c>
      <c r="L85">
        <v>0.64</v>
      </c>
      <c r="M85" t="s">
        <v>25</v>
      </c>
      <c r="N85">
        <f t="shared" si="2"/>
        <v>0</v>
      </c>
      <c r="O85">
        <v>0.36</v>
      </c>
    </row>
    <row r="86" spans="1:15" x14ac:dyDescent="0.3">
      <c r="A86" t="s">
        <v>193</v>
      </c>
      <c r="B86" t="s">
        <v>33</v>
      </c>
      <c r="C86" t="s">
        <v>194</v>
      </c>
      <c r="D86" t="s">
        <v>437</v>
      </c>
      <c r="E86" t="s">
        <v>20</v>
      </c>
      <c r="F86" s="1">
        <v>45815</v>
      </c>
      <c r="G86" s="1">
        <v>45817</v>
      </c>
      <c r="J86" t="s">
        <v>7</v>
      </c>
      <c r="K86">
        <v>2</v>
      </c>
      <c r="L86">
        <v>0.36</v>
      </c>
      <c r="M86" t="s">
        <v>58</v>
      </c>
      <c r="N86">
        <f t="shared" si="2"/>
        <v>0</v>
      </c>
      <c r="O86">
        <v>0.64</v>
      </c>
    </row>
    <row r="87" spans="1:15" x14ac:dyDescent="0.3">
      <c r="A87" t="s">
        <v>195</v>
      </c>
      <c r="B87" t="s">
        <v>22</v>
      </c>
      <c r="C87" t="s">
        <v>196</v>
      </c>
      <c r="D87" t="s">
        <v>439</v>
      </c>
      <c r="E87" t="s">
        <v>20</v>
      </c>
      <c r="F87" s="1">
        <v>45812</v>
      </c>
      <c r="G87" s="1">
        <v>45814</v>
      </c>
      <c r="H87" s="1">
        <v>45829</v>
      </c>
      <c r="I87" s="1">
        <v>45819</v>
      </c>
      <c r="J87" t="s">
        <v>18</v>
      </c>
      <c r="K87">
        <f>IF((G87-F87&lt;0),0,G87-F87)</f>
        <v>2</v>
      </c>
      <c r="L87">
        <v>0.4</v>
      </c>
      <c r="M87" t="s">
        <v>58</v>
      </c>
      <c r="N87">
        <f t="shared" si="2"/>
        <v>5</v>
      </c>
      <c r="O87">
        <v>0.6</v>
      </c>
    </row>
    <row r="88" spans="1:15" x14ac:dyDescent="0.3">
      <c r="A88" t="s">
        <v>197</v>
      </c>
      <c r="B88" t="s">
        <v>22</v>
      </c>
      <c r="C88" t="s">
        <v>198</v>
      </c>
      <c r="D88" t="s">
        <v>438</v>
      </c>
      <c r="E88" t="s">
        <v>9</v>
      </c>
      <c r="F88" s="1">
        <v>45825</v>
      </c>
      <c r="G88" s="1">
        <v>45828</v>
      </c>
      <c r="H88" s="1">
        <v>45843</v>
      </c>
      <c r="J88" t="s">
        <v>24</v>
      </c>
      <c r="K88">
        <v>3</v>
      </c>
      <c r="L88">
        <v>0.35</v>
      </c>
      <c r="M88" t="s">
        <v>19</v>
      </c>
      <c r="N88">
        <f t="shared" si="2"/>
        <v>15</v>
      </c>
      <c r="O88">
        <v>0.65</v>
      </c>
    </row>
    <row r="89" spans="1:15" x14ac:dyDescent="0.3">
      <c r="A89" t="s">
        <v>199</v>
      </c>
      <c r="B89" t="s">
        <v>33</v>
      </c>
      <c r="C89" t="s">
        <v>200</v>
      </c>
      <c r="D89" t="s">
        <v>437</v>
      </c>
      <c r="E89" t="s">
        <v>9</v>
      </c>
      <c r="F89" s="1">
        <v>45835</v>
      </c>
      <c r="G89" s="1">
        <v>45838</v>
      </c>
      <c r="J89" t="s">
        <v>7</v>
      </c>
      <c r="K89">
        <v>3</v>
      </c>
      <c r="L89">
        <v>0.63</v>
      </c>
      <c r="M89" t="s">
        <v>25</v>
      </c>
      <c r="N89">
        <f t="shared" si="2"/>
        <v>0</v>
      </c>
      <c r="O89">
        <v>0.37</v>
      </c>
    </row>
    <row r="90" spans="1:15" x14ac:dyDescent="0.3">
      <c r="A90" t="s">
        <v>201</v>
      </c>
      <c r="B90" t="s">
        <v>33</v>
      </c>
      <c r="C90" t="s">
        <v>202</v>
      </c>
      <c r="D90" t="s">
        <v>439</v>
      </c>
      <c r="E90" t="s">
        <v>9</v>
      </c>
      <c r="F90" s="1">
        <v>45827</v>
      </c>
      <c r="G90" s="1">
        <v>45830</v>
      </c>
      <c r="H90" s="1">
        <v>45841</v>
      </c>
      <c r="I90" s="1">
        <v>45838</v>
      </c>
      <c r="J90" t="s">
        <v>31</v>
      </c>
      <c r="K90">
        <f>IF((G90-F90&lt;0),0,G90-F90)</f>
        <v>3</v>
      </c>
      <c r="L90">
        <v>0.66</v>
      </c>
      <c r="M90" t="s">
        <v>25</v>
      </c>
      <c r="N90">
        <f t="shared" si="2"/>
        <v>8</v>
      </c>
      <c r="O90">
        <v>0.34</v>
      </c>
    </row>
    <row r="91" spans="1:15" x14ac:dyDescent="0.3">
      <c r="A91" t="s">
        <v>203</v>
      </c>
      <c r="B91" t="s">
        <v>5</v>
      </c>
      <c r="C91" t="s">
        <v>204</v>
      </c>
      <c r="D91" t="s">
        <v>437</v>
      </c>
      <c r="E91" t="s">
        <v>9</v>
      </c>
      <c r="F91" s="1">
        <v>45825</v>
      </c>
      <c r="G91" s="1">
        <v>45828</v>
      </c>
      <c r="J91" t="s">
        <v>31</v>
      </c>
      <c r="K91">
        <v>3</v>
      </c>
      <c r="L91">
        <v>0.68</v>
      </c>
      <c r="M91" t="s">
        <v>8</v>
      </c>
      <c r="N91">
        <f t="shared" si="2"/>
        <v>0</v>
      </c>
      <c r="O91">
        <v>0.32</v>
      </c>
    </row>
    <row r="92" spans="1:15" x14ac:dyDescent="0.3">
      <c r="A92" t="s">
        <v>205</v>
      </c>
      <c r="B92" t="s">
        <v>33</v>
      </c>
      <c r="C92" t="s">
        <v>206</v>
      </c>
      <c r="D92" t="s">
        <v>436</v>
      </c>
      <c r="E92" t="s">
        <v>15</v>
      </c>
      <c r="F92" s="1">
        <v>45837</v>
      </c>
      <c r="K92">
        <f>IF((G92-F92&lt;0),0,G92-F92)</f>
        <v>0</v>
      </c>
      <c r="N92">
        <f t="shared" si="2"/>
        <v>0</v>
      </c>
    </row>
    <row r="93" spans="1:15" x14ac:dyDescent="0.3">
      <c r="A93" t="s">
        <v>207</v>
      </c>
      <c r="B93" t="s">
        <v>22</v>
      </c>
      <c r="C93" t="s">
        <v>208</v>
      </c>
      <c r="D93" t="s">
        <v>436</v>
      </c>
      <c r="E93" t="s">
        <v>20</v>
      </c>
      <c r="F93" s="1">
        <v>45812</v>
      </c>
      <c r="K93">
        <f>IF((G93-F93&lt;0),0,G93-F93)</f>
        <v>0</v>
      </c>
      <c r="N93">
        <f t="shared" si="2"/>
        <v>0</v>
      </c>
    </row>
    <row r="94" spans="1:15" x14ac:dyDescent="0.3">
      <c r="A94" t="s">
        <v>209</v>
      </c>
      <c r="B94" t="s">
        <v>22</v>
      </c>
      <c r="C94" t="s">
        <v>210</v>
      </c>
      <c r="D94" t="s">
        <v>437</v>
      </c>
      <c r="E94" t="s">
        <v>9</v>
      </c>
      <c r="F94" s="1">
        <v>45813</v>
      </c>
      <c r="G94" s="1">
        <v>45815</v>
      </c>
      <c r="J94" t="s">
        <v>7</v>
      </c>
      <c r="K94">
        <v>2</v>
      </c>
      <c r="L94">
        <v>0.69</v>
      </c>
      <c r="M94" t="s">
        <v>49</v>
      </c>
      <c r="N94">
        <f t="shared" si="2"/>
        <v>0</v>
      </c>
      <c r="O94">
        <v>0.31</v>
      </c>
    </row>
    <row r="95" spans="1:15" x14ac:dyDescent="0.3">
      <c r="A95" t="s">
        <v>211</v>
      </c>
      <c r="B95" t="s">
        <v>33</v>
      </c>
      <c r="C95" t="s">
        <v>212</v>
      </c>
      <c r="D95" t="s">
        <v>436</v>
      </c>
      <c r="E95" t="s">
        <v>9</v>
      </c>
      <c r="F95" s="1">
        <v>45820</v>
      </c>
      <c r="K95">
        <f>IF((G95-F95&lt;0),0,G95-F95)</f>
        <v>0</v>
      </c>
      <c r="N95">
        <f t="shared" si="2"/>
        <v>0</v>
      </c>
    </row>
    <row r="96" spans="1:15" x14ac:dyDescent="0.3">
      <c r="A96" t="s">
        <v>213</v>
      </c>
      <c r="B96" t="s">
        <v>22</v>
      </c>
      <c r="C96" t="s">
        <v>214</v>
      </c>
      <c r="D96" t="s">
        <v>437</v>
      </c>
      <c r="E96" t="s">
        <v>9</v>
      </c>
      <c r="F96" s="1">
        <v>45810</v>
      </c>
      <c r="G96" s="1">
        <v>45812</v>
      </c>
      <c r="J96" t="s">
        <v>13</v>
      </c>
      <c r="K96">
        <v>2</v>
      </c>
      <c r="L96">
        <v>0.55000000000000004</v>
      </c>
      <c r="M96" t="s">
        <v>25</v>
      </c>
      <c r="N96">
        <f t="shared" si="2"/>
        <v>0</v>
      </c>
      <c r="O96">
        <v>0.45</v>
      </c>
    </row>
    <row r="97" spans="1:15" x14ac:dyDescent="0.3">
      <c r="A97" t="s">
        <v>215</v>
      </c>
      <c r="B97" t="s">
        <v>33</v>
      </c>
      <c r="C97" t="s">
        <v>216</v>
      </c>
      <c r="D97" t="s">
        <v>436</v>
      </c>
      <c r="E97" t="s">
        <v>15</v>
      </c>
      <c r="F97" s="1">
        <v>45826</v>
      </c>
      <c r="K97">
        <f>IF((G97-F97&lt;0),0,G97-F97)</f>
        <v>0</v>
      </c>
      <c r="N97">
        <f t="shared" si="2"/>
        <v>0</v>
      </c>
    </row>
    <row r="98" spans="1:15" x14ac:dyDescent="0.3">
      <c r="A98" t="s">
        <v>217</v>
      </c>
      <c r="B98" t="s">
        <v>5</v>
      </c>
      <c r="C98" t="s">
        <v>218</v>
      </c>
      <c r="D98" t="s">
        <v>439</v>
      </c>
      <c r="E98" t="s">
        <v>9</v>
      </c>
      <c r="F98" s="1">
        <v>45828</v>
      </c>
      <c r="G98" s="1">
        <v>45830</v>
      </c>
      <c r="H98" s="1">
        <v>45846</v>
      </c>
      <c r="I98" s="1">
        <v>45842</v>
      </c>
      <c r="J98" t="s">
        <v>31</v>
      </c>
      <c r="K98">
        <f>IF((G98-F98&lt;0),0,G98-F98)</f>
        <v>2</v>
      </c>
      <c r="L98">
        <v>0.37</v>
      </c>
      <c r="M98" t="s">
        <v>58</v>
      </c>
      <c r="N98">
        <f t="shared" ref="N98:N129" si="3">IF((I98-G98&lt;0),IF((H98-G98&lt;0),0,H98-G98),I98-G98)</f>
        <v>12</v>
      </c>
      <c r="O98">
        <v>0.63</v>
      </c>
    </row>
    <row r="99" spans="1:15" x14ac:dyDescent="0.3">
      <c r="A99" t="s">
        <v>219</v>
      </c>
      <c r="B99" t="s">
        <v>22</v>
      </c>
      <c r="C99" t="s">
        <v>220</v>
      </c>
      <c r="D99" t="s">
        <v>439</v>
      </c>
      <c r="E99" t="s">
        <v>9</v>
      </c>
      <c r="F99" s="1">
        <v>45832</v>
      </c>
      <c r="G99" s="1">
        <v>45835</v>
      </c>
      <c r="H99" s="1">
        <v>45841</v>
      </c>
      <c r="I99" s="1">
        <v>45844</v>
      </c>
      <c r="J99" t="s">
        <v>7</v>
      </c>
      <c r="K99">
        <f>IF((G99-F99&lt;0),0,G99-F99)</f>
        <v>3</v>
      </c>
      <c r="L99">
        <v>0.53</v>
      </c>
      <c r="M99" t="s">
        <v>19</v>
      </c>
      <c r="N99">
        <f t="shared" si="3"/>
        <v>9</v>
      </c>
      <c r="O99">
        <v>0.47</v>
      </c>
    </row>
    <row r="100" spans="1:15" x14ac:dyDescent="0.3">
      <c r="A100" t="s">
        <v>221</v>
      </c>
      <c r="B100" t="s">
        <v>5</v>
      </c>
      <c r="C100" t="s">
        <v>222</v>
      </c>
      <c r="D100" t="s">
        <v>439</v>
      </c>
      <c r="E100" t="s">
        <v>20</v>
      </c>
      <c r="F100" s="1">
        <v>45836</v>
      </c>
      <c r="G100" s="1">
        <v>45838</v>
      </c>
      <c r="H100" s="1">
        <v>45846</v>
      </c>
      <c r="I100" s="1">
        <v>45848</v>
      </c>
      <c r="J100" t="s">
        <v>24</v>
      </c>
      <c r="K100">
        <f>IF((G100-F100&lt;0),0,G100-F100)</f>
        <v>2</v>
      </c>
      <c r="L100">
        <v>0.48</v>
      </c>
      <c r="M100" t="s">
        <v>14</v>
      </c>
      <c r="N100">
        <f t="shared" si="3"/>
        <v>10</v>
      </c>
      <c r="O100">
        <v>0.52</v>
      </c>
    </row>
    <row r="101" spans="1:15" x14ac:dyDescent="0.3">
      <c r="A101" t="s">
        <v>223</v>
      </c>
      <c r="B101" t="s">
        <v>33</v>
      </c>
      <c r="C101" t="s">
        <v>224</v>
      </c>
      <c r="D101" t="s">
        <v>439</v>
      </c>
      <c r="E101" t="s">
        <v>20</v>
      </c>
      <c r="F101" s="1">
        <v>45833</v>
      </c>
      <c r="G101" s="1">
        <v>45835</v>
      </c>
      <c r="H101" s="1">
        <v>45846</v>
      </c>
      <c r="I101" s="1">
        <v>45841</v>
      </c>
      <c r="J101" t="s">
        <v>7</v>
      </c>
      <c r="K101">
        <f>IF((G101-F101&lt;0),0,G101-F101)</f>
        <v>2</v>
      </c>
      <c r="L101">
        <v>0.64</v>
      </c>
      <c r="M101" t="s">
        <v>28</v>
      </c>
      <c r="N101">
        <f t="shared" si="3"/>
        <v>6</v>
      </c>
      <c r="O101">
        <v>0.36</v>
      </c>
    </row>
    <row r="102" spans="1:15" x14ac:dyDescent="0.3">
      <c r="A102" t="s">
        <v>225</v>
      </c>
      <c r="B102" t="s">
        <v>22</v>
      </c>
      <c r="C102" t="s">
        <v>226</v>
      </c>
      <c r="D102" t="s">
        <v>437</v>
      </c>
      <c r="E102" t="s">
        <v>15</v>
      </c>
      <c r="F102" s="1">
        <v>45814</v>
      </c>
      <c r="G102" s="1">
        <v>45816</v>
      </c>
      <c r="J102" t="s">
        <v>45</v>
      </c>
      <c r="K102">
        <v>2</v>
      </c>
      <c r="L102">
        <v>0.65</v>
      </c>
      <c r="M102" t="s">
        <v>58</v>
      </c>
      <c r="N102">
        <f t="shared" si="3"/>
        <v>0</v>
      </c>
      <c r="O102">
        <v>0.35</v>
      </c>
    </row>
    <row r="103" spans="1:15" x14ac:dyDescent="0.3">
      <c r="A103" t="s">
        <v>227</v>
      </c>
      <c r="B103" t="s">
        <v>5</v>
      </c>
      <c r="C103" t="s">
        <v>228</v>
      </c>
      <c r="D103" t="s">
        <v>438</v>
      </c>
      <c r="E103" t="s">
        <v>9</v>
      </c>
      <c r="F103" s="1">
        <v>45815</v>
      </c>
      <c r="G103" s="1">
        <v>45816</v>
      </c>
      <c r="H103" s="1">
        <v>45830</v>
      </c>
      <c r="J103" t="s">
        <v>7</v>
      </c>
      <c r="K103">
        <v>1</v>
      </c>
      <c r="L103">
        <v>0.36</v>
      </c>
      <c r="M103" t="s">
        <v>46</v>
      </c>
      <c r="N103">
        <f t="shared" si="3"/>
        <v>14</v>
      </c>
      <c r="O103">
        <v>0.64</v>
      </c>
    </row>
    <row r="104" spans="1:15" x14ac:dyDescent="0.3">
      <c r="A104" t="s">
        <v>229</v>
      </c>
      <c r="B104" t="s">
        <v>33</v>
      </c>
      <c r="C104" t="s">
        <v>230</v>
      </c>
      <c r="D104" t="s">
        <v>437</v>
      </c>
      <c r="E104" t="s">
        <v>9</v>
      </c>
      <c r="F104" s="1">
        <v>45829</v>
      </c>
      <c r="G104" s="1">
        <v>45832</v>
      </c>
      <c r="J104" t="s">
        <v>24</v>
      </c>
      <c r="K104">
        <v>3</v>
      </c>
      <c r="L104">
        <v>0.61</v>
      </c>
      <c r="M104" t="s">
        <v>28</v>
      </c>
      <c r="N104">
        <f t="shared" si="3"/>
        <v>0</v>
      </c>
      <c r="O104">
        <v>0.39</v>
      </c>
    </row>
    <row r="105" spans="1:15" x14ac:dyDescent="0.3">
      <c r="A105" t="s">
        <v>231</v>
      </c>
      <c r="B105" t="s">
        <v>5</v>
      </c>
      <c r="C105" t="s">
        <v>232</v>
      </c>
      <c r="D105" t="s">
        <v>439</v>
      </c>
      <c r="E105" t="s">
        <v>9</v>
      </c>
      <c r="F105" s="1">
        <v>45809</v>
      </c>
      <c r="G105" s="1">
        <v>45812</v>
      </c>
      <c r="H105" s="1">
        <v>45829</v>
      </c>
      <c r="I105" s="1">
        <v>45825</v>
      </c>
      <c r="J105" t="s">
        <v>45</v>
      </c>
      <c r="K105">
        <f>IF((G105-F105&lt;0),0,G105-F105)</f>
        <v>3</v>
      </c>
      <c r="L105">
        <v>0.35</v>
      </c>
      <c r="M105" t="s">
        <v>8</v>
      </c>
      <c r="N105">
        <f t="shared" si="3"/>
        <v>13</v>
      </c>
      <c r="O105">
        <v>0.65</v>
      </c>
    </row>
    <row r="106" spans="1:15" x14ac:dyDescent="0.3">
      <c r="A106" t="s">
        <v>233</v>
      </c>
      <c r="B106" t="s">
        <v>11</v>
      </c>
      <c r="C106" t="s">
        <v>234</v>
      </c>
      <c r="D106" t="s">
        <v>438</v>
      </c>
      <c r="E106" t="s">
        <v>20</v>
      </c>
      <c r="F106" s="1">
        <v>45838</v>
      </c>
      <c r="G106" s="1">
        <v>45828</v>
      </c>
      <c r="H106" s="1">
        <v>45842</v>
      </c>
      <c r="J106" t="s">
        <v>13</v>
      </c>
      <c r="K106">
        <f>IF((G106-F106&lt;0),0,G106-F106)</f>
        <v>0</v>
      </c>
      <c r="L106">
        <v>0.45</v>
      </c>
      <c r="M106" t="s">
        <v>8</v>
      </c>
      <c r="N106">
        <f t="shared" si="3"/>
        <v>14</v>
      </c>
      <c r="O106">
        <v>0.55000000000000004</v>
      </c>
    </row>
    <row r="107" spans="1:15" x14ac:dyDescent="0.3">
      <c r="A107" t="s">
        <v>235</v>
      </c>
      <c r="B107" t="s">
        <v>33</v>
      </c>
      <c r="C107" t="s">
        <v>236</v>
      </c>
      <c r="D107" t="s">
        <v>436</v>
      </c>
      <c r="E107" t="s">
        <v>15</v>
      </c>
      <c r="F107" s="1">
        <v>45824</v>
      </c>
      <c r="K107">
        <f>IF((G107-F107&lt;0),0,G107-F107)</f>
        <v>0</v>
      </c>
      <c r="N107">
        <f t="shared" si="3"/>
        <v>0</v>
      </c>
    </row>
    <row r="108" spans="1:15" x14ac:dyDescent="0.3">
      <c r="A108" t="s">
        <v>237</v>
      </c>
      <c r="B108" t="s">
        <v>22</v>
      </c>
      <c r="C108" t="s">
        <v>238</v>
      </c>
      <c r="D108" t="s">
        <v>439</v>
      </c>
      <c r="E108" t="s">
        <v>20</v>
      </c>
      <c r="F108" s="1">
        <v>45809</v>
      </c>
      <c r="G108" s="1">
        <v>45812</v>
      </c>
      <c r="H108" s="1">
        <v>45828</v>
      </c>
      <c r="I108" s="1">
        <v>45824</v>
      </c>
      <c r="J108" t="s">
        <v>13</v>
      </c>
      <c r="K108">
        <f>IF((G108-F108&lt;0),0,G108-F108)</f>
        <v>3</v>
      </c>
      <c r="L108">
        <v>0.41</v>
      </c>
      <c r="M108" t="s">
        <v>8</v>
      </c>
      <c r="N108">
        <f t="shared" si="3"/>
        <v>12</v>
      </c>
      <c r="O108">
        <v>0.59</v>
      </c>
    </row>
    <row r="109" spans="1:15" x14ac:dyDescent="0.3">
      <c r="A109" t="s">
        <v>239</v>
      </c>
      <c r="B109" t="s">
        <v>11</v>
      </c>
      <c r="C109" t="s">
        <v>240</v>
      </c>
      <c r="D109" t="s">
        <v>436</v>
      </c>
      <c r="E109" t="s">
        <v>9</v>
      </c>
      <c r="F109" s="1">
        <v>45811</v>
      </c>
      <c r="K109">
        <f>IF((G109-F109&lt;0),0,G109-F109)</f>
        <v>0</v>
      </c>
      <c r="N109">
        <f t="shared" si="3"/>
        <v>0</v>
      </c>
    </row>
    <row r="110" spans="1:15" x14ac:dyDescent="0.3">
      <c r="A110" t="s">
        <v>241</v>
      </c>
      <c r="B110" t="s">
        <v>22</v>
      </c>
      <c r="C110" t="s">
        <v>242</v>
      </c>
      <c r="D110" t="s">
        <v>437</v>
      </c>
      <c r="E110" t="s">
        <v>9</v>
      </c>
      <c r="F110" s="1">
        <v>45828</v>
      </c>
      <c r="G110" s="1">
        <v>45830</v>
      </c>
      <c r="J110" t="s">
        <v>18</v>
      </c>
      <c r="K110">
        <v>2</v>
      </c>
      <c r="L110">
        <v>0.48</v>
      </c>
      <c r="M110" t="s">
        <v>25</v>
      </c>
      <c r="N110">
        <f t="shared" si="3"/>
        <v>0</v>
      </c>
      <c r="O110">
        <v>0.52</v>
      </c>
    </row>
    <row r="111" spans="1:15" x14ac:dyDescent="0.3">
      <c r="A111" t="s">
        <v>243</v>
      </c>
      <c r="B111" t="s">
        <v>33</v>
      </c>
      <c r="C111" t="s">
        <v>244</v>
      </c>
      <c r="D111" t="s">
        <v>439</v>
      </c>
      <c r="E111" t="s">
        <v>9</v>
      </c>
      <c r="F111" s="1">
        <v>45829</v>
      </c>
      <c r="G111" s="1">
        <v>45832</v>
      </c>
      <c r="H111" s="1">
        <v>45840</v>
      </c>
      <c r="I111" s="1">
        <v>45841</v>
      </c>
      <c r="J111" t="s">
        <v>24</v>
      </c>
      <c r="K111">
        <f>IF((G111-F111&lt;0),0,G111-F111)</f>
        <v>3</v>
      </c>
      <c r="L111">
        <v>0.66</v>
      </c>
      <c r="M111" t="s">
        <v>58</v>
      </c>
      <c r="N111">
        <f t="shared" si="3"/>
        <v>9</v>
      </c>
      <c r="O111">
        <v>0.34</v>
      </c>
    </row>
    <row r="112" spans="1:15" x14ac:dyDescent="0.3">
      <c r="A112" t="s">
        <v>245</v>
      </c>
      <c r="B112" t="s">
        <v>5</v>
      </c>
      <c r="C112" t="s">
        <v>246</v>
      </c>
      <c r="D112" t="s">
        <v>437</v>
      </c>
      <c r="E112" t="s">
        <v>15</v>
      </c>
      <c r="F112" s="1">
        <v>45828</v>
      </c>
      <c r="G112" s="1">
        <v>45829</v>
      </c>
      <c r="J112" t="s">
        <v>24</v>
      </c>
      <c r="K112">
        <v>1</v>
      </c>
      <c r="L112">
        <v>0.62</v>
      </c>
      <c r="M112" t="s">
        <v>58</v>
      </c>
      <c r="N112">
        <f t="shared" si="3"/>
        <v>0</v>
      </c>
      <c r="O112">
        <v>0.38</v>
      </c>
    </row>
    <row r="113" spans="1:15" x14ac:dyDescent="0.3">
      <c r="A113" t="s">
        <v>247</v>
      </c>
      <c r="B113" t="s">
        <v>33</v>
      </c>
      <c r="C113" t="s">
        <v>248</v>
      </c>
      <c r="D113" t="s">
        <v>439</v>
      </c>
      <c r="E113" t="s">
        <v>9</v>
      </c>
      <c r="F113" s="1">
        <v>45834</v>
      </c>
      <c r="G113" s="1">
        <v>45837</v>
      </c>
      <c r="H113" s="1">
        <v>45849</v>
      </c>
      <c r="I113" s="1">
        <v>45849</v>
      </c>
      <c r="J113" t="s">
        <v>31</v>
      </c>
      <c r="K113">
        <f>IF((G113-F113&lt;0),0,G113-F113)</f>
        <v>3</v>
      </c>
      <c r="L113">
        <v>0.64</v>
      </c>
      <c r="M113" t="s">
        <v>19</v>
      </c>
      <c r="N113">
        <f t="shared" si="3"/>
        <v>12</v>
      </c>
      <c r="O113">
        <v>0.36</v>
      </c>
    </row>
    <row r="114" spans="1:15" x14ac:dyDescent="0.3">
      <c r="A114" t="s">
        <v>249</v>
      </c>
      <c r="B114" t="s">
        <v>33</v>
      </c>
      <c r="C114" t="s">
        <v>250</v>
      </c>
      <c r="D114" t="s">
        <v>438</v>
      </c>
      <c r="E114" t="s">
        <v>15</v>
      </c>
      <c r="F114" s="1">
        <v>45814</v>
      </c>
      <c r="G114" s="1">
        <v>45816</v>
      </c>
      <c r="H114" s="1">
        <v>45824</v>
      </c>
      <c r="J114" t="s">
        <v>13</v>
      </c>
      <c r="K114">
        <v>2</v>
      </c>
      <c r="L114">
        <v>0.68</v>
      </c>
      <c r="M114" t="s">
        <v>46</v>
      </c>
      <c r="N114">
        <f t="shared" si="3"/>
        <v>8</v>
      </c>
      <c r="O114">
        <v>0.32</v>
      </c>
    </row>
    <row r="115" spans="1:15" x14ac:dyDescent="0.3">
      <c r="A115" t="s">
        <v>251</v>
      </c>
      <c r="B115" t="s">
        <v>11</v>
      </c>
      <c r="C115" t="s">
        <v>252</v>
      </c>
      <c r="D115" t="s">
        <v>438</v>
      </c>
      <c r="E115" t="s">
        <v>15</v>
      </c>
      <c r="F115" s="1">
        <v>45816</v>
      </c>
      <c r="G115" s="1">
        <v>45819</v>
      </c>
      <c r="H115" s="1">
        <v>45834</v>
      </c>
      <c r="J115" t="s">
        <v>45</v>
      </c>
      <c r="K115">
        <v>3</v>
      </c>
      <c r="L115">
        <v>0.61</v>
      </c>
      <c r="M115" t="s">
        <v>58</v>
      </c>
      <c r="N115">
        <f t="shared" si="3"/>
        <v>15</v>
      </c>
      <c r="O115">
        <v>0.39</v>
      </c>
    </row>
    <row r="116" spans="1:15" x14ac:dyDescent="0.3">
      <c r="A116" t="s">
        <v>253</v>
      </c>
      <c r="B116" t="s">
        <v>33</v>
      </c>
      <c r="C116" t="s">
        <v>254</v>
      </c>
      <c r="D116" t="s">
        <v>439</v>
      </c>
      <c r="E116" t="s">
        <v>9</v>
      </c>
      <c r="F116" s="1">
        <v>45809</v>
      </c>
      <c r="G116" s="1">
        <v>45811</v>
      </c>
      <c r="H116" s="1">
        <v>45824</v>
      </c>
      <c r="I116" s="1">
        <v>45819</v>
      </c>
      <c r="J116" t="s">
        <v>7</v>
      </c>
      <c r="K116">
        <f>IF((G116-F116&lt;0),0,G116-F116)</f>
        <v>2</v>
      </c>
      <c r="L116">
        <v>0.63</v>
      </c>
      <c r="M116" t="s">
        <v>25</v>
      </c>
      <c r="N116">
        <f t="shared" si="3"/>
        <v>8</v>
      </c>
      <c r="O116">
        <v>0.37</v>
      </c>
    </row>
    <row r="117" spans="1:15" x14ac:dyDescent="0.3">
      <c r="A117" t="s">
        <v>255</v>
      </c>
      <c r="B117" t="s">
        <v>11</v>
      </c>
      <c r="C117" t="s">
        <v>256</v>
      </c>
      <c r="D117" t="s">
        <v>439</v>
      </c>
      <c r="E117" t="s">
        <v>20</v>
      </c>
      <c r="F117" s="1">
        <v>45811</v>
      </c>
      <c r="G117" s="1">
        <v>45813</v>
      </c>
      <c r="H117" s="1">
        <v>45827</v>
      </c>
      <c r="I117" s="1">
        <v>45824</v>
      </c>
      <c r="J117" t="s">
        <v>7</v>
      </c>
      <c r="K117">
        <f>IF((G117-F117&lt;0),0,G117-F117)</f>
        <v>2</v>
      </c>
      <c r="L117">
        <v>0.63</v>
      </c>
      <c r="M117" t="s">
        <v>58</v>
      </c>
      <c r="N117">
        <f t="shared" si="3"/>
        <v>11</v>
      </c>
      <c r="O117">
        <v>0.37</v>
      </c>
    </row>
    <row r="118" spans="1:15" x14ac:dyDescent="0.3">
      <c r="A118" t="s">
        <v>257</v>
      </c>
      <c r="B118" t="s">
        <v>11</v>
      </c>
      <c r="C118" t="s">
        <v>258</v>
      </c>
      <c r="D118" t="s">
        <v>437</v>
      </c>
      <c r="E118" t="s">
        <v>9</v>
      </c>
      <c r="F118" s="1">
        <v>45820</v>
      </c>
      <c r="G118" s="1">
        <v>45823</v>
      </c>
      <c r="J118" t="s">
        <v>24</v>
      </c>
      <c r="K118">
        <v>3</v>
      </c>
      <c r="L118">
        <v>0.6</v>
      </c>
      <c r="M118" t="s">
        <v>25</v>
      </c>
      <c r="N118">
        <f t="shared" si="3"/>
        <v>0</v>
      </c>
      <c r="O118">
        <v>0.4</v>
      </c>
    </row>
    <row r="119" spans="1:15" x14ac:dyDescent="0.3">
      <c r="A119" t="s">
        <v>259</v>
      </c>
      <c r="B119" t="s">
        <v>5</v>
      </c>
      <c r="C119" t="s">
        <v>260</v>
      </c>
      <c r="D119" t="s">
        <v>438</v>
      </c>
      <c r="E119" t="s">
        <v>20</v>
      </c>
      <c r="F119" s="1">
        <v>45827</v>
      </c>
      <c r="G119" s="1">
        <v>45828</v>
      </c>
      <c r="H119" s="1">
        <v>45842</v>
      </c>
      <c r="J119" t="s">
        <v>45</v>
      </c>
      <c r="K119">
        <v>1</v>
      </c>
      <c r="L119">
        <v>0.51</v>
      </c>
      <c r="M119" t="s">
        <v>25</v>
      </c>
      <c r="N119">
        <f t="shared" si="3"/>
        <v>14</v>
      </c>
      <c r="O119">
        <v>0.49</v>
      </c>
    </row>
    <row r="120" spans="1:15" x14ac:dyDescent="0.3">
      <c r="A120" t="s">
        <v>261</v>
      </c>
      <c r="B120" t="s">
        <v>5</v>
      </c>
      <c r="C120" t="s">
        <v>262</v>
      </c>
      <c r="D120" t="s">
        <v>437</v>
      </c>
      <c r="E120" t="s">
        <v>15</v>
      </c>
      <c r="F120" s="1">
        <v>45816</v>
      </c>
      <c r="G120" s="1">
        <v>45818</v>
      </c>
      <c r="J120" t="s">
        <v>31</v>
      </c>
      <c r="K120">
        <v>2</v>
      </c>
      <c r="L120">
        <v>0.35</v>
      </c>
      <c r="M120" t="s">
        <v>25</v>
      </c>
      <c r="N120">
        <f t="shared" si="3"/>
        <v>0</v>
      </c>
      <c r="O120">
        <v>0.65</v>
      </c>
    </row>
    <row r="121" spans="1:15" x14ac:dyDescent="0.3">
      <c r="A121" t="s">
        <v>263</v>
      </c>
      <c r="B121" t="s">
        <v>22</v>
      </c>
      <c r="C121" t="s">
        <v>264</v>
      </c>
      <c r="D121" t="s">
        <v>437</v>
      </c>
      <c r="E121" t="s">
        <v>15</v>
      </c>
      <c r="F121" s="1">
        <v>45836</v>
      </c>
      <c r="G121" s="1">
        <v>45839</v>
      </c>
      <c r="J121" t="s">
        <v>45</v>
      </c>
      <c r="K121">
        <v>3</v>
      </c>
      <c r="L121">
        <v>0.59</v>
      </c>
      <c r="M121" t="s">
        <v>49</v>
      </c>
      <c r="N121">
        <f t="shared" si="3"/>
        <v>0</v>
      </c>
      <c r="O121">
        <v>0.41</v>
      </c>
    </row>
    <row r="122" spans="1:15" x14ac:dyDescent="0.3">
      <c r="A122" t="s">
        <v>265</v>
      </c>
      <c r="B122" t="s">
        <v>5</v>
      </c>
      <c r="C122" t="s">
        <v>266</v>
      </c>
      <c r="D122" t="s">
        <v>439</v>
      </c>
      <c r="E122" t="s">
        <v>20</v>
      </c>
      <c r="F122" s="1">
        <v>45821</v>
      </c>
      <c r="G122" s="1">
        <v>45824</v>
      </c>
      <c r="H122" s="1">
        <v>45831</v>
      </c>
      <c r="I122" s="1">
        <v>45831</v>
      </c>
      <c r="J122" t="s">
        <v>13</v>
      </c>
      <c r="K122">
        <f>IF((G122-F122&lt;0),0,G122-F122)</f>
        <v>3</v>
      </c>
      <c r="L122">
        <v>0.65</v>
      </c>
      <c r="M122" t="s">
        <v>46</v>
      </c>
      <c r="N122">
        <f t="shared" si="3"/>
        <v>7</v>
      </c>
      <c r="O122">
        <v>0.35</v>
      </c>
    </row>
    <row r="123" spans="1:15" x14ac:dyDescent="0.3">
      <c r="A123" t="s">
        <v>267</v>
      </c>
      <c r="B123" t="s">
        <v>5</v>
      </c>
      <c r="C123" t="s">
        <v>268</v>
      </c>
      <c r="D123" t="s">
        <v>438</v>
      </c>
      <c r="E123" t="s">
        <v>20</v>
      </c>
      <c r="F123" s="1">
        <v>45836</v>
      </c>
      <c r="G123" s="1">
        <v>45838</v>
      </c>
      <c r="H123" s="1">
        <v>45843</v>
      </c>
      <c r="J123" t="s">
        <v>31</v>
      </c>
      <c r="K123">
        <v>2</v>
      </c>
      <c r="L123">
        <v>0.48</v>
      </c>
      <c r="M123" t="s">
        <v>8</v>
      </c>
      <c r="N123">
        <f t="shared" si="3"/>
        <v>5</v>
      </c>
      <c r="O123">
        <v>0.52</v>
      </c>
    </row>
    <row r="124" spans="1:15" x14ac:dyDescent="0.3">
      <c r="A124" t="s">
        <v>269</v>
      </c>
      <c r="B124" t="s">
        <v>11</v>
      </c>
      <c r="C124" t="s">
        <v>270</v>
      </c>
      <c r="D124" t="s">
        <v>439</v>
      </c>
      <c r="E124" t="s">
        <v>20</v>
      </c>
      <c r="F124" s="1">
        <v>45823</v>
      </c>
      <c r="G124" s="1">
        <v>45825</v>
      </c>
      <c r="H124" s="1">
        <v>45840</v>
      </c>
      <c r="I124" s="1">
        <v>45839</v>
      </c>
      <c r="J124" t="s">
        <v>7</v>
      </c>
      <c r="K124">
        <f>IF((G124-F124&lt;0),0,G124-F124)</f>
        <v>2</v>
      </c>
      <c r="L124">
        <v>0.47</v>
      </c>
      <c r="M124" t="s">
        <v>49</v>
      </c>
      <c r="N124">
        <f t="shared" si="3"/>
        <v>14</v>
      </c>
      <c r="O124">
        <v>0.53</v>
      </c>
    </row>
    <row r="125" spans="1:15" x14ac:dyDescent="0.3">
      <c r="A125" t="s">
        <v>271</v>
      </c>
      <c r="B125" t="s">
        <v>33</v>
      </c>
      <c r="C125" t="s">
        <v>272</v>
      </c>
      <c r="D125" t="s">
        <v>438</v>
      </c>
      <c r="E125" t="s">
        <v>15</v>
      </c>
      <c r="F125" s="1">
        <v>45835</v>
      </c>
      <c r="G125" s="1">
        <v>45837</v>
      </c>
      <c r="H125" s="1">
        <v>45844</v>
      </c>
      <c r="J125" t="s">
        <v>31</v>
      </c>
      <c r="K125">
        <v>2</v>
      </c>
      <c r="L125">
        <v>0.64</v>
      </c>
      <c r="M125" t="s">
        <v>58</v>
      </c>
      <c r="N125">
        <f t="shared" si="3"/>
        <v>7</v>
      </c>
      <c r="O125">
        <v>0.36</v>
      </c>
    </row>
    <row r="126" spans="1:15" x14ac:dyDescent="0.3">
      <c r="A126" t="s">
        <v>273</v>
      </c>
      <c r="B126" t="s">
        <v>11</v>
      </c>
      <c r="C126" t="s">
        <v>274</v>
      </c>
      <c r="D126" t="s">
        <v>438</v>
      </c>
      <c r="E126" t="s">
        <v>20</v>
      </c>
      <c r="F126" s="1">
        <v>45818</v>
      </c>
      <c r="G126" s="1">
        <v>45819</v>
      </c>
      <c r="H126" s="1">
        <v>45832</v>
      </c>
      <c r="J126" t="s">
        <v>18</v>
      </c>
      <c r="K126">
        <v>1</v>
      </c>
      <c r="L126">
        <v>0.61</v>
      </c>
      <c r="M126" t="s">
        <v>46</v>
      </c>
      <c r="N126">
        <f t="shared" si="3"/>
        <v>13</v>
      </c>
      <c r="O126">
        <v>0.39</v>
      </c>
    </row>
    <row r="127" spans="1:15" x14ac:dyDescent="0.3">
      <c r="A127" t="s">
        <v>275</v>
      </c>
      <c r="B127" t="s">
        <v>33</v>
      </c>
      <c r="C127" t="s">
        <v>276</v>
      </c>
      <c r="D127" t="s">
        <v>436</v>
      </c>
      <c r="E127" t="s">
        <v>9</v>
      </c>
      <c r="F127" s="1">
        <v>45836</v>
      </c>
      <c r="K127">
        <f>IF((G127-F127&lt;0),0,G127-F127)</f>
        <v>0</v>
      </c>
      <c r="N127">
        <f t="shared" si="3"/>
        <v>0</v>
      </c>
    </row>
    <row r="128" spans="1:15" x14ac:dyDescent="0.3">
      <c r="A128" t="s">
        <v>277</v>
      </c>
      <c r="B128" t="s">
        <v>5</v>
      </c>
      <c r="C128" t="s">
        <v>278</v>
      </c>
      <c r="D128" t="s">
        <v>438</v>
      </c>
      <c r="E128" t="s">
        <v>15</v>
      </c>
      <c r="F128" s="1">
        <v>45828</v>
      </c>
      <c r="G128" s="1">
        <v>45831</v>
      </c>
      <c r="H128" s="1">
        <v>45837</v>
      </c>
      <c r="J128" t="s">
        <v>7</v>
      </c>
      <c r="K128">
        <v>3</v>
      </c>
      <c r="L128">
        <v>0.7</v>
      </c>
      <c r="M128" t="s">
        <v>58</v>
      </c>
      <c r="N128">
        <f t="shared" si="3"/>
        <v>6</v>
      </c>
      <c r="O128">
        <v>0.3</v>
      </c>
    </row>
    <row r="129" spans="1:15" x14ac:dyDescent="0.3">
      <c r="A129" t="s">
        <v>279</v>
      </c>
      <c r="B129" t="s">
        <v>22</v>
      </c>
      <c r="C129" t="s">
        <v>280</v>
      </c>
      <c r="D129" t="s">
        <v>437</v>
      </c>
      <c r="E129" t="s">
        <v>20</v>
      </c>
      <c r="F129" s="1">
        <v>45818</v>
      </c>
      <c r="G129" s="1">
        <v>45819</v>
      </c>
      <c r="J129" t="s">
        <v>31</v>
      </c>
      <c r="K129">
        <v>1</v>
      </c>
      <c r="L129">
        <v>0.48</v>
      </c>
      <c r="M129" t="s">
        <v>46</v>
      </c>
      <c r="N129">
        <f t="shared" si="3"/>
        <v>0</v>
      </c>
      <c r="O129">
        <v>0.52</v>
      </c>
    </row>
    <row r="130" spans="1:15" x14ac:dyDescent="0.3">
      <c r="A130" t="s">
        <v>281</v>
      </c>
      <c r="B130" t="s">
        <v>11</v>
      </c>
      <c r="C130" t="s">
        <v>282</v>
      </c>
      <c r="D130" t="s">
        <v>437</v>
      </c>
      <c r="E130" t="s">
        <v>20</v>
      </c>
      <c r="F130" s="1">
        <v>45822</v>
      </c>
      <c r="G130" s="1">
        <v>45823</v>
      </c>
      <c r="J130" t="s">
        <v>13</v>
      </c>
      <c r="K130">
        <v>1</v>
      </c>
      <c r="L130">
        <v>0.33</v>
      </c>
      <c r="M130" t="s">
        <v>28</v>
      </c>
      <c r="N130">
        <f t="shared" ref="N130:N161" si="4">IF((I130-G130&lt;0),IF((H130-G130&lt;0),0,H130-G130),I130-G130)</f>
        <v>0</v>
      </c>
      <c r="O130">
        <v>0.67</v>
      </c>
    </row>
    <row r="131" spans="1:15" x14ac:dyDescent="0.3">
      <c r="A131" t="s">
        <v>283</v>
      </c>
      <c r="B131" t="s">
        <v>5</v>
      </c>
      <c r="C131" t="s">
        <v>284</v>
      </c>
      <c r="D131" t="s">
        <v>438</v>
      </c>
      <c r="E131" t="s">
        <v>20</v>
      </c>
      <c r="F131" s="1">
        <v>45815</v>
      </c>
      <c r="G131" s="1">
        <v>45816</v>
      </c>
      <c r="H131" s="1">
        <v>45823</v>
      </c>
      <c r="J131" t="s">
        <v>13</v>
      </c>
      <c r="K131">
        <v>1</v>
      </c>
      <c r="L131">
        <v>0.53</v>
      </c>
      <c r="M131" t="s">
        <v>25</v>
      </c>
      <c r="N131">
        <f t="shared" si="4"/>
        <v>7</v>
      </c>
      <c r="O131">
        <v>0.47</v>
      </c>
    </row>
    <row r="132" spans="1:15" x14ac:dyDescent="0.3">
      <c r="A132" t="s">
        <v>285</v>
      </c>
      <c r="B132" t="s">
        <v>5</v>
      </c>
      <c r="C132" t="s">
        <v>286</v>
      </c>
      <c r="D132" t="s">
        <v>437</v>
      </c>
      <c r="E132" t="s">
        <v>20</v>
      </c>
      <c r="F132" s="1">
        <v>45821</v>
      </c>
      <c r="G132" s="1">
        <v>45822</v>
      </c>
      <c r="J132" t="s">
        <v>24</v>
      </c>
      <c r="K132">
        <v>1</v>
      </c>
      <c r="L132">
        <v>0.52</v>
      </c>
      <c r="M132" t="s">
        <v>49</v>
      </c>
      <c r="N132">
        <f t="shared" si="4"/>
        <v>0</v>
      </c>
      <c r="O132">
        <v>0.48</v>
      </c>
    </row>
    <row r="133" spans="1:15" x14ac:dyDescent="0.3">
      <c r="A133" t="s">
        <v>287</v>
      </c>
      <c r="B133" t="s">
        <v>22</v>
      </c>
      <c r="C133" t="s">
        <v>288</v>
      </c>
      <c r="D133" t="s">
        <v>437</v>
      </c>
      <c r="E133" t="s">
        <v>9</v>
      </c>
      <c r="F133" s="1">
        <v>45825</v>
      </c>
      <c r="G133" s="1">
        <v>45828</v>
      </c>
      <c r="J133" t="s">
        <v>45</v>
      </c>
      <c r="K133">
        <v>3</v>
      </c>
      <c r="L133">
        <v>0.39</v>
      </c>
      <c r="M133" t="s">
        <v>19</v>
      </c>
      <c r="N133">
        <f t="shared" si="4"/>
        <v>0</v>
      </c>
      <c r="O133">
        <v>0.61</v>
      </c>
    </row>
    <row r="134" spans="1:15" x14ac:dyDescent="0.3">
      <c r="A134" t="s">
        <v>289</v>
      </c>
      <c r="B134" t="s">
        <v>5</v>
      </c>
      <c r="C134" t="s">
        <v>290</v>
      </c>
      <c r="D134" t="s">
        <v>437</v>
      </c>
      <c r="E134" t="s">
        <v>9</v>
      </c>
      <c r="F134" s="1">
        <v>45811</v>
      </c>
      <c r="G134" s="1">
        <v>45814</v>
      </c>
      <c r="J134" t="s">
        <v>18</v>
      </c>
      <c r="K134">
        <v>3</v>
      </c>
      <c r="L134">
        <v>0.57999999999999996</v>
      </c>
      <c r="M134" t="s">
        <v>8</v>
      </c>
      <c r="N134">
        <f t="shared" si="4"/>
        <v>0</v>
      </c>
      <c r="O134">
        <v>0.42</v>
      </c>
    </row>
    <row r="135" spans="1:15" x14ac:dyDescent="0.3">
      <c r="A135" t="s">
        <v>291</v>
      </c>
      <c r="B135" t="s">
        <v>5</v>
      </c>
      <c r="C135" t="s">
        <v>292</v>
      </c>
      <c r="D135" t="s">
        <v>439</v>
      </c>
      <c r="E135" t="s">
        <v>9</v>
      </c>
      <c r="F135" s="1">
        <v>45822</v>
      </c>
      <c r="G135" s="1">
        <v>45825</v>
      </c>
      <c r="H135" s="1">
        <v>45841</v>
      </c>
      <c r="I135" s="1">
        <v>45836</v>
      </c>
      <c r="J135" t="s">
        <v>45</v>
      </c>
      <c r="K135">
        <f>IF((G135-F135&lt;0),0,G135-F135)</f>
        <v>3</v>
      </c>
      <c r="L135">
        <v>0.41</v>
      </c>
      <c r="M135" t="s">
        <v>8</v>
      </c>
      <c r="N135">
        <f t="shared" si="4"/>
        <v>11</v>
      </c>
      <c r="O135">
        <v>0.59</v>
      </c>
    </row>
    <row r="136" spans="1:15" x14ac:dyDescent="0.3">
      <c r="A136" t="s">
        <v>293</v>
      </c>
      <c r="B136" t="s">
        <v>33</v>
      </c>
      <c r="C136" t="s">
        <v>294</v>
      </c>
      <c r="D136" t="s">
        <v>439</v>
      </c>
      <c r="E136" t="s">
        <v>20</v>
      </c>
      <c r="F136" s="1">
        <v>45829</v>
      </c>
      <c r="G136" s="1">
        <v>45831</v>
      </c>
      <c r="H136" s="1">
        <v>45849</v>
      </c>
      <c r="I136" s="1">
        <v>45846</v>
      </c>
      <c r="J136" t="s">
        <v>24</v>
      </c>
      <c r="K136">
        <f>IF((G136-F136&lt;0),0,G136-F136)</f>
        <v>2</v>
      </c>
      <c r="L136">
        <v>0.36</v>
      </c>
      <c r="M136" t="s">
        <v>19</v>
      </c>
      <c r="N136">
        <f t="shared" si="4"/>
        <v>15</v>
      </c>
      <c r="O136">
        <v>0.64</v>
      </c>
    </row>
    <row r="137" spans="1:15" x14ac:dyDescent="0.3">
      <c r="A137" t="s">
        <v>295</v>
      </c>
      <c r="B137" t="s">
        <v>11</v>
      </c>
      <c r="C137" t="s">
        <v>296</v>
      </c>
      <c r="D137" t="s">
        <v>439</v>
      </c>
      <c r="E137" t="s">
        <v>9</v>
      </c>
      <c r="F137" s="1">
        <v>45832</v>
      </c>
      <c r="G137" s="1">
        <v>45835</v>
      </c>
      <c r="H137" s="1">
        <v>45849</v>
      </c>
      <c r="I137" s="1">
        <v>45848</v>
      </c>
      <c r="J137" t="s">
        <v>13</v>
      </c>
      <c r="K137">
        <f>IF((G137-F137&lt;0),0,G137-F137)</f>
        <v>3</v>
      </c>
      <c r="L137">
        <v>0.51</v>
      </c>
      <c r="M137" t="s">
        <v>46</v>
      </c>
      <c r="N137">
        <f t="shared" si="4"/>
        <v>13</v>
      </c>
      <c r="O137">
        <v>0.49</v>
      </c>
    </row>
    <row r="138" spans="1:15" x14ac:dyDescent="0.3">
      <c r="A138" t="s">
        <v>297</v>
      </c>
      <c r="B138" t="s">
        <v>22</v>
      </c>
      <c r="C138" t="s">
        <v>298</v>
      </c>
      <c r="D138" t="s">
        <v>438</v>
      </c>
      <c r="E138" t="s">
        <v>9</v>
      </c>
      <c r="F138" s="1">
        <v>45838</v>
      </c>
      <c r="G138" s="1">
        <v>45839</v>
      </c>
      <c r="H138" s="1">
        <v>45848</v>
      </c>
      <c r="J138" t="s">
        <v>24</v>
      </c>
      <c r="K138">
        <v>1</v>
      </c>
      <c r="L138">
        <v>0.46</v>
      </c>
      <c r="M138" t="s">
        <v>8</v>
      </c>
      <c r="N138">
        <f t="shared" si="4"/>
        <v>9</v>
      </c>
      <c r="O138">
        <v>0.54</v>
      </c>
    </row>
    <row r="139" spans="1:15" x14ac:dyDescent="0.3">
      <c r="A139" t="s">
        <v>299</v>
      </c>
      <c r="B139" t="s">
        <v>33</v>
      </c>
      <c r="C139" t="s">
        <v>300</v>
      </c>
      <c r="D139" t="s">
        <v>439</v>
      </c>
      <c r="E139" t="s">
        <v>20</v>
      </c>
      <c r="F139" s="1">
        <v>45819</v>
      </c>
      <c r="G139" s="1">
        <v>45821</v>
      </c>
      <c r="H139" s="1">
        <v>45831</v>
      </c>
      <c r="I139" s="1">
        <v>45830</v>
      </c>
      <c r="J139" t="s">
        <v>18</v>
      </c>
      <c r="K139">
        <f>IF((G139-F139&lt;0),0,G139-F139)</f>
        <v>2</v>
      </c>
      <c r="L139">
        <v>0.39</v>
      </c>
      <c r="M139" t="s">
        <v>28</v>
      </c>
      <c r="N139">
        <f t="shared" si="4"/>
        <v>9</v>
      </c>
      <c r="O139">
        <v>0.61</v>
      </c>
    </row>
    <row r="140" spans="1:15" x14ac:dyDescent="0.3">
      <c r="A140" t="s">
        <v>301</v>
      </c>
      <c r="B140" t="s">
        <v>22</v>
      </c>
      <c r="C140" t="s">
        <v>302</v>
      </c>
      <c r="D140" t="s">
        <v>439</v>
      </c>
      <c r="E140" t="s">
        <v>15</v>
      </c>
      <c r="F140" s="1">
        <v>45828</v>
      </c>
      <c r="G140" s="1">
        <v>45831</v>
      </c>
      <c r="H140" s="1">
        <v>45845</v>
      </c>
      <c r="I140" s="1">
        <v>45844</v>
      </c>
      <c r="J140" t="s">
        <v>24</v>
      </c>
      <c r="K140">
        <f>IF((G140-F140&lt;0),0,G140-F140)</f>
        <v>3</v>
      </c>
      <c r="L140">
        <v>0.33</v>
      </c>
      <c r="M140" t="s">
        <v>25</v>
      </c>
      <c r="N140">
        <f t="shared" si="4"/>
        <v>13</v>
      </c>
      <c r="O140">
        <v>0.67</v>
      </c>
    </row>
    <row r="141" spans="1:15" x14ac:dyDescent="0.3">
      <c r="A141" t="s">
        <v>303</v>
      </c>
      <c r="B141" t="s">
        <v>33</v>
      </c>
      <c r="C141" t="s">
        <v>304</v>
      </c>
      <c r="D141" t="s">
        <v>439</v>
      </c>
      <c r="E141" t="s">
        <v>20</v>
      </c>
      <c r="F141" s="1">
        <v>45812</v>
      </c>
      <c r="G141" s="1">
        <v>45813</v>
      </c>
      <c r="H141" s="1">
        <v>45824</v>
      </c>
      <c r="I141" s="1">
        <v>45819</v>
      </c>
      <c r="J141" t="s">
        <v>45</v>
      </c>
      <c r="K141">
        <f>IF((G141-F141&lt;0),0,G141-F141)</f>
        <v>1</v>
      </c>
      <c r="L141">
        <v>0.59</v>
      </c>
      <c r="M141" t="s">
        <v>25</v>
      </c>
      <c r="N141">
        <f t="shared" si="4"/>
        <v>6</v>
      </c>
      <c r="O141">
        <v>0.41</v>
      </c>
    </row>
    <row r="142" spans="1:15" x14ac:dyDescent="0.3">
      <c r="A142" t="s">
        <v>305</v>
      </c>
      <c r="B142" t="s">
        <v>33</v>
      </c>
      <c r="C142" t="s">
        <v>306</v>
      </c>
      <c r="D142" t="s">
        <v>437</v>
      </c>
      <c r="E142" t="s">
        <v>15</v>
      </c>
      <c r="F142" s="1">
        <v>45827</v>
      </c>
      <c r="G142" s="1">
        <v>45828</v>
      </c>
      <c r="J142" t="s">
        <v>18</v>
      </c>
      <c r="K142">
        <v>1</v>
      </c>
      <c r="L142">
        <v>0.34</v>
      </c>
      <c r="M142" t="s">
        <v>25</v>
      </c>
      <c r="N142">
        <f t="shared" si="4"/>
        <v>0</v>
      </c>
      <c r="O142">
        <v>0.66</v>
      </c>
    </row>
    <row r="143" spans="1:15" x14ac:dyDescent="0.3">
      <c r="A143" t="s">
        <v>307</v>
      </c>
      <c r="B143" t="s">
        <v>11</v>
      </c>
      <c r="C143" t="s">
        <v>308</v>
      </c>
      <c r="D143" t="s">
        <v>439</v>
      </c>
      <c r="E143" t="s">
        <v>20</v>
      </c>
      <c r="F143" s="1">
        <v>45834</v>
      </c>
      <c r="G143" s="1">
        <v>45837</v>
      </c>
      <c r="H143" s="1">
        <v>45853</v>
      </c>
      <c r="I143" s="1">
        <v>45851</v>
      </c>
      <c r="J143" t="s">
        <v>7</v>
      </c>
      <c r="K143">
        <f>IF((G143-F143&lt;0),0,G143-F143)</f>
        <v>3</v>
      </c>
      <c r="L143">
        <v>0.57999999999999996</v>
      </c>
      <c r="M143" t="s">
        <v>25</v>
      </c>
      <c r="N143">
        <f t="shared" si="4"/>
        <v>14</v>
      </c>
      <c r="O143">
        <v>0.42</v>
      </c>
    </row>
    <row r="144" spans="1:15" x14ac:dyDescent="0.3">
      <c r="A144" t="s">
        <v>309</v>
      </c>
      <c r="B144" t="s">
        <v>33</v>
      </c>
      <c r="C144" t="s">
        <v>310</v>
      </c>
      <c r="D144" t="s">
        <v>438</v>
      </c>
      <c r="E144" t="s">
        <v>20</v>
      </c>
      <c r="F144" s="1">
        <v>45823</v>
      </c>
      <c r="G144" s="1">
        <v>45826</v>
      </c>
      <c r="H144" s="1">
        <v>45835</v>
      </c>
      <c r="J144" t="s">
        <v>24</v>
      </c>
      <c r="K144">
        <v>3</v>
      </c>
      <c r="L144">
        <v>0.61</v>
      </c>
      <c r="M144" t="s">
        <v>46</v>
      </c>
      <c r="N144">
        <f t="shared" si="4"/>
        <v>9</v>
      </c>
      <c r="O144">
        <v>0.39</v>
      </c>
    </row>
    <row r="145" spans="1:15" x14ac:dyDescent="0.3">
      <c r="A145" t="s">
        <v>311</v>
      </c>
      <c r="B145" t="s">
        <v>22</v>
      </c>
      <c r="C145" t="s">
        <v>312</v>
      </c>
      <c r="D145" t="s">
        <v>437</v>
      </c>
      <c r="E145" t="s">
        <v>9</v>
      </c>
      <c r="F145" s="1">
        <v>45833</v>
      </c>
      <c r="G145" s="1">
        <v>45834</v>
      </c>
      <c r="J145" t="s">
        <v>7</v>
      </c>
      <c r="K145">
        <v>1</v>
      </c>
      <c r="L145">
        <v>0.61</v>
      </c>
      <c r="M145" t="s">
        <v>58</v>
      </c>
      <c r="N145">
        <f t="shared" si="4"/>
        <v>0</v>
      </c>
      <c r="O145">
        <v>0.39</v>
      </c>
    </row>
    <row r="146" spans="1:15" x14ac:dyDescent="0.3">
      <c r="A146" t="s">
        <v>313</v>
      </c>
      <c r="B146" t="s">
        <v>22</v>
      </c>
      <c r="C146" t="s">
        <v>314</v>
      </c>
      <c r="D146" t="s">
        <v>437</v>
      </c>
      <c r="E146" t="s">
        <v>9</v>
      </c>
      <c r="F146" s="1">
        <v>45811</v>
      </c>
      <c r="G146" s="1">
        <v>45812</v>
      </c>
      <c r="J146" t="s">
        <v>31</v>
      </c>
      <c r="K146">
        <v>1</v>
      </c>
      <c r="L146">
        <v>0.34</v>
      </c>
      <c r="M146" t="s">
        <v>28</v>
      </c>
      <c r="N146">
        <f t="shared" si="4"/>
        <v>0</v>
      </c>
      <c r="O146">
        <v>0.66</v>
      </c>
    </row>
    <row r="147" spans="1:15" x14ac:dyDescent="0.3">
      <c r="A147" t="s">
        <v>315</v>
      </c>
      <c r="B147" t="s">
        <v>22</v>
      </c>
      <c r="C147" t="s">
        <v>316</v>
      </c>
      <c r="D147" t="s">
        <v>439</v>
      </c>
      <c r="E147" t="s">
        <v>9</v>
      </c>
      <c r="F147" s="1">
        <v>45834</v>
      </c>
      <c r="G147" s="1">
        <v>45836</v>
      </c>
      <c r="H147" s="1">
        <v>45852</v>
      </c>
      <c r="I147" s="1">
        <v>45848</v>
      </c>
      <c r="J147" t="s">
        <v>13</v>
      </c>
      <c r="K147">
        <f>IF((G147-F147&lt;0),0,G147-F147)</f>
        <v>2</v>
      </c>
      <c r="L147">
        <v>0.68</v>
      </c>
      <c r="M147" t="s">
        <v>8</v>
      </c>
      <c r="N147">
        <f t="shared" si="4"/>
        <v>12</v>
      </c>
      <c r="O147">
        <v>0.32</v>
      </c>
    </row>
    <row r="148" spans="1:15" x14ac:dyDescent="0.3">
      <c r="A148" t="s">
        <v>317</v>
      </c>
      <c r="B148" t="s">
        <v>5</v>
      </c>
      <c r="C148" t="s">
        <v>318</v>
      </c>
      <c r="D148" t="s">
        <v>437</v>
      </c>
      <c r="E148" t="s">
        <v>15</v>
      </c>
      <c r="F148" s="1">
        <v>45821</v>
      </c>
      <c r="G148" s="1">
        <v>45822</v>
      </c>
      <c r="J148" t="s">
        <v>7</v>
      </c>
      <c r="K148">
        <v>1</v>
      </c>
      <c r="L148">
        <v>0.59</v>
      </c>
      <c r="M148" t="s">
        <v>58</v>
      </c>
      <c r="N148">
        <f t="shared" si="4"/>
        <v>0</v>
      </c>
      <c r="O148">
        <v>0.41</v>
      </c>
    </row>
    <row r="149" spans="1:15" x14ac:dyDescent="0.3">
      <c r="A149" t="s">
        <v>319</v>
      </c>
      <c r="B149" t="s">
        <v>22</v>
      </c>
      <c r="C149" t="s">
        <v>320</v>
      </c>
      <c r="D149" t="s">
        <v>439</v>
      </c>
      <c r="E149" t="s">
        <v>20</v>
      </c>
      <c r="F149" s="1">
        <v>45828</v>
      </c>
      <c r="G149" s="1">
        <v>45831</v>
      </c>
      <c r="H149" s="1">
        <v>45842</v>
      </c>
      <c r="I149" s="1">
        <v>45840</v>
      </c>
      <c r="J149" t="s">
        <v>18</v>
      </c>
      <c r="K149">
        <f>IF((G149-F149&lt;0),0,G149-F149)</f>
        <v>3</v>
      </c>
      <c r="L149">
        <v>0.65</v>
      </c>
      <c r="M149" t="s">
        <v>46</v>
      </c>
      <c r="N149">
        <f t="shared" si="4"/>
        <v>9</v>
      </c>
      <c r="O149">
        <v>0.35</v>
      </c>
    </row>
    <row r="150" spans="1:15" x14ac:dyDescent="0.3">
      <c r="A150" t="s">
        <v>321</v>
      </c>
      <c r="B150" t="s">
        <v>5</v>
      </c>
      <c r="C150" t="s">
        <v>322</v>
      </c>
      <c r="D150" t="s">
        <v>438</v>
      </c>
      <c r="E150" t="s">
        <v>20</v>
      </c>
      <c r="F150" s="1">
        <v>45836</v>
      </c>
      <c r="G150" s="1">
        <v>45837</v>
      </c>
      <c r="H150" s="1">
        <v>45847</v>
      </c>
      <c r="J150" t="s">
        <v>7</v>
      </c>
      <c r="K150">
        <v>1</v>
      </c>
      <c r="L150">
        <v>0.57999999999999996</v>
      </c>
      <c r="M150" t="s">
        <v>58</v>
      </c>
      <c r="N150">
        <f t="shared" si="4"/>
        <v>10</v>
      </c>
      <c r="O150">
        <v>0.42</v>
      </c>
    </row>
    <row r="151" spans="1:15" x14ac:dyDescent="0.3">
      <c r="A151" t="s">
        <v>323</v>
      </c>
      <c r="B151" t="s">
        <v>33</v>
      </c>
      <c r="C151" t="s">
        <v>324</v>
      </c>
      <c r="D151" t="s">
        <v>437</v>
      </c>
      <c r="E151" t="s">
        <v>20</v>
      </c>
      <c r="F151" s="1">
        <v>45811</v>
      </c>
      <c r="G151" s="1">
        <v>45812</v>
      </c>
      <c r="J151" t="s">
        <v>24</v>
      </c>
      <c r="K151">
        <v>1</v>
      </c>
      <c r="L151">
        <v>0.66</v>
      </c>
      <c r="M151" t="s">
        <v>49</v>
      </c>
      <c r="N151">
        <f t="shared" si="4"/>
        <v>0</v>
      </c>
      <c r="O151">
        <v>0.34</v>
      </c>
    </row>
    <row r="152" spans="1:15" x14ac:dyDescent="0.3">
      <c r="A152" t="s">
        <v>325</v>
      </c>
      <c r="B152" t="s">
        <v>22</v>
      </c>
      <c r="C152" t="s">
        <v>326</v>
      </c>
      <c r="D152" t="s">
        <v>437</v>
      </c>
      <c r="E152" t="s">
        <v>9</v>
      </c>
      <c r="F152" s="1">
        <v>45814</v>
      </c>
      <c r="G152" s="1">
        <v>45815</v>
      </c>
      <c r="J152" t="s">
        <v>13</v>
      </c>
      <c r="K152">
        <v>1</v>
      </c>
      <c r="L152">
        <v>0.48</v>
      </c>
      <c r="M152" t="s">
        <v>14</v>
      </c>
      <c r="N152">
        <f t="shared" si="4"/>
        <v>0</v>
      </c>
      <c r="O152">
        <v>0.52</v>
      </c>
    </row>
    <row r="153" spans="1:15" x14ac:dyDescent="0.3">
      <c r="A153" t="s">
        <v>327</v>
      </c>
      <c r="B153" t="s">
        <v>5</v>
      </c>
      <c r="C153" t="s">
        <v>328</v>
      </c>
      <c r="D153" t="s">
        <v>437</v>
      </c>
      <c r="E153" t="s">
        <v>20</v>
      </c>
      <c r="F153" s="1">
        <v>45818</v>
      </c>
      <c r="G153" s="1">
        <v>45821</v>
      </c>
      <c r="J153" t="s">
        <v>24</v>
      </c>
      <c r="K153">
        <v>3</v>
      </c>
      <c r="L153">
        <v>0.6</v>
      </c>
      <c r="M153" t="s">
        <v>8</v>
      </c>
      <c r="N153">
        <f t="shared" si="4"/>
        <v>0</v>
      </c>
      <c r="O153">
        <v>0.4</v>
      </c>
    </row>
    <row r="154" spans="1:15" x14ac:dyDescent="0.3">
      <c r="A154" t="s">
        <v>329</v>
      </c>
      <c r="B154" t="s">
        <v>11</v>
      </c>
      <c r="C154" t="s">
        <v>330</v>
      </c>
      <c r="D154" t="s">
        <v>437</v>
      </c>
      <c r="E154" t="s">
        <v>20</v>
      </c>
      <c r="F154" s="1">
        <v>45837</v>
      </c>
      <c r="G154" s="1">
        <v>45838</v>
      </c>
      <c r="J154" t="s">
        <v>18</v>
      </c>
      <c r="K154">
        <v>1</v>
      </c>
      <c r="L154">
        <v>0.54</v>
      </c>
      <c r="M154" t="s">
        <v>19</v>
      </c>
      <c r="N154">
        <f t="shared" si="4"/>
        <v>0</v>
      </c>
      <c r="O154">
        <v>0.46</v>
      </c>
    </row>
    <row r="155" spans="1:15" x14ac:dyDescent="0.3">
      <c r="A155" t="s">
        <v>331</v>
      </c>
      <c r="B155" t="s">
        <v>5</v>
      </c>
      <c r="C155" t="s">
        <v>332</v>
      </c>
      <c r="D155" t="s">
        <v>437</v>
      </c>
      <c r="E155" t="s">
        <v>20</v>
      </c>
      <c r="F155" s="1">
        <v>45827</v>
      </c>
      <c r="G155" s="1">
        <v>45829</v>
      </c>
      <c r="J155" t="s">
        <v>24</v>
      </c>
      <c r="K155">
        <v>2</v>
      </c>
      <c r="L155">
        <v>0.66</v>
      </c>
      <c r="M155" t="s">
        <v>49</v>
      </c>
      <c r="N155">
        <f t="shared" si="4"/>
        <v>0</v>
      </c>
      <c r="O155">
        <v>0.34</v>
      </c>
    </row>
    <row r="156" spans="1:15" x14ac:dyDescent="0.3">
      <c r="A156" t="s">
        <v>333</v>
      </c>
      <c r="B156" t="s">
        <v>11</v>
      </c>
      <c r="C156" t="s">
        <v>334</v>
      </c>
      <c r="D156" t="s">
        <v>438</v>
      </c>
      <c r="E156" t="s">
        <v>20</v>
      </c>
      <c r="F156" s="1">
        <v>45836</v>
      </c>
      <c r="G156" s="1">
        <v>45838</v>
      </c>
      <c r="H156" s="1">
        <v>45850</v>
      </c>
      <c r="J156" t="s">
        <v>31</v>
      </c>
      <c r="K156">
        <v>2</v>
      </c>
      <c r="L156">
        <v>0.32</v>
      </c>
      <c r="M156" t="s">
        <v>46</v>
      </c>
      <c r="N156">
        <f t="shared" si="4"/>
        <v>12</v>
      </c>
      <c r="O156">
        <v>0.68</v>
      </c>
    </row>
    <row r="157" spans="1:15" x14ac:dyDescent="0.3">
      <c r="A157" t="s">
        <v>335</v>
      </c>
      <c r="B157" t="s">
        <v>5</v>
      </c>
      <c r="C157" t="s">
        <v>336</v>
      </c>
      <c r="D157" t="s">
        <v>438</v>
      </c>
      <c r="E157" t="s">
        <v>9</v>
      </c>
      <c r="F157" s="1">
        <v>45822</v>
      </c>
      <c r="G157" s="1">
        <v>45823</v>
      </c>
      <c r="H157" s="1">
        <v>45833</v>
      </c>
      <c r="J157" t="s">
        <v>18</v>
      </c>
      <c r="K157">
        <v>1</v>
      </c>
      <c r="L157">
        <v>0.61</v>
      </c>
      <c r="M157" t="s">
        <v>46</v>
      </c>
      <c r="N157">
        <f t="shared" si="4"/>
        <v>10</v>
      </c>
      <c r="O157">
        <v>0.39</v>
      </c>
    </row>
    <row r="158" spans="1:15" x14ac:dyDescent="0.3">
      <c r="A158" t="s">
        <v>337</v>
      </c>
      <c r="B158" t="s">
        <v>11</v>
      </c>
      <c r="C158" t="s">
        <v>338</v>
      </c>
      <c r="D158" t="s">
        <v>439</v>
      </c>
      <c r="E158" t="s">
        <v>15</v>
      </c>
      <c r="F158" s="1">
        <v>45837</v>
      </c>
      <c r="G158" s="1">
        <v>45838</v>
      </c>
      <c r="H158" s="1">
        <v>45851</v>
      </c>
      <c r="I158" s="1">
        <v>45847</v>
      </c>
      <c r="J158" t="s">
        <v>18</v>
      </c>
      <c r="K158">
        <f>IF((G158-F158&lt;0),0,G158-F158)</f>
        <v>1</v>
      </c>
      <c r="L158">
        <v>0.45</v>
      </c>
      <c r="M158" t="s">
        <v>14</v>
      </c>
      <c r="N158">
        <f t="shared" si="4"/>
        <v>9</v>
      </c>
      <c r="O158">
        <v>0.55000000000000004</v>
      </c>
    </row>
    <row r="159" spans="1:15" x14ac:dyDescent="0.3">
      <c r="A159" t="s">
        <v>339</v>
      </c>
      <c r="B159" t="s">
        <v>22</v>
      </c>
      <c r="C159" t="s">
        <v>340</v>
      </c>
      <c r="D159" t="s">
        <v>438</v>
      </c>
      <c r="E159" t="s">
        <v>20</v>
      </c>
      <c r="F159" s="1">
        <v>45834</v>
      </c>
      <c r="G159" s="1">
        <v>45837</v>
      </c>
      <c r="H159" s="1">
        <v>45845</v>
      </c>
      <c r="J159" t="s">
        <v>13</v>
      </c>
      <c r="K159">
        <v>3</v>
      </c>
      <c r="L159">
        <v>0.36</v>
      </c>
      <c r="M159" t="s">
        <v>49</v>
      </c>
      <c r="N159">
        <f t="shared" si="4"/>
        <v>8</v>
      </c>
      <c r="O159">
        <v>0.64</v>
      </c>
    </row>
    <row r="160" spans="1:15" x14ac:dyDescent="0.3">
      <c r="A160" t="s">
        <v>341</v>
      </c>
      <c r="B160" t="s">
        <v>22</v>
      </c>
      <c r="C160" t="s">
        <v>342</v>
      </c>
      <c r="D160" t="s">
        <v>438</v>
      </c>
      <c r="E160" t="s">
        <v>9</v>
      </c>
      <c r="F160" s="1">
        <v>45820</v>
      </c>
      <c r="G160" s="1">
        <v>45821</v>
      </c>
      <c r="H160" s="1">
        <v>45831</v>
      </c>
      <c r="J160" t="s">
        <v>18</v>
      </c>
      <c r="K160">
        <v>1</v>
      </c>
      <c r="L160">
        <v>0.53</v>
      </c>
      <c r="M160" t="s">
        <v>58</v>
      </c>
      <c r="N160">
        <f t="shared" si="4"/>
        <v>10</v>
      </c>
      <c r="O160">
        <v>0.47</v>
      </c>
    </row>
    <row r="161" spans="1:15" x14ac:dyDescent="0.3">
      <c r="A161" t="s">
        <v>343</v>
      </c>
      <c r="B161" t="s">
        <v>22</v>
      </c>
      <c r="C161" t="s">
        <v>344</v>
      </c>
      <c r="D161" t="s">
        <v>437</v>
      </c>
      <c r="E161" t="s">
        <v>15</v>
      </c>
      <c r="F161" s="1">
        <v>45822</v>
      </c>
      <c r="G161" s="1">
        <v>45823</v>
      </c>
      <c r="J161" t="s">
        <v>31</v>
      </c>
      <c r="K161">
        <v>1</v>
      </c>
      <c r="L161">
        <v>0.64</v>
      </c>
      <c r="M161" t="s">
        <v>25</v>
      </c>
      <c r="N161">
        <f t="shared" si="4"/>
        <v>0</v>
      </c>
      <c r="O161">
        <v>0.36</v>
      </c>
    </row>
    <row r="162" spans="1:15" x14ac:dyDescent="0.3">
      <c r="A162" t="s">
        <v>345</v>
      </c>
      <c r="B162" t="s">
        <v>5</v>
      </c>
      <c r="C162" t="s">
        <v>346</v>
      </c>
      <c r="D162" t="s">
        <v>437</v>
      </c>
      <c r="E162" t="s">
        <v>15</v>
      </c>
      <c r="F162" s="1">
        <v>45837</v>
      </c>
      <c r="G162" s="1">
        <v>45839</v>
      </c>
      <c r="J162" t="s">
        <v>24</v>
      </c>
      <c r="K162">
        <v>2</v>
      </c>
      <c r="L162">
        <v>0.35</v>
      </c>
      <c r="M162" t="s">
        <v>58</v>
      </c>
      <c r="N162">
        <f t="shared" ref="N162:N193" si="5">IF((I162-G162&lt;0),IF((H162-G162&lt;0),0,H162-G162),I162-G162)</f>
        <v>0</v>
      </c>
      <c r="O162">
        <v>0.65</v>
      </c>
    </row>
    <row r="163" spans="1:15" x14ac:dyDescent="0.3">
      <c r="A163" t="s">
        <v>347</v>
      </c>
      <c r="B163" t="s">
        <v>5</v>
      </c>
      <c r="C163" t="s">
        <v>348</v>
      </c>
      <c r="D163" t="s">
        <v>438</v>
      </c>
      <c r="E163" t="s">
        <v>9</v>
      </c>
      <c r="F163" s="1">
        <v>45812</v>
      </c>
      <c r="G163" s="1">
        <v>45815</v>
      </c>
      <c r="H163" s="1">
        <v>45828</v>
      </c>
      <c r="J163" t="s">
        <v>13</v>
      </c>
      <c r="K163">
        <v>3</v>
      </c>
      <c r="L163">
        <v>0.5</v>
      </c>
      <c r="M163" t="s">
        <v>46</v>
      </c>
      <c r="N163">
        <f t="shared" si="5"/>
        <v>13</v>
      </c>
      <c r="O163">
        <v>0.5</v>
      </c>
    </row>
    <row r="164" spans="1:15" x14ac:dyDescent="0.3">
      <c r="A164" t="s">
        <v>349</v>
      </c>
      <c r="B164" t="s">
        <v>33</v>
      </c>
      <c r="C164" t="s">
        <v>350</v>
      </c>
      <c r="D164" t="s">
        <v>439</v>
      </c>
      <c r="E164" t="s">
        <v>9</v>
      </c>
      <c r="F164" s="1">
        <v>45814</v>
      </c>
      <c r="G164" s="1">
        <v>45817</v>
      </c>
      <c r="H164" s="1">
        <v>45830</v>
      </c>
      <c r="I164" s="1">
        <v>45825</v>
      </c>
      <c r="J164" t="s">
        <v>18</v>
      </c>
      <c r="K164">
        <f>IF((G164-F164&lt;0),0,G164-F164)</f>
        <v>3</v>
      </c>
      <c r="L164">
        <v>0.61</v>
      </c>
      <c r="M164" t="s">
        <v>25</v>
      </c>
      <c r="N164">
        <f t="shared" si="5"/>
        <v>8</v>
      </c>
      <c r="O164">
        <v>0.39</v>
      </c>
    </row>
    <row r="165" spans="1:15" x14ac:dyDescent="0.3">
      <c r="A165" t="s">
        <v>351</v>
      </c>
      <c r="B165" t="s">
        <v>5</v>
      </c>
      <c r="C165" t="s">
        <v>352</v>
      </c>
      <c r="D165" t="s">
        <v>438</v>
      </c>
      <c r="E165" t="s">
        <v>15</v>
      </c>
      <c r="F165" s="1">
        <v>45821</v>
      </c>
      <c r="G165" s="1">
        <v>45824</v>
      </c>
      <c r="H165" s="1">
        <v>45837</v>
      </c>
      <c r="J165" t="s">
        <v>24</v>
      </c>
      <c r="K165">
        <v>3</v>
      </c>
      <c r="L165">
        <v>0.48</v>
      </c>
      <c r="M165" t="s">
        <v>19</v>
      </c>
      <c r="N165">
        <f t="shared" si="5"/>
        <v>13</v>
      </c>
      <c r="O165">
        <v>0.52</v>
      </c>
    </row>
    <row r="166" spans="1:15" x14ac:dyDescent="0.3">
      <c r="A166" t="s">
        <v>353</v>
      </c>
      <c r="B166" t="s">
        <v>5</v>
      </c>
      <c r="C166" t="s">
        <v>354</v>
      </c>
      <c r="D166" t="s">
        <v>438</v>
      </c>
      <c r="E166" t="s">
        <v>9</v>
      </c>
      <c r="F166" s="1">
        <v>45830</v>
      </c>
      <c r="G166" s="1">
        <v>45832</v>
      </c>
      <c r="H166" s="1">
        <v>45839</v>
      </c>
      <c r="J166" t="s">
        <v>7</v>
      </c>
      <c r="K166">
        <v>2</v>
      </c>
      <c r="L166">
        <v>0.3</v>
      </c>
      <c r="M166" t="s">
        <v>58</v>
      </c>
      <c r="N166">
        <f t="shared" si="5"/>
        <v>7</v>
      </c>
      <c r="O166">
        <v>0.7</v>
      </c>
    </row>
    <row r="167" spans="1:15" x14ac:dyDescent="0.3">
      <c r="A167" t="s">
        <v>355</v>
      </c>
      <c r="B167" t="s">
        <v>11</v>
      </c>
      <c r="C167" t="s">
        <v>356</v>
      </c>
      <c r="D167" t="s">
        <v>438</v>
      </c>
      <c r="E167" t="s">
        <v>9</v>
      </c>
      <c r="F167" s="1">
        <v>45813</v>
      </c>
      <c r="G167" s="1">
        <v>45815</v>
      </c>
      <c r="H167" s="1">
        <v>45830</v>
      </c>
      <c r="J167" t="s">
        <v>7</v>
      </c>
      <c r="K167">
        <v>2</v>
      </c>
      <c r="L167">
        <v>0.47</v>
      </c>
      <c r="M167" t="s">
        <v>25</v>
      </c>
      <c r="N167">
        <f t="shared" si="5"/>
        <v>15</v>
      </c>
      <c r="O167">
        <v>0.53</v>
      </c>
    </row>
    <row r="168" spans="1:15" x14ac:dyDescent="0.3">
      <c r="A168" t="s">
        <v>357</v>
      </c>
      <c r="B168" t="s">
        <v>5</v>
      </c>
      <c r="C168" t="s">
        <v>358</v>
      </c>
      <c r="D168" t="s">
        <v>439</v>
      </c>
      <c r="E168" t="s">
        <v>20</v>
      </c>
      <c r="F168" s="1">
        <v>45818</v>
      </c>
      <c r="G168" s="1">
        <v>45821</v>
      </c>
      <c r="H168" s="1">
        <v>45840</v>
      </c>
      <c r="I168" s="1">
        <v>45836</v>
      </c>
      <c r="J168" t="s">
        <v>24</v>
      </c>
      <c r="K168">
        <f>IF((G168-F168&lt;0),0,G168-F168)</f>
        <v>3</v>
      </c>
      <c r="L168">
        <v>0.31</v>
      </c>
      <c r="M168" t="s">
        <v>28</v>
      </c>
      <c r="N168">
        <f t="shared" si="5"/>
        <v>15</v>
      </c>
      <c r="O168">
        <v>0.69</v>
      </c>
    </row>
    <row r="169" spans="1:15" x14ac:dyDescent="0.3">
      <c r="A169" t="s">
        <v>359</v>
      </c>
      <c r="B169" t="s">
        <v>22</v>
      </c>
      <c r="C169" t="s">
        <v>360</v>
      </c>
      <c r="D169" t="s">
        <v>439</v>
      </c>
      <c r="E169" t="s">
        <v>9</v>
      </c>
      <c r="F169" s="1">
        <v>45829</v>
      </c>
      <c r="G169" s="1">
        <v>45832</v>
      </c>
      <c r="H169" s="1">
        <v>45840</v>
      </c>
      <c r="I169" s="1">
        <v>45837</v>
      </c>
      <c r="J169" t="s">
        <v>31</v>
      </c>
      <c r="K169">
        <f>IF((G169-F169&lt;0),0,G169-F169)</f>
        <v>3</v>
      </c>
      <c r="L169">
        <v>0.52</v>
      </c>
      <c r="M169" t="s">
        <v>25</v>
      </c>
      <c r="N169">
        <f t="shared" si="5"/>
        <v>5</v>
      </c>
      <c r="O169">
        <v>0.48</v>
      </c>
    </row>
    <row r="170" spans="1:15" x14ac:dyDescent="0.3">
      <c r="A170" t="s">
        <v>361</v>
      </c>
      <c r="B170" t="s">
        <v>5</v>
      </c>
      <c r="C170" t="s">
        <v>362</v>
      </c>
      <c r="D170" t="s">
        <v>439</v>
      </c>
      <c r="E170" t="s">
        <v>20</v>
      </c>
      <c r="F170" s="1">
        <v>45810</v>
      </c>
      <c r="G170" s="1">
        <v>45811</v>
      </c>
      <c r="H170" s="1">
        <v>45827</v>
      </c>
      <c r="I170" s="1">
        <v>45826</v>
      </c>
      <c r="J170" t="s">
        <v>13</v>
      </c>
      <c r="K170">
        <f>IF((G170-F170&lt;0),0,G170-F170)</f>
        <v>1</v>
      </c>
      <c r="L170">
        <v>0.57999999999999996</v>
      </c>
      <c r="M170" t="s">
        <v>28</v>
      </c>
      <c r="N170">
        <f t="shared" si="5"/>
        <v>15</v>
      </c>
      <c r="O170">
        <v>0.42</v>
      </c>
    </row>
    <row r="171" spans="1:15" x14ac:dyDescent="0.3">
      <c r="A171" t="s">
        <v>363</v>
      </c>
      <c r="B171" t="s">
        <v>11</v>
      </c>
      <c r="C171" t="s">
        <v>364</v>
      </c>
      <c r="D171" t="s">
        <v>437</v>
      </c>
      <c r="E171" t="s">
        <v>9</v>
      </c>
      <c r="F171" s="1">
        <v>45837</v>
      </c>
      <c r="G171" s="1">
        <v>45838</v>
      </c>
      <c r="J171" t="s">
        <v>7</v>
      </c>
      <c r="K171">
        <v>1</v>
      </c>
      <c r="L171">
        <v>0.7</v>
      </c>
      <c r="M171" t="s">
        <v>14</v>
      </c>
      <c r="N171">
        <f t="shared" si="5"/>
        <v>0</v>
      </c>
      <c r="O171">
        <v>0.3</v>
      </c>
    </row>
    <row r="172" spans="1:15" x14ac:dyDescent="0.3">
      <c r="A172" t="s">
        <v>365</v>
      </c>
      <c r="B172" t="s">
        <v>11</v>
      </c>
      <c r="C172" t="s">
        <v>366</v>
      </c>
      <c r="D172" t="s">
        <v>439</v>
      </c>
      <c r="E172" t="s">
        <v>20</v>
      </c>
      <c r="F172" s="1">
        <v>45810</v>
      </c>
      <c r="G172" s="1">
        <v>45811</v>
      </c>
      <c r="H172" s="1">
        <v>45828</v>
      </c>
      <c r="I172" s="1">
        <v>45826</v>
      </c>
      <c r="J172" t="s">
        <v>31</v>
      </c>
      <c r="K172">
        <f>IF((G172-F172&lt;0),0,G172-F172)</f>
        <v>1</v>
      </c>
      <c r="L172">
        <v>0.4</v>
      </c>
      <c r="M172" t="s">
        <v>8</v>
      </c>
      <c r="N172">
        <f t="shared" si="5"/>
        <v>15</v>
      </c>
      <c r="O172">
        <v>0.6</v>
      </c>
    </row>
    <row r="173" spans="1:15" x14ac:dyDescent="0.3">
      <c r="A173" t="s">
        <v>367</v>
      </c>
      <c r="B173" t="s">
        <v>22</v>
      </c>
      <c r="C173" t="s">
        <v>368</v>
      </c>
      <c r="D173" t="s">
        <v>439</v>
      </c>
      <c r="E173" t="s">
        <v>9</v>
      </c>
      <c r="F173" s="1">
        <v>45825</v>
      </c>
      <c r="G173" s="1">
        <v>45826</v>
      </c>
      <c r="H173" s="1">
        <v>45842</v>
      </c>
      <c r="I173" s="1">
        <v>45840</v>
      </c>
      <c r="J173" t="s">
        <v>7</v>
      </c>
      <c r="K173">
        <f>IF((G173-F173&lt;0),0,G173-F173)</f>
        <v>1</v>
      </c>
      <c r="L173">
        <v>0.68</v>
      </c>
      <c r="M173" t="s">
        <v>58</v>
      </c>
      <c r="N173">
        <f t="shared" si="5"/>
        <v>14</v>
      </c>
      <c r="O173">
        <v>0.32</v>
      </c>
    </row>
    <row r="174" spans="1:15" x14ac:dyDescent="0.3">
      <c r="A174" t="s">
        <v>369</v>
      </c>
      <c r="B174" t="s">
        <v>33</v>
      </c>
      <c r="C174" t="s">
        <v>370</v>
      </c>
      <c r="D174" t="s">
        <v>438</v>
      </c>
      <c r="E174" t="s">
        <v>9</v>
      </c>
      <c r="F174" s="1">
        <v>45820</v>
      </c>
      <c r="G174" s="1">
        <v>45822</v>
      </c>
      <c r="H174" s="1">
        <v>45831</v>
      </c>
      <c r="J174" t="s">
        <v>18</v>
      </c>
      <c r="K174">
        <v>2</v>
      </c>
      <c r="L174">
        <v>0.38</v>
      </c>
      <c r="M174" t="s">
        <v>8</v>
      </c>
      <c r="N174">
        <f t="shared" si="5"/>
        <v>9</v>
      </c>
      <c r="O174">
        <v>0.62</v>
      </c>
    </row>
    <row r="175" spans="1:15" x14ac:dyDescent="0.3">
      <c r="A175" t="s">
        <v>371</v>
      </c>
      <c r="B175" t="s">
        <v>5</v>
      </c>
      <c r="C175" t="s">
        <v>372</v>
      </c>
      <c r="D175" t="s">
        <v>438</v>
      </c>
      <c r="E175" t="s">
        <v>9</v>
      </c>
      <c r="F175" s="1">
        <v>45810</v>
      </c>
      <c r="G175" s="1">
        <v>45812</v>
      </c>
      <c r="H175" s="1">
        <v>45823</v>
      </c>
      <c r="J175" t="s">
        <v>7</v>
      </c>
      <c r="K175">
        <v>2</v>
      </c>
      <c r="L175">
        <v>0.56999999999999995</v>
      </c>
      <c r="M175" t="s">
        <v>14</v>
      </c>
      <c r="N175">
        <f t="shared" si="5"/>
        <v>11</v>
      </c>
      <c r="O175">
        <v>0.43</v>
      </c>
    </row>
    <row r="176" spans="1:15" x14ac:dyDescent="0.3">
      <c r="A176" t="s">
        <v>373</v>
      </c>
      <c r="B176" t="s">
        <v>5</v>
      </c>
      <c r="C176" t="s">
        <v>374</v>
      </c>
      <c r="D176" t="s">
        <v>438</v>
      </c>
      <c r="E176" t="s">
        <v>9</v>
      </c>
      <c r="F176" s="1">
        <v>45834</v>
      </c>
      <c r="G176" s="1">
        <v>45837</v>
      </c>
      <c r="H176" s="1">
        <v>45844</v>
      </c>
      <c r="J176" t="s">
        <v>13</v>
      </c>
      <c r="K176">
        <v>3</v>
      </c>
      <c r="L176">
        <v>0.6</v>
      </c>
      <c r="M176" t="s">
        <v>28</v>
      </c>
      <c r="N176">
        <f t="shared" si="5"/>
        <v>7</v>
      </c>
      <c r="O176">
        <v>0.4</v>
      </c>
    </row>
    <row r="177" spans="1:15" x14ac:dyDescent="0.3">
      <c r="A177" t="s">
        <v>375</v>
      </c>
      <c r="B177" t="s">
        <v>33</v>
      </c>
      <c r="C177" t="s">
        <v>376</v>
      </c>
      <c r="D177" t="s">
        <v>436</v>
      </c>
      <c r="E177" t="s">
        <v>15</v>
      </c>
      <c r="F177" s="1">
        <v>45809</v>
      </c>
      <c r="K177">
        <f>IF((G177-F177&lt;0),0,G177-F177)</f>
        <v>0</v>
      </c>
      <c r="N177">
        <f t="shared" si="5"/>
        <v>0</v>
      </c>
    </row>
    <row r="178" spans="1:15" x14ac:dyDescent="0.3">
      <c r="A178" t="s">
        <v>377</v>
      </c>
      <c r="B178" t="s">
        <v>22</v>
      </c>
      <c r="C178" t="s">
        <v>378</v>
      </c>
      <c r="D178" t="s">
        <v>437</v>
      </c>
      <c r="E178" t="s">
        <v>9</v>
      </c>
      <c r="F178" s="1">
        <v>45838</v>
      </c>
      <c r="G178" s="1">
        <v>45840</v>
      </c>
      <c r="J178" t="s">
        <v>31</v>
      </c>
      <c r="K178">
        <v>2</v>
      </c>
      <c r="L178">
        <v>0.53</v>
      </c>
      <c r="M178" t="s">
        <v>46</v>
      </c>
      <c r="N178">
        <f t="shared" si="5"/>
        <v>0</v>
      </c>
      <c r="O178">
        <v>0.47</v>
      </c>
    </row>
    <row r="179" spans="1:15" x14ac:dyDescent="0.3">
      <c r="A179" t="s">
        <v>379</v>
      </c>
      <c r="B179" t="s">
        <v>11</v>
      </c>
      <c r="C179" t="s">
        <v>380</v>
      </c>
      <c r="D179" t="s">
        <v>438</v>
      </c>
      <c r="E179" t="s">
        <v>20</v>
      </c>
      <c r="F179" s="1">
        <v>45819</v>
      </c>
      <c r="G179" s="1">
        <v>45822</v>
      </c>
      <c r="H179" s="1">
        <v>45831</v>
      </c>
      <c r="J179" t="s">
        <v>31</v>
      </c>
      <c r="K179">
        <v>3</v>
      </c>
      <c r="L179">
        <v>0.44</v>
      </c>
      <c r="M179" t="s">
        <v>49</v>
      </c>
      <c r="N179">
        <f t="shared" si="5"/>
        <v>9</v>
      </c>
      <c r="O179">
        <v>0.56000000000000005</v>
      </c>
    </row>
    <row r="180" spans="1:15" x14ac:dyDescent="0.3">
      <c r="A180" t="s">
        <v>381</v>
      </c>
      <c r="B180" t="s">
        <v>11</v>
      </c>
      <c r="C180" t="s">
        <v>382</v>
      </c>
      <c r="D180" t="s">
        <v>438</v>
      </c>
      <c r="E180" t="s">
        <v>15</v>
      </c>
      <c r="F180" s="1">
        <v>45815</v>
      </c>
      <c r="G180" s="1">
        <v>45817</v>
      </c>
      <c r="H180" s="1">
        <v>45828</v>
      </c>
      <c r="J180" t="s">
        <v>13</v>
      </c>
      <c r="K180">
        <v>2</v>
      </c>
      <c r="L180">
        <v>0.6</v>
      </c>
      <c r="M180" t="s">
        <v>28</v>
      </c>
      <c r="N180">
        <f t="shared" si="5"/>
        <v>11</v>
      </c>
      <c r="O180">
        <v>0.4</v>
      </c>
    </row>
    <row r="181" spans="1:15" x14ac:dyDescent="0.3">
      <c r="A181" t="s">
        <v>383</v>
      </c>
      <c r="B181" t="s">
        <v>33</v>
      </c>
      <c r="C181" t="s">
        <v>384</v>
      </c>
      <c r="D181" t="s">
        <v>436</v>
      </c>
      <c r="E181" t="s">
        <v>9</v>
      </c>
      <c r="F181" s="1">
        <v>45813</v>
      </c>
      <c r="K181">
        <f>IF((G181-F181&lt;0),0,G181-F181)</f>
        <v>0</v>
      </c>
      <c r="N181">
        <f t="shared" si="5"/>
        <v>0</v>
      </c>
    </row>
    <row r="182" spans="1:15" x14ac:dyDescent="0.3">
      <c r="A182" t="s">
        <v>385</v>
      </c>
      <c r="B182" t="s">
        <v>5</v>
      </c>
      <c r="C182" t="s">
        <v>386</v>
      </c>
      <c r="D182" t="s">
        <v>437</v>
      </c>
      <c r="E182" t="s">
        <v>9</v>
      </c>
      <c r="F182" s="1">
        <v>45825</v>
      </c>
      <c r="G182" s="1">
        <v>45828</v>
      </c>
      <c r="J182" t="s">
        <v>24</v>
      </c>
      <c r="K182">
        <v>3</v>
      </c>
      <c r="L182">
        <v>0.37</v>
      </c>
      <c r="M182" t="s">
        <v>46</v>
      </c>
      <c r="N182">
        <f t="shared" si="5"/>
        <v>0</v>
      </c>
      <c r="O182">
        <v>0.63</v>
      </c>
    </row>
    <row r="183" spans="1:15" x14ac:dyDescent="0.3">
      <c r="A183" t="s">
        <v>387</v>
      </c>
      <c r="B183" t="s">
        <v>11</v>
      </c>
      <c r="C183" t="s">
        <v>388</v>
      </c>
      <c r="D183" t="s">
        <v>437</v>
      </c>
      <c r="E183" t="s">
        <v>20</v>
      </c>
      <c r="F183" s="1">
        <v>45819</v>
      </c>
      <c r="G183" s="1">
        <v>45822</v>
      </c>
      <c r="J183" t="s">
        <v>18</v>
      </c>
      <c r="K183">
        <v>3</v>
      </c>
      <c r="L183">
        <v>0.59</v>
      </c>
      <c r="M183" t="s">
        <v>28</v>
      </c>
      <c r="N183">
        <f t="shared" si="5"/>
        <v>0</v>
      </c>
      <c r="O183">
        <v>0.41</v>
      </c>
    </row>
    <row r="184" spans="1:15" x14ac:dyDescent="0.3">
      <c r="A184" t="s">
        <v>389</v>
      </c>
      <c r="B184" t="s">
        <v>22</v>
      </c>
      <c r="C184" t="s">
        <v>390</v>
      </c>
      <c r="D184" t="s">
        <v>439</v>
      </c>
      <c r="E184" t="s">
        <v>20</v>
      </c>
      <c r="F184" s="1">
        <v>45838</v>
      </c>
      <c r="G184" s="1">
        <v>45840</v>
      </c>
      <c r="H184" s="1">
        <v>45853</v>
      </c>
      <c r="I184" s="1">
        <v>45850</v>
      </c>
      <c r="J184" t="s">
        <v>45</v>
      </c>
      <c r="K184">
        <f>IF((G184-F184&lt;0),0,G184-F184)</f>
        <v>2</v>
      </c>
      <c r="L184">
        <v>0.64</v>
      </c>
      <c r="M184" t="s">
        <v>25</v>
      </c>
      <c r="N184">
        <f t="shared" si="5"/>
        <v>10</v>
      </c>
      <c r="O184">
        <v>0.36</v>
      </c>
    </row>
    <row r="185" spans="1:15" x14ac:dyDescent="0.3">
      <c r="A185" t="s">
        <v>391</v>
      </c>
      <c r="B185" t="s">
        <v>33</v>
      </c>
      <c r="C185" t="s">
        <v>392</v>
      </c>
      <c r="D185" t="s">
        <v>438</v>
      </c>
      <c r="E185" t="s">
        <v>15</v>
      </c>
      <c r="F185" s="1">
        <v>45815</v>
      </c>
      <c r="G185" s="1">
        <v>45817</v>
      </c>
      <c r="H185" s="1">
        <v>45831</v>
      </c>
      <c r="J185" t="s">
        <v>7</v>
      </c>
      <c r="K185">
        <v>2</v>
      </c>
      <c r="L185">
        <v>0.34</v>
      </c>
      <c r="M185" t="s">
        <v>58</v>
      </c>
      <c r="N185">
        <f t="shared" si="5"/>
        <v>14</v>
      </c>
      <c r="O185">
        <v>0.66</v>
      </c>
    </row>
    <row r="186" spans="1:15" x14ac:dyDescent="0.3">
      <c r="A186" t="s">
        <v>393</v>
      </c>
      <c r="B186" t="s">
        <v>5</v>
      </c>
      <c r="C186" t="s">
        <v>394</v>
      </c>
      <c r="D186" t="s">
        <v>439</v>
      </c>
      <c r="E186" t="s">
        <v>15</v>
      </c>
      <c r="F186" s="1">
        <v>45815</v>
      </c>
      <c r="G186" s="1">
        <v>45816</v>
      </c>
      <c r="H186" s="1">
        <v>45826</v>
      </c>
      <c r="I186" s="1">
        <v>45821</v>
      </c>
      <c r="J186" t="s">
        <v>7</v>
      </c>
      <c r="K186">
        <f>IF((G186-F186&lt;0),0,G186-F186)</f>
        <v>1</v>
      </c>
      <c r="L186">
        <v>0.41</v>
      </c>
      <c r="M186" t="s">
        <v>25</v>
      </c>
      <c r="N186">
        <f t="shared" si="5"/>
        <v>5</v>
      </c>
      <c r="O186">
        <v>0.59</v>
      </c>
    </row>
    <row r="187" spans="1:15" x14ac:dyDescent="0.3">
      <c r="A187" t="s">
        <v>395</v>
      </c>
      <c r="B187" t="s">
        <v>5</v>
      </c>
      <c r="C187" t="s">
        <v>396</v>
      </c>
      <c r="D187" t="s">
        <v>439</v>
      </c>
      <c r="E187" t="s">
        <v>15</v>
      </c>
      <c r="F187" s="1">
        <v>45837</v>
      </c>
      <c r="G187" s="1">
        <v>45839</v>
      </c>
      <c r="H187" s="1">
        <v>45847</v>
      </c>
      <c r="I187" s="1">
        <v>45845</v>
      </c>
      <c r="J187" t="s">
        <v>24</v>
      </c>
      <c r="K187">
        <f>IF((G187-F187&lt;0),0,G187-F187)</f>
        <v>2</v>
      </c>
      <c r="L187">
        <v>0.67</v>
      </c>
      <c r="M187" t="s">
        <v>58</v>
      </c>
      <c r="N187">
        <f t="shared" si="5"/>
        <v>6</v>
      </c>
      <c r="O187">
        <v>0.33</v>
      </c>
    </row>
    <row r="188" spans="1:15" x14ac:dyDescent="0.3">
      <c r="A188" t="s">
        <v>397</v>
      </c>
      <c r="B188" t="s">
        <v>33</v>
      </c>
      <c r="C188" t="s">
        <v>398</v>
      </c>
      <c r="D188" t="s">
        <v>436</v>
      </c>
      <c r="E188" t="s">
        <v>20</v>
      </c>
      <c r="F188" s="1">
        <v>45833</v>
      </c>
      <c r="K188">
        <f>IF((G188-F188&lt;0),0,G188-F188)</f>
        <v>0</v>
      </c>
      <c r="N188">
        <f t="shared" si="5"/>
        <v>0</v>
      </c>
    </row>
    <row r="189" spans="1:15" x14ac:dyDescent="0.3">
      <c r="A189" t="s">
        <v>399</v>
      </c>
      <c r="B189" t="s">
        <v>5</v>
      </c>
      <c r="C189" t="s">
        <v>400</v>
      </c>
      <c r="D189" t="s">
        <v>437</v>
      </c>
      <c r="E189" t="s">
        <v>20</v>
      </c>
      <c r="F189" s="1">
        <v>45834</v>
      </c>
      <c r="G189" s="1">
        <v>45836</v>
      </c>
      <c r="J189" t="s">
        <v>7</v>
      </c>
      <c r="K189">
        <v>2</v>
      </c>
      <c r="L189">
        <v>0.39</v>
      </c>
      <c r="M189" t="s">
        <v>19</v>
      </c>
      <c r="N189">
        <f t="shared" si="5"/>
        <v>0</v>
      </c>
      <c r="O189">
        <v>0.61</v>
      </c>
    </row>
    <row r="190" spans="1:15" x14ac:dyDescent="0.3">
      <c r="A190" t="s">
        <v>401</v>
      </c>
      <c r="B190" t="s">
        <v>11</v>
      </c>
      <c r="C190" t="s">
        <v>402</v>
      </c>
      <c r="D190" t="s">
        <v>437</v>
      </c>
      <c r="E190" t="s">
        <v>15</v>
      </c>
      <c r="F190" s="1">
        <v>45833</v>
      </c>
      <c r="G190" s="1">
        <v>45834</v>
      </c>
      <c r="J190" t="s">
        <v>13</v>
      </c>
      <c r="K190">
        <v>1</v>
      </c>
      <c r="L190">
        <v>0.65</v>
      </c>
      <c r="M190" t="s">
        <v>19</v>
      </c>
      <c r="N190">
        <f t="shared" si="5"/>
        <v>0</v>
      </c>
      <c r="O190">
        <v>0.35</v>
      </c>
    </row>
    <row r="191" spans="1:15" x14ac:dyDescent="0.3">
      <c r="A191" t="s">
        <v>403</v>
      </c>
      <c r="B191" t="s">
        <v>11</v>
      </c>
      <c r="C191" t="s">
        <v>404</v>
      </c>
      <c r="D191" t="s">
        <v>437</v>
      </c>
      <c r="E191" t="s">
        <v>15</v>
      </c>
      <c r="F191" s="1">
        <v>45828</v>
      </c>
      <c r="G191" s="1">
        <v>45831</v>
      </c>
      <c r="J191" t="s">
        <v>13</v>
      </c>
      <c r="K191">
        <v>3</v>
      </c>
      <c r="L191">
        <v>0.62</v>
      </c>
      <c r="M191" t="s">
        <v>8</v>
      </c>
      <c r="N191">
        <f t="shared" si="5"/>
        <v>0</v>
      </c>
      <c r="O191">
        <v>0.38</v>
      </c>
    </row>
    <row r="192" spans="1:15" x14ac:dyDescent="0.3">
      <c r="A192" t="s">
        <v>405</v>
      </c>
      <c r="B192" t="s">
        <v>22</v>
      </c>
      <c r="C192" t="s">
        <v>406</v>
      </c>
      <c r="D192" t="s">
        <v>437</v>
      </c>
      <c r="E192" t="s">
        <v>15</v>
      </c>
      <c r="F192" s="1">
        <v>45810</v>
      </c>
      <c r="G192" s="1">
        <v>45813</v>
      </c>
      <c r="J192" t="s">
        <v>45</v>
      </c>
      <c r="K192">
        <v>3</v>
      </c>
      <c r="L192">
        <v>0.46</v>
      </c>
      <c r="M192" t="s">
        <v>8</v>
      </c>
      <c r="N192">
        <f t="shared" si="5"/>
        <v>0</v>
      </c>
      <c r="O192">
        <v>0.54</v>
      </c>
    </row>
    <row r="193" spans="1:15" x14ac:dyDescent="0.3">
      <c r="A193" t="s">
        <v>407</v>
      </c>
      <c r="B193" t="s">
        <v>11</v>
      </c>
      <c r="C193" t="s">
        <v>408</v>
      </c>
      <c r="D193" t="s">
        <v>439</v>
      </c>
      <c r="E193" t="s">
        <v>9</v>
      </c>
      <c r="F193" s="1">
        <v>45830</v>
      </c>
      <c r="G193" s="1">
        <v>45831</v>
      </c>
      <c r="H193" s="1">
        <v>45844</v>
      </c>
      <c r="I193" s="1">
        <v>45840</v>
      </c>
      <c r="J193" t="s">
        <v>45</v>
      </c>
      <c r="K193">
        <f>IF((G193-F193&lt;0),0,G193-F193)</f>
        <v>1</v>
      </c>
      <c r="L193">
        <v>0.49</v>
      </c>
      <c r="M193" t="s">
        <v>46</v>
      </c>
      <c r="N193">
        <f t="shared" si="5"/>
        <v>9</v>
      </c>
      <c r="O193">
        <v>0.51</v>
      </c>
    </row>
    <row r="194" spans="1:15" x14ac:dyDescent="0.3">
      <c r="A194" t="s">
        <v>409</v>
      </c>
      <c r="B194" t="s">
        <v>11</v>
      </c>
      <c r="C194" t="s">
        <v>410</v>
      </c>
      <c r="D194" t="s">
        <v>439</v>
      </c>
      <c r="E194" t="s">
        <v>9</v>
      </c>
      <c r="F194" s="1">
        <v>45835</v>
      </c>
      <c r="G194" s="1">
        <v>45837</v>
      </c>
      <c r="H194" s="1">
        <v>45849</v>
      </c>
      <c r="I194" s="1">
        <v>45847</v>
      </c>
      <c r="J194" t="s">
        <v>24</v>
      </c>
      <c r="K194">
        <f>IF((G194-F194&lt;0),0,G194-F194)</f>
        <v>2</v>
      </c>
      <c r="L194">
        <v>0.37</v>
      </c>
      <c r="M194" t="s">
        <v>49</v>
      </c>
      <c r="N194">
        <f t="shared" ref="N194:N201" si="6">IF((I194-G194&lt;0),IF((H194-G194&lt;0),0,H194-G194),I194-G194)</f>
        <v>10</v>
      </c>
      <c r="O194">
        <v>0.63</v>
      </c>
    </row>
    <row r="195" spans="1:15" x14ac:dyDescent="0.3">
      <c r="A195" t="s">
        <v>411</v>
      </c>
      <c r="B195" t="s">
        <v>5</v>
      </c>
      <c r="C195" t="s">
        <v>412</v>
      </c>
      <c r="D195" t="s">
        <v>437</v>
      </c>
      <c r="E195" t="s">
        <v>15</v>
      </c>
      <c r="F195" s="1">
        <v>45838</v>
      </c>
      <c r="G195" s="1">
        <v>45840</v>
      </c>
      <c r="J195" t="s">
        <v>18</v>
      </c>
      <c r="K195">
        <v>2</v>
      </c>
      <c r="L195">
        <v>0.59</v>
      </c>
      <c r="M195" t="s">
        <v>49</v>
      </c>
      <c r="N195">
        <f t="shared" si="6"/>
        <v>0</v>
      </c>
      <c r="O195">
        <v>0.41</v>
      </c>
    </row>
    <row r="196" spans="1:15" x14ac:dyDescent="0.3">
      <c r="A196" t="s">
        <v>413</v>
      </c>
      <c r="B196" t="s">
        <v>5</v>
      </c>
      <c r="C196" t="s">
        <v>414</v>
      </c>
      <c r="D196" t="s">
        <v>439</v>
      </c>
      <c r="E196" t="s">
        <v>9</v>
      </c>
      <c r="F196" s="1">
        <v>45815</v>
      </c>
      <c r="G196" s="1">
        <v>45817</v>
      </c>
      <c r="H196" s="1">
        <v>45825</v>
      </c>
      <c r="I196" s="1">
        <v>45822</v>
      </c>
      <c r="J196" t="s">
        <v>7</v>
      </c>
      <c r="K196">
        <f>IF((G196-F196&lt;0),0,G196-F196)</f>
        <v>2</v>
      </c>
      <c r="L196">
        <v>0.54</v>
      </c>
      <c r="M196" t="s">
        <v>25</v>
      </c>
      <c r="N196">
        <f t="shared" si="6"/>
        <v>5</v>
      </c>
      <c r="O196">
        <v>0.46</v>
      </c>
    </row>
    <row r="197" spans="1:15" x14ac:dyDescent="0.3">
      <c r="A197" t="s">
        <v>415</v>
      </c>
      <c r="B197" t="s">
        <v>22</v>
      </c>
      <c r="C197" t="s">
        <v>416</v>
      </c>
      <c r="D197" t="s">
        <v>439</v>
      </c>
      <c r="E197" t="s">
        <v>9</v>
      </c>
      <c r="F197" s="1">
        <v>45830</v>
      </c>
      <c r="G197" s="1">
        <v>45831</v>
      </c>
      <c r="H197" s="1">
        <v>45843</v>
      </c>
      <c r="I197" s="1">
        <v>45843</v>
      </c>
      <c r="J197" t="s">
        <v>7</v>
      </c>
      <c r="K197">
        <f>IF((G197-F197&lt;0),0,G197-F197)</f>
        <v>1</v>
      </c>
      <c r="L197">
        <v>0.38</v>
      </c>
      <c r="M197" t="s">
        <v>28</v>
      </c>
      <c r="N197">
        <f t="shared" si="6"/>
        <v>12</v>
      </c>
      <c r="O197">
        <v>0.62</v>
      </c>
    </row>
    <row r="198" spans="1:15" x14ac:dyDescent="0.3">
      <c r="A198" t="s">
        <v>417</v>
      </c>
      <c r="B198" t="s">
        <v>33</v>
      </c>
      <c r="C198" t="s">
        <v>418</v>
      </c>
      <c r="D198" t="s">
        <v>436</v>
      </c>
      <c r="E198" t="s">
        <v>20</v>
      </c>
      <c r="F198" s="1">
        <v>45812</v>
      </c>
      <c r="K198">
        <f>IF((G198-F198&lt;0),0,G198-F198)</f>
        <v>0</v>
      </c>
      <c r="N198">
        <f t="shared" si="6"/>
        <v>0</v>
      </c>
    </row>
    <row r="199" spans="1:15" x14ac:dyDescent="0.3">
      <c r="A199" t="s">
        <v>419</v>
      </c>
      <c r="B199" t="s">
        <v>11</v>
      </c>
      <c r="C199" t="s">
        <v>420</v>
      </c>
      <c r="D199" t="s">
        <v>439</v>
      </c>
      <c r="E199" t="s">
        <v>20</v>
      </c>
      <c r="F199" s="1">
        <v>45833</v>
      </c>
      <c r="G199" s="1">
        <v>45835</v>
      </c>
      <c r="H199" s="1">
        <v>45843</v>
      </c>
      <c r="I199" s="1">
        <v>45841</v>
      </c>
      <c r="J199" t="s">
        <v>31</v>
      </c>
      <c r="K199">
        <f>IF((G199-F199&lt;0),0,G199-F199)</f>
        <v>2</v>
      </c>
      <c r="L199">
        <v>0.46</v>
      </c>
      <c r="M199" t="s">
        <v>25</v>
      </c>
      <c r="N199">
        <f t="shared" si="6"/>
        <v>6</v>
      </c>
      <c r="O199">
        <v>0.54</v>
      </c>
    </row>
    <row r="200" spans="1:15" x14ac:dyDescent="0.3">
      <c r="A200" t="s">
        <v>421</v>
      </c>
      <c r="B200" t="s">
        <v>11</v>
      </c>
      <c r="C200" t="s">
        <v>422</v>
      </c>
      <c r="D200" t="s">
        <v>437</v>
      </c>
      <c r="E200" t="s">
        <v>9</v>
      </c>
      <c r="F200" s="1">
        <v>45812</v>
      </c>
      <c r="G200" s="1">
        <v>45814</v>
      </c>
      <c r="J200" t="s">
        <v>13</v>
      </c>
      <c r="K200">
        <v>2</v>
      </c>
      <c r="L200">
        <v>0.51</v>
      </c>
      <c r="M200" t="s">
        <v>46</v>
      </c>
      <c r="N200">
        <f t="shared" si="6"/>
        <v>0</v>
      </c>
      <c r="O200">
        <v>0.49</v>
      </c>
    </row>
    <row r="201" spans="1:15" x14ac:dyDescent="0.3">
      <c r="A201" t="s">
        <v>423</v>
      </c>
      <c r="B201" t="s">
        <v>33</v>
      </c>
      <c r="C201" t="s">
        <v>424</v>
      </c>
      <c r="D201" t="s">
        <v>438</v>
      </c>
      <c r="E201" t="s">
        <v>20</v>
      </c>
      <c r="F201" s="1">
        <v>45825</v>
      </c>
      <c r="G201" s="1">
        <v>45827</v>
      </c>
      <c r="H201" s="1">
        <v>45834</v>
      </c>
      <c r="J201" t="s">
        <v>18</v>
      </c>
      <c r="K201">
        <v>2</v>
      </c>
      <c r="L201">
        <v>0.48</v>
      </c>
      <c r="M201" t="s">
        <v>49</v>
      </c>
      <c r="N201">
        <f t="shared" si="6"/>
        <v>7</v>
      </c>
      <c r="O201">
        <v>0.52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requirements_data_utf8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Labuser 10</cp:lastModifiedBy>
  <dcterms:created xsi:type="dcterms:W3CDTF">2025-06-13T06:11:51Z</dcterms:created>
  <dcterms:modified xsi:type="dcterms:W3CDTF">2025-06-17T09:01:16Z</dcterms:modified>
</cp:coreProperties>
</file>