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Concordia Study\PROJECT AI\30 2024 06\do not touch high low files\HKZip\HKZip\Temp1\"/>
    </mc:Choice>
  </mc:AlternateContent>
  <xr:revisionPtr revIDLastSave="0" documentId="13_ncr:1_{A2FE3C0F-4835-45DC-A0DF-430790AABA3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rict" sheetId="1" r:id="rId1"/>
    <sheet name="Focused" sheetId="3" r:id="rId2"/>
    <sheet name="Extensive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H16" i="2"/>
  <c r="H28" i="2"/>
  <c r="E28" i="2"/>
  <c r="E4" i="2"/>
  <c r="C22" i="1"/>
  <c r="B17" i="1"/>
  <c r="C16" i="1"/>
  <c r="B11" i="1"/>
  <c r="C10" i="1"/>
  <c r="B28" i="2"/>
  <c r="B29" i="2"/>
  <c r="C29" i="2"/>
  <c r="F28" i="2" s="1"/>
  <c r="C28" i="2"/>
  <c r="B23" i="2"/>
  <c r="F22" i="2" s="1"/>
  <c r="B22" i="2"/>
  <c r="C23" i="2"/>
  <c r="H22" i="2" s="1"/>
  <c r="C22" i="2"/>
  <c r="E22" i="2" s="1"/>
  <c r="B17" i="2"/>
  <c r="B16" i="2"/>
  <c r="C17" i="2"/>
  <c r="F16" i="2" s="1"/>
  <c r="C16" i="2"/>
  <c r="B10" i="2"/>
  <c r="B11" i="2"/>
  <c r="C11" i="2"/>
  <c r="C10" i="2"/>
  <c r="C5" i="2"/>
  <c r="H4" i="2" s="1"/>
  <c r="C4" i="2"/>
  <c r="B5" i="2"/>
  <c r="B4" i="2"/>
  <c r="B29" i="3"/>
  <c r="C29" i="3"/>
  <c r="E28" i="3" s="1"/>
  <c r="C28" i="3"/>
  <c r="B23" i="3"/>
  <c r="H22" i="3" s="1"/>
  <c r="C23" i="3"/>
  <c r="E22" i="3" s="1"/>
  <c r="C22" i="3"/>
  <c r="B28" i="1"/>
  <c r="B29" i="1"/>
  <c r="C29" i="1"/>
  <c r="F28" i="1" s="1"/>
  <c r="C28" i="1"/>
  <c r="B22" i="1"/>
  <c r="B23" i="1"/>
  <c r="F22" i="1" s="1"/>
  <c r="C23" i="1"/>
  <c r="H22" i="1" s="1"/>
  <c r="B4" i="1"/>
  <c r="B5" i="3"/>
  <c r="C4" i="3"/>
  <c r="C5" i="3"/>
  <c r="C4" i="1"/>
  <c r="C5" i="1"/>
  <c r="G28" i="3" l="1"/>
  <c r="G22" i="3"/>
  <c r="G22" i="2"/>
  <c r="F22" i="3"/>
  <c r="H28" i="1"/>
  <c r="H4" i="1"/>
  <c r="F4" i="1"/>
  <c r="E4" i="1"/>
  <c r="F10" i="2"/>
  <c r="E10" i="2"/>
  <c r="G10" i="2" s="1"/>
  <c r="H10" i="2"/>
  <c r="F28" i="3"/>
  <c r="G22" i="1"/>
  <c r="H28" i="3"/>
  <c r="F4" i="2"/>
  <c r="G4" i="2" s="1"/>
  <c r="E16" i="2"/>
  <c r="G16" i="2" s="1"/>
  <c r="E28" i="1"/>
  <c r="G28" i="1" s="1"/>
  <c r="F4" i="3"/>
  <c r="E4" i="3"/>
  <c r="G4" i="3" s="1"/>
  <c r="H4" i="3"/>
  <c r="G28" i="2"/>
  <c r="B17" i="3"/>
  <c r="C11" i="1"/>
  <c r="B11" i="3"/>
  <c r="C11" i="3"/>
  <c r="C10" i="3"/>
  <c r="B5" i="1"/>
  <c r="B10" i="1"/>
  <c r="C16" i="3"/>
  <c r="C17" i="3"/>
  <c r="C17" i="1"/>
  <c r="H16" i="1" l="1"/>
  <c r="F16" i="1"/>
  <c r="E16" i="1"/>
  <c r="G16" i="1" s="1"/>
  <c r="H10" i="1"/>
  <c r="F10" i="1"/>
  <c r="E10" i="1"/>
  <c r="G10" i="1" s="1"/>
  <c r="G4" i="1"/>
  <c r="H16" i="3"/>
  <c r="F16" i="3"/>
  <c r="E16" i="3"/>
  <c r="H10" i="3"/>
  <c r="F10" i="3"/>
  <c r="E10" i="3"/>
  <c r="G10" i="3" l="1"/>
  <c r="G16" i="3"/>
</calcChain>
</file>

<file path=xl/sharedStrings.xml><?xml version="1.0" encoding="utf-8"?>
<sst xmlns="http://schemas.openxmlformats.org/spreadsheetml/2006/main" count="156" uniqueCount="16">
  <si>
    <t xml:space="preserve">Confusion Metrics  - 1.  Without RAG (with testing dataset only)  </t>
  </si>
  <si>
    <t>Root Cause Node</t>
  </si>
  <si>
    <t>Predicted Negative</t>
  </si>
  <si>
    <t>Predicted Positive</t>
  </si>
  <si>
    <t xml:space="preserve">Actual Negative </t>
  </si>
  <si>
    <t>Actual Positive</t>
  </si>
  <si>
    <t xml:space="preserve">Confusion Metrics  - 2.  Synthetic RAG Focused (with synthetic data on focused target node and root cause node evaluation) </t>
  </si>
  <si>
    <t xml:space="preserve">Confusion Metrics  - 3.  Training RAG Focused (with training data only without synthetic data on focused target node and root cause node evaluation) </t>
  </si>
  <si>
    <t xml:space="preserve">Confusion Metrics  - 4.  Synthetic RAG Extensive (with synthetic data on extensive service dependecies) </t>
  </si>
  <si>
    <t xml:space="preserve">Confusion Metrics  - 5.  Training RAG Extensive (with training data only without synthetic data on extensive service dependecies) </t>
  </si>
  <si>
    <t>FN</t>
  </si>
  <si>
    <t>TP</t>
  </si>
  <si>
    <t>P</t>
  </si>
  <si>
    <t>R</t>
  </si>
  <si>
    <t>F1</t>
  </si>
  <si>
    <t>MCC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</si>
</sst>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Concordia%20Study\PROJECT%20AI\30%202024%2006\do%20not%20touch%20high%20low%20files\HKZip\HKZip\Temp1\temp1_Evaluations_all.xlsx" TargetMode="External"/><Relationship Id="rId1" Type="http://schemas.openxmlformats.org/officeDocument/2006/relationships/externalLinkPath" Target="temp1_Evaluations_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ithout_RAG"/>
      <sheetName val="Synth_RAG_Focused"/>
      <sheetName val="Training_RAG_Focused"/>
      <sheetName val="Synth_RAG_Ext"/>
      <sheetName val="Training_RAG_Ext"/>
    </sheetNames>
    <sheetDataSet>
      <sheetData sheetId="0">
        <row r="17">
          <cell r="O17">
            <v>0</v>
          </cell>
          <cell r="P17">
            <v>4</v>
          </cell>
          <cell r="Q17">
            <v>2</v>
          </cell>
        </row>
        <row r="26">
          <cell r="A26">
            <v>1</v>
          </cell>
          <cell r="B26">
            <v>2</v>
          </cell>
          <cell r="C26">
            <v>3</v>
          </cell>
          <cell r="D26">
            <v>0</v>
          </cell>
          <cell r="E26">
            <v>2</v>
          </cell>
          <cell r="F26">
            <v>1</v>
          </cell>
          <cell r="G26">
            <v>3</v>
          </cell>
        </row>
      </sheetData>
      <sheetData sheetId="1">
        <row r="17">
          <cell r="O17">
            <v>0</v>
          </cell>
          <cell r="P17">
            <v>3</v>
          </cell>
          <cell r="Q17">
            <v>3</v>
          </cell>
          <cell r="R17">
            <v>0</v>
          </cell>
        </row>
        <row r="26">
          <cell r="A26">
            <v>0</v>
          </cell>
          <cell r="B26">
            <v>3</v>
          </cell>
          <cell r="C26">
            <v>3</v>
          </cell>
          <cell r="D26">
            <v>0</v>
          </cell>
          <cell r="E26">
            <v>4</v>
          </cell>
          <cell r="F26">
            <v>1</v>
          </cell>
          <cell r="G26">
            <v>1</v>
          </cell>
        </row>
      </sheetData>
      <sheetData sheetId="2">
        <row r="17">
          <cell r="O17">
            <v>0</v>
          </cell>
          <cell r="P17">
            <v>5</v>
          </cell>
          <cell r="Q17">
            <v>1</v>
          </cell>
          <cell r="R17">
            <v>0</v>
          </cell>
        </row>
        <row r="26">
          <cell r="A26">
            <v>0</v>
          </cell>
          <cell r="B26">
            <v>3</v>
          </cell>
          <cell r="C26">
            <v>3</v>
          </cell>
          <cell r="E26">
            <v>2</v>
          </cell>
          <cell r="F26">
            <v>1</v>
          </cell>
          <cell r="G26">
            <v>3</v>
          </cell>
        </row>
      </sheetData>
      <sheetData sheetId="3">
        <row r="17">
          <cell r="O17">
            <v>2</v>
          </cell>
          <cell r="P17">
            <v>4</v>
          </cell>
          <cell r="Q17">
            <v>0</v>
          </cell>
          <cell r="R17">
            <v>0</v>
          </cell>
        </row>
        <row r="26">
          <cell r="C26">
            <v>0</v>
          </cell>
          <cell r="D26">
            <v>0</v>
          </cell>
          <cell r="E26">
            <v>6</v>
          </cell>
          <cell r="F26">
            <v>0</v>
          </cell>
          <cell r="G26">
            <v>0</v>
          </cell>
          <cell r="H26">
            <v>2</v>
          </cell>
          <cell r="I26">
            <v>4</v>
          </cell>
        </row>
      </sheetData>
      <sheetData sheetId="4">
        <row r="17">
          <cell r="P17">
            <v>0</v>
          </cell>
          <cell r="Q17">
            <v>4</v>
          </cell>
          <cell r="R17">
            <v>2</v>
          </cell>
          <cell r="S17">
            <v>0</v>
          </cell>
        </row>
        <row r="26">
          <cell r="A26">
            <v>0</v>
          </cell>
          <cell r="B26">
            <v>2</v>
          </cell>
          <cell r="C26">
            <v>4</v>
          </cell>
          <cell r="D26">
            <v>0</v>
          </cell>
          <cell r="E26">
            <v>2</v>
          </cell>
          <cell r="F26">
            <v>3</v>
          </cell>
          <cell r="G26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workbookViewId="0">
      <selection activeCell="K17" sqref="K17"/>
    </sheetView>
  </sheetViews>
  <sheetFormatPr defaultRowHeight="14.4" x14ac:dyDescent="0.3"/>
  <cols>
    <col min="1" max="1" width="14.44140625" customWidth="1"/>
    <col min="2" max="2" width="17.5546875" customWidth="1"/>
    <col min="3" max="3" width="16" customWidth="1"/>
  </cols>
  <sheetData>
    <row r="1" spans="1:8" x14ac:dyDescent="0.3">
      <c r="A1" s="2" t="s">
        <v>0</v>
      </c>
    </row>
    <row r="2" spans="1:8" x14ac:dyDescent="0.3">
      <c r="A2" t="s">
        <v>1</v>
      </c>
    </row>
    <row r="3" spans="1:8" x14ac:dyDescent="0.3">
      <c r="B3" s="1" t="s">
        <v>2</v>
      </c>
      <c r="C3" s="1" t="s">
        <v>3</v>
      </c>
      <c r="E3" t="s">
        <v>12</v>
      </c>
      <c r="F3" t="s">
        <v>13</v>
      </c>
      <c r="G3" t="s">
        <v>14</v>
      </c>
      <c r="H3" t="s">
        <v>15</v>
      </c>
    </row>
    <row r="4" spans="1:8" x14ac:dyDescent="0.3">
      <c r="A4" s="1" t="s">
        <v>4</v>
      </c>
      <c r="B4">
        <f>[1]Without_RAG!$D$26</f>
        <v>0</v>
      </c>
      <c r="C4">
        <f>[1]Without_RAG!$B$26</f>
        <v>2</v>
      </c>
      <c r="E4">
        <f>C5/(C5+C4)</f>
        <v>0.33333333333333331</v>
      </c>
      <c r="F4">
        <f>C5/(C5+B5)</f>
        <v>0.25</v>
      </c>
      <c r="G4">
        <f>(2*(E4*F4)/(E4+F4))</f>
        <v>0.28571428571428575</v>
      </c>
      <c r="H4">
        <f>((C5*B4)-(C4*B5))/SQRT((C5+C4)*(C5+B5)*(B4+C4)*(B4+B5))</f>
        <v>-0.70710678118654757</v>
      </c>
    </row>
    <row r="5" spans="1:8" x14ac:dyDescent="0.3">
      <c r="A5" s="1" t="s">
        <v>5</v>
      </c>
      <c r="B5">
        <f>[1]Without_RAG!$C$26</f>
        <v>3</v>
      </c>
      <c r="C5">
        <f>[1]Without_RAG!$A$26</f>
        <v>1</v>
      </c>
      <c r="E5" t="s">
        <v>10</v>
      </c>
      <c r="F5" t="s">
        <v>11</v>
      </c>
    </row>
    <row r="7" spans="1:8" x14ac:dyDescent="0.3">
      <c r="A7" s="2" t="s">
        <v>6</v>
      </c>
    </row>
    <row r="8" spans="1:8" x14ac:dyDescent="0.3">
      <c r="A8" t="s">
        <v>1</v>
      </c>
    </row>
    <row r="9" spans="1:8" x14ac:dyDescent="0.3">
      <c r="B9" s="1" t="s">
        <v>2</v>
      </c>
      <c r="C9" s="1" t="s">
        <v>3</v>
      </c>
      <c r="E9" t="s">
        <v>12</v>
      </c>
      <c r="F9" t="s">
        <v>13</v>
      </c>
      <c r="G9" t="s">
        <v>14</v>
      </c>
      <c r="H9" t="s">
        <v>15</v>
      </c>
    </row>
    <row r="10" spans="1:8" x14ac:dyDescent="0.3">
      <c r="A10" s="1" t="s">
        <v>4</v>
      </c>
      <c r="B10">
        <f>[1]Synth_RAG_Focused!$D$26</f>
        <v>0</v>
      </c>
      <c r="C10">
        <f>[1]Synth_RAG_Focused!$B$26</f>
        <v>3</v>
      </c>
      <c r="E10">
        <f>C11/(C11+C10)</f>
        <v>0</v>
      </c>
      <c r="F10">
        <f>C11/(C11+B11)</f>
        <v>0</v>
      </c>
      <c r="G10" t="e">
        <f>(2*(E10*F10)/(E10+F10))</f>
        <v>#DIV/0!</v>
      </c>
      <c r="H10">
        <f>((C11*B10)-(C10*B11))/SQRT((C11+C10)*(C11+B11)*(B10+C10)*(B10+B11))</f>
        <v>-1</v>
      </c>
    </row>
    <row r="11" spans="1:8" x14ac:dyDescent="0.3">
      <c r="A11" s="1" t="s">
        <v>5</v>
      </c>
      <c r="B11">
        <f>[1]Synth_RAG_Focused!$C$26</f>
        <v>3</v>
      </c>
      <c r="C11">
        <f>[1]Synth_RAG_Focused!$A$26</f>
        <v>0</v>
      </c>
    </row>
    <row r="13" spans="1:8" x14ac:dyDescent="0.3">
      <c r="A13" s="2" t="s">
        <v>7</v>
      </c>
    </row>
    <row r="14" spans="1:8" x14ac:dyDescent="0.3">
      <c r="A14" t="s">
        <v>1</v>
      </c>
    </row>
    <row r="15" spans="1:8" x14ac:dyDescent="0.3">
      <c r="B15" s="1" t="s">
        <v>2</v>
      </c>
      <c r="C15" s="1" t="s">
        <v>3</v>
      </c>
      <c r="E15" t="s">
        <v>12</v>
      </c>
      <c r="F15" t="s">
        <v>13</v>
      </c>
      <c r="G15" t="s">
        <v>14</v>
      </c>
      <c r="H15" t="s">
        <v>15</v>
      </c>
    </row>
    <row r="16" spans="1:8" x14ac:dyDescent="0.3">
      <c r="A16" s="1" t="s">
        <v>4</v>
      </c>
      <c r="B16">
        <v>0</v>
      </c>
      <c r="C16">
        <f>[1]Training_RAG_Focused!$B$26</f>
        <v>3</v>
      </c>
      <c r="E16">
        <f>C17/(C17+C16)</f>
        <v>0</v>
      </c>
      <c r="F16">
        <f>C17/(C17+B17)</f>
        <v>0</v>
      </c>
      <c r="G16" t="e">
        <f>(2*(E16*F16)/(E16+F16))</f>
        <v>#DIV/0!</v>
      </c>
      <c r="H16">
        <f>((C17*B16)-(C16*B17))/SQRT((C17+C16)*(C17+B17)*(B16+C16)*(B16+B17))</f>
        <v>-1</v>
      </c>
    </row>
    <row r="17" spans="1:8" x14ac:dyDescent="0.3">
      <c r="A17" s="1" t="s">
        <v>5</v>
      </c>
      <c r="B17">
        <f>[1]Training_RAG_Focused!$C$26</f>
        <v>3</v>
      </c>
      <c r="C17">
        <f>[1]Training_RAG_Focused!$A$26</f>
        <v>0</v>
      </c>
    </row>
    <row r="19" spans="1:8" x14ac:dyDescent="0.3">
      <c r="A19" s="2" t="s">
        <v>8</v>
      </c>
    </row>
    <row r="20" spans="1:8" x14ac:dyDescent="0.3">
      <c r="A20" t="s">
        <v>1</v>
      </c>
    </row>
    <row r="21" spans="1:8" x14ac:dyDescent="0.3">
      <c r="B21" s="1" t="s">
        <v>2</v>
      </c>
      <c r="C21" s="1" t="s">
        <v>3</v>
      </c>
      <c r="E21" t="s">
        <v>12</v>
      </c>
      <c r="F21" t="s">
        <v>13</v>
      </c>
      <c r="G21" t="s">
        <v>14</v>
      </c>
      <c r="H21" t="s">
        <v>15</v>
      </c>
    </row>
    <row r="22" spans="1:8" x14ac:dyDescent="0.3">
      <c r="A22" s="1" t="s">
        <v>4</v>
      </c>
      <c r="B22">
        <f>[1]Synth_RAG_Ext!$F$26</f>
        <v>0</v>
      </c>
      <c r="C22">
        <f>[1]Synth_RAG_Ext!$D$26</f>
        <v>0</v>
      </c>
      <c r="E22" t="e">
        <f>C23/(C23+C22)</f>
        <v>#DIV/0!</v>
      </c>
      <c r="F22">
        <f>C23/(C23+B23)</f>
        <v>0</v>
      </c>
      <c r="G22" t="e">
        <f>(2*(E22*F22)/(E22+F22))</f>
        <v>#DIV/0!</v>
      </c>
      <c r="H22" t="e">
        <f>((C23*B22)-(C22*B23))/SQRT((C23+C22)*(C23+B23)*(B22+C22)*(B22+B23))</f>
        <v>#DIV/0!</v>
      </c>
    </row>
    <row r="23" spans="1:8" x14ac:dyDescent="0.3">
      <c r="A23" s="1" t="s">
        <v>5</v>
      </c>
      <c r="B23">
        <f>[1]Synth_RAG_Ext!$E$26</f>
        <v>6</v>
      </c>
      <c r="C23">
        <f>[1]Synth_RAG_Ext!$C$26</f>
        <v>0</v>
      </c>
    </row>
    <row r="25" spans="1:8" x14ac:dyDescent="0.3">
      <c r="A25" s="2" t="s">
        <v>9</v>
      </c>
      <c r="B25" s="2"/>
    </row>
    <row r="26" spans="1:8" x14ac:dyDescent="0.3">
      <c r="A26" t="s">
        <v>1</v>
      </c>
    </row>
    <row r="27" spans="1:8" x14ac:dyDescent="0.3">
      <c r="B27" s="1" t="s">
        <v>2</v>
      </c>
      <c r="C27" s="1" t="s">
        <v>3</v>
      </c>
      <c r="E27" t="s">
        <v>12</v>
      </c>
      <c r="F27" t="s">
        <v>13</v>
      </c>
      <c r="G27" t="s">
        <v>14</v>
      </c>
      <c r="H27" t="s">
        <v>15</v>
      </c>
    </row>
    <row r="28" spans="1:8" x14ac:dyDescent="0.3">
      <c r="A28" s="1" t="s">
        <v>4</v>
      </c>
      <c r="B28">
        <f>[1]Training_RAG_Ext!$D$26</f>
        <v>0</v>
      </c>
      <c r="C28">
        <f>[1]Training_RAG_Ext!$B$26</f>
        <v>2</v>
      </c>
      <c r="E28">
        <f>C29/(C29+C28)</f>
        <v>0</v>
      </c>
      <c r="F28">
        <f>C29/(C29+B29)</f>
        <v>0</v>
      </c>
      <c r="G28" t="e">
        <f>(2*(E28*F28)/(E28+F28))</f>
        <v>#DIV/0!</v>
      </c>
      <c r="H28">
        <f>((C29*B28)-(C28*B29))/SQRT((C29+C28)*(C29+B29)*(B28+C28)*(B28+B29))</f>
        <v>-1</v>
      </c>
    </row>
    <row r="29" spans="1:8" x14ac:dyDescent="0.3">
      <c r="A29" s="1" t="s">
        <v>5</v>
      </c>
      <c r="B29">
        <f>[1]Training_RAG_Ext!$C$26</f>
        <v>4</v>
      </c>
      <c r="C29">
        <f>[1]Training_RAG_Ext!$A$26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0B1D7-8E95-423A-87FB-BE6883F458F6}">
  <dimension ref="A1:H29"/>
  <sheetViews>
    <sheetView topLeftCell="A8" workbookViewId="0">
      <selection activeCell="E3" sqref="E3:H3"/>
    </sheetView>
  </sheetViews>
  <sheetFormatPr defaultRowHeight="14.4" x14ac:dyDescent="0.3"/>
  <cols>
    <col min="2" max="2" width="16.44140625" bestFit="1" customWidth="1"/>
    <col min="3" max="3" width="15.5546875" bestFit="1" customWidth="1"/>
  </cols>
  <sheetData>
    <row r="1" spans="1:8" x14ac:dyDescent="0.3">
      <c r="A1" s="2" t="s">
        <v>0</v>
      </c>
    </row>
    <row r="2" spans="1:8" x14ac:dyDescent="0.3">
      <c r="A2" t="s">
        <v>1</v>
      </c>
    </row>
    <row r="3" spans="1:8" x14ac:dyDescent="0.3">
      <c r="B3" s="1" t="s">
        <v>2</v>
      </c>
      <c r="C3" s="1" t="s">
        <v>3</v>
      </c>
      <c r="E3" t="s">
        <v>12</v>
      </c>
      <c r="F3" t="s">
        <v>13</v>
      </c>
      <c r="G3" t="s">
        <v>14</v>
      </c>
      <c r="H3" t="s">
        <v>15</v>
      </c>
    </row>
    <row r="4" spans="1:8" x14ac:dyDescent="0.3">
      <c r="A4" s="1" t="s">
        <v>4</v>
      </c>
      <c r="B4">
        <v>0</v>
      </c>
      <c r="C4">
        <f>[1]Without_RAG!$F$26</f>
        <v>1</v>
      </c>
      <c r="E4">
        <f>C5/(C5+C4)</f>
        <v>0.66666666666666663</v>
      </c>
      <c r="F4">
        <f>C5/(C5+B5)</f>
        <v>0.4</v>
      </c>
      <c r="G4">
        <f>(2*(E4*F4)/(E4+F4))</f>
        <v>0.5</v>
      </c>
      <c r="H4">
        <f>((C5*B4)-(C4*B5))/SQRT((C5+C4)*(C5+B5)*(B4+C4)*(B4+B5))</f>
        <v>-0.44721359549995793</v>
      </c>
    </row>
    <row r="5" spans="1:8" x14ac:dyDescent="0.3">
      <c r="A5" s="1" t="s">
        <v>5</v>
      </c>
      <c r="B5">
        <f>[1]Without_RAG!$G$26</f>
        <v>3</v>
      </c>
      <c r="C5">
        <f>[1]Without_RAG!$E$26</f>
        <v>2</v>
      </c>
      <c r="E5" t="s">
        <v>10</v>
      </c>
      <c r="F5" t="s">
        <v>11</v>
      </c>
    </row>
    <row r="7" spans="1:8" x14ac:dyDescent="0.3">
      <c r="A7" s="2" t="s">
        <v>6</v>
      </c>
    </row>
    <row r="8" spans="1:8" x14ac:dyDescent="0.3">
      <c r="A8" t="s">
        <v>1</v>
      </c>
    </row>
    <row r="9" spans="1:8" x14ac:dyDescent="0.3">
      <c r="B9" s="1" t="s">
        <v>2</v>
      </c>
      <c r="C9" s="1" t="s">
        <v>3</v>
      </c>
      <c r="E9" t="s">
        <v>12</v>
      </c>
      <c r="F9" t="s">
        <v>13</v>
      </c>
      <c r="G9" t="s">
        <v>14</v>
      </c>
      <c r="H9" t="s">
        <v>15</v>
      </c>
    </row>
    <row r="10" spans="1:8" x14ac:dyDescent="0.3">
      <c r="A10" s="1" t="s">
        <v>4</v>
      </c>
      <c r="B10">
        <v>0</v>
      </c>
      <c r="C10">
        <f>[1]Synth_RAG_Focused!$F$26</f>
        <v>1</v>
      </c>
      <c r="E10">
        <f>C11/(C11+C10)</f>
        <v>0.8</v>
      </c>
      <c r="F10">
        <f>C11/(C11+B11)</f>
        <v>0.8</v>
      </c>
      <c r="G10">
        <f>(2*(E10*F10)/(E10+F10))</f>
        <v>0.80000000000000016</v>
      </c>
      <c r="H10">
        <f>((C11*B10)-(C10*B11))/SQRT((C11+C10)*(C11+B11)*(B10+C10)*(B10+B11))</f>
        <v>-0.2</v>
      </c>
    </row>
    <row r="11" spans="1:8" x14ac:dyDescent="0.3">
      <c r="A11" s="1" t="s">
        <v>5</v>
      </c>
      <c r="B11">
        <f>[1]Synth_RAG_Focused!$G$26</f>
        <v>1</v>
      </c>
      <c r="C11">
        <f>[1]Synth_RAG_Focused!$E$26</f>
        <v>4</v>
      </c>
    </row>
    <row r="13" spans="1:8" x14ac:dyDescent="0.3">
      <c r="A13" s="2" t="s">
        <v>7</v>
      </c>
    </row>
    <row r="14" spans="1:8" x14ac:dyDescent="0.3">
      <c r="A14" t="s">
        <v>1</v>
      </c>
    </row>
    <row r="15" spans="1:8" x14ac:dyDescent="0.3">
      <c r="B15" s="1" t="s">
        <v>2</v>
      </c>
      <c r="C15" s="1" t="s">
        <v>3</v>
      </c>
      <c r="E15" t="s">
        <v>12</v>
      </c>
      <c r="F15" t="s">
        <v>13</v>
      </c>
      <c r="G15" t="s">
        <v>14</v>
      </c>
      <c r="H15" t="s">
        <v>15</v>
      </c>
    </row>
    <row r="16" spans="1:8" x14ac:dyDescent="0.3">
      <c r="A16" s="1" t="s">
        <v>4</v>
      </c>
      <c r="B16">
        <v>0</v>
      </c>
      <c r="C16">
        <f>[1]Training_RAG_Focused!$F$26</f>
        <v>1</v>
      </c>
      <c r="E16">
        <f>C17/(C17+C16)</f>
        <v>0.66666666666666663</v>
      </c>
      <c r="F16">
        <f>C17/(C17+B17)</f>
        <v>0.4</v>
      </c>
      <c r="G16">
        <f>(2*(E16*F16)/(E16+F16))</f>
        <v>0.5</v>
      </c>
      <c r="H16">
        <f>((C17*B16)-(C16*B17))/SQRT((C17+C16)*(C17+B17)*(B16+C16)*(B16+B17))</f>
        <v>-0.44721359549995793</v>
      </c>
    </row>
    <row r="17" spans="1:8" x14ac:dyDescent="0.3">
      <c r="A17" s="1" t="s">
        <v>5</v>
      </c>
      <c r="B17">
        <f>[1]Training_RAG_Focused!$G$26</f>
        <v>3</v>
      </c>
      <c r="C17">
        <f>[1]Training_RAG_Focused!$E$26</f>
        <v>2</v>
      </c>
    </row>
    <row r="19" spans="1:8" x14ac:dyDescent="0.3">
      <c r="A19" s="2" t="s">
        <v>8</v>
      </c>
    </row>
    <row r="20" spans="1:8" x14ac:dyDescent="0.3">
      <c r="A20" t="s">
        <v>1</v>
      </c>
    </row>
    <row r="21" spans="1:8" x14ac:dyDescent="0.3">
      <c r="B21" s="1" t="s">
        <v>2</v>
      </c>
      <c r="C21" s="1" t="s">
        <v>3</v>
      </c>
      <c r="E21" t="s">
        <v>12</v>
      </c>
      <c r="F21" t="s">
        <v>13</v>
      </c>
      <c r="G21" t="s">
        <v>14</v>
      </c>
      <c r="H21" t="s">
        <v>15</v>
      </c>
    </row>
    <row r="22" spans="1:8" x14ac:dyDescent="0.3">
      <c r="A22" s="1" t="s">
        <v>4</v>
      </c>
      <c r="B22">
        <v>0</v>
      </c>
      <c r="C22">
        <f>[1]Synth_RAG_Ext!$H$26</f>
        <v>2</v>
      </c>
      <c r="E22">
        <f>C23/(C23+C22)</f>
        <v>0</v>
      </c>
      <c r="F22">
        <f>C23/(C23+B23)</f>
        <v>0</v>
      </c>
      <c r="G22" t="e">
        <f>(2*(E22*F22)/(E22+F22))</f>
        <v>#DIV/0!</v>
      </c>
      <c r="H22">
        <f>((C23*B22)-(C22*B23))/SQRT((C23+C22)*(C23+B23)*(B22+C22)*(B22+B23))</f>
        <v>-1</v>
      </c>
    </row>
    <row r="23" spans="1:8" x14ac:dyDescent="0.3">
      <c r="A23" s="1" t="s">
        <v>5</v>
      </c>
      <c r="B23">
        <f>[1]Synth_RAG_Ext!$I$26</f>
        <v>4</v>
      </c>
      <c r="C23">
        <f>[1]Synth_RAG_Ext!$G$26</f>
        <v>0</v>
      </c>
    </row>
    <row r="25" spans="1:8" x14ac:dyDescent="0.3">
      <c r="A25" s="2" t="s">
        <v>9</v>
      </c>
      <c r="B25" s="2"/>
    </row>
    <row r="26" spans="1:8" x14ac:dyDescent="0.3">
      <c r="A26" t="s">
        <v>1</v>
      </c>
    </row>
    <row r="27" spans="1:8" x14ac:dyDescent="0.3">
      <c r="B27" s="1" t="s">
        <v>2</v>
      </c>
      <c r="C27" s="1" t="s">
        <v>3</v>
      </c>
      <c r="E27" t="s">
        <v>12</v>
      </c>
      <c r="F27" t="s">
        <v>13</v>
      </c>
      <c r="G27" t="s">
        <v>14</v>
      </c>
      <c r="H27" t="s">
        <v>15</v>
      </c>
    </row>
    <row r="28" spans="1:8" x14ac:dyDescent="0.3">
      <c r="A28" s="1" t="s">
        <v>4</v>
      </c>
      <c r="B28">
        <v>0</v>
      </c>
      <c r="C28">
        <f>[1]Training_RAG_Ext!$F$26</f>
        <v>3</v>
      </c>
      <c r="E28">
        <f>C29/(C29+C28)</f>
        <v>0.4</v>
      </c>
      <c r="F28">
        <f>C29/(C29+B29)</f>
        <v>0.66666666666666663</v>
      </c>
      <c r="G28">
        <f>(2*(E28*F28)/(E28+F28))</f>
        <v>0.5</v>
      </c>
      <c r="H28">
        <f>((C29*B28)-(C28*B29))/SQRT((C29+C28)*(C29+B29)*(B28+C28)*(B28+B29))</f>
        <v>-0.44721359549995793</v>
      </c>
    </row>
    <row r="29" spans="1:8" x14ac:dyDescent="0.3">
      <c r="A29" s="1" t="s">
        <v>5</v>
      </c>
      <c r="B29">
        <f>[1]Training_RAG_Ext!$G$26</f>
        <v>1</v>
      </c>
      <c r="C29">
        <f>[1]Training_RAG_Ext!$E$26</f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3D31E-BC6D-42AA-9198-081697EC216E}">
  <dimension ref="A1:H29"/>
  <sheetViews>
    <sheetView topLeftCell="A9" workbookViewId="0">
      <selection activeCell="G29" sqref="G29"/>
    </sheetView>
  </sheetViews>
  <sheetFormatPr defaultRowHeight="14.4" x14ac:dyDescent="0.3"/>
  <cols>
    <col min="1" max="1" width="14.44140625" customWidth="1"/>
    <col min="2" max="2" width="17.5546875" customWidth="1"/>
    <col min="3" max="3" width="16" customWidth="1"/>
  </cols>
  <sheetData>
    <row r="1" spans="1:8" x14ac:dyDescent="0.3">
      <c r="A1" s="2" t="s">
        <v>0</v>
      </c>
    </row>
    <row r="2" spans="1:8" x14ac:dyDescent="0.3">
      <c r="A2" t="s">
        <v>1</v>
      </c>
    </row>
    <row r="3" spans="1:8" x14ac:dyDescent="0.3">
      <c r="B3" s="1" t="s">
        <v>2</v>
      </c>
      <c r="C3" s="1" t="s">
        <v>3</v>
      </c>
      <c r="E3" t="s">
        <v>12</v>
      </c>
      <c r="F3" t="s">
        <v>13</v>
      </c>
      <c r="G3" t="s">
        <v>14</v>
      </c>
      <c r="H3" t="s">
        <v>15</v>
      </c>
    </row>
    <row r="4" spans="1:8" x14ac:dyDescent="0.3">
      <c r="A4" s="1" t="s">
        <v>4</v>
      </c>
      <c r="B4">
        <f>[1]Without_RAG!$O$17</f>
        <v>0</v>
      </c>
      <c r="C4">
        <f>[1]Without_RAG!$P$17</f>
        <v>4</v>
      </c>
      <c r="E4">
        <f>C5/(C5+C4)</f>
        <v>0</v>
      </c>
      <c r="F4">
        <f>C5/(C5+B5)</f>
        <v>0</v>
      </c>
      <c r="G4" t="e">
        <f>(2*(E4*F4)/(E4+F4))</f>
        <v>#DIV/0!</v>
      </c>
      <c r="H4">
        <f>((C5*B4)-(C4*B5))/SQRT((C5+C4)*(C5+B5)*(B4+C4)*(B4+B5))</f>
        <v>-1</v>
      </c>
    </row>
    <row r="5" spans="1:8" x14ac:dyDescent="0.3">
      <c r="A5" s="1" t="s">
        <v>5</v>
      </c>
      <c r="B5">
        <f>[1]Without_RAG!$Q$17</f>
        <v>2</v>
      </c>
      <c r="C5">
        <f>[1]Without_RAG!$O$17</f>
        <v>0</v>
      </c>
      <c r="E5" t="s">
        <v>10</v>
      </c>
      <c r="F5" t="s">
        <v>11</v>
      </c>
    </row>
    <row r="7" spans="1:8" x14ac:dyDescent="0.3">
      <c r="A7" s="2" t="s">
        <v>6</v>
      </c>
    </row>
    <row r="8" spans="1:8" x14ac:dyDescent="0.3">
      <c r="A8" t="s">
        <v>1</v>
      </c>
    </row>
    <row r="9" spans="1:8" x14ac:dyDescent="0.3">
      <c r="B9" s="1" t="s">
        <v>2</v>
      </c>
      <c r="C9" s="1" t="s">
        <v>3</v>
      </c>
      <c r="E9" t="s">
        <v>12</v>
      </c>
      <c r="F9" t="s">
        <v>13</v>
      </c>
      <c r="G9" t="s">
        <v>14</v>
      </c>
      <c r="H9" t="s">
        <v>15</v>
      </c>
    </row>
    <row r="10" spans="1:8" x14ac:dyDescent="0.3">
      <c r="A10" s="1" t="s">
        <v>4</v>
      </c>
      <c r="B10">
        <f>[1]Synth_RAG_Focused!$R$17</f>
        <v>0</v>
      </c>
      <c r="C10">
        <f>[1]Synth_RAG_Focused!$P$17</f>
        <v>3</v>
      </c>
      <c r="E10">
        <f>C11/(C11+C10)</f>
        <v>0</v>
      </c>
      <c r="F10">
        <f>C11/(C11+B11)</f>
        <v>0</v>
      </c>
      <c r="G10" t="e">
        <f>(2*(E10*F10)/(E10+F10))</f>
        <v>#DIV/0!</v>
      </c>
      <c r="H10">
        <f>((C11*B10)-(C10*B11))/SQRT((C11+C10)*(C11+B11)*(B10+C10)*(B10+B11))</f>
        <v>-1</v>
      </c>
    </row>
    <row r="11" spans="1:8" x14ac:dyDescent="0.3">
      <c r="A11" s="1" t="s">
        <v>5</v>
      </c>
      <c r="B11">
        <f>[1]Synth_RAG_Focused!$Q$17</f>
        <v>3</v>
      </c>
      <c r="C11">
        <f>[1]Synth_RAG_Focused!$O$17</f>
        <v>0</v>
      </c>
    </row>
    <row r="13" spans="1:8" x14ac:dyDescent="0.3">
      <c r="A13" s="2" t="s">
        <v>7</v>
      </c>
    </row>
    <row r="14" spans="1:8" x14ac:dyDescent="0.3">
      <c r="A14" t="s">
        <v>1</v>
      </c>
    </row>
    <row r="15" spans="1:8" x14ac:dyDescent="0.3">
      <c r="B15" s="1" t="s">
        <v>2</v>
      </c>
      <c r="C15" s="1" t="s">
        <v>3</v>
      </c>
      <c r="E15" t="s">
        <v>12</v>
      </c>
      <c r="F15" t="s">
        <v>13</v>
      </c>
      <c r="G15" t="s">
        <v>14</v>
      </c>
      <c r="H15" t="s">
        <v>15</v>
      </c>
    </row>
    <row r="16" spans="1:8" x14ac:dyDescent="0.3">
      <c r="A16" s="1" t="s">
        <v>4</v>
      </c>
      <c r="B16">
        <f>[1]Training_RAG_Focused!$R$17</f>
        <v>0</v>
      </c>
      <c r="C16">
        <f>[1]Training_RAG_Focused!$P$17</f>
        <v>5</v>
      </c>
      <c r="E16">
        <f>C17/(C17+C16)</f>
        <v>0</v>
      </c>
      <c r="F16">
        <f>C17/(C17+B17)</f>
        <v>0</v>
      </c>
      <c r="G16" t="e">
        <f>(2*(E16*F16)/(E16+F16))</f>
        <v>#DIV/0!</v>
      </c>
      <c r="H16">
        <f>((C17*B16)-(C16*B17))/SQRT((C17+C16)*(C17+B17)*(B16+C16)*(B16+B17))</f>
        <v>-1</v>
      </c>
    </row>
    <row r="17" spans="1:8" x14ac:dyDescent="0.3">
      <c r="A17" s="1" t="s">
        <v>5</v>
      </c>
      <c r="B17">
        <f>[1]Training_RAG_Focused!$Q$17</f>
        <v>1</v>
      </c>
      <c r="C17">
        <f>[1]Training_RAG_Focused!$O$17</f>
        <v>0</v>
      </c>
    </row>
    <row r="19" spans="1:8" x14ac:dyDescent="0.3">
      <c r="A19" s="2" t="s">
        <v>8</v>
      </c>
    </row>
    <row r="20" spans="1:8" x14ac:dyDescent="0.3">
      <c r="A20" t="s">
        <v>1</v>
      </c>
    </row>
    <row r="21" spans="1:8" x14ac:dyDescent="0.3">
      <c r="B21" s="1" t="s">
        <v>2</v>
      </c>
      <c r="C21" s="1" t="s">
        <v>3</v>
      </c>
      <c r="E21" t="s">
        <v>12</v>
      </c>
      <c r="F21" t="s">
        <v>13</v>
      </c>
      <c r="G21" t="s">
        <v>14</v>
      </c>
      <c r="H21" t="s">
        <v>15</v>
      </c>
    </row>
    <row r="22" spans="1:8" x14ac:dyDescent="0.3">
      <c r="A22" s="1" t="s">
        <v>4</v>
      </c>
      <c r="B22">
        <f>[1]Synth_RAG_Ext!$R$17</f>
        <v>0</v>
      </c>
      <c r="C22">
        <f>[1]Synth_RAG_Ext!$P$17</f>
        <v>4</v>
      </c>
      <c r="E22">
        <f>C23/(C23+C22)</f>
        <v>0.33333333333333331</v>
      </c>
      <c r="F22">
        <f>C23/(C23+B23)</f>
        <v>1</v>
      </c>
      <c r="G22">
        <f>(2*(E22*F22)/(E22+F22))</f>
        <v>0.5</v>
      </c>
      <c r="H22" t="e">
        <f>((C23*B22)-(C22*B23))/SQRT((C23+C22)*(C23+B23)*(B22+C22)*(B22+B23))</f>
        <v>#DIV/0!</v>
      </c>
    </row>
    <row r="23" spans="1:8" x14ac:dyDescent="0.3">
      <c r="A23" s="1" t="s">
        <v>5</v>
      </c>
      <c r="B23">
        <f>[1]Synth_RAG_Ext!$Q$17</f>
        <v>0</v>
      </c>
      <c r="C23">
        <f>[1]Synth_RAG_Ext!$O$17</f>
        <v>2</v>
      </c>
    </row>
    <row r="25" spans="1:8" x14ac:dyDescent="0.3">
      <c r="A25" s="2" t="s">
        <v>9</v>
      </c>
      <c r="B25" s="2"/>
    </row>
    <row r="26" spans="1:8" x14ac:dyDescent="0.3">
      <c r="A26" t="s">
        <v>1</v>
      </c>
    </row>
    <row r="27" spans="1:8" x14ac:dyDescent="0.3">
      <c r="B27" s="1" t="s">
        <v>2</v>
      </c>
      <c r="C27" s="1" t="s">
        <v>3</v>
      </c>
      <c r="E27" t="s">
        <v>12</v>
      </c>
      <c r="F27" t="s">
        <v>13</v>
      </c>
      <c r="G27" t="s">
        <v>14</v>
      </c>
      <c r="H27" t="s">
        <v>15</v>
      </c>
    </row>
    <row r="28" spans="1:8" x14ac:dyDescent="0.3">
      <c r="A28" s="1" t="s">
        <v>4</v>
      </c>
      <c r="B28">
        <f>[1]Training_RAG_Ext!$S$17</f>
        <v>0</v>
      </c>
      <c r="C28">
        <f>[1]Training_RAG_Ext!$Q$17</f>
        <v>4</v>
      </c>
      <c r="E28">
        <f>C29/(C29+C28)</f>
        <v>0</v>
      </c>
      <c r="F28">
        <f>C29/(C29+B29)</f>
        <v>0</v>
      </c>
      <c r="G28" t="e">
        <f>(2*(E28*F28)/(E28+F28))</f>
        <v>#DIV/0!</v>
      </c>
      <c r="H28">
        <f>((C29*B28)-(C28*B29))/SQRT((C29+C28)*(C29+B29)*(B28+C28)*(B28+B29))</f>
        <v>-1</v>
      </c>
    </row>
    <row r="29" spans="1:8" x14ac:dyDescent="0.3">
      <c r="A29" s="1" t="s">
        <v>5</v>
      </c>
      <c r="B29">
        <f>[1]Training_RAG_Ext!$R$17</f>
        <v>2</v>
      </c>
      <c r="C29">
        <f>[1]Training_RAG_Ext!$P$17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Strict</vt:lpstr>
      <vt:lpstr>Focused</vt:lpstr>
      <vt:lpstr>Extensive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Hussnain Zaman</dc:creator>
  <cp:lastModifiedBy>krintanpreet singh</cp:lastModifiedBy>
  <dcterms:created xsi:type="dcterms:W3CDTF">2015-06-05T18:17:20Z</dcterms:created>
  <dcterms:modified xsi:type="dcterms:W3CDTF">2024-06-30T20:27:34Z</dcterms:modified>
</cp:coreProperties>
</file>