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<sst xmlns="http://schemas.openxmlformats.org/spreadsheetml/2006/main" count="79">
  <si>
    <t>天津股轩资产管理有限公司</t>
  </si>
  <si>
    <t>项目名称:安捷培训系统</t>
  </si>
  <si>
    <t>公司名称:天津安捷公共设施服务有限公司</t>
  </si>
  <si>
    <t>策划人:杨皓程/核准人:苏鹏</t>
  </si>
  <si>
    <t>提交日期:2018-04-24</t>
  </si>
  <si>
    <t>前台设计</t>
  </si>
  <si>
    <t>序号
Number</t>
  </si>
  <si>
    <t>项目
Item</t>
  </si>
  <si>
    <t>功能定义
Function definition</t>
  </si>
  <si>
    <t>单价
Unit Price</t>
  </si>
  <si>
    <t>数量
Quantity</t>
  </si>
  <si>
    <t>金额(RMB)
Amount</t>
  </si>
  <si>
    <t>首页视觉原创设计</t>
  </si>
  <si>
    <t>网站首页视觉设计     [不包含Flash和视频制作]   
a. 企业VI视觉整体分析
b. 企业LOGO配色分析
c. 配色方案整合
d. 视觉总体构架
e. 功能流程设计
f. 所有功能的结构方式
g. 后台管理端功能流程设计及页面布局</t>
  </si>
  <si>
    <t>分类页视觉设计[菜单级]</t>
  </si>
  <si>
    <t>网站栏目页视觉设计  [不包含Flash和视频制作]
a. 栏目页视觉设计
b. 栏目页功能设计</t>
  </si>
  <si>
    <t>界面交互</t>
  </si>
  <si>
    <t xml:space="preserve">用户使用过程中交互操作
a. 分析页面内容
b. 根据页面内容设计视觉风格或视觉传达                                                       </t>
  </si>
  <si>
    <t>小计:</t>
  </si>
  <si>
    <t>前端制作</t>
  </si>
  <si>
    <t>Web</t>
  </si>
  <si>
    <t>PC端网页布局、功能实现(包含管理端)</t>
  </si>
  <si>
    <t>Android</t>
  </si>
  <si>
    <t>Android 整体布局、功能实现</t>
  </si>
  <si>
    <t>IOS</t>
  </si>
  <si>
    <t>IOS APP 整体布局以及功能实现</t>
  </si>
  <si>
    <t>管理终端</t>
  </si>
  <si>
    <t>管理者登录页面以及实现管理权限各个功能模块</t>
  </si>
  <si>
    <t>H5</t>
  </si>
  <si>
    <t>手机端页面布局、功能实现</t>
  </si>
  <si>
    <t>功能程序</t>
  </si>
  <si>
    <t>系统主体功能</t>
  </si>
  <si>
    <t>线下培训</t>
  </si>
  <si>
    <t>线下培训功能内容:
a. 后台发布线下培训通知(包含时间、地点、人数）
b. 用户线上报名，填写相关报名信息（姓名，联系电话，纸质票邮寄地址、参会场次）
c. 现场签到（线上报名可在APP中生成参会二维码扫描二维码即可签到、微信参会可在服务号中扫码签到，PC报名只可凭票入场）</t>
  </si>
  <si>
    <t>课程编排</t>
  </si>
  <si>
    <t>课程分类录入:
a. 课程类别录入
b. 课程信息录入
c. 课程视频上传
d. 课程讲义管理
e. 课程体系会根据角色分配</t>
  </si>
  <si>
    <t>课程活动</t>
  </si>
  <si>
    <t>在特定时间内举行的特别活动(如:知识大讲堂)</t>
  </si>
  <si>
    <t>课程商城</t>
  </si>
  <si>
    <t>学员可在用户商城中消费购买课程,使用点券积分兑换,使用优惠券兑换,课程不得发送给他人共同观看(账号绑定权限)</t>
  </si>
  <si>
    <t>社区论坛</t>
  </si>
  <si>
    <t>a. 论坛主题录入
b. 管理员审核敏感词汇帖(屏蔽、禁止发言等）
c. 支持话题讨论
d. 支持提醒用户注意
e. 支持师生问答,可向专家提问
g. 支持学员使用积分奖励来获得更多帮助</t>
  </si>
  <si>
    <t>账号管理</t>
  </si>
  <si>
    <t>为了方便学员快速浏览到学习内容登录方式可选择以下第三方登录:
a. 微信
b. 安捷运营助手
c. 权限等级除预设外需自定义可操作的功能</t>
  </si>
  <si>
    <t>用户管理</t>
  </si>
  <si>
    <t>根据用户学习情况以及付费情况进行分级
a. 根据用户学习进度奖励相应积分或点券
b. 根据用户消费情况奖励相应积分或点券
c. 根据用户日常使用签到和分享等奖励相应积分或点券
d. 根据用户考试成绩奖励相应积分或点券
e. 学员可以关注课程来及时获取相关课程更新推送</t>
  </si>
  <si>
    <t>权限管理</t>
  </si>
  <si>
    <t>a. 会员权限管理
b. 管理员权限管理</t>
  </si>
  <si>
    <t>讲师管理</t>
  </si>
  <si>
    <t>a. 讲师信息录入
b. 讲师课程信息录入
c. 讲师专区建立</t>
  </si>
  <si>
    <t>知识管理</t>
  </si>
  <si>
    <t>a. 知识库创建,支持多层级目管理,支持视频、文档和图像多种形式
b. 知识库关系连接
c. 用户学习记录
d. 支持视频加密转码,权限分配灵活</t>
  </si>
  <si>
    <t>练习题库</t>
  </si>
  <si>
    <t>a. 根据不同类型区分题目
b. 创建试卷时可选必选题
c. 试卷的题目根据某类型一定题目数创建
d. 题目平均分数可设定</t>
  </si>
  <si>
    <t>考试中心</t>
  </si>
  <si>
    <t>a. 问答形式,支持打乱题序、打乱题目、时间限制等多种形式，多终端融合答题机制
b. 统计分析
c. 裁判角色 线下考试成绩录入(独立裁判账号)</t>
  </si>
  <si>
    <t>在线考试</t>
  </si>
  <si>
    <t>a. 针对课程类别制定考试题目
b. 针对不同学员制定考试题目
c. 全终端防作弊
d. 支持考试模式选择</t>
  </si>
  <si>
    <t>学习计划</t>
  </si>
  <si>
    <t>用户可以定制自己的学习计划,系统根据用户学习计划自动指定课程路线</t>
  </si>
  <si>
    <t>分享机制</t>
  </si>
  <si>
    <t>用户学员可生成动态二维码分享自己的学习计划,通过学员分享的二维码注册的用户双方都可获得相应奖励(注意获得奖励不得超过三级),学员也可将社区中的问题分享到微博、朋友圈等来寻求帮助</t>
  </si>
  <si>
    <t>优惠券兑换</t>
  </si>
  <si>
    <t>企业可以针对合作单位分发特殊优惠卡(例如:京东卡),用户可使用指定优惠卡兑换指定课程,也可兑换成点券积分等</t>
  </si>
  <si>
    <t>消息推送</t>
  </si>
  <si>
    <t>APP推送通知、站内信、电子邮件、微信通知、手机短信,通知学员考试日期、开课时间等功能性 系统性消息</t>
  </si>
  <si>
    <t>线上支付</t>
  </si>
  <si>
    <t>内链支付宝 微信(需开通)</t>
  </si>
  <si>
    <t>统计报表</t>
  </si>
  <si>
    <t>根据所需信息生成定制报表</t>
  </si>
  <si>
    <t>投票调查</t>
  </si>
  <si>
    <t>支持图文投票调查、线上线下课程反馈</t>
  </si>
  <si>
    <t>数据加密</t>
  </si>
  <si>
    <t>全终端信息传输使用HTTPS协议、用户信息全加密存储（含HTTPS协议年费一年)</t>
  </si>
  <si>
    <t>直播教学</t>
  </si>
  <si>
    <t>直播视频流加载,可供同时段多个直播频道同时播出,支持评论互动(非弹幕样式)</t>
  </si>
  <si>
    <t>软件培训</t>
  </si>
  <si>
    <t>软件部署后培训相关操作人员以及讲师软件使用规范以及使用方式方法,题库创建等功能</t>
  </si>
  <si>
    <t>总计:</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</si>
</sst>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_ "/>
    <numFmt numFmtId="44" formatCode="_ &quot;￥&quot;* #,##0.00_ ;_ &quot;￥&quot;* \-#,##0.00_ ;_ &quot;￥&quot;* &quot;-&quot;??_ ;_ @_ "/>
    <numFmt numFmtId="42" formatCode="_ &quot;￥&quot;* #,##0_ ;_ &quot;￥&quot;* \-#,##0_ ;_ &quot;￥&quot;* &quot;-&quot;_ ;_ @_ "/>
  </numFmts>
  <fonts count="28">
    <font>
      <sz val="11"/>
      <color theme="1"/>
      <name val="宋体"/>
      <charset val="134"/>
      <scheme val="minor"/>
    </font>
    <font>
      <sz val="11"/>
      <color theme="1"/>
      <name val="微软雅黑"/>
      <charset val="134"/>
    </font>
    <font>
      <b/>
      <sz val="18"/>
      <color rgb="FF002060"/>
      <name val="微软雅黑"/>
      <charset val="134"/>
    </font>
    <font>
      <sz val="9"/>
      <color theme="1"/>
      <name val="微软雅黑"/>
      <charset val="134"/>
    </font>
    <font>
      <b/>
      <sz val="9"/>
      <color rgb="FFFF0000"/>
      <name val="微软雅黑"/>
      <charset val="134"/>
    </font>
    <font>
      <b/>
      <sz val="9"/>
      <color theme="4" tint="-0.249977111117893"/>
      <name val="微软雅黑"/>
      <charset val="134"/>
    </font>
    <font>
      <b/>
      <sz val="9"/>
      <color rgb="FF0070C0"/>
      <name val="微软雅黑"/>
      <charset val="134"/>
    </font>
    <font>
      <sz val="9"/>
      <color theme="4" tint="-0.249977111117893"/>
      <name val="微软雅黑"/>
      <charset val="134"/>
    </font>
    <font>
      <b/>
      <sz val="11"/>
      <color rgb="FFFF0000"/>
      <name val="微软雅黑"/>
      <charset val="134"/>
    </font>
    <font>
      <sz val="11"/>
      <color rgb="FFFF0000"/>
      <name val="宋体"/>
      <charset val="0"/>
      <scheme val="minor"/>
    </font>
    <font>
      <sz val="11"/>
      <color theme="0"/>
      <name val="宋体"/>
      <charset val="0"/>
      <scheme val="minor"/>
    </font>
    <font>
      <sz val="11"/>
      <color rgb="FF9C0006"/>
      <name val="宋体"/>
      <charset val="0"/>
      <scheme val="minor"/>
    </font>
    <font>
      <b/>
      <sz val="11"/>
      <color rgb="FFFA7D00"/>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b/>
      <sz val="11"/>
      <color rgb="FFFFFFFF"/>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s>
  <fills count="37">
    <fill>
      <patternFill patternType="none"/>
    </fill>
    <fill>
      <patternFill patternType="gray125"/>
    </fill>
    <fill>
      <patternFill patternType="solid">
        <fgColor theme="2" tint="-0.249977111117893"/>
        <bgColor indexed="64"/>
      </patternFill>
    </fill>
    <fill>
      <patternFill patternType="solid">
        <fgColor theme="4" tint="0.399914548173467"/>
        <bgColor indexed="64"/>
      </patternFill>
    </fill>
    <fill>
      <patternFill patternType="solid">
        <fgColor theme="4" tint="0.399945066682943"/>
        <bgColor indexed="64"/>
      </patternFill>
    </fill>
    <fill>
      <patternFill patternType="solid">
        <fgColor rgb="FF00B0F0"/>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6" borderId="0" applyNumberFormat="0" applyBorder="0" applyAlignment="0" applyProtection="0">
      <alignment vertical="center"/>
    </xf>
    <xf numFmtId="0" fontId="15" fillId="1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3"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0" fillId="2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2" borderId="6" applyNumberFormat="0" applyFont="0" applyAlignment="0" applyProtection="0">
      <alignment vertical="center"/>
    </xf>
    <xf numFmtId="0" fontId="10" fillId="25" borderId="0" applyNumberFormat="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8" applyNumberFormat="0" applyFill="0" applyAlignment="0" applyProtection="0">
      <alignment vertical="center"/>
    </xf>
    <xf numFmtId="0" fontId="26" fillId="0" borderId="8" applyNumberFormat="0" applyFill="0" applyAlignment="0" applyProtection="0">
      <alignment vertical="center"/>
    </xf>
    <xf numFmtId="0" fontId="10" fillId="12" borderId="0" applyNumberFormat="0" applyBorder="0" applyAlignment="0" applyProtection="0">
      <alignment vertical="center"/>
    </xf>
    <xf numFmtId="0" fontId="17" fillId="0" borderId="5" applyNumberFormat="0" applyFill="0" applyAlignment="0" applyProtection="0">
      <alignment vertical="center"/>
    </xf>
    <xf numFmtId="0" fontId="10" fillId="9" borderId="0" applyNumberFormat="0" applyBorder="0" applyAlignment="0" applyProtection="0">
      <alignment vertical="center"/>
    </xf>
    <xf numFmtId="0" fontId="14" fillId="11" borderId="3" applyNumberFormat="0" applyAlignment="0" applyProtection="0">
      <alignment vertical="center"/>
    </xf>
    <xf numFmtId="0" fontId="12" fillId="11" borderId="2" applyNumberFormat="0" applyAlignment="0" applyProtection="0">
      <alignment vertical="center"/>
    </xf>
    <xf numFmtId="0" fontId="16" fillId="20" borderId="4" applyNumberFormat="0" applyAlignment="0" applyProtection="0">
      <alignment vertical="center"/>
    </xf>
    <xf numFmtId="0" fontId="13" fillId="32" borderId="0" applyNumberFormat="0" applyBorder="0" applyAlignment="0" applyProtection="0">
      <alignment vertical="center"/>
    </xf>
    <xf numFmtId="0" fontId="10" fillId="36" borderId="0" applyNumberFormat="0" applyBorder="0" applyAlignment="0" applyProtection="0">
      <alignment vertical="center"/>
    </xf>
    <xf numFmtId="0" fontId="22" fillId="0" borderId="7" applyNumberFormat="0" applyFill="0" applyAlignment="0" applyProtection="0">
      <alignment vertical="center"/>
    </xf>
    <xf numFmtId="0" fontId="25" fillId="0" borderId="9" applyNumberFormat="0" applyFill="0" applyAlignment="0" applyProtection="0">
      <alignment vertical="center"/>
    </xf>
    <xf numFmtId="0" fontId="27" fillId="35" borderId="0" applyNumberFormat="0" applyBorder="0" applyAlignment="0" applyProtection="0">
      <alignment vertical="center"/>
    </xf>
    <xf numFmtId="0" fontId="23" fillId="29" borderId="0" applyNumberFormat="0" applyBorder="0" applyAlignment="0" applyProtection="0">
      <alignment vertical="center"/>
    </xf>
    <xf numFmtId="0" fontId="13" fillId="34" borderId="0" applyNumberFormat="0" applyBorder="0" applyAlignment="0" applyProtection="0">
      <alignment vertical="center"/>
    </xf>
    <xf numFmtId="0" fontId="10" fillId="8" borderId="0" applyNumberFormat="0" applyBorder="0" applyAlignment="0" applyProtection="0">
      <alignment vertical="center"/>
    </xf>
    <xf numFmtId="0" fontId="13" fillId="19" borderId="0" applyNumberFormat="0" applyBorder="0" applyAlignment="0" applyProtection="0">
      <alignment vertical="center"/>
    </xf>
    <xf numFmtId="0" fontId="13" fillId="28" borderId="0" applyNumberFormat="0" applyBorder="0" applyAlignment="0" applyProtection="0">
      <alignment vertical="center"/>
    </xf>
    <xf numFmtId="0" fontId="13" fillId="15" borderId="0" applyNumberFormat="0" applyBorder="0" applyAlignment="0" applyProtection="0">
      <alignment vertical="center"/>
    </xf>
    <xf numFmtId="0" fontId="13" fillId="18" borderId="0" applyNumberFormat="0" applyBorder="0" applyAlignment="0" applyProtection="0">
      <alignment vertical="center"/>
    </xf>
    <xf numFmtId="0" fontId="10" fillId="7" borderId="0" applyNumberFormat="0" applyBorder="0" applyAlignment="0" applyProtection="0">
      <alignment vertical="center"/>
    </xf>
    <xf numFmtId="0" fontId="10" fillId="27" borderId="0" applyNumberFormat="0" applyBorder="0" applyAlignment="0" applyProtection="0">
      <alignment vertical="center"/>
    </xf>
    <xf numFmtId="0" fontId="13" fillId="33" borderId="0" applyNumberFormat="0" applyBorder="0" applyAlignment="0" applyProtection="0">
      <alignment vertical="center"/>
    </xf>
    <xf numFmtId="0" fontId="13" fillId="31" borderId="0" applyNumberFormat="0" applyBorder="0" applyAlignment="0" applyProtection="0">
      <alignment vertical="center"/>
    </xf>
    <xf numFmtId="0" fontId="10" fillId="24" borderId="0" applyNumberFormat="0" applyBorder="0" applyAlignment="0" applyProtection="0">
      <alignment vertical="center"/>
    </xf>
    <xf numFmtId="0" fontId="13" fillId="14" borderId="0" applyNumberFormat="0" applyBorder="0" applyAlignment="0" applyProtection="0">
      <alignment vertical="center"/>
    </xf>
    <xf numFmtId="0" fontId="10" fillId="6" borderId="0" applyNumberFormat="0" applyBorder="0" applyAlignment="0" applyProtection="0">
      <alignment vertical="center"/>
    </xf>
    <xf numFmtId="0" fontId="10" fillId="30" borderId="0" applyNumberFormat="0" applyBorder="0" applyAlignment="0" applyProtection="0">
      <alignment vertical="center"/>
    </xf>
    <xf numFmtId="0" fontId="13" fillId="26" borderId="0" applyNumberFormat="0" applyBorder="0" applyAlignment="0" applyProtection="0">
      <alignment vertical="center"/>
    </xf>
    <xf numFmtId="0" fontId="10" fillId="23" borderId="0" applyNumberFormat="0" applyBorder="0" applyAlignment="0" applyProtection="0">
      <alignment vertical="center"/>
    </xf>
  </cellStyleXfs>
  <cellXfs count="24">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4" fillId="3" borderId="1" xfId="0" applyFont="1" applyFill="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4" fontId="3" fillId="0" borderId="1" xfId="0" applyNumberFormat="1" applyFont="1" applyBorder="1" applyAlignment="1">
      <alignment horizontal="right" vertical="center"/>
    </xf>
    <xf numFmtId="176"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2" borderId="1" xfId="0" applyFont="1" applyFill="1" applyBorder="1" applyAlignment="1">
      <alignment horizontal="right" vertical="center"/>
    </xf>
    <xf numFmtId="4" fontId="3" fillId="2" borderId="1" xfId="0" applyNumberFormat="1" applyFont="1" applyFill="1" applyBorder="1">
      <alignment vertical="center"/>
    </xf>
    <xf numFmtId="0" fontId="4" fillId="4" borderId="1" xfId="0" applyFont="1" applyFill="1" applyBorder="1" applyAlignment="1">
      <alignment horizontal="center" vertical="center"/>
    </xf>
    <xf numFmtId="4" fontId="3" fillId="0" borderId="1" xfId="0" applyNumberFormat="1" applyFont="1" applyBorder="1">
      <alignment vertical="center"/>
    </xf>
    <xf numFmtId="0" fontId="4"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Border="1" applyAlignment="1">
      <alignment vertical="center" wrapText="1"/>
    </xf>
    <xf numFmtId="0" fontId="1" fillId="0" borderId="0" xfId="0" applyFont="1" applyAlignment="1">
      <alignment horizontal="center" vertical="center"/>
    </xf>
    <xf numFmtId="0" fontId="1" fillId="5" borderId="1" xfId="0" applyFont="1" applyFill="1" applyBorder="1">
      <alignment vertical="center"/>
    </xf>
    <xf numFmtId="0" fontId="8" fillId="5" borderId="1" xfId="0" applyFont="1" applyFill="1" applyBorder="1" applyAlignment="1">
      <alignment horizontal="right" vertical="center"/>
    </xf>
    <xf numFmtId="4" fontId="8" fillId="5" borderId="1"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abSelected="1" workbookViewId="0">
      <selection activeCell="F8" sqref="F8"/>
    </sheetView>
  </sheetViews>
  <sheetFormatPr defaultColWidth="9" defaultRowHeight="16.5" outlineLevelCol="6"/>
  <cols>
    <col min="1" max="1" width="9" style="1"/>
    <col min="2" max="2" width="32.6666666666667" style="1" customWidth="1"/>
    <col min="3" max="3" width="36.6666666666667" style="1" customWidth="1"/>
    <col min="4" max="6" width="14.6666666666667" style="1" customWidth="1"/>
    <col min="7" max="7" width="13.5" style="1" customWidth="1"/>
    <col min="8" max="16384" width="9" style="1"/>
  </cols>
  <sheetData>
    <row r="1" ht="60" customHeight="1" spans="1:6">
      <c r="A1" s="2" t="s">
        <v>0</v>
      </c>
      <c r="B1" s="2"/>
      <c r="C1" s="2"/>
      <c r="D1" s="2"/>
      <c r="E1" s="2"/>
      <c r="F1" s="2"/>
    </row>
    <row r="2" ht="14.25" spans="1:6">
      <c r="A2" s="3"/>
      <c r="B2" s="3"/>
      <c r="C2" s="3"/>
      <c r="D2" s="3"/>
      <c r="E2" s="3"/>
      <c r="F2" s="3"/>
    </row>
    <row r="3" ht="18" customHeight="1" spans="1:6">
      <c r="A3" s="4" t="s">
        <v>1</v>
      </c>
      <c r="B3" s="4"/>
      <c r="C3" s="4" t="s">
        <v>2</v>
      </c>
      <c r="D3" s="4"/>
      <c r="E3" s="4"/>
      <c r="F3" s="4"/>
    </row>
    <row r="4" ht="18" customHeight="1" spans="1:6">
      <c r="A4" s="4" t="s">
        <v>3</v>
      </c>
      <c r="B4" s="4"/>
      <c r="C4" s="4" t="s">
        <v>4</v>
      </c>
      <c r="D4" s="4"/>
      <c r="E4" s="4"/>
      <c r="F4" s="4"/>
    </row>
    <row r="5" ht="18" customHeight="1" spans="1:6">
      <c r="A5" s="5" t="s">
        <v>5</v>
      </c>
      <c r="B5" s="5"/>
      <c r="C5" s="5"/>
      <c r="D5" s="5"/>
      <c r="E5" s="5"/>
      <c r="F5" s="5"/>
    </row>
    <row r="6" ht="14.25" spans="1:6">
      <c r="A6" s="3"/>
      <c r="B6" s="3"/>
      <c r="C6" s="3"/>
      <c r="D6" s="3"/>
      <c r="E6" s="3"/>
      <c r="F6" s="3"/>
    </row>
    <row r="7" ht="28.5" spans="1:6">
      <c r="A7" s="6" t="s">
        <v>6</v>
      </c>
      <c r="B7" s="7" t="s">
        <v>7</v>
      </c>
      <c r="C7" s="7" t="s">
        <v>8</v>
      </c>
      <c r="D7" s="7" t="s">
        <v>9</v>
      </c>
      <c r="E7" s="7" t="s">
        <v>10</v>
      </c>
      <c r="F7" s="7" t="s">
        <v>11</v>
      </c>
    </row>
    <row r="8" ht="114" spans="1:6">
      <c r="A8" s="8">
        <v>1</v>
      </c>
      <c r="B8" s="8" t="s">
        <v>12</v>
      </c>
      <c r="C8" s="9" t="s">
        <v>13</v>
      </c>
      <c r="D8" s="10">
        <v>10000</v>
      </c>
      <c r="E8" s="11">
        <v>5</v>
      </c>
      <c r="F8" s="10">
        <f>D8*E8</f>
        <v>50000</v>
      </c>
    </row>
    <row r="9" ht="42.75" spans="1:6">
      <c r="A9" s="8">
        <v>2</v>
      </c>
      <c r="B9" s="8" t="s">
        <v>14</v>
      </c>
      <c r="C9" s="9" t="s">
        <v>15</v>
      </c>
      <c r="D9" s="10">
        <v>10000</v>
      </c>
      <c r="E9" s="12">
        <v>5</v>
      </c>
      <c r="F9" s="10">
        <f>D9*E9</f>
        <v>50000</v>
      </c>
    </row>
    <row r="10" ht="42.75" spans="1:6">
      <c r="A10" s="8">
        <v>3</v>
      </c>
      <c r="B10" s="8" t="s">
        <v>16</v>
      </c>
      <c r="C10" s="9" t="s">
        <v>17</v>
      </c>
      <c r="D10" s="10">
        <v>10000</v>
      </c>
      <c r="E10" s="12">
        <v>5</v>
      </c>
      <c r="F10" s="10">
        <f>D10*E10</f>
        <v>50000</v>
      </c>
    </row>
    <row r="11" ht="14.25" spans="1:6">
      <c r="A11" s="3"/>
      <c r="B11" s="3"/>
      <c r="C11" s="3"/>
      <c r="D11" s="3"/>
      <c r="E11" s="13" t="s">
        <v>18</v>
      </c>
      <c r="F11" s="14">
        <f>SUM(F8:F10)</f>
        <v>150000</v>
      </c>
    </row>
    <row r="12" ht="18" customHeight="1" spans="1:6">
      <c r="A12" s="15" t="s">
        <v>19</v>
      </c>
      <c r="B12" s="15"/>
      <c r="C12" s="15"/>
      <c r="D12" s="15"/>
      <c r="E12" s="15"/>
      <c r="F12" s="15"/>
    </row>
    <row r="13" customHeight="1" spans="1:6">
      <c r="A13" s="3"/>
      <c r="B13" s="3"/>
      <c r="C13" s="3"/>
      <c r="D13" s="3"/>
      <c r="E13" s="3"/>
      <c r="F13" s="3"/>
    </row>
    <row r="14" ht="14.25" spans="1:6">
      <c r="A14" s="8">
        <v>1</v>
      </c>
      <c r="B14" s="8" t="s">
        <v>20</v>
      </c>
      <c r="C14" s="4" t="s">
        <v>21</v>
      </c>
      <c r="D14" s="16">
        <v>20000</v>
      </c>
      <c r="E14" s="4">
        <v>1</v>
      </c>
      <c r="F14" s="16">
        <f>D14*E14</f>
        <v>20000</v>
      </c>
    </row>
    <row r="15" ht="14.25" spans="1:6">
      <c r="A15" s="8">
        <v>2</v>
      </c>
      <c r="B15" s="8" t="s">
        <v>22</v>
      </c>
      <c r="C15" s="4" t="s">
        <v>23</v>
      </c>
      <c r="D15" s="16">
        <v>20000</v>
      </c>
      <c r="E15" s="4">
        <v>1</v>
      </c>
      <c r="F15" s="16">
        <f>D15*E15</f>
        <v>20000</v>
      </c>
    </row>
    <row r="16" ht="14.25" spans="1:6">
      <c r="A16" s="8">
        <v>3</v>
      </c>
      <c r="B16" s="8" t="s">
        <v>24</v>
      </c>
      <c r="C16" s="4" t="s">
        <v>25</v>
      </c>
      <c r="D16" s="16">
        <v>30000</v>
      </c>
      <c r="E16" s="4">
        <v>1</v>
      </c>
      <c r="F16" s="16">
        <f>D16*E16</f>
        <v>30000</v>
      </c>
    </row>
    <row r="17" ht="14.25" spans="1:6">
      <c r="A17" s="8">
        <v>4</v>
      </c>
      <c r="B17" s="8" t="s">
        <v>26</v>
      </c>
      <c r="C17" s="4" t="s">
        <v>27</v>
      </c>
      <c r="D17" s="16">
        <v>20000</v>
      </c>
      <c r="E17" s="4">
        <v>1</v>
      </c>
      <c r="F17" s="16">
        <f>D17*E17</f>
        <v>20000</v>
      </c>
    </row>
    <row r="18" ht="14.25" spans="1:6">
      <c r="A18" s="8">
        <v>5</v>
      </c>
      <c r="B18" s="8" t="s">
        <v>28</v>
      </c>
      <c r="C18" s="4" t="s">
        <v>29</v>
      </c>
      <c r="D18" s="16">
        <v>20000</v>
      </c>
      <c r="E18" s="4">
        <v>1</v>
      </c>
      <c r="F18" s="16">
        <f>D18*E18</f>
        <v>20000</v>
      </c>
    </row>
    <row r="19" ht="14.25" spans="1:6">
      <c r="A19" s="3"/>
      <c r="B19" s="3"/>
      <c r="C19" s="3"/>
      <c r="D19" s="3"/>
      <c r="E19" s="13" t="s">
        <v>18</v>
      </c>
      <c r="F19" s="14">
        <f>SUM(F14:F18)</f>
        <v>110000</v>
      </c>
    </row>
    <row r="20" ht="18" customHeight="1" spans="1:6">
      <c r="A20" s="15" t="s">
        <v>30</v>
      </c>
      <c r="B20" s="15"/>
      <c r="C20" s="15"/>
      <c r="D20" s="15"/>
      <c r="E20" s="15"/>
      <c r="F20" s="15"/>
    </row>
    <row r="21" ht="18" customHeight="1" spans="1:6">
      <c r="A21" s="17"/>
      <c r="B21" s="18" t="s">
        <v>31</v>
      </c>
      <c r="C21" s="17"/>
      <c r="D21" s="17"/>
      <c r="E21" s="17"/>
      <c r="F21" s="17"/>
    </row>
    <row r="22" ht="99.75" spans="1:6">
      <c r="A22" s="8">
        <v>1</v>
      </c>
      <c r="B22" s="8" t="s">
        <v>32</v>
      </c>
      <c r="C22" s="19" t="s">
        <v>33</v>
      </c>
      <c r="D22" s="16">
        <v>30000</v>
      </c>
      <c r="E22" s="4">
        <v>1</v>
      </c>
      <c r="F22" s="16">
        <f t="shared" ref="F22:F35" si="0">D22*E22</f>
        <v>30000</v>
      </c>
    </row>
    <row r="23" ht="85.5" spans="1:6">
      <c r="A23" s="8">
        <v>2</v>
      </c>
      <c r="B23" s="8" t="s">
        <v>34</v>
      </c>
      <c r="C23" s="19" t="s">
        <v>35</v>
      </c>
      <c r="D23" s="16">
        <v>40000</v>
      </c>
      <c r="E23" s="4">
        <v>1</v>
      </c>
      <c r="F23" s="16">
        <f t="shared" si="0"/>
        <v>40000</v>
      </c>
    </row>
    <row r="24" ht="14.25" spans="1:6">
      <c r="A24" s="8">
        <v>3</v>
      </c>
      <c r="B24" s="8" t="s">
        <v>36</v>
      </c>
      <c r="C24" s="19" t="s">
        <v>37</v>
      </c>
      <c r="D24" s="16">
        <v>20000</v>
      </c>
      <c r="E24" s="4">
        <v>1</v>
      </c>
      <c r="F24" s="16">
        <f t="shared" si="0"/>
        <v>20000</v>
      </c>
    </row>
    <row r="25" s="1" customFormat="1" ht="42.75" spans="1:6">
      <c r="A25" s="8">
        <v>4</v>
      </c>
      <c r="B25" s="8" t="s">
        <v>38</v>
      </c>
      <c r="C25" s="19" t="s">
        <v>39</v>
      </c>
      <c r="D25" s="16">
        <v>50000</v>
      </c>
      <c r="E25" s="4">
        <v>1</v>
      </c>
      <c r="F25" s="16">
        <f t="shared" si="0"/>
        <v>50000</v>
      </c>
    </row>
    <row r="26" ht="85.5" spans="1:6">
      <c r="A26" s="8">
        <v>5</v>
      </c>
      <c r="B26" s="8" t="s">
        <v>40</v>
      </c>
      <c r="C26" s="19" t="s">
        <v>41</v>
      </c>
      <c r="D26" s="16">
        <v>30000</v>
      </c>
      <c r="E26" s="4">
        <v>1</v>
      </c>
      <c r="F26" s="16">
        <f t="shared" si="0"/>
        <v>30000</v>
      </c>
    </row>
    <row r="27" ht="71.25" spans="1:6">
      <c r="A27" s="8">
        <v>6</v>
      </c>
      <c r="B27" s="8" t="s">
        <v>42</v>
      </c>
      <c r="C27" s="19" t="s">
        <v>43</v>
      </c>
      <c r="D27" s="16">
        <v>30000</v>
      </c>
      <c r="E27" s="4">
        <v>1</v>
      </c>
      <c r="F27" s="16">
        <f t="shared" si="0"/>
        <v>30000</v>
      </c>
    </row>
    <row r="28" ht="99.75" spans="1:6">
      <c r="A28" s="8">
        <v>7</v>
      </c>
      <c r="B28" s="8" t="s">
        <v>44</v>
      </c>
      <c r="C28" s="19" t="s">
        <v>45</v>
      </c>
      <c r="D28" s="16">
        <v>30000</v>
      </c>
      <c r="E28" s="4">
        <v>1</v>
      </c>
      <c r="F28" s="16">
        <f t="shared" si="0"/>
        <v>30000</v>
      </c>
    </row>
    <row r="29" ht="28.5" spans="1:6">
      <c r="A29" s="8">
        <v>8</v>
      </c>
      <c r="B29" s="8" t="s">
        <v>46</v>
      </c>
      <c r="C29" s="19" t="s">
        <v>47</v>
      </c>
      <c r="D29" s="16">
        <v>30000</v>
      </c>
      <c r="E29" s="4">
        <v>1</v>
      </c>
      <c r="F29" s="16">
        <f t="shared" si="0"/>
        <v>30000</v>
      </c>
    </row>
    <row r="30" ht="42.75" spans="1:7">
      <c r="A30" s="8">
        <v>9</v>
      </c>
      <c r="B30" s="8" t="s">
        <v>48</v>
      </c>
      <c r="C30" s="19" t="s">
        <v>49</v>
      </c>
      <c r="D30" s="16">
        <v>20000</v>
      </c>
      <c r="E30" s="4">
        <v>1</v>
      </c>
      <c r="F30" s="16">
        <f t="shared" si="0"/>
        <v>20000</v>
      </c>
      <c r="G30" s="20"/>
    </row>
    <row r="31" ht="71.25" spans="1:6">
      <c r="A31" s="8">
        <v>10</v>
      </c>
      <c r="B31" s="8" t="s">
        <v>50</v>
      </c>
      <c r="C31" s="19" t="s">
        <v>51</v>
      </c>
      <c r="D31" s="16">
        <v>30000</v>
      </c>
      <c r="E31" s="4">
        <v>1</v>
      </c>
      <c r="F31" s="16">
        <f t="shared" si="0"/>
        <v>30000</v>
      </c>
    </row>
    <row r="32" ht="57" spans="1:6">
      <c r="A32" s="8">
        <v>11</v>
      </c>
      <c r="B32" s="8" t="s">
        <v>52</v>
      </c>
      <c r="C32" s="19" t="s">
        <v>53</v>
      </c>
      <c r="D32" s="16">
        <v>40000</v>
      </c>
      <c r="E32" s="4">
        <v>1</v>
      </c>
      <c r="F32" s="16">
        <f t="shared" si="0"/>
        <v>40000</v>
      </c>
    </row>
    <row r="33" ht="57" spans="1:6">
      <c r="A33" s="8">
        <v>12</v>
      </c>
      <c r="B33" s="8" t="s">
        <v>54</v>
      </c>
      <c r="C33" s="19" t="s">
        <v>55</v>
      </c>
      <c r="D33" s="16">
        <v>30000</v>
      </c>
      <c r="E33" s="4">
        <v>1</v>
      </c>
      <c r="F33" s="16">
        <f t="shared" si="0"/>
        <v>30000</v>
      </c>
    </row>
    <row r="34" ht="57" spans="1:6">
      <c r="A34" s="8">
        <v>13</v>
      </c>
      <c r="B34" s="8" t="s">
        <v>56</v>
      </c>
      <c r="C34" s="19" t="s">
        <v>57</v>
      </c>
      <c r="D34" s="16">
        <v>30000</v>
      </c>
      <c r="E34" s="4">
        <v>1</v>
      </c>
      <c r="F34" s="16">
        <f t="shared" si="0"/>
        <v>30000</v>
      </c>
    </row>
    <row r="35" ht="28.5" spans="1:6">
      <c r="A35" s="8">
        <v>14</v>
      </c>
      <c r="B35" s="8" t="s">
        <v>58</v>
      </c>
      <c r="C35" s="19" t="s">
        <v>59</v>
      </c>
      <c r="D35" s="16">
        <v>30000</v>
      </c>
      <c r="E35" s="4">
        <v>1</v>
      </c>
      <c r="F35" s="16">
        <f t="shared" si="0"/>
        <v>30000</v>
      </c>
    </row>
    <row r="36" s="1" customFormat="1" ht="57" spans="1:6">
      <c r="A36" s="8">
        <v>15</v>
      </c>
      <c r="B36" s="8" t="s">
        <v>60</v>
      </c>
      <c r="C36" s="19" t="s">
        <v>61</v>
      </c>
      <c r="D36" s="16">
        <v>15000</v>
      </c>
      <c r="E36" s="4">
        <v>1</v>
      </c>
      <c r="F36" s="16">
        <f t="shared" ref="F36:F44" si="1">D36*E36</f>
        <v>15000</v>
      </c>
    </row>
    <row r="37" s="1" customFormat="1" ht="42.75" spans="1:6">
      <c r="A37" s="8">
        <v>16</v>
      </c>
      <c r="B37" s="8" t="s">
        <v>62</v>
      </c>
      <c r="C37" s="19" t="s">
        <v>63</v>
      </c>
      <c r="D37" s="16">
        <v>15000</v>
      </c>
      <c r="E37" s="4">
        <v>1</v>
      </c>
      <c r="F37" s="16">
        <f t="shared" si="1"/>
        <v>15000</v>
      </c>
    </row>
    <row r="38" ht="28.5" spans="1:6">
      <c r="A38" s="8">
        <v>17</v>
      </c>
      <c r="B38" s="8" t="s">
        <v>64</v>
      </c>
      <c r="C38" s="19" t="s">
        <v>65</v>
      </c>
      <c r="D38" s="16">
        <v>15000</v>
      </c>
      <c r="E38" s="4">
        <v>1</v>
      </c>
      <c r="F38" s="16">
        <f t="shared" si="1"/>
        <v>15000</v>
      </c>
    </row>
    <row r="39" s="1" customFormat="1" spans="1:6">
      <c r="A39" s="8">
        <v>18</v>
      </c>
      <c r="B39" s="8" t="s">
        <v>66</v>
      </c>
      <c r="C39" s="19" t="s">
        <v>67</v>
      </c>
      <c r="D39" s="16">
        <v>20000</v>
      </c>
      <c r="E39" s="4">
        <v>1</v>
      </c>
      <c r="F39" s="16">
        <f t="shared" si="1"/>
        <v>20000</v>
      </c>
    </row>
    <row r="40" ht="14.25" spans="1:6">
      <c r="A40" s="8">
        <v>19</v>
      </c>
      <c r="B40" s="8" t="s">
        <v>68</v>
      </c>
      <c r="C40" s="19" t="s">
        <v>69</v>
      </c>
      <c r="D40" s="16">
        <v>40000</v>
      </c>
      <c r="E40" s="4">
        <v>1</v>
      </c>
      <c r="F40" s="16">
        <f t="shared" si="1"/>
        <v>40000</v>
      </c>
    </row>
    <row r="41" ht="14.25" spans="1:6">
      <c r="A41" s="8">
        <v>20</v>
      </c>
      <c r="B41" s="8" t="s">
        <v>70</v>
      </c>
      <c r="C41" s="19" t="s">
        <v>71</v>
      </c>
      <c r="D41" s="16">
        <v>10000</v>
      </c>
      <c r="E41" s="4">
        <v>1</v>
      </c>
      <c r="F41" s="16">
        <f t="shared" si="1"/>
        <v>10000</v>
      </c>
    </row>
    <row r="42" ht="28.5" spans="1:6">
      <c r="A42" s="8">
        <v>21</v>
      </c>
      <c r="B42" s="8" t="s">
        <v>72</v>
      </c>
      <c r="C42" s="19" t="s">
        <v>73</v>
      </c>
      <c r="D42" s="16">
        <v>30000</v>
      </c>
      <c r="E42" s="4">
        <v>1</v>
      </c>
      <c r="F42" s="16">
        <f t="shared" si="1"/>
        <v>30000</v>
      </c>
    </row>
    <row r="43" s="1" customFormat="1" ht="28.5" spans="1:6">
      <c r="A43" s="8">
        <v>22</v>
      </c>
      <c r="B43" s="8" t="s">
        <v>74</v>
      </c>
      <c r="C43" s="19" t="s">
        <v>75</v>
      </c>
      <c r="D43" s="16">
        <v>30000</v>
      </c>
      <c r="E43" s="4">
        <v>1</v>
      </c>
      <c r="F43" s="16">
        <f t="shared" si="1"/>
        <v>30000</v>
      </c>
    </row>
    <row r="44" s="1" customFormat="1" ht="28.5" spans="1:6">
      <c r="A44" s="8">
        <v>23</v>
      </c>
      <c r="B44" s="8" t="s">
        <v>76</v>
      </c>
      <c r="C44" s="19" t="s">
        <v>77</v>
      </c>
      <c r="D44" s="16">
        <v>20000</v>
      </c>
      <c r="E44" s="4">
        <v>1</v>
      </c>
      <c r="F44" s="16">
        <f t="shared" si="1"/>
        <v>20000</v>
      </c>
    </row>
    <row r="45" ht="23" customHeight="1" spans="1:6">
      <c r="A45" s="3"/>
      <c r="B45" s="3"/>
      <c r="C45" s="3"/>
      <c r="D45" s="3"/>
      <c r="E45" s="13" t="s">
        <v>18</v>
      </c>
      <c r="F45" s="14">
        <f>SUM(F22:F43)</f>
        <v>615000</v>
      </c>
    </row>
    <row r="46" ht="30" customHeight="1" spans="1:6">
      <c r="A46" s="21"/>
      <c r="B46" s="21"/>
      <c r="C46" s="21"/>
      <c r="D46" s="21"/>
      <c r="E46" s="22" t="s">
        <v>78</v>
      </c>
      <c r="F46" s="23">
        <f>F11+F19+F45</f>
        <v>875000</v>
      </c>
    </row>
  </sheetData>
  <mergeCells count="8">
    <mergeCell ref="A1:F1"/>
    <mergeCell ref="A3:B3"/>
    <mergeCell ref="C3:D3"/>
    <mergeCell ref="A4:B4"/>
    <mergeCell ref="C4:D4"/>
    <mergeCell ref="A5:F5"/>
    <mergeCell ref="A12:F12"/>
    <mergeCell ref="A20:F20"/>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yangh</dc:creator>
  <cp:lastModifiedBy>yanghaocheng_2008163com</cp:lastModifiedBy>
  <dcterms:created xsi:type="dcterms:W3CDTF">2018-04-17T17:09:00Z</dcterms:created>
  <dcterms:modified xsi:type="dcterms:W3CDTF">2018-04-24T05:43:54Z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