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<sst xmlns="http://schemas.openxmlformats.org/spreadsheetml/2006/main" count="45">
  <si>
    <t>天津股轩资产管理有限公司</t>
  </si>
  <si>
    <t>项目名称:安捷培训系统</t>
  </si>
  <si>
    <t>公司名称:天津安捷公共设施服务有限公司</t>
  </si>
  <si>
    <t>策划人:杨皓程/核准人:苏鹏</t>
  </si>
  <si>
    <t>提交日期:2018-04-24</t>
  </si>
  <si>
    <t>前台设计</t>
  </si>
  <si>
    <t>序号
Number</t>
  </si>
  <si>
    <t>项目
Item</t>
  </si>
  <si>
    <t>功能定义
Function definition</t>
  </si>
  <si>
    <t>单价
Unit Price</t>
  </si>
  <si>
    <t>数量
Quantity</t>
  </si>
  <si>
    <t>金额(RMB)
Amount</t>
  </si>
  <si>
    <t>首页视觉原创设计</t>
  </si>
  <si>
    <t>网站首页视觉设计     [不包含Flash和视频制作]   
a. 企业VI视觉整体分析
b. 企业LOGO配色分析
c. 配色方案整合
d. 视觉总体构架
e. 功能流程设计
f. 所有功能的结构方式
g. 后台管理端功能流程设计及页面布局</t>
  </si>
  <si>
    <t>分类页视觉设计[菜单级]</t>
  </si>
  <si>
    <t>网站栏目页视觉设计  [不包含Flash和视频制作]
a. 栏目页视觉设计
b. 栏目页功能设计</t>
  </si>
  <si>
    <t>界面交互</t>
  </si>
  <si>
    <t xml:space="preserve">用户使用过程中交互操作
a. 分析页面内容
b. 根据页面内容设计视觉风格或视觉传达                                                       </t>
  </si>
  <si>
    <t>小计:</t>
  </si>
  <si>
    <t>前端制作</t>
  </si>
  <si>
    <t>H5</t>
  </si>
  <si>
    <t>手机端页面布局、功能实现</t>
  </si>
  <si>
    <t>微信公众号</t>
  </si>
  <si>
    <r>
      <rPr>
        <sz val="9"/>
        <color theme="1"/>
        <rFont val="微软雅黑"/>
        <charset val="134"/>
      </rPr>
      <t>1.微信公众号托管（含自动回复，关注推送，智能分词回复，自定义菜单，微信用户登记，信息推送）；
2.微信关注会员管理，</t>
    </r>
    <r>
      <rPr>
        <strike/>
        <sz val="9"/>
        <rFont val="微软雅黑"/>
        <charset val="134"/>
      </rPr>
      <t>会员卡</t>
    </r>
    <r>
      <rPr>
        <sz val="9"/>
        <color rgb="FFFF0000"/>
        <rFont val="微软雅黑"/>
        <charset val="134"/>
      </rPr>
      <t>积分</t>
    </r>
    <r>
      <rPr>
        <sz val="9"/>
        <color theme="1"/>
        <rFont val="微软雅黑"/>
        <charset val="134"/>
      </rPr>
      <t>管理功能；
3.在线支付（</t>
    </r>
    <r>
      <rPr>
        <strike/>
        <sz val="9"/>
        <color theme="1"/>
        <rFont val="微软雅黑"/>
        <charset val="134"/>
      </rPr>
      <t>支付宝、</t>
    </r>
    <r>
      <rPr>
        <sz val="9"/>
        <color theme="1"/>
        <rFont val="微软雅黑"/>
        <charset val="134"/>
      </rPr>
      <t>微信支付）功能；
4.资讯发布管理功能，商品（视频）管理功能；
5.商品（视频）订单管理</t>
    </r>
    <r>
      <rPr>
        <strike/>
        <sz val="9"/>
        <color theme="1"/>
        <rFont val="微软雅黑"/>
        <charset val="134"/>
      </rPr>
      <t>，支付接口设置功能</t>
    </r>
    <r>
      <rPr>
        <sz val="9"/>
        <color rgb="FFFF0000"/>
        <rFont val="微软雅黑"/>
        <charset val="134"/>
      </rPr>
      <t>微信支付申请通过后款项会直接打入到微信账户中 由微信支付后台提现到对公账户</t>
    </r>
    <r>
      <rPr>
        <sz val="9"/>
        <color theme="1"/>
        <rFont val="微软雅黑"/>
        <charset val="134"/>
      </rPr>
      <t>；
6.微信在线客服功能（多客服，客服号可绑定微信帐号使用微信回复）；
7.未购买的用户不能观看视频功能（使用地址加密）；
8.访问统计；
9.入口：扫描微信二维码登入；
10.在线购买视频并在线观看视频功能，兼容安卓和IOS；
11.在线留言及回复功能；
12.支持MP4格式的HTTP空间</t>
    </r>
    <r>
      <rPr>
        <sz val="9"/>
        <color rgb="FFFF0000"/>
        <rFont val="微软雅黑"/>
        <charset val="134"/>
      </rPr>
      <t>调用第三方视频服务商视频空间</t>
    </r>
    <r>
      <rPr>
        <sz val="9"/>
        <color theme="1"/>
        <rFont val="微软雅黑"/>
        <charset val="134"/>
      </rPr>
      <t>；
13.申请微信支付</t>
    </r>
    <r>
      <rPr>
        <strike/>
        <sz val="9"/>
        <color theme="1"/>
        <rFont val="微软雅黑"/>
        <charset val="134"/>
      </rPr>
      <t>或支付宝支付接口</t>
    </r>
    <r>
      <rPr>
        <sz val="9"/>
        <color theme="1"/>
        <rFont val="微软雅黑"/>
        <charset val="134"/>
      </rPr>
      <t>；
14.视频使用MP4格式</t>
    </r>
    <r>
      <rPr>
        <sz val="9"/>
        <color rgb="FFFF0000"/>
        <rFont val="微软雅黑"/>
        <charset val="134"/>
      </rPr>
      <t>视频成片可以是MP4格式播放过程中会根据用户手机的适配度来选择播放格式</t>
    </r>
    <r>
      <rPr>
        <sz val="9"/>
        <color theme="1"/>
        <rFont val="微软雅黑"/>
        <charset val="134"/>
      </rPr>
      <t>；</t>
    </r>
  </si>
  <si>
    <t>功能程序</t>
  </si>
  <si>
    <t>系统主体功能</t>
  </si>
  <si>
    <t>课程编排</t>
  </si>
  <si>
    <t>课程分类录入:
a. 课程类别录入
b. 课程信息录入
c. 课程视频上传
d. 课程讲义管理
e. 课程体系会根据角色分配</t>
  </si>
  <si>
    <t>用户管理</t>
  </si>
  <si>
    <t>根据用户学习情况以及付费情况进行分级
a. 根据用户考试成绩奖励相应积分或点券
b. 学员可以关注课程来及时获取相关课程更新推送</t>
  </si>
  <si>
    <t>讲师管理</t>
  </si>
  <si>
    <t>a. 讲师信息录入
b. 讲师课程信息录入
c. 讲师专区建立</t>
  </si>
  <si>
    <t>知识管理</t>
  </si>
  <si>
    <t>a. 知识库创建,支持多层级目管理,支持视频、文档和图像多种形式
b. 知识库关系连接
c. 支持视频加密转码,权限分配灵活</t>
  </si>
  <si>
    <t>考试中心</t>
  </si>
  <si>
    <t>a. 问答形式,支持打乱题序、打乱题目、时间限制等多种形式，多终端融合答题机制
b. 统计分析</t>
  </si>
  <si>
    <t>线上支付</t>
  </si>
  <si>
    <t>内链 微信(需开通)</t>
  </si>
  <si>
    <t>统计报表</t>
  </si>
  <si>
    <t>根据所需信息生成定制报表</t>
  </si>
  <si>
    <t>直播教学</t>
  </si>
  <si>
    <t>直播视频流加载,可供同时段多个直播频道同时播出,支持评论互动(非弹幕样式)</t>
  </si>
  <si>
    <t>软件培训</t>
  </si>
  <si>
    <t>软件部署后培训相关操作人员以及讲师软件使用规范以及使用方式方法,题库创建等功能</t>
  </si>
  <si>
    <t>总计:</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</si>
</sst>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0_ "/>
  </numFmts>
  <fonts count="31">
    <font>
      <sz val="11"/>
      <color theme="1"/>
      <name val="宋体"/>
      <charset val="134"/>
      <scheme val="minor"/>
    </font>
    <font>
      <sz val="11"/>
      <color theme="1"/>
      <name val="微软雅黑"/>
      <charset val="134"/>
    </font>
    <font>
      <b/>
      <sz val="18"/>
      <color rgb="FF002060"/>
      <name val="微软雅黑"/>
      <charset val="134"/>
    </font>
    <font>
      <sz val="9"/>
      <color theme="1"/>
      <name val="微软雅黑"/>
      <charset val="134"/>
    </font>
    <font>
      <b/>
      <sz val="9"/>
      <color rgb="FFFF0000"/>
      <name val="微软雅黑"/>
      <charset val="134"/>
    </font>
    <font>
      <b/>
      <sz val="9"/>
      <color theme="4" tint="-0.249977111117893"/>
      <name val="微软雅黑"/>
      <charset val="134"/>
    </font>
    <font>
      <b/>
      <sz val="9"/>
      <color rgb="FF0070C0"/>
      <name val="微软雅黑"/>
      <charset val="134"/>
    </font>
    <font>
      <sz val="9"/>
      <color theme="4" tint="-0.249977111117893"/>
      <name val="微软雅黑"/>
      <charset val="134"/>
    </font>
    <font>
      <b/>
      <sz val="11"/>
      <color rgb="FFFF0000"/>
      <name val="微软雅黑"/>
      <charset val="134"/>
    </font>
    <font>
      <sz val="11"/>
      <color rgb="FFFF000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sz val="11"/>
      <color rgb="FF006100"/>
      <name val="宋体"/>
      <charset val="0"/>
      <scheme val="minor"/>
    </font>
    <font>
      <sz val="11"/>
      <color rgb="FF3F3F76"/>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rgb="FF9C6500"/>
      <name val="宋体"/>
      <charset val="0"/>
      <scheme val="minor"/>
    </font>
    <font>
      <strike/>
      <sz val="9"/>
      <name val="微软雅黑"/>
      <charset val="134"/>
    </font>
    <font>
      <sz val="9"/>
      <color rgb="FFFF0000"/>
      <name val="微软雅黑"/>
      <charset val="134"/>
    </font>
    <font>
      <strike/>
      <sz val="9"/>
      <color theme="1"/>
      <name val="微软雅黑"/>
      <charset val="134"/>
    </font>
  </fonts>
  <fills count="37">
    <fill>
      <patternFill patternType="none"/>
    </fill>
    <fill>
      <patternFill patternType="gray125"/>
    </fill>
    <fill>
      <patternFill patternType="solid">
        <fgColor theme="2" tint="-0.249977111117893"/>
        <bgColor indexed="64"/>
      </patternFill>
    </fill>
    <fill>
      <patternFill patternType="solid">
        <fgColor theme="4" tint="0.399884029663991"/>
        <bgColor indexed="64"/>
      </patternFill>
    </fill>
    <fill>
      <patternFill patternType="solid">
        <fgColor theme="4" tint="0.399914548173467"/>
        <bgColor indexed="64"/>
      </patternFill>
    </fill>
    <fill>
      <patternFill patternType="solid">
        <fgColor rgb="FF00B0F0"/>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2" borderId="0" applyNumberFormat="0" applyBorder="0" applyAlignment="0" applyProtection="0">
      <alignment vertical="center"/>
    </xf>
    <xf numFmtId="0" fontId="16"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2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6" borderId="2" applyNumberFormat="0" applyFont="0" applyAlignment="0" applyProtection="0">
      <alignment vertical="center"/>
    </xf>
    <xf numFmtId="0" fontId="13" fillId="28"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4" applyNumberFormat="0" applyFill="0" applyAlignment="0" applyProtection="0">
      <alignment vertical="center"/>
    </xf>
    <xf numFmtId="0" fontId="14" fillId="0" borderId="4" applyNumberFormat="0" applyFill="0" applyAlignment="0" applyProtection="0">
      <alignment vertical="center"/>
    </xf>
    <xf numFmtId="0" fontId="13" fillId="21" borderId="0" applyNumberFormat="0" applyBorder="0" applyAlignment="0" applyProtection="0">
      <alignment vertical="center"/>
    </xf>
    <xf numFmtId="0" fontId="17" fillId="0" borderId="7" applyNumberFormat="0" applyFill="0" applyAlignment="0" applyProtection="0">
      <alignment vertical="center"/>
    </xf>
    <xf numFmtId="0" fontId="13" fillId="24" borderId="0" applyNumberFormat="0" applyBorder="0" applyAlignment="0" applyProtection="0">
      <alignment vertical="center"/>
    </xf>
    <xf numFmtId="0" fontId="11" fillId="9" borderId="3" applyNumberFormat="0" applyAlignment="0" applyProtection="0">
      <alignment vertical="center"/>
    </xf>
    <xf numFmtId="0" fontId="23" fillId="9" borderId="5" applyNumberFormat="0" applyAlignment="0" applyProtection="0">
      <alignment vertical="center"/>
    </xf>
    <xf numFmtId="0" fontId="26" fillId="32" borderId="9" applyNumberFormat="0" applyAlignment="0" applyProtection="0">
      <alignment vertical="center"/>
    </xf>
    <xf numFmtId="0" fontId="10" fillId="27" borderId="0" applyNumberFormat="0" applyBorder="0" applyAlignment="0" applyProtection="0">
      <alignment vertical="center"/>
    </xf>
    <xf numFmtId="0" fontId="13" fillId="18" borderId="0" applyNumberFormat="0" applyBorder="0" applyAlignment="0" applyProtection="0">
      <alignment vertical="center"/>
    </xf>
    <xf numFmtId="0" fontId="25" fillId="0" borderId="8" applyNumberFormat="0" applyFill="0" applyAlignment="0" applyProtection="0">
      <alignment vertical="center"/>
    </xf>
    <xf numFmtId="0" fontId="18" fillId="0" borderId="6" applyNumberFormat="0" applyFill="0" applyAlignment="0" applyProtection="0">
      <alignment vertical="center"/>
    </xf>
    <xf numFmtId="0" fontId="15" fillId="17" borderId="0" applyNumberFormat="0" applyBorder="0" applyAlignment="0" applyProtection="0">
      <alignment vertical="center"/>
    </xf>
    <xf numFmtId="0" fontId="27" fillId="36" borderId="0" applyNumberFormat="0" applyBorder="0" applyAlignment="0" applyProtection="0">
      <alignment vertical="center"/>
    </xf>
    <xf numFmtId="0" fontId="10" fillId="26" borderId="0" applyNumberFormat="0" applyBorder="0" applyAlignment="0" applyProtection="0">
      <alignment vertical="center"/>
    </xf>
    <xf numFmtId="0" fontId="13" fillId="13" borderId="0" applyNumberFormat="0" applyBorder="0" applyAlignment="0" applyProtection="0">
      <alignment vertical="center"/>
    </xf>
    <xf numFmtId="0" fontId="10" fillId="31" borderId="0" applyNumberFormat="0" applyBorder="0" applyAlignment="0" applyProtection="0">
      <alignment vertical="center"/>
    </xf>
    <xf numFmtId="0" fontId="10" fillId="35" borderId="0" applyNumberFormat="0" applyBorder="0" applyAlignment="0" applyProtection="0">
      <alignment vertical="center"/>
    </xf>
    <xf numFmtId="0" fontId="10" fillId="8" borderId="0" applyNumberFormat="0" applyBorder="0" applyAlignment="0" applyProtection="0">
      <alignment vertical="center"/>
    </xf>
    <xf numFmtId="0" fontId="10" fillId="20" borderId="0" applyNumberFormat="0" applyBorder="0" applyAlignment="0" applyProtection="0">
      <alignment vertical="center"/>
    </xf>
    <xf numFmtId="0" fontId="13" fillId="34" borderId="0" applyNumberFormat="0" applyBorder="0" applyAlignment="0" applyProtection="0">
      <alignment vertical="center"/>
    </xf>
    <xf numFmtId="0" fontId="13" fillId="30" borderId="0" applyNumberFormat="0" applyBorder="0" applyAlignment="0" applyProtection="0">
      <alignment vertical="center"/>
    </xf>
    <xf numFmtId="0" fontId="10" fillId="29" borderId="0" applyNumberFormat="0" applyBorder="0" applyAlignment="0" applyProtection="0">
      <alignment vertical="center"/>
    </xf>
    <xf numFmtId="0" fontId="10" fillId="7" borderId="0" applyNumberFormat="0" applyBorder="0" applyAlignment="0" applyProtection="0">
      <alignment vertical="center"/>
    </xf>
    <xf numFmtId="0" fontId="13" fillId="12" borderId="0" applyNumberFormat="0" applyBorder="0" applyAlignment="0" applyProtection="0">
      <alignment vertical="center"/>
    </xf>
    <xf numFmtId="0" fontId="10" fillId="16" borderId="0" applyNumberFormat="0" applyBorder="0" applyAlignment="0" applyProtection="0">
      <alignment vertical="center"/>
    </xf>
    <xf numFmtId="0" fontId="13" fillId="11" borderId="0" applyNumberFormat="0" applyBorder="0" applyAlignment="0" applyProtection="0">
      <alignment vertical="center"/>
    </xf>
    <xf numFmtId="0" fontId="13" fillId="33" borderId="0" applyNumberFormat="0" applyBorder="0" applyAlignment="0" applyProtection="0">
      <alignment vertical="center"/>
    </xf>
    <xf numFmtId="0" fontId="10" fillId="23" borderId="0" applyNumberFormat="0" applyBorder="0" applyAlignment="0" applyProtection="0">
      <alignment vertical="center"/>
    </xf>
    <xf numFmtId="0" fontId="13" fillId="15" borderId="0" applyNumberFormat="0" applyBorder="0" applyAlignment="0" applyProtection="0">
      <alignment vertical="center"/>
    </xf>
  </cellStyleXfs>
  <cellXfs count="24">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4" fillId="3" borderId="1" xfId="0" applyFont="1" applyFill="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4" fontId="3" fillId="0" borderId="1" xfId="0" applyNumberFormat="1" applyFont="1" applyBorder="1" applyAlignment="1">
      <alignment horizontal="right" vertical="center"/>
    </xf>
    <xf numFmtId="176"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2" borderId="1" xfId="0" applyFont="1" applyFill="1" applyBorder="1" applyAlignment="1">
      <alignment horizontal="right" vertical="center"/>
    </xf>
    <xf numFmtId="4" fontId="3" fillId="2" borderId="1" xfId="0" applyNumberFormat="1" applyFont="1" applyFill="1" applyBorder="1">
      <alignment vertical="center"/>
    </xf>
    <xf numFmtId="0" fontId="4" fillId="4" borderId="1" xfId="0" applyFont="1" applyFill="1" applyBorder="1" applyAlignment="1">
      <alignment horizontal="center" vertical="center"/>
    </xf>
    <xf numFmtId="4" fontId="3" fillId="0" borderId="1" xfId="0" applyNumberFormat="1" applyFont="1" applyBorder="1">
      <alignment vertical="center"/>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0" borderId="0" xfId="0" applyFont="1" applyAlignment="1">
      <alignment horizontal="center" vertical="center"/>
    </xf>
    <xf numFmtId="0" fontId="1" fillId="5" borderId="1" xfId="0" applyFont="1" applyFill="1" applyBorder="1">
      <alignment vertical="center"/>
    </xf>
    <xf numFmtId="0" fontId="8" fillId="5" borderId="1" xfId="0" applyFont="1" applyFill="1" applyBorder="1" applyAlignment="1">
      <alignment horizontal="right" vertical="center"/>
    </xf>
    <xf numFmtId="4" fontId="8" fillId="5" borderId="1"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abSelected="1" topLeftCell="A6" workbookViewId="0">
      <selection activeCell="A15" sqref="A15"/>
    </sheetView>
  </sheetViews>
  <sheetFormatPr defaultColWidth="9" defaultRowHeight="16.5" outlineLevelCol="6"/>
  <cols>
    <col min="1" max="1" width="9" style="1"/>
    <col min="2" max="2" width="32.6666666666667" style="1" customWidth="1"/>
    <col min="3" max="3" width="36.6666666666667" style="1" customWidth="1"/>
    <col min="4" max="6" width="14.6666666666667" style="1" customWidth="1"/>
    <col min="7" max="7" width="13.4416666666667" style="1" customWidth="1"/>
    <col min="8" max="16384" width="9" style="1"/>
  </cols>
  <sheetData>
    <row r="1" ht="60" customHeight="1" spans="1:6">
      <c r="A1" s="2" t="s">
        <v>0</v>
      </c>
      <c r="B1" s="2"/>
      <c r="C1" s="2"/>
      <c r="D1" s="2"/>
      <c r="E1" s="2"/>
      <c r="F1" s="2"/>
    </row>
    <row r="2" ht="14.25" spans="1:6">
      <c r="A2" s="3"/>
      <c r="B2" s="3"/>
      <c r="C2" s="3"/>
      <c r="D2" s="3"/>
      <c r="E2" s="3"/>
      <c r="F2" s="3"/>
    </row>
    <row r="3" ht="18" customHeight="1" spans="1:6">
      <c r="A3" s="4" t="s">
        <v>1</v>
      </c>
      <c r="B3" s="4"/>
      <c r="C3" s="4" t="s">
        <v>2</v>
      </c>
      <c r="D3" s="4"/>
      <c r="E3" s="4"/>
      <c r="F3" s="4"/>
    </row>
    <row r="4" ht="18" customHeight="1" spans="1:6">
      <c r="A4" s="4" t="s">
        <v>3</v>
      </c>
      <c r="B4" s="4"/>
      <c r="C4" s="4" t="s">
        <v>4</v>
      </c>
      <c r="D4" s="4"/>
      <c r="E4" s="4"/>
      <c r="F4" s="4"/>
    </row>
    <row r="5" ht="18" customHeight="1" spans="1:6">
      <c r="A5" s="5" t="s">
        <v>5</v>
      </c>
      <c r="B5" s="5"/>
      <c r="C5" s="5"/>
      <c r="D5" s="5"/>
      <c r="E5" s="5"/>
      <c r="F5" s="5"/>
    </row>
    <row r="6" ht="14.25" spans="1:6">
      <c r="A6" s="3"/>
      <c r="B6" s="3"/>
      <c r="C6" s="3"/>
      <c r="D6" s="3"/>
      <c r="E6" s="3"/>
      <c r="F6" s="3"/>
    </row>
    <row r="7" ht="28.5" spans="1:6">
      <c r="A7" s="6" t="s">
        <v>6</v>
      </c>
      <c r="B7" s="7" t="s">
        <v>7</v>
      </c>
      <c r="C7" s="7" t="s">
        <v>8</v>
      </c>
      <c r="D7" s="7" t="s">
        <v>9</v>
      </c>
      <c r="E7" s="7" t="s">
        <v>10</v>
      </c>
      <c r="F7" s="7" t="s">
        <v>11</v>
      </c>
    </row>
    <row r="8" ht="114" spans="1:6">
      <c r="A8" s="8">
        <v>1</v>
      </c>
      <c r="B8" s="8" t="s">
        <v>12</v>
      </c>
      <c r="C8" s="9" t="s">
        <v>13</v>
      </c>
      <c r="D8" s="10">
        <v>10000</v>
      </c>
      <c r="E8" s="11">
        <v>1</v>
      </c>
      <c r="F8" s="10">
        <f>D8*E8</f>
        <v>10000</v>
      </c>
    </row>
    <row r="9" ht="42.75" spans="1:6">
      <c r="A9" s="8">
        <v>2</v>
      </c>
      <c r="B9" s="8" t="s">
        <v>14</v>
      </c>
      <c r="C9" s="9" t="s">
        <v>15</v>
      </c>
      <c r="D9" s="10">
        <v>10000</v>
      </c>
      <c r="E9" s="12">
        <v>1</v>
      </c>
      <c r="F9" s="10">
        <f>D9*E9</f>
        <v>10000</v>
      </c>
    </row>
    <row r="10" ht="42.75" spans="1:6">
      <c r="A10" s="8">
        <v>3</v>
      </c>
      <c r="B10" s="8" t="s">
        <v>16</v>
      </c>
      <c r="C10" s="9" t="s">
        <v>17</v>
      </c>
      <c r="D10" s="10">
        <v>10000</v>
      </c>
      <c r="E10" s="12">
        <v>1</v>
      </c>
      <c r="F10" s="10">
        <f>D10*E10</f>
        <v>10000</v>
      </c>
    </row>
    <row r="11" ht="14.25" spans="1:6">
      <c r="A11" s="3"/>
      <c r="B11" s="3"/>
      <c r="C11" s="3"/>
      <c r="D11" s="3"/>
      <c r="E11" s="13" t="s">
        <v>18</v>
      </c>
      <c r="F11" s="14">
        <f>SUM(F8:F10)</f>
        <v>30000</v>
      </c>
    </row>
    <row r="12" ht="18" customHeight="1" spans="1:6">
      <c r="A12" s="15" t="s">
        <v>19</v>
      </c>
      <c r="B12" s="15"/>
      <c r="C12" s="15"/>
      <c r="D12" s="15"/>
      <c r="E12" s="15"/>
      <c r="F12" s="15"/>
    </row>
    <row r="13" customHeight="1" spans="1:6">
      <c r="A13" s="3"/>
      <c r="B13" s="3"/>
      <c r="C13" s="3"/>
      <c r="D13" s="3"/>
      <c r="E13" s="3"/>
      <c r="F13" s="3"/>
    </row>
    <row r="14" spans="1:6">
      <c r="A14" s="8">
        <v>1</v>
      </c>
      <c r="B14" s="8" t="s">
        <v>20</v>
      </c>
      <c r="C14" s="4" t="s">
        <v>21</v>
      </c>
      <c r="D14" s="16">
        <v>20000</v>
      </c>
      <c r="E14" s="4">
        <v>1</v>
      </c>
      <c r="F14" s="16">
        <f>D14*E14</f>
        <v>20000</v>
      </c>
    </row>
    <row r="15" ht="299.25" spans="1:6">
      <c r="A15" s="8">
        <v>2</v>
      </c>
      <c r="B15" s="8" t="s">
        <v>22</v>
      </c>
      <c r="C15" s="17" t="s">
        <v>23</v>
      </c>
      <c r="D15" s="16">
        <v>30000</v>
      </c>
      <c r="E15" s="4">
        <v>1</v>
      </c>
      <c r="F15" s="16">
        <f>D15*E15</f>
        <v>30000</v>
      </c>
    </row>
    <row r="16" ht="14.25" spans="1:6">
      <c r="A16" s="3"/>
      <c r="B16" s="3"/>
      <c r="C16" s="3"/>
      <c r="D16" s="3"/>
      <c r="E16" s="13" t="s">
        <v>18</v>
      </c>
      <c r="F16" s="14">
        <f>SUM(F14:F15)</f>
        <v>50000</v>
      </c>
    </row>
    <row r="17" ht="18" customHeight="1" spans="1:6">
      <c r="A17" s="15" t="s">
        <v>24</v>
      </c>
      <c r="B17" s="15"/>
      <c r="C17" s="15"/>
      <c r="D17" s="15"/>
      <c r="E17" s="15"/>
      <c r="F17" s="15"/>
    </row>
    <row r="18" ht="18" customHeight="1" spans="1:6">
      <c r="A18" s="18"/>
      <c r="B18" s="19" t="s">
        <v>25</v>
      </c>
      <c r="C18" s="18"/>
      <c r="D18" s="18"/>
      <c r="E18" s="18"/>
      <c r="F18" s="18"/>
    </row>
    <row r="19" ht="85.5" spans="1:6">
      <c r="A19" s="8">
        <v>1</v>
      </c>
      <c r="B19" s="8" t="s">
        <v>26</v>
      </c>
      <c r="C19" s="17" t="s">
        <v>27</v>
      </c>
      <c r="D19" s="16">
        <v>20000</v>
      </c>
      <c r="E19" s="4">
        <v>1</v>
      </c>
      <c r="F19" s="16">
        <f t="shared" ref="F19:F27" si="0">D19*E19</f>
        <v>20000</v>
      </c>
    </row>
    <row r="20" ht="42.75" spans="1:6">
      <c r="A20" s="8">
        <v>2</v>
      </c>
      <c r="B20" s="8" t="s">
        <v>28</v>
      </c>
      <c r="C20" s="17" t="s">
        <v>29</v>
      </c>
      <c r="D20" s="16">
        <v>20000</v>
      </c>
      <c r="E20" s="4">
        <v>1</v>
      </c>
      <c r="F20" s="16">
        <f t="shared" si="0"/>
        <v>20000</v>
      </c>
    </row>
    <row r="21" ht="42.75" spans="1:7">
      <c r="A21" s="8">
        <v>3</v>
      </c>
      <c r="B21" s="8" t="s">
        <v>30</v>
      </c>
      <c r="C21" s="17" t="s">
        <v>31</v>
      </c>
      <c r="D21" s="16">
        <v>20000</v>
      </c>
      <c r="E21" s="4">
        <v>1</v>
      </c>
      <c r="F21" s="16">
        <f t="shared" si="0"/>
        <v>20000</v>
      </c>
      <c r="G21" s="20"/>
    </row>
    <row r="22" ht="57" spans="1:6">
      <c r="A22" s="8">
        <v>4</v>
      </c>
      <c r="B22" s="8" t="s">
        <v>32</v>
      </c>
      <c r="C22" s="17" t="s">
        <v>33</v>
      </c>
      <c r="D22" s="16">
        <v>20000</v>
      </c>
      <c r="E22" s="4">
        <v>1</v>
      </c>
      <c r="F22" s="16">
        <f t="shared" si="0"/>
        <v>20000</v>
      </c>
    </row>
    <row r="23" ht="42.75" spans="1:6">
      <c r="A23" s="8">
        <v>5</v>
      </c>
      <c r="B23" s="8" t="s">
        <v>34</v>
      </c>
      <c r="C23" s="17" t="s">
        <v>35</v>
      </c>
      <c r="D23" s="16">
        <v>20000</v>
      </c>
      <c r="E23" s="4">
        <v>1</v>
      </c>
      <c r="F23" s="16">
        <f t="shared" si="0"/>
        <v>20000</v>
      </c>
    </row>
    <row r="24" ht="14.25" spans="1:6">
      <c r="A24" s="8">
        <v>6</v>
      </c>
      <c r="B24" s="8" t="s">
        <v>36</v>
      </c>
      <c r="C24" s="17" t="s">
        <v>37</v>
      </c>
      <c r="D24" s="16">
        <v>10000</v>
      </c>
      <c r="E24" s="4">
        <v>1</v>
      </c>
      <c r="F24" s="16">
        <f t="shared" si="0"/>
        <v>10000</v>
      </c>
    </row>
    <row r="25" ht="14.25" spans="1:6">
      <c r="A25" s="8">
        <v>7</v>
      </c>
      <c r="B25" s="8" t="s">
        <v>38</v>
      </c>
      <c r="C25" s="17" t="s">
        <v>39</v>
      </c>
      <c r="D25" s="16">
        <v>20000</v>
      </c>
      <c r="E25" s="4">
        <v>1</v>
      </c>
      <c r="F25" s="16">
        <f t="shared" si="0"/>
        <v>20000</v>
      </c>
    </row>
    <row r="26" ht="28.5" spans="1:6">
      <c r="A26" s="8">
        <v>8</v>
      </c>
      <c r="B26" s="8" t="s">
        <v>40</v>
      </c>
      <c r="C26" s="17" t="s">
        <v>41</v>
      </c>
      <c r="D26" s="16">
        <v>20000</v>
      </c>
      <c r="E26" s="4">
        <v>1</v>
      </c>
      <c r="F26" s="16">
        <f t="shared" si="0"/>
        <v>20000</v>
      </c>
    </row>
    <row r="27" ht="28.5" spans="1:6">
      <c r="A27" s="8">
        <v>9</v>
      </c>
      <c r="B27" s="8" t="s">
        <v>42</v>
      </c>
      <c r="C27" s="17" t="s">
        <v>43</v>
      </c>
      <c r="D27" s="16">
        <v>10000</v>
      </c>
      <c r="E27" s="4">
        <v>1</v>
      </c>
      <c r="F27" s="16">
        <f t="shared" si="0"/>
        <v>10000</v>
      </c>
    </row>
    <row r="28" ht="22.95" customHeight="1" spans="1:6">
      <c r="A28" s="3"/>
      <c r="B28" s="3"/>
      <c r="C28" s="3"/>
      <c r="D28" s="3"/>
      <c r="E28" s="13" t="s">
        <v>18</v>
      </c>
      <c r="F28" s="14">
        <f>SUM(F19:F26)</f>
        <v>150000</v>
      </c>
    </row>
    <row r="29" ht="30" customHeight="1" spans="1:6">
      <c r="A29" s="21"/>
      <c r="B29" s="21"/>
      <c r="C29" s="21"/>
      <c r="D29" s="21"/>
      <c r="E29" s="22" t="s">
        <v>44</v>
      </c>
      <c r="F29" s="23">
        <f>F11+F16+F28</f>
        <v>230000</v>
      </c>
    </row>
  </sheetData>
  <mergeCells count="8">
    <mergeCell ref="A1:F1"/>
    <mergeCell ref="A3:B3"/>
    <mergeCell ref="C3:D3"/>
    <mergeCell ref="A4:B4"/>
    <mergeCell ref="C4:D4"/>
    <mergeCell ref="A5:F5"/>
    <mergeCell ref="A12:F12"/>
    <mergeCell ref="A17:F17"/>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yangh</dc:creator>
  <cp:lastModifiedBy>yanghaocheng_2008163com</cp:lastModifiedBy>
  <dcterms:created xsi:type="dcterms:W3CDTF">2018-04-17T17:09:00Z</dcterms:created>
  <dcterms:modified xsi:type="dcterms:W3CDTF">2018-05-08T05:26:11Z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