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Code/anjie/education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4" i="1"/>
  <c r="F15" i="1"/>
  <c r="F16" i="1"/>
  <c r="F17" i="1"/>
  <c r="F18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3" i="1"/>
</calcChain>
</file>

<file path=xl/sharedStrings.xml><?xml version="1.0" encoding="utf-8"?>
<sst xmlns="http://schemas.openxmlformats.org/spreadsheetml/2006/main" count="76" uniqueCount="74">
  <si>
    <t>天津股轩资产管理有限公司</t>
  </si>
  <si>
    <t>项目名称:安捷培训系统</t>
  </si>
  <si>
    <t>公司名称:天津安捷公共设施服务有限公司</t>
  </si>
  <si>
    <t>策划人:杨皓程/核准人:苏鹏</t>
  </si>
  <si>
    <t>提交日期:2018-04-18</t>
  </si>
  <si>
    <t>前台设计</t>
  </si>
  <si>
    <t>序号
Number</t>
  </si>
  <si>
    <t>项目
Item</t>
  </si>
  <si>
    <t>功能定义
Function definition</t>
  </si>
  <si>
    <t>单价
Unit Price</t>
  </si>
  <si>
    <t>数量
Quantity</t>
  </si>
  <si>
    <t>金额(RMB)
Amount</t>
  </si>
  <si>
    <t>首页视觉原创设计</t>
  </si>
  <si>
    <t>网站首页视觉设计     [不包含Flash和视频制作]   
a. 企业VI视觉整体分析
b. 企业LOGO配色分析
c. 配色方案整合
d. 视觉总体构架
e. 功能流程设计
f. 所有功能的结构方式
g. 后台管理端功能流程设计及页面布局</t>
  </si>
  <si>
    <t>分类页视觉设计[菜单级]</t>
  </si>
  <si>
    <t>网站栏目页视觉设计  [不包含Flash和视频制作]
a. 栏目页视觉设计
b. 栏目页功能设计</t>
  </si>
  <si>
    <t>界面交互</t>
  </si>
  <si>
    <t xml:space="preserve">用户使用过程中交互操作
a. 分析页面内容
b. 根据页面内容设计视觉风格或视觉传达                                                       </t>
  </si>
  <si>
    <t>小计:</t>
  </si>
  <si>
    <t>前端制作</t>
  </si>
  <si>
    <t>Web</t>
  </si>
  <si>
    <t>PC端网页布局、功能实现(包含管理端)</t>
  </si>
  <si>
    <t>Android</t>
  </si>
  <si>
    <t>Android 整体布局、功能实现</t>
  </si>
  <si>
    <t>IOS</t>
  </si>
  <si>
    <t>IOS APP 整体布局以及功能实现</t>
  </si>
  <si>
    <t>H5</t>
  </si>
  <si>
    <t>手机端页面布局、功能实现</t>
  </si>
  <si>
    <t>功能程序</t>
  </si>
  <si>
    <t>系统主体功能</t>
  </si>
  <si>
    <t>线下培训</t>
  </si>
  <si>
    <t>线下培训功能内容:
a. 后台发布线下培训通知(包含时间、地点、人数）
b. 用户线上报名，填写相关报名信息（姓名，联系电话，纸质票邮寄地址、参会场次）
c. 现场签到（线上报名可在APP中生成参会二维码扫描二维码即可签到、微信参会可在服务号中扫码签到，PC报名只可凭票入场）</t>
  </si>
  <si>
    <t>课程编排</t>
  </si>
  <si>
    <t>课程分类录入:
a. 课程类别录入
b. 课程信息录入
c. 课程视频上传
d. 课程讲义管理</t>
  </si>
  <si>
    <t>课程活动</t>
  </si>
  <si>
    <t>在特定时间内举行的特别活动(如:知识大讲堂)</t>
  </si>
  <si>
    <t>课程商城</t>
  </si>
  <si>
    <t>学员可在用户商城中消费购买课程,使用点券积分兑换,使用优惠券兑换,课程不得发送给他人共同观看(账号绑定权限)</t>
  </si>
  <si>
    <t>社区论坛</t>
  </si>
  <si>
    <t>a. 论坛主题录入
b. 管理员审核敏感词汇帖(屏蔽、禁止发言等）
c. 支持话题讨论
d. 支持提醒用户注意
e. 支持师生问答,可向专家提问
g. 支持学员使用积分奖励来获得更多帮助</t>
  </si>
  <si>
    <t>账号管理</t>
  </si>
  <si>
    <t>用户管理</t>
  </si>
  <si>
    <t>根据用户学习情况以及付费情况进行分级
a. 根据用户学习进度奖励相应积分或点券
b. 根据用户消费情况奖励相应积分或点券
c. 根据用户日常使用签到和分享等奖励相应积分或点券
d. 根据用户考试成绩奖励相应积分或点券
e. 学员可以关注课程来及时获取相关课程更新推送</t>
  </si>
  <si>
    <t>权限管理</t>
  </si>
  <si>
    <t>a. 会员权限管理
b. 管理员权限管理</t>
  </si>
  <si>
    <t>讲师管理</t>
  </si>
  <si>
    <t>a. 讲师信息录入
b. 讲师课程信息录入
c. 讲师专区建立</t>
  </si>
  <si>
    <t>知识管理</t>
  </si>
  <si>
    <t>a. 知识库创建,支持多层级目管理,支持视频、文档和图像多种形式
b. 知识库关系连接
c. 用户学习记录
d. 支持视频加密转码,权限分配灵活</t>
  </si>
  <si>
    <t>考试中心</t>
  </si>
  <si>
    <t>在线考试</t>
  </si>
  <si>
    <t>a. 针对课程类别制定考试题目
b. 针对不同学员制定考试题目
c. 全终端防作弊
d. 支持考试模式选择</t>
  </si>
  <si>
    <t>学习计划</t>
  </si>
  <si>
    <t>用户可以定制自己的学习计划,系统根据用户学习计划自动指定课程路线</t>
  </si>
  <si>
    <t>分享机制</t>
  </si>
  <si>
    <t>用户学员可生成动态二维码分享自己的学习计划,通过学员分享的二维码注册的用户双方都可获得相应奖励(注意获得奖励不得超过三级),学员也可将社区中的问题分享到微博、朋友圈等来寻求帮助</t>
  </si>
  <si>
    <t>优惠券兑换</t>
  </si>
  <si>
    <t>企业可以针对合作单位分发特殊优惠卡(例如:京东卡),用户可使用指定优惠卡兑换指定课程,也可兑换成点券积分等</t>
  </si>
  <si>
    <t>消息推送</t>
  </si>
  <si>
    <t>APP推送通知、站内信、电子邮件、微信通知、手机短信,通知学员考试日期、开课时间等功能性 系统性消息</t>
  </si>
  <si>
    <t>线上支付</t>
  </si>
  <si>
    <t>内链支付宝 微信(需开通)</t>
  </si>
  <si>
    <t>统计报表</t>
  </si>
  <si>
    <t>根据所需信息生成定制报表</t>
  </si>
  <si>
    <t>投票调查</t>
  </si>
  <si>
    <t>支持图文投票调查、线上线下课程反馈</t>
  </si>
  <si>
    <t>数据加密</t>
  </si>
  <si>
    <t>全终端信息传输使用HTTPS协议、用户信息全加密存储</t>
  </si>
  <si>
    <t>总计:</t>
  </si>
  <si>
    <t>直播(二)</t>
    <rPh sb="0" eb="1">
      <t>zhi</t>
    </rPh>
    <rPh sb="1" eb="2">
      <t>bo</t>
    </rPh>
    <rPh sb="3" eb="4">
      <t>er</t>
    </rPh>
    <phoneticPr fontId="9" type="noConversion"/>
  </si>
  <si>
    <t>a. 题库创建
b. 问答形式,支持打乱题序、打乱题目、时间限制等多种形式，多终端融合答题机制
c. 统计分析
d. 裁判角色 线下考试成绩录入</t>
    <rPh sb="59" eb="60">
      <t>cai'pan</t>
    </rPh>
    <rPh sb="61" eb="62">
      <t>jue'se</t>
    </rPh>
    <rPh sb="64" eb="65">
      <t>xian'xia</t>
    </rPh>
    <rPh sb="66" eb="67">
      <t>kao'shi</t>
    </rPh>
    <rPh sb="68" eb="69">
      <t>cheng'ji</t>
    </rPh>
    <rPh sb="70" eb="71">
      <t>lu'ru</t>
    </rPh>
    <phoneticPr fontId="9" type="noConversion"/>
  </si>
  <si>
    <t>为了方便学员快速浏览到学习内容登录方式可选择以下第三方登录:
a. 微信
b.  安捷运营助手</t>
    <rPh sb="41" eb="42">
      <t>an'jie</t>
    </rPh>
    <rPh sb="43" eb="44">
      <t>yun'ying</t>
    </rPh>
    <rPh sb="45" eb="46">
      <t>zhu'shou</t>
    </rPh>
    <phoneticPr fontId="9" type="noConversion"/>
  </si>
  <si>
    <t>单个视频4G</t>
    <rPh sb="0" eb="1">
      <t>dan'ge</t>
    </rPh>
    <rPh sb="2" eb="3">
      <t>shi'pin</t>
    </rPh>
    <phoneticPr fontId="9" type="noConversion"/>
  </si>
  <si>
    <t>文配图,小视频,动图</t>
    <rPh sb="0" eb="1">
      <t>wen'pei'tu</t>
    </rPh>
    <rPh sb="4" eb="5">
      <t>xiao'shi'pin</t>
    </rPh>
    <rPh sb="8" eb="9">
      <t>dong'tu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</si>
</sst>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_ "/>
  </numFmts>
  <fonts count="12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rgb="FF002060"/>
      <name val="微软雅黑"/>
      <charset val="134"/>
    </font>
    <font>
      <sz val="9"/>
      <color theme="1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4" tint="-0.249977111117893"/>
      <name val="微软雅黑"/>
      <charset val="134"/>
    </font>
    <font>
      <b/>
      <sz val="9"/>
      <color rgb="FF0070C0"/>
      <name val="微软雅黑"/>
      <charset val="134"/>
    </font>
    <font>
      <sz val="9"/>
      <color theme="4" tint="-0.249977111117893"/>
      <name val="微软雅黑"/>
      <charset val="134"/>
    </font>
    <font>
      <b/>
      <sz val="11"/>
      <color rgb="FFFF0000"/>
      <name val="微软雅黑"/>
      <charset val="134"/>
    </font>
    <font>
      <sz val="9"/>
      <name val="宋体"/>
      <charset val="134"/>
      <scheme val="minor"/>
    </font>
    <font>
      <strike/>
      <sz val="9"/>
      <color theme="1"/>
      <name val="微软雅黑"/>
      <family val="3"/>
      <charset val="134"/>
    </font>
    <font>
      <strike/>
      <sz val="11"/>
      <color theme="1"/>
      <name val="微软雅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" fontId="3" fillId="0" borderId="1" xfId="0" applyNumberFormat="1" applyFont="1" applyBorder="1" applyAlignment="1">
      <alignment horizontal="right" vertical="center"/>
    </xf>
    <xf numFmtId="180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4" fontId="3" fillId="2" borderId="1" xfId="0" applyNumberFormat="1" applyFont="1" applyFill="1" applyBorder="1">
      <alignment vertical="center"/>
    </xf>
    <xf numFmtId="4" fontId="3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" fillId="5" borderId="1" xfId="0" applyFont="1" applyFill="1" applyBorder="1">
      <alignment vertical="center"/>
    </xf>
    <xf numFmtId="0" fontId="8" fillId="5" borderId="1" xfId="0" applyFont="1" applyFill="1" applyBorder="1" applyAlignment="1">
      <alignment horizontal="right" vertical="center"/>
    </xf>
    <xf numFmtId="4" fontId="8" fillId="5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4" fontId="10" fillId="0" borderId="1" xfId="0" applyNumberFormat="1" applyFont="1" applyBorder="1">
      <alignment vertical="center"/>
    </xf>
    <xf numFmtId="0" fontId="10" fillId="0" borderId="1" xfId="0" applyFont="1" applyBorder="1">
      <alignment vertical="center"/>
    </xf>
    <xf numFmtId="0" fontId="11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21" zoomScale="170" workbookViewId="0">
      <selection activeCell="A40" sqref="A40:XFD40"/>
    </sheetView>
  </sheetViews>
  <sheetFormatPr baseColWidth="10" defaultColWidth="9" defaultRowHeight="17" x14ac:dyDescent="0.15"/>
  <cols>
    <col min="1" max="1" width="9" style="1"/>
    <col min="2" max="2" width="32.6640625" style="1" customWidth="1"/>
    <col min="3" max="3" width="36.6640625" style="1" customWidth="1"/>
    <col min="4" max="6" width="14.6640625" style="1" customWidth="1"/>
    <col min="7" max="7" width="13.5" style="1" customWidth="1"/>
    <col min="8" max="16384" width="9" style="1"/>
  </cols>
  <sheetData>
    <row r="1" spans="1:6" ht="60" customHeight="1" x14ac:dyDescent="0.15">
      <c r="A1" s="20" t="s">
        <v>0</v>
      </c>
      <c r="B1" s="20"/>
      <c r="C1" s="20"/>
      <c r="D1" s="20"/>
      <c r="E1" s="20"/>
      <c r="F1" s="20"/>
    </row>
    <row r="2" spans="1:6" x14ac:dyDescent="0.15">
      <c r="A2" s="2"/>
      <c r="B2" s="2"/>
      <c r="C2" s="2"/>
      <c r="D2" s="2"/>
      <c r="E2" s="2"/>
      <c r="F2" s="2"/>
    </row>
    <row r="3" spans="1:6" ht="18" customHeight="1" x14ac:dyDescent="0.15">
      <c r="A3" s="21" t="s">
        <v>1</v>
      </c>
      <c r="B3" s="21"/>
      <c r="C3" s="21" t="s">
        <v>2</v>
      </c>
      <c r="D3" s="21"/>
      <c r="E3" s="3"/>
      <c r="F3" s="3"/>
    </row>
    <row r="4" spans="1:6" ht="18" customHeight="1" x14ac:dyDescent="0.15">
      <c r="A4" s="21" t="s">
        <v>3</v>
      </c>
      <c r="B4" s="21"/>
      <c r="C4" s="21" t="s">
        <v>4</v>
      </c>
      <c r="D4" s="21"/>
      <c r="E4" s="3"/>
      <c r="F4" s="3"/>
    </row>
    <row r="5" spans="1:6" ht="18" customHeight="1" x14ac:dyDescent="0.15">
      <c r="A5" s="22" t="s">
        <v>5</v>
      </c>
      <c r="B5" s="22"/>
      <c r="C5" s="22"/>
      <c r="D5" s="22"/>
      <c r="E5" s="22"/>
      <c r="F5" s="22"/>
    </row>
    <row r="6" spans="1:6" x14ac:dyDescent="0.15">
      <c r="A6" s="2"/>
      <c r="B6" s="2"/>
      <c r="C6" s="2"/>
      <c r="D6" s="2"/>
      <c r="E6" s="2"/>
      <c r="F6" s="2"/>
    </row>
    <row r="7" spans="1:6" ht="28" x14ac:dyDescent="0.15">
      <c r="A7" s="4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</row>
    <row r="8" spans="1:6" ht="112" x14ac:dyDescent="0.15">
      <c r="A8" s="6">
        <v>1</v>
      </c>
      <c r="B8" s="6" t="s">
        <v>12</v>
      </c>
      <c r="C8" s="7" t="s">
        <v>13</v>
      </c>
      <c r="D8" s="8">
        <v>10000</v>
      </c>
      <c r="E8" s="9">
        <v>5</v>
      </c>
      <c r="F8" s="8">
        <f>D8*E8</f>
        <v>50000</v>
      </c>
    </row>
    <row r="9" spans="1:6" ht="42" x14ac:dyDescent="0.15">
      <c r="A9" s="6">
        <v>2</v>
      </c>
      <c r="B9" s="6" t="s">
        <v>14</v>
      </c>
      <c r="C9" s="7" t="s">
        <v>15</v>
      </c>
      <c r="D9" s="8">
        <v>10000</v>
      </c>
      <c r="E9" s="10">
        <v>5</v>
      </c>
      <c r="F9" s="8">
        <f>D9*E9</f>
        <v>50000</v>
      </c>
    </row>
    <row r="10" spans="1:6" ht="42" x14ac:dyDescent="0.15">
      <c r="A10" s="6">
        <v>3</v>
      </c>
      <c r="B10" s="6" t="s">
        <v>16</v>
      </c>
      <c r="C10" s="7" t="s">
        <v>17</v>
      </c>
      <c r="D10" s="8">
        <v>6000</v>
      </c>
      <c r="E10" s="10">
        <v>5</v>
      </c>
      <c r="F10" s="8">
        <f>D10*E10</f>
        <v>30000</v>
      </c>
    </row>
    <row r="11" spans="1:6" x14ac:dyDescent="0.15">
      <c r="A11" s="2"/>
      <c r="B11" s="2"/>
      <c r="C11" s="2"/>
      <c r="D11" s="2"/>
      <c r="E11" s="11" t="s">
        <v>18</v>
      </c>
      <c r="F11" s="12">
        <f>SUM(F8:F10)</f>
        <v>130000</v>
      </c>
    </row>
    <row r="12" spans="1:6" ht="18" customHeight="1" x14ac:dyDescent="0.15">
      <c r="A12" s="23" t="s">
        <v>19</v>
      </c>
      <c r="B12" s="23"/>
      <c r="C12" s="23"/>
      <c r="D12" s="23"/>
      <c r="E12" s="23"/>
      <c r="F12" s="23"/>
    </row>
    <row r="13" spans="1:6" ht="16.5" customHeight="1" x14ac:dyDescent="0.15">
      <c r="A13" s="2"/>
      <c r="B13" s="2"/>
      <c r="C13" s="2"/>
      <c r="D13" s="2"/>
      <c r="E13" s="2"/>
      <c r="F13" s="2"/>
    </row>
    <row r="14" spans="1:6" x14ac:dyDescent="0.15">
      <c r="A14" s="6">
        <v>1</v>
      </c>
      <c r="B14" s="6" t="s">
        <v>20</v>
      </c>
      <c r="C14" s="3" t="s">
        <v>21</v>
      </c>
      <c r="D14" s="13">
        <v>20000</v>
      </c>
      <c r="E14" s="3">
        <v>1</v>
      </c>
      <c r="F14" s="13">
        <f>D14*E14</f>
        <v>20000</v>
      </c>
    </row>
    <row r="15" spans="1:6" x14ac:dyDescent="0.15">
      <c r="A15" s="6">
        <v>2</v>
      </c>
      <c r="B15" s="6" t="s">
        <v>22</v>
      </c>
      <c r="C15" s="3" t="s">
        <v>23</v>
      </c>
      <c r="D15" s="13">
        <v>20000</v>
      </c>
      <c r="E15" s="3">
        <v>1</v>
      </c>
      <c r="F15" s="13">
        <f>D15*E15</f>
        <v>20000</v>
      </c>
    </row>
    <row r="16" spans="1:6" x14ac:dyDescent="0.15">
      <c r="A16" s="6">
        <v>3</v>
      </c>
      <c r="B16" s="6" t="s">
        <v>24</v>
      </c>
      <c r="C16" s="3" t="s">
        <v>25</v>
      </c>
      <c r="D16" s="13">
        <v>30000</v>
      </c>
      <c r="E16" s="3">
        <v>1</v>
      </c>
      <c r="F16" s="13">
        <f>D16*E16</f>
        <v>30000</v>
      </c>
    </row>
    <row r="17" spans="1:7" x14ac:dyDescent="0.15">
      <c r="A17" s="6">
        <v>4</v>
      </c>
      <c r="B17" s="6" t="s">
        <v>26</v>
      </c>
      <c r="C17" s="3" t="s">
        <v>27</v>
      </c>
      <c r="D17" s="13">
        <v>10000</v>
      </c>
      <c r="E17" s="3">
        <v>1</v>
      </c>
      <c r="F17" s="13">
        <f>D17*E17</f>
        <v>10000</v>
      </c>
    </row>
    <row r="18" spans="1:7" x14ac:dyDescent="0.15">
      <c r="A18" s="2"/>
      <c r="B18" s="2"/>
      <c r="C18" s="2"/>
      <c r="D18" s="2"/>
      <c r="E18" s="11" t="s">
        <v>18</v>
      </c>
      <c r="F18" s="12">
        <f>SUM(F14:F17)</f>
        <v>80000</v>
      </c>
    </row>
    <row r="19" spans="1:7" ht="18" customHeight="1" x14ac:dyDescent="0.15">
      <c r="A19" s="23" t="s">
        <v>28</v>
      </c>
      <c r="B19" s="23"/>
      <c r="C19" s="23"/>
      <c r="D19" s="23"/>
      <c r="E19" s="23"/>
      <c r="F19" s="23"/>
    </row>
    <row r="20" spans="1:7" ht="18" customHeight="1" x14ac:dyDescent="0.15">
      <c r="A20" s="14"/>
      <c r="B20" s="15" t="s">
        <v>29</v>
      </c>
      <c r="C20" s="14"/>
      <c r="D20" s="14"/>
      <c r="E20" s="14"/>
      <c r="F20" s="14"/>
    </row>
    <row r="21" spans="1:7" ht="98" x14ac:dyDescent="0.15">
      <c r="A21" s="6">
        <v>1</v>
      </c>
      <c r="B21" s="6" t="s">
        <v>30</v>
      </c>
      <c r="C21" s="16" t="s">
        <v>31</v>
      </c>
      <c r="D21" s="13">
        <v>20000</v>
      </c>
      <c r="E21" s="3">
        <v>1</v>
      </c>
      <c r="F21" s="13">
        <f t="shared" ref="F21:F27" si="0">D21*E21</f>
        <v>20000</v>
      </c>
    </row>
    <row r="22" spans="1:7" ht="70" x14ac:dyDescent="0.15">
      <c r="A22" s="6">
        <v>2</v>
      </c>
      <c r="B22" s="6" t="s">
        <v>32</v>
      </c>
      <c r="C22" s="16" t="s">
        <v>33</v>
      </c>
      <c r="D22" s="13">
        <v>20000</v>
      </c>
      <c r="E22" s="3">
        <v>1</v>
      </c>
      <c r="F22" s="13">
        <f t="shared" si="0"/>
        <v>20000</v>
      </c>
    </row>
    <row r="23" spans="1:7" x14ac:dyDescent="0.15">
      <c r="A23" s="6">
        <v>3</v>
      </c>
      <c r="B23" s="6" t="s">
        <v>34</v>
      </c>
      <c r="C23" s="16" t="s">
        <v>35</v>
      </c>
      <c r="D23" s="13">
        <v>10000</v>
      </c>
      <c r="E23" s="3">
        <v>1</v>
      </c>
      <c r="F23" s="13">
        <f t="shared" si="0"/>
        <v>10000</v>
      </c>
    </row>
    <row r="24" spans="1:7" s="28" customFormat="1" ht="42" x14ac:dyDescent="0.15">
      <c r="A24" s="24">
        <v>4</v>
      </c>
      <c r="B24" s="24" t="s">
        <v>36</v>
      </c>
      <c r="C24" s="25" t="s">
        <v>37</v>
      </c>
      <c r="D24" s="26">
        <v>20000</v>
      </c>
      <c r="E24" s="27">
        <v>1</v>
      </c>
      <c r="F24" s="26">
        <f t="shared" si="0"/>
        <v>20000</v>
      </c>
    </row>
    <row r="25" spans="1:7" ht="84" x14ac:dyDescent="0.15">
      <c r="A25" s="6">
        <v>5</v>
      </c>
      <c r="B25" s="6" t="s">
        <v>38</v>
      </c>
      <c r="C25" s="16" t="s">
        <v>39</v>
      </c>
      <c r="D25" s="13">
        <v>30000</v>
      </c>
      <c r="E25" s="3">
        <v>1</v>
      </c>
      <c r="F25" s="13">
        <f t="shared" si="0"/>
        <v>30000</v>
      </c>
    </row>
    <row r="26" spans="1:7" ht="56" x14ac:dyDescent="0.15">
      <c r="A26" s="6">
        <v>6</v>
      </c>
      <c r="B26" s="6" t="s">
        <v>40</v>
      </c>
      <c r="C26" s="16" t="s">
        <v>71</v>
      </c>
      <c r="D26" s="13">
        <v>10000</v>
      </c>
      <c r="E26" s="3">
        <v>1</v>
      </c>
      <c r="F26" s="13">
        <f t="shared" si="0"/>
        <v>10000</v>
      </c>
    </row>
    <row r="27" spans="1:7" ht="98" x14ac:dyDescent="0.15">
      <c r="A27" s="6">
        <v>7</v>
      </c>
      <c r="B27" s="6" t="s">
        <v>41</v>
      </c>
      <c r="C27" s="16" t="s">
        <v>42</v>
      </c>
      <c r="D27" s="13">
        <v>10000</v>
      </c>
      <c r="E27" s="3">
        <v>1</v>
      </c>
      <c r="F27" s="13">
        <f t="shared" si="0"/>
        <v>10000</v>
      </c>
    </row>
    <row r="28" spans="1:7" ht="28" x14ac:dyDescent="0.15">
      <c r="A28" s="6">
        <v>8</v>
      </c>
      <c r="B28" s="6" t="s">
        <v>43</v>
      </c>
      <c r="C28" s="16" t="s">
        <v>44</v>
      </c>
      <c r="D28" s="13">
        <v>20000</v>
      </c>
      <c r="E28" s="3">
        <v>1</v>
      </c>
      <c r="F28" s="13">
        <f t="shared" ref="F28:F33" si="1">D28*E28</f>
        <v>20000</v>
      </c>
    </row>
    <row r="29" spans="1:7" ht="42" x14ac:dyDescent="0.15">
      <c r="A29" s="6">
        <v>9</v>
      </c>
      <c r="B29" s="6" t="s">
        <v>45</v>
      </c>
      <c r="C29" s="16" t="s">
        <v>46</v>
      </c>
      <c r="D29" s="13">
        <v>20000</v>
      </c>
      <c r="E29" s="3">
        <v>1</v>
      </c>
      <c r="F29" s="13">
        <f t="shared" si="1"/>
        <v>20000</v>
      </c>
      <c r="G29" s="29" t="s">
        <v>72</v>
      </c>
    </row>
    <row r="30" spans="1:7" ht="70" x14ac:dyDescent="0.15">
      <c r="A30" s="6">
        <v>10</v>
      </c>
      <c r="B30" s="6" t="s">
        <v>47</v>
      </c>
      <c r="C30" s="16" t="s">
        <v>48</v>
      </c>
      <c r="D30" s="13">
        <v>30000</v>
      </c>
      <c r="E30" s="3">
        <v>1</v>
      </c>
      <c r="F30" s="13">
        <f t="shared" si="1"/>
        <v>30000</v>
      </c>
      <c r="G30" s="1" t="s">
        <v>73</v>
      </c>
    </row>
    <row r="31" spans="1:7" ht="70" x14ac:dyDescent="0.15">
      <c r="A31" s="6">
        <v>11</v>
      </c>
      <c r="B31" s="6" t="s">
        <v>49</v>
      </c>
      <c r="C31" s="16" t="s">
        <v>70</v>
      </c>
      <c r="D31" s="13">
        <v>20000</v>
      </c>
      <c r="E31" s="3">
        <v>1</v>
      </c>
      <c r="F31" s="13">
        <f t="shared" si="1"/>
        <v>20000</v>
      </c>
    </row>
    <row r="32" spans="1:7" ht="56" x14ac:dyDescent="0.15">
      <c r="A32" s="6">
        <v>12</v>
      </c>
      <c r="B32" s="6" t="s">
        <v>50</v>
      </c>
      <c r="C32" s="16" t="s">
        <v>51</v>
      </c>
      <c r="D32" s="13">
        <v>20000</v>
      </c>
      <c r="E32" s="3">
        <v>1</v>
      </c>
      <c r="F32" s="13">
        <f t="shared" si="1"/>
        <v>20000</v>
      </c>
    </row>
    <row r="33" spans="1:6" ht="28" x14ac:dyDescent="0.15">
      <c r="A33" s="6">
        <v>13</v>
      </c>
      <c r="B33" s="6" t="s">
        <v>52</v>
      </c>
      <c r="C33" s="16" t="s">
        <v>53</v>
      </c>
      <c r="D33" s="13">
        <v>20000</v>
      </c>
      <c r="E33" s="3">
        <v>1</v>
      </c>
      <c r="F33" s="13">
        <f t="shared" si="1"/>
        <v>20000</v>
      </c>
    </row>
    <row r="34" spans="1:6" s="28" customFormat="1" ht="56" x14ac:dyDescent="0.15">
      <c r="A34" s="24">
        <v>14</v>
      </c>
      <c r="B34" s="24" t="s">
        <v>54</v>
      </c>
      <c r="C34" s="25" t="s">
        <v>55</v>
      </c>
      <c r="D34" s="26">
        <v>10000</v>
      </c>
      <c r="E34" s="27">
        <v>1</v>
      </c>
      <c r="F34" s="26">
        <f t="shared" ref="F34:F40" si="2">D34*E34</f>
        <v>10000</v>
      </c>
    </row>
    <row r="35" spans="1:6" s="28" customFormat="1" ht="42" x14ac:dyDescent="0.15">
      <c r="A35" s="24">
        <v>15</v>
      </c>
      <c r="B35" s="24" t="s">
        <v>56</v>
      </c>
      <c r="C35" s="25" t="s">
        <v>57</v>
      </c>
      <c r="D35" s="26">
        <v>10000</v>
      </c>
      <c r="E35" s="27">
        <v>1</v>
      </c>
      <c r="F35" s="26">
        <f t="shared" si="2"/>
        <v>10000</v>
      </c>
    </row>
    <row r="36" spans="1:6" ht="28" x14ac:dyDescent="0.15">
      <c r="A36" s="6">
        <v>16</v>
      </c>
      <c r="B36" s="6" t="s">
        <v>58</v>
      </c>
      <c r="C36" s="16" t="s">
        <v>59</v>
      </c>
      <c r="D36" s="13">
        <v>5000</v>
      </c>
      <c r="E36" s="3">
        <v>1</v>
      </c>
      <c r="F36" s="13">
        <f t="shared" si="2"/>
        <v>5000</v>
      </c>
    </row>
    <row r="37" spans="1:6" s="28" customFormat="1" x14ac:dyDescent="0.15">
      <c r="A37" s="24">
        <v>17</v>
      </c>
      <c r="B37" s="24" t="s">
        <v>60</v>
      </c>
      <c r="C37" s="25" t="s">
        <v>61</v>
      </c>
      <c r="D37" s="26">
        <v>10000</v>
      </c>
      <c r="E37" s="27">
        <v>1</v>
      </c>
      <c r="F37" s="26">
        <f t="shared" si="2"/>
        <v>10000</v>
      </c>
    </row>
    <row r="38" spans="1:6" x14ac:dyDescent="0.15">
      <c r="A38" s="6">
        <v>18</v>
      </c>
      <c r="B38" s="6" t="s">
        <v>62</v>
      </c>
      <c r="C38" s="16" t="s">
        <v>63</v>
      </c>
      <c r="D38" s="13">
        <v>30000</v>
      </c>
      <c r="E38" s="3">
        <v>1</v>
      </c>
      <c r="F38" s="13">
        <f t="shared" si="2"/>
        <v>30000</v>
      </c>
    </row>
    <row r="39" spans="1:6" x14ac:dyDescent="0.15">
      <c r="A39" s="6">
        <v>19</v>
      </c>
      <c r="B39" s="6" t="s">
        <v>64</v>
      </c>
      <c r="C39" s="16" t="s">
        <v>65</v>
      </c>
      <c r="D39" s="13">
        <v>5000</v>
      </c>
      <c r="E39" s="3">
        <v>1</v>
      </c>
      <c r="F39" s="13">
        <f t="shared" si="2"/>
        <v>5000</v>
      </c>
    </row>
    <row r="40" spans="1:6" ht="28" x14ac:dyDescent="0.15">
      <c r="A40" s="6">
        <v>20</v>
      </c>
      <c r="B40" s="6" t="s">
        <v>66</v>
      </c>
      <c r="C40" s="16" t="s">
        <v>67</v>
      </c>
      <c r="D40" s="13">
        <v>20000</v>
      </c>
      <c r="E40" s="3">
        <v>1</v>
      </c>
      <c r="F40" s="13">
        <f t="shared" si="2"/>
        <v>20000</v>
      </c>
    </row>
    <row r="41" spans="1:6" s="28" customFormat="1" x14ac:dyDescent="0.15">
      <c r="A41" s="24">
        <v>21</v>
      </c>
      <c r="B41" s="24" t="s">
        <v>69</v>
      </c>
      <c r="C41" s="25"/>
      <c r="D41" s="26"/>
      <c r="E41" s="27"/>
      <c r="F41" s="26"/>
    </row>
    <row r="42" spans="1:6" ht="23" customHeight="1" x14ac:dyDescent="0.15">
      <c r="A42" s="2"/>
      <c r="B42" s="2"/>
      <c r="C42" s="2"/>
      <c r="D42" s="2"/>
      <c r="E42" s="11" t="s">
        <v>18</v>
      </c>
      <c r="F42" s="12">
        <f>SUM(F21:F40)</f>
        <v>340000</v>
      </c>
    </row>
    <row r="43" spans="1:6" ht="30" customHeight="1" x14ac:dyDescent="0.15">
      <c r="A43" s="17"/>
      <c r="B43" s="17"/>
      <c r="C43" s="17"/>
      <c r="D43" s="17"/>
      <c r="E43" s="18" t="s">
        <v>68</v>
      </c>
      <c r="F43" s="19">
        <f>F11+F18+F42</f>
        <v>550000</v>
      </c>
    </row>
  </sheetData>
  <mergeCells count="8">
    <mergeCell ref="A5:F5"/>
    <mergeCell ref="A12:F12"/>
    <mergeCell ref="A19:F19"/>
    <mergeCell ref="A1:F1"/>
    <mergeCell ref="A3:B3"/>
    <mergeCell ref="C3:D3"/>
    <mergeCell ref="A4:B4"/>
    <mergeCell ref="C4:D4"/>
  </mergeCells>
  <phoneticPr fontId="9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yangh</dc:creator>
  <cp:lastModifiedBy>Microsoft Office 用户</cp:lastModifiedBy>
  <dcterms:created xsi:type="dcterms:W3CDTF">2018-04-17T17:09:00Z</dcterms:created>
  <dcterms:modified xsi:type="dcterms:W3CDTF">2018-04-23T03:18:26Z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