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軒\Desktop\horng_py\"/>
    </mc:Choice>
  </mc:AlternateContent>
  <bookViews>
    <workbookView xWindow="0" yWindow="0" windowWidth="8895" windowHeight="93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1" i="1"/>
  <c r="R10" i="1"/>
  <c r="R9" i="1"/>
  <c r="R7" i="1"/>
  <c r="E7" i="1"/>
  <c r="F7" i="1"/>
  <c r="G7" i="1"/>
  <c r="H7" i="1"/>
  <c r="I7" i="1"/>
  <c r="J7" i="1"/>
  <c r="K7" i="1"/>
  <c r="L7" i="1"/>
  <c r="M7" i="1"/>
  <c r="N7" i="1"/>
  <c r="O7" i="1"/>
  <c r="P7" i="1"/>
  <c r="D7" i="1"/>
  <c r="R6" i="1"/>
  <c r="F6" i="1"/>
  <c r="G6" i="1"/>
  <c r="H6" i="1"/>
  <c r="I6" i="1"/>
  <c r="J6" i="1"/>
  <c r="K6" i="1"/>
  <c r="L6" i="1"/>
  <c r="M6" i="1"/>
  <c r="N6" i="1"/>
  <c r="O6" i="1"/>
  <c r="P6" i="1"/>
  <c r="E6" i="1"/>
  <c r="D6" i="1"/>
  <c r="B5" i="1"/>
  <c r="B3" i="1"/>
  <c r="E5" i="1"/>
  <c r="F5" i="1"/>
  <c r="G5" i="1"/>
  <c r="H5" i="1"/>
  <c r="I5" i="1"/>
  <c r="J5" i="1"/>
  <c r="K5" i="1"/>
  <c r="L5" i="1"/>
  <c r="M5" i="1"/>
  <c r="N5" i="1"/>
  <c r="O5" i="1"/>
  <c r="P5" i="1"/>
  <c r="D5" i="1"/>
</calcChain>
</file>

<file path=xl/sharedStrings.xml><?xml version="1.0" encoding="utf-8"?>
<sst xmlns="http://schemas.openxmlformats.org/spreadsheetml/2006/main" count="7" uniqueCount="7">
  <si>
    <t>x</t>
    <phoneticPr fontId="1" type="noConversion"/>
  </si>
  <si>
    <t>y</t>
    <phoneticPr fontId="1" type="noConversion"/>
  </si>
  <si>
    <t>slope</t>
  </si>
  <si>
    <t>intercept</t>
  </si>
  <si>
    <t>y^</t>
    <phoneticPr fontId="1" type="noConversion"/>
  </si>
  <si>
    <t>R^2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</si>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</sst>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R13" sqref="R13"/>
    </sheetView>
  </sheetViews>
  <sheetFormatPr defaultRowHeight="16.5" x14ac:dyDescent="0.25"/>
  <cols>
    <col min="2" max="2" width="18.75" customWidth="1"/>
  </cols>
  <sheetData>
    <row r="2" spans="1:18" x14ac:dyDescent="0.25">
      <c r="C2" t="s">
        <v>0</v>
      </c>
      <c r="D2">
        <v>5</v>
      </c>
      <c r="E2">
        <v>7</v>
      </c>
      <c r="F2">
        <v>8</v>
      </c>
      <c r="G2">
        <v>7</v>
      </c>
      <c r="H2">
        <v>2</v>
      </c>
      <c r="I2">
        <v>17</v>
      </c>
      <c r="J2">
        <v>2</v>
      </c>
      <c r="K2">
        <v>9</v>
      </c>
      <c r="L2">
        <v>4</v>
      </c>
      <c r="M2">
        <v>11</v>
      </c>
      <c r="N2">
        <v>12</v>
      </c>
      <c r="O2">
        <v>9</v>
      </c>
      <c r="P2">
        <v>6</v>
      </c>
    </row>
    <row r="3" spans="1:18" x14ac:dyDescent="0.25">
      <c r="B3">
        <f>AVERAGE(D3:P3)</f>
        <v>89.769230769230774</v>
      </c>
      <c r="C3" t="s">
        <v>1</v>
      </c>
      <c r="D3">
        <v>99</v>
      </c>
      <c r="E3">
        <v>86</v>
      </c>
      <c r="F3">
        <v>87</v>
      </c>
      <c r="G3">
        <v>88</v>
      </c>
      <c r="H3">
        <v>111</v>
      </c>
      <c r="I3">
        <v>86</v>
      </c>
      <c r="J3">
        <v>103</v>
      </c>
      <c r="K3">
        <v>87</v>
      </c>
      <c r="L3">
        <v>94</v>
      </c>
      <c r="M3">
        <v>78</v>
      </c>
      <c r="N3">
        <v>77</v>
      </c>
      <c r="O3">
        <v>85</v>
      </c>
      <c r="P3">
        <v>86</v>
      </c>
    </row>
    <row r="5" spans="1:18" x14ac:dyDescent="0.25">
      <c r="B5">
        <f>AVERAGE(D5:P5)</f>
        <v>89.769230769230134</v>
      </c>
      <c r="C5" t="s">
        <v>4</v>
      </c>
      <c r="D5">
        <f>$B6*D2+$B7</f>
        <v>94.349521707136958</v>
      </c>
      <c r="E5">
        <f t="shared" ref="E5:P5" si="0">$B6*E2+$B7</f>
        <v>90.846946284031731</v>
      </c>
      <c r="F5">
        <f t="shared" si="0"/>
        <v>89.095658572479124</v>
      </c>
      <c r="G5">
        <f t="shared" si="0"/>
        <v>90.846946284031731</v>
      </c>
      <c r="H5">
        <f t="shared" si="0"/>
        <v>99.603384841794792</v>
      </c>
      <c r="I5">
        <f t="shared" si="0"/>
        <v>73.334069168505636</v>
      </c>
      <c r="J5">
        <f t="shared" si="0"/>
        <v>99.603384841794792</v>
      </c>
      <c r="K5">
        <f t="shared" si="0"/>
        <v>87.344370860926517</v>
      </c>
      <c r="L5">
        <f t="shared" si="0"/>
        <v>96.100809418689565</v>
      </c>
      <c r="M5">
        <f t="shared" si="0"/>
        <v>83.841795437821304</v>
      </c>
      <c r="N5">
        <f t="shared" si="0"/>
        <v>82.090507726268683</v>
      </c>
      <c r="O5">
        <f t="shared" si="0"/>
        <v>87.344370860926517</v>
      </c>
      <c r="P5">
        <f t="shared" si="0"/>
        <v>92.598233995584351</v>
      </c>
    </row>
    <row r="6" spans="1:18" x14ac:dyDescent="0.25">
      <c r="A6" s="1" t="s">
        <v>2</v>
      </c>
      <c r="B6">
        <v>-1.75128771155261</v>
      </c>
      <c r="D6">
        <f>(D3-$B3)^2</f>
        <v>85.2071005917159</v>
      </c>
      <c r="E6">
        <f>(E3-$B3)^2</f>
        <v>14.20710059171601</v>
      </c>
      <c r="F6">
        <f t="shared" ref="F6:P6" si="1">(F3-$B3)^2</f>
        <v>7.6686390532544619</v>
      </c>
      <c r="G6">
        <f t="shared" si="1"/>
        <v>3.1301775147929147</v>
      </c>
      <c r="H6">
        <f t="shared" si="1"/>
        <v>450.74556213017735</v>
      </c>
      <c r="I6">
        <f t="shared" si="1"/>
        <v>14.20710059171601</v>
      </c>
      <c r="J6">
        <f t="shared" si="1"/>
        <v>175.0532544378697</v>
      </c>
      <c r="K6">
        <f t="shared" si="1"/>
        <v>7.6686390532544619</v>
      </c>
      <c r="L6">
        <f t="shared" si="1"/>
        <v>17.899408284023632</v>
      </c>
      <c r="M6">
        <f t="shared" si="1"/>
        <v>138.51479289940838</v>
      </c>
      <c r="N6">
        <f t="shared" si="1"/>
        <v>163.05325443786992</v>
      </c>
      <c r="O6">
        <f t="shared" si="1"/>
        <v>22.745562130177557</v>
      </c>
      <c r="P6">
        <f t="shared" si="1"/>
        <v>14.20710059171601</v>
      </c>
      <c r="R6">
        <f>SUM(D6:P6)</f>
        <v>1114.3076923076922</v>
      </c>
    </row>
    <row r="7" spans="1:18" x14ac:dyDescent="0.25">
      <c r="A7" s="1" t="s">
        <v>3</v>
      </c>
      <c r="B7">
        <v>103.10596026490001</v>
      </c>
      <c r="D7">
        <f>(D5-$B3)^2</f>
        <v>20.979065075865513</v>
      </c>
      <c r="E7">
        <f t="shared" ref="E7:P7" si="2">(E5-$B3)^2</f>
        <v>1.1614707308426917</v>
      </c>
      <c r="F7">
        <f t="shared" si="2"/>
        <v>0.45369950423684308</v>
      </c>
      <c r="G7">
        <f t="shared" si="2"/>
        <v>1.1614707308426917</v>
      </c>
      <c r="H7">
        <f t="shared" si="2"/>
        <v>96.710586322927469</v>
      </c>
      <c r="I7">
        <f t="shared" si="2"/>
        <v>270.1145368419501</v>
      </c>
      <c r="J7">
        <f t="shared" si="2"/>
        <v>96.710586322927469</v>
      </c>
      <c r="K7">
        <f t="shared" si="2"/>
        <v>5.8799455749013267</v>
      </c>
      <c r="L7">
        <f t="shared" si="2"/>
        <v>40.088888194282411</v>
      </c>
      <c r="M7">
        <f t="shared" si="2"/>
        <v>35.134489608041292</v>
      </c>
      <c r="N7">
        <f t="shared" si="2"/>
        <v>58.962787570516987</v>
      </c>
      <c r="O7">
        <f t="shared" si="2"/>
        <v>5.8799455749013267</v>
      </c>
      <c r="P7">
        <f t="shared" si="2"/>
        <v>8.0032592547189534</v>
      </c>
      <c r="R7">
        <f>SUM(D7:P7)</f>
        <v>641.24073130695501</v>
      </c>
    </row>
    <row r="9" spans="1:18" x14ac:dyDescent="0.25">
      <c r="R9">
        <f>R6-R7</f>
        <v>473.06696100073714</v>
      </c>
    </row>
    <row r="10" spans="1:18" x14ac:dyDescent="0.25">
      <c r="R10">
        <f>R9/R6</f>
        <v>0.4245388991446627</v>
      </c>
    </row>
    <row r="11" spans="1:18" x14ac:dyDescent="0.25">
      <c r="Q11" t="s">
        <v>5</v>
      </c>
      <c r="R11">
        <f>1-R10</f>
        <v>0.5754611008553373</v>
      </c>
    </row>
    <row r="12" spans="1:18" x14ac:dyDescent="0.25">
      <c r="Q12" t="s">
        <v>6</v>
      </c>
      <c r="R12">
        <f>SQRT(R11)</f>
        <v>0.75859152437615418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2023-07-30T07:28:43Z</dcterms:created>
  <dcterms:modified xsi:type="dcterms:W3CDTF">2023-07-30T07:44:22Z</dcterms:modified>
</cp:coreProperties>
</file>