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LER\Downloads\"/>
    </mc:Choice>
  </mc:AlternateContent>
  <xr:revisionPtr revIDLastSave="0" documentId="13_ncr:1_{16D3904C-CF7D-4590-B0AA-6900EEA2A829}" xr6:coauthVersionLast="47" xr6:coauthVersionMax="47" xr10:uidLastSave="{00000000-0000-0000-0000-000000000000}"/>
  <bookViews>
    <workbookView xWindow="-19320" yWindow="-1860" windowWidth="19440" windowHeight="15000" xr2:uid="{021D8286-F7F3-4BD1-95EF-737DCC0B8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63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6" i="1"/>
  <c r="J43" i="1"/>
  <c r="J44" i="1"/>
  <c r="J45" i="1"/>
  <c r="J42" i="1"/>
  <c r="J7" i="1"/>
  <c r="J6" i="1"/>
  <c r="J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8" i="1"/>
  <c r="J9" i="1"/>
  <c r="J10" i="1"/>
</calcChain>
</file>

<file path=xl/sharedStrings.xml><?xml version="1.0" encoding="utf-8"?>
<sst xmlns="http://schemas.openxmlformats.org/spreadsheetml/2006/main" count="374" uniqueCount="195">
  <si>
    <t>ที่</t>
  </si>
  <si>
    <t>หมายเลขครุภัณฑ์</t>
  </si>
  <si>
    <t>ยี่ห้อ</t>
  </si>
  <si>
    <t>ปีที่ซื้อ/ปีที่ได้รับ</t>
  </si>
  <si>
    <t>หมายเหตุ</t>
  </si>
  <si>
    <t>ใช้งานได้</t>
  </si>
  <si>
    <t>SVOA</t>
  </si>
  <si>
    <t>Lenovo</t>
  </si>
  <si>
    <t>HP</t>
  </si>
  <si>
    <t>รอจำหน่าย</t>
  </si>
  <si>
    <t>Brother</t>
  </si>
  <si>
    <t>Panasonic</t>
  </si>
  <si>
    <t>หน่วยงาน</t>
  </si>
  <si>
    <t>ประเภทครุภัณฑ์</t>
  </si>
  <si>
    <t>แหล่งที่มา</t>
  </si>
  <si>
    <t>7440-001-0001 20/2547</t>
  </si>
  <si>
    <t>7440-001-0001 24/2547</t>
  </si>
  <si>
    <t>0201.5/48 7440-002-0001/15</t>
  </si>
  <si>
    <t>เครื่อง Server</t>
  </si>
  <si>
    <t>7440-001-0001 26/51</t>
  </si>
  <si>
    <t>ATEC</t>
  </si>
  <si>
    <t>7440-001-0001 27/51</t>
  </si>
  <si>
    <t>เสื่อมสภาพ</t>
  </si>
  <si>
    <t>7440-001-0001 28/51</t>
  </si>
  <si>
    <t>7440-001-0001 29/51</t>
  </si>
  <si>
    <t>7440-001-0001 1/2553</t>
  </si>
  <si>
    <t>7440-001-0001 1/2555</t>
  </si>
  <si>
    <t>DELL</t>
  </si>
  <si>
    <t>7440-001-0001 2/2555</t>
  </si>
  <si>
    <t>7440-001-0001 3/2555</t>
  </si>
  <si>
    <t>7440-001-0001 4/2555</t>
  </si>
  <si>
    <t>7440-001-0001 5/2555</t>
  </si>
  <si>
    <t>7440-001-0001 6/2555</t>
  </si>
  <si>
    <t>7440-001-0001 7/2555</t>
  </si>
  <si>
    <t>7440-001-0001 8/2555</t>
  </si>
  <si>
    <t>7440-001-0001 9/2555</t>
  </si>
  <si>
    <t>7440-001-0001 10/2555</t>
  </si>
  <si>
    <t>0201.5/59 100000038022</t>
  </si>
  <si>
    <t>Acer</t>
  </si>
  <si>
    <t>0201.5/59 100000038023</t>
  </si>
  <si>
    <t>0201.5/59 100000038024</t>
  </si>
  <si>
    <t>7440-001-0001 1/2560</t>
  </si>
  <si>
    <t>7440-001-0001 2/2560</t>
  </si>
  <si>
    <t>7440-001-0001 3/2560</t>
  </si>
  <si>
    <t>7440-001-0001 4/2560</t>
  </si>
  <si>
    <t>7440-001-0001 1/2561</t>
  </si>
  <si>
    <t>7440-001-0001 2/2561</t>
  </si>
  <si>
    <t>7440-001-0001 1/2562</t>
  </si>
  <si>
    <t>7440-001-0001 2/2562</t>
  </si>
  <si>
    <t>7440-001-0001 3/2562</t>
  </si>
  <si>
    <t>7440-001-0001 4/2562</t>
  </si>
  <si>
    <t>7440-001-0001 5/2562</t>
  </si>
  <si>
    <t>7440-001-0001 6/2562</t>
  </si>
  <si>
    <t>7440-001-0001 7/2562</t>
  </si>
  <si>
    <t>7440-001-0001 8/2562</t>
  </si>
  <si>
    <t>7440-001-0001 9/2562</t>
  </si>
  <si>
    <t>7440-001-0001 10/2562</t>
  </si>
  <si>
    <t>7440-001-0001 1/2552</t>
  </si>
  <si>
    <t>7440-002-0001 1/2562</t>
  </si>
  <si>
    <t>7440-002-0001 2/2562</t>
  </si>
  <si>
    <t>7440-001-0002 5/2545</t>
  </si>
  <si>
    <t>7440-001-0002 13/48</t>
  </si>
  <si>
    <t>7440-001-0002 14/48</t>
  </si>
  <si>
    <t>7440-001-0002 1/2552</t>
  </si>
  <si>
    <t>7440-001-0002 2/2552</t>
  </si>
  <si>
    <t>7440-001-0002 1/2553</t>
  </si>
  <si>
    <t>7440-001-0002 1/2555</t>
  </si>
  <si>
    <t>7440-001-0002 2/2555</t>
  </si>
  <si>
    <t>7440-001-0002 1/2556</t>
  </si>
  <si>
    <t>7440-001-0002 2/2556</t>
  </si>
  <si>
    <t>7440-001-0002 3/2556</t>
  </si>
  <si>
    <t>7440-001-0002 1/2558</t>
  </si>
  <si>
    <t>7440-001-0002 2/2558</t>
  </si>
  <si>
    <t>0201.5/99 100000038051</t>
  </si>
  <si>
    <t>SAMSUNG</t>
  </si>
  <si>
    <t>7440-001-0002 1/2560</t>
  </si>
  <si>
    <t>7440-001-0002 2/2560</t>
  </si>
  <si>
    <t>7440-001-0002 1/2561</t>
  </si>
  <si>
    <t>7440-001-0003 1/2555</t>
  </si>
  <si>
    <t>7440-001-0003 2/2555</t>
  </si>
  <si>
    <t>7440-001-0003 1/2556</t>
  </si>
  <si>
    <t>7440-001-0003 5/2552</t>
  </si>
  <si>
    <t>7430-001-0001 1/2560</t>
  </si>
  <si>
    <t>7430-001-0001 2/2560</t>
  </si>
  <si>
    <t>7430-001-0001 1/2561</t>
  </si>
  <si>
    <t>7430-001-0001 2/2561</t>
  </si>
  <si>
    <t>7440-001-0004 2/2548</t>
  </si>
  <si>
    <t>Benq</t>
  </si>
  <si>
    <t>ชำรุด</t>
  </si>
  <si>
    <t>0207/49 7110-001-0006/34</t>
  </si>
  <si>
    <t>FUJITSU</t>
  </si>
  <si>
    <t>0207/55 7440-001-0006/1</t>
  </si>
  <si>
    <t>7440-001-0005 3/2553</t>
  </si>
  <si>
    <t>7440-001-0005 7/2553</t>
  </si>
  <si>
    <t>7440-001-0005 1/2556</t>
  </si>
  <si>
    <t>CHUPHOTIC</t>
  </si>
  <si>
    <t>7440-001-0005 3/2556</t>
  </si>
  <si>
    <t>7440-001-0005 4/2556</t>
  </si>
  <si>
    <t>7440-001-0005 5/2556</t>
  </si>
  <si>
    <t>7440-001-0005 6/2556</t>
  </si>
  <si>
    <t>7440-001-0005 7/2556</t>
  </si>
  <si>
    <t>7440-001-0005 8/2556</t>
  </si>
  <si>
    <t>7440-001-0005 9/2556</t>
  </si>
  <si>
    <t>7440-001-0005 10/2556</t>
  </si>
  <si>
    <t>7440-001-0005 11/2556</t>
  </si>
  <si>
    <t>7440-001-0005 12/2556</t>
  </si>
  <si>
    <t>7440-001-0005 13/2556</t>
  </si>
  <si>
    <t>7440-001-0005 1/2558</t>
  </si>
  <si>
    <t>EGO</t>
  </si>
  <si>
    <t>สำหรับเครื่อง Server</t>
  </si>
  <si>
    <t>7440-001-0005 2/2558</t>
  </si>
  <si>
    <t>7440-001-0005 3/2558</t>
  </si>
  <si>
    <t>7440-001-0005 4/2558</t>
  </si>
  <si>
    <t>7440-001-0005 5/2558</t>
  </si>
  <si>
    <t>7440-001-0005 6/2558</t>
  </si>
  <si>
    <t>7440-001-0005 7/2558</t>
  </si>
  <si>
    <t>7440-001-0005 8/2558</t>
  </si>
  <si>
    <t>4.3.1</t>
  </si>
  <si>
    <t>4.3.4</t>
  </si>
  <si>
    <t>4.4.2</t>
  </si>
  <si>
    <t xml:space="preserve">      สำนักงานศึกษาธิการภาค 3 จังหวัดราชบุรี</t>
  </si>
  <si>
    <t>เครื่องคอมพิวเตอร์โน๊ตบุ๊ค</t>
  </si>
  <si>
    <t>เครื่องคอมพิวเตอร์โน๊ตบุค สำหรับสำนักงาน</t>
  </si>
  <si>
    <t>เครื่องคอมพิวเตอร์โน๊ตบุค สำหรับงานประมวลผล</t>
  </si>
  <si>
    <t>เครื่องคอมพิวเตอร์</t>
  </si>
  <si>
    <t>เครื่องคอมพิวเตอร์ สำหรับงานสำนักงาน (จอแสดงภาพขนาดไม่น้อยกว่า 19 นิ้ว)</t>
  </si>
  <si>
    <t>เครื่องคอมพิวเตอร์ All In One สำหรับงานสำนักงาน</t>
  </si>
  <si>
    <t>เครื่องคอมพิวเตอร์ สำหรับงานประมวลผล แบบที่ 1 (จอแสดงภาพขนาดไม่น้อยกว่า 19 นิ้ว)</t>
  </si>
  <si>
    <t>เครื่องคอมพิวเตอร์ All In One สำหรับงานประมวลผล</t>
  </si>
  <si>
    <t>เครื่องคอมพิวเตอร์ สำหรับงานประมวลผล แบบที่ 2 (จอแสดงภาพขนาดไม่น้อยกว่า 19 นิ้ว)</t>
  </si>
  <si>
    <t>คอมพิวเตอร์แทบเล็ต</t>
  </si>
  <si>
    <t>คอมพิวเตอร์แทบเล็ต แบบที่ 1</t>
  </si>
  <si>
    <t>คอมพิวเตอร์แทบเล็ต แบบที่ 2</t>
  </si>
  <si>
    <t>เครื่องพิมพ์</t>
  </si>
  <si>
    <t>เครื่องพิมพ์ชนิด Dot Matrix Printer</t>
  </si>
  <si>
    <t>4.1.1</t>
  </si>
  <si>
    <t>เครื่องพิมพ์ชนิด Dot Matrix Printer แบบแคร่สั้น</t>
  </si>
  <si>
    <t>4.1.2</t>
  </si>
  <si>
    <t>เครื่องพิมพ์ชนิด Dot Matrix Printer แบบแคร่ยาว</t>
  </si>
  <si>
    <t>เครื่องพิมพ์แบบฉีดหมึก</t>
  </si>
  <si>
    <t>4.2.1</t>
  </si>
  <si>
    <t>เครื่องพิมพ์แบบฉีดหมึกพร้อมติดตั้งถังหมึกพิมพ์ (Ink Tank Printer)</t>
  </si>
  <si>
    <t>4.2.2</t>
  </si>
  <si>
    <t>เครื่องพิมพ์แบบฉีดหมึก (Inkjet Printer)</t>
  </si>
  <si>
    <t>เครื่องพิมพ์เลเซอร์</t>
  </si>
  <si>
    <t>เครื่องพิมพ์เลเซอร์ หรือ LED ขาวดำ (18 หน้า/นาที)</t>
  </si>
  <si>
    <t>4.3.2</t>
  </si>
  <si>
    <t>เครื่องพิมพ์เลเซอร์ หรือ LED ขาวดำ ชนิด Network แบบที่ 1 (28 หน้า/นาที)</t>
  </si>
  <si>
    <t>4.3.3</t>
  </si>
  <si>
    <t>เครื่องพิมพ์เลเซอร์ หรือ LED ขาวดำ ชนิด Network แบบที่ 2 (38 หน้า/นาที)</t>
  </si>
  <si>
    <t>เครื่องพิมพ์เลเซอร์ หรือ LED สี ชนิด Network แบบที่ 1 (20 หน้า/นาที)</t>
  </si>
  <si>
    <t>4.3.5</t>
  </si>
  <si>
    <t>เครื่องพิมพ์เลเซอร์ หรือ LED สี ชนิด Network แบบที่ 2 (27 หน้า/นาที)</t>
  </si>
  <si>
    <t>4.3.6</t>
  </si>
  <si>
    <t>เครื่องพิมพ์เลเซอร์ หรือ LED ขาวดำ ชนิด Network สำหรับกระดาษ A3</t>
  </si>
  <si>
    <t>เครื่องพิมพ์ Multifunction</t>
  </si>
  <si>
    <t>4.4.1</t>
  </si>
  <si>
    <t>เครื่องพิมพ์ Multifunction แบบฉีดหมึกพร้อมติดตั้งถังหมึกพิมพ์ (Ink Tank Printer)</t>
  </si>
  <si>
    <t>เครื่องพิมพ์ Multifunction เลเซอร์ หรือ LED ขาวดำ)</t>
  </si>
  <si>
    <t>4.4.3</t>
  </si>
  <si>
    <t>เครื่องพิมพ์ Multifunction เลเซอร์ หรือ LED สี)</t>
  </si>
  <si>
    <t>สแกนเนอร์</t>
  </si>
  <si>
    <t>สแกนเนอร์ สำหรับงานเก็บเอกสารทั่วไป</t>
  </si>
  <si>
    <t>สแกนเนอร์ สำหรับงานเก็บเอกสารระดับศูนย์บริการแบบที่ 1</t>
  </si>
  <si>
    <t>สแกนเนอร์ สำหรับงานเก็บเอกสารระดับศูนย์บริการแบบที่ 2</t>
  </si>
  <si>
    <t>สแกนเนอร์ สำหรับงานเก็บเอกสารระดับศูนย์บริการแบบที่ 3</t>
  </si>
  <si>
    <t>เครื่องสำรองไฟฟ้า (UPS)</t>
  </si>
  <si>
    <t>เครื่องสำรองไฟฟ้า ขนาด 800 VA</t>
  </si>
  <si>
    <t>เครื่องสำรองไฟฟ้า ขนาด 1 kVA</t>
  </si>
  <si>
    <t>ชุดโปรแกรมระบบปฏิบัติการสำหรับเครื่องคอมพิวเตอร์ และเครื่องคอมพิวเตอร์โน๊ตบุค แบบสิทธิการใช้งานประเภทติดตั้งมาจากโรงงาน (OEM) ที่มีลิคสิทธิ์ถูดต้องถามกฎหมาย (อยู่ระหว่างพิจารณาทบทวนราคา)</t>
  </si>
  <si>
    <t>ชุดโปรแกรมจัดการสำนักงาน ที่มีลิขสิทธิ์ถูกต้องตามกฏหมาย (อยู่ระหว่างพิจารณาทบทวนราคา)</t>
  </si>
  <si>
    <t>อุปกรณ์ระบบเครือข่าย</t>
  </si>
  <si>
    <t>อุปกรณ์กระจายสัญญาณ (L2 Switch) ขนาด 16 Port</t>
  </si>
  <si>
    <t>อุปกรณ์กระจายสัญญาณ (L2 Switch) ขนาด 24 Port แบบที่ 1</t>
  </si>
  <si>
    <t>อุปกรณ์กระจายสัญญาณไร้สาย (Access Point) แบบที่ 1</t>
  </si>
  <si>
    <t>ระบบกล้องโทรทัศน์วงจรปิด</t>
  </si>
  <si>
    <t>กล้องโทรทัศน์วงจรปิด</t>
  </si>
  <si>
    <t>10.1.1</t>
  </si>
  <si>
    <t>กล้องโทรทัศน์วงจรปิดชนิดเครือข่ายแบบมุมมองคงที่ สำหรับติดตั้งภายในสำนักงาน</t>
  </si>
  <si>
    <t>10.1.2</t>
  </si>
  <si>
    <t>กล้องโทรทัศน์วงจรปิดชนิดเครือข่ายแบบมุมมองคงที่ สำหรับติดตั้งภายนอกสำนักงาน</t>
  </si>
  <si>
    <t>10.1.3</t>
  </si>
  <si>
    <t>กล้องโทรทัศน์วงจรปิดชนิดเครือข่ายแบบมุมมองคงที่สำหรับติดตั้งภายในอาคาร แบบที่ 1 สำหรับใช้ในงานรักษาความปลอดภัย วิเคราะห์ภาพและงานอื่นๆ</t>
  </si>
  <si>
    <t>10.1.4</t>
  </si>
  <si>
    <t>กล้องโทรทัศน์วงจรปิดชนิดเครือข่ายแบบมุมมองคงที่สำหรับติดตั้งภายนอกอาคาร แบบที่ 1 สำหรับใช้ในงานรักษาความปลอดภัย วิเคราะห์ภาพและงานอื่นๆ</t>
  </si>
  <si>
    <t>อุปกรณ์บันทึกภาพผ่านเครือข่าย</t>
  </si>
  <si>
    <t>10.2.1</t>
  </si>
  <si>
    <t>อุปกรณ์บันทึกภาพผ่านเครือข่าย (Network video Recorder) แบบ 8 ช่อง</t>
  </si>
  <si>
    <t>10.2.2</t>
  </si>
  <si>
    <t>อุปกรณ์บันทึกภาพผ่านเครือข่าย (Network video Recorder) แบบ 16 ช่อง</t>
  </si>
  <si>
    <t>อุปกรณ์กระจายสัญญาณแบบ PoE</t>
  </si>
  <si>
    <t>10.3.1</t>
  </si>
  <si>
    <t>อุปกรณ์กระจายสัญญาณแบบ PoE (PoE L2 Switch) ขนาด 8 ช่อง</t>
  </si>
  <si>
    <t>10.3.2</t>
  </si>
  <si>
    <t>อุปกรณ์กระจายสัญญาณแบบ PoE (PoE L2 Switch) ขนาด 16 ช่อง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</si>
</sst>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  <font>
      <sz val="12"/>
      <name val="TH SarabunPSK"/>
      <family val="2"/>
    </font>
    <font>
      <sz val="8"/>
      <name val="Calibri"/>
      <family val="2"/>
      <scheme val="minor"/>
    </font>
    <font>
      <sz val="10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EF93-B4BF-4E06-AAF1-273F75558DF6}">
  <dimension ref="A1:L95"/>
  <sheetViews>
    <sheetView tabSelected="1" topLeftCell="D79" zoomScale="154" zoomScaleNormal="154" workbookViewId="0">
      <selection activeCell="A3" sqref="A3:I95"/>
    </sheetView>
  </sheetViews>
  <sheetFormatPr defaultColWidth="9" defaultRowHeight="18.75" x14ac:dyDescent="0.45"/>
  <cols>
    <col min="1" max="1" width="5" style="2" customWidth="1"/>
    <col min="2" max="2" width="6.42578125" style="2" customWidth="1"/>
    <col min="3" max="3" width="49.5703125" style="2" bestFit="1" customWidth="1"/>
    <col min="4" max="4" width="20.7109375" style="1" customWidth="1"/>
    <col min="5" max="5" width="10.7109375" style="2" customWidth="1"/>
    <col min="6" max="6" width="10.42578125" style="2" customWidth="1"/>
    <col min="7" max="8" width="7.140625" style="2" customWidth="1"/>
    <col min="9" max="9" width="11.42578125" style="1" customWidth="1"/>
    <col min="10" max="10" width="49.5703125" style="1" bestFit="1" customWidth="1"/>
    <col min="11" max="16384" width="9" style="1"/>
  </cols>
  <sheetData>
    <row r="1" spans="1:12" x14ac:dyDescent="0.45">
      <c r="A1" s="11" t="s">
        <v>120</v>
      </c>
      <c r="B1" s="11"/>
      <c r="C1" s="11"/>
      <c r="D1" s="11"/>
      <c r="E1" s="11"/>
      <c r="F1" s="11"/>
      <c r="G1" s="11"/>
      <c r="H1" s="11"/>
      <c r="I1" s="11"/>
    </row>
    <row r="3" spans="1:12" x14ac:dyDescent="0.45">
      <c r="A3" s="10" t="s">
        <v>0</v>
      </c>
      <c r="B3" s="8" t="s">
        <v>12</v>
      </c>
      <c r="C3" s="8" t="s">
        <v>13</v>
      </c>
      <c r="D3" s="10" t="s">
        <v>1</v>
      </c>
      <c r="E3" s="10" t="s">
        <v>2</v>
      </c>
      <c r="F3" s="8" t="s">
        <v>3</v>
      </c>
      <c r="G3" s="8" t="s">
        <v>5</v>
      </c>
      <c r="H3" s="8" t="s">
        <v>14</v>
      </c>
      <c r="I3" s="8" t="s">
        <v>4</v>
      </c>
      <c r="K3" s="12">
        <v>1</v>
      </c>
      <c r="L3" t="s">
        <v>121</v>
      </c>
    </row>
    <row r="4" spans="1:12" x14ac:dyDescent="0.45">
      <c r="A4" s="10"/>
      <c r="B4" s="9"/>
      <c r="C4" s="9"/>
      <c r="D4" s="10"/>
      <c r="E4" s="10"/>
      <c r="F4" s="9"/>
      <c r="G4" s="9"/>
      <c r="H4" s="9"/>
      <c r="I4" s="9"/>
      <c r="K4" s="12">
        <v>1.1000000000000001</v>
      </c>
      <c r="L4" t="s">
        <v>122</v>
      </c>
    </row>
    <row r="5" spans="1:12" x14ac:dyDescent="0.45">
      <c r="A5" s="3">
        <v>1</v>
      </c>
      <c r="B5" s="3">
        <v>2003</v>
      </c>
      <c r="C5" s="3" t="s">
        <v>125</v>
      </c>
      <c r="D5" s="5" t="s">
        <v>15</v>
      </c>
      <c r="E5" s="3"/>
      <c r="F5" s="3">
        <v>2546</v>
      </c>
      <c r="G5" s="3">
        <v>2</v>
      </c>
      <c r="H5" s="3"/>
      <c r="I5" s="3" t="s">
        <v>9</v>
      </c>
      <c r="J5" s="1" t="b">
        <f>IF(C5=2.1,$L$7)</f>
        <v>0</v>
      </c>
      <c r="K5" s="12">
        <v>1.2</v>
      </c>
      <c r="L5" t="s">
        <v>123</v>
      </c>
    </row>
    <row r="6" spans="1:12" x14ac:dyDescent="0.45">
      <c r="A6" s="3">
        <v>2</v>
      </c>
      <c r="B6" s="3">
        <v>2003</v>
      </c>
      <c r="C6" s="3" t="s">
        <v>125</v>
      </c>
      <c r="D6" s="5" t="s">
        <v>16</v>
      </c>
      <c r="E6" s="3"/>
      <c r="F6" s="3">
        <v>2546</v>
      </c>
      <c r="G6" s="3">
        <v>2</v>
      </c>
      <c r="H6" s="3"/>
      <c r="I6" s="3" t="s">
        <v>9</v>
      </c>
      <c r="J6" s="1" t="b">
        <f>IF(C6=2.1,$L$7)</f>
        <v>0</v>
      </c>
      <c r="K6" s="12">
        <v>2</v>
      </c>
      <c r="L6" t="s">
        <v>124</v>
      </c>
    </row>
    <row r="7" spans="1:12" x14ac:dyDescent="0.45">
      <c r="A7" s="3">
        <v>3</v>
      </c>
      <c r="B7" s="3">
        <v>2003</v>
      </c>
      <c r="C7" s="3" t="s">
        <v>125</v>
      </c>
      <c r="D7" s="5" t="s">
        <v>17</v>
      </c>
      <c r="E7" s="6" t="s">
        <v>18</v>
      </c>
      <c r="F7" s="3">
        <v>2548</v>
      </c>
      <c r="G7" s="3">
        <v>2</v>
      </c>
      <c r="H7" s="3"/>
      <c r="I7" s="3" t="s">
        <v>9</v>
      </c>
      <c r="J7" s="1" t="b">
        <f>IF(C7=2.1,$L$7)</f>
        <v>0</v>
      </c>
      <c r="K7" s="12">
        <v>2.1</v>
      </c>
      <c r="L7" t="s">
        <v>125</v>
      </c>
    </row>
    <row r="8" spans="1:12" x14ac:dyDescent="0.45">
      <c r="A8" s="3">
        <v>4</v>
      </c>
      <c r="B8" s="3">
        <v>2003</v>
      </c>
      <c r="C8" s="3" t="s">
        <v>125</v>
      </c>
      <c r="D8" s="7" t="s">
        <v>19</v>
      </c>
      <c r="E8" s="3" t="s">
        <v>20</v>
      </c>
      <c r="F8" s="3">
        <v>2551</v>
      </c>
      <c r="G8" s="3">
        <v>2</v>
      </c>
      <c r="H8" s="3"/>
      <c r="I8" s="3" t="s">
        <v>9</v>
      </c>
      <c r="J8" s="1" t="b">
        <f t="shared" ref="J6:J69" si="0">IF(C8=2.1,$L$7)</f>
        <v>0</v>
      </c>
      <c r="K8" s="12">
        <v>2.2000000000000002</v>
      </c>
      <c r="L8" t="s">
        <v>126</v>
      </c>
    </row>
    <row r="9" spans="1:12" x14ac:dyDescent="0.45">
      <c r="A9" s="3">
        <v>5</v>
      </c>
      <c r="B9" s="3">
        <v>2003</v>
      </c>
      <c r="C9" s="3" t="s">
        <v>125</v>
      </c>
      <c r="D9" s="7" t="s">
        <v>21</v>
      </c>
      <c r="E9" s="3" t="s">
        <v>20</v>
      </c>
      <c r="F9" s="3">
        <v>2551</v>
      </c>
      <c r="G9" s="3">
        <v>1</v>
      </c>
      <c r="H9" s="3"/>
      <c r="I9" s="3" t="s">
        <v>22</v>
      </c>
      <c r="J9" s="1" t="b">
        <f t="shared" si="0"/>
        <v>0</v>
      </c>
      <c r="K9" s="12">
        <v>2.2999999999999998</v>
      </c>
      <c r="L9" t="s">
        <v>127</v>
      </c>
    </row>
    <row r="10" spans="1:12" x14ac:dyDescent="0.45">
      <c r="A10" s="3">
        <v>6</v>
      </c>
      <c r="B10" s="3">
        <v>2003</v>
      </c>
      <c r="C10" s="3" t="s">
        <v>125</v>
      </c>
      <c r="D10" s="7" t="s">
        <v>23</v>
      </c>
      <c r="E10" s="3" t="s">
        <v>20</v>
      </c>
      <c r="F10" s="3">
        <v>2551</v>
      </c>
      <c r="G10" s="3">
        <v>2</v>
      </c>
      <c r="H10" s="3"/>
      <c r="I10" s="3" t="s">
        <v>9</v>
      </c>
      <c r="J10" s="1" t="b">
        <f t="shared" si="0"/>
        <v>0</v>
      </c>
      <c r="K10" s="12">
        <v>2.4</v>
      </c>
      <c r="L10" t="s">
        <v>128</v>
      </c>
    </row>
    <row r="11" spans="1:12" x14ac:dyDescent="0.45">
      <c r="A11" s="3">
        <v>7</v>
      </c>
      <c r="B11" s="3">
        <v>2003</v>
      </c>
      <c r="C11" s="3" t="s">
        <v>125</v>
      </c>
      <c r="D11" s="7" t="s">
        <v>24</v>
      </c>
      <c r="E11" s="3" t="s">
        <v>20</v>
      </c>
      <c r="F11" s="3">
        <v>2551</v>
      </c>
      <c r="G11" s="3">
        <v>2</v>
      </c>
      <c r="H11" s="3"/>
      <c r="I11" s="3" t="s">
        <v>9</v>
      </c>
      <c r="J11" s="1" t="b">
        <f t="shared" si="0"/>
        <v>0</v>
      </c>
      <c r="K11" s="12">
        <v>2.5</v>
      </c>
      <c r="L11" t="s">
        <v>129</v>
      </c>
    </row>
    <row r="12" spans="1:12" x14ac:dyDescent="0.45">
      <c r="A12" s="3">
        <v>8</v>
      </c>
      <c r="B12" s="3">
        <v>2003</v>
      </c>
      <c r="C12" s="3" t="s">
        <v>125</v>
      </c>
      <c r="D12" s="7" t="s">
        <v>25</v>
      </c>
      <c r="E12" s="3"/>
      <c r="F12" s="3">
        <v>2553</v>
      </c>
      <c r="G12" s="3">
        <v>2</v>
      </c>
      <c r="H12" s="3"/>
      <c r="I12" s="3" t="s">
        <v>9</v>
      </c>
      <c r="J12" s="1" t="b">
        <f t="shared" si="0"/>
        <v>0</v>
      </c>
      <c r="K12" s="12">
        <v>3</v>
      </c>
      <c r="L12" t="s">
        <v>130</v>
      </c>
    </row>
    <row r="13" spans="1:12" x14ac:dyDescent="0.45">
      <c r="A13" s="3">
        <v>9</v>
      </c>
      <c r="B13" s="3">
        <v>2003</v>
      </c>
      <c r="C13" s="3" t="s">
        <v>125</v>
      </c>
      <c r="D13" s="7" t="s">
        <v>26</v>
      </c>
      <c r="E13" s="3" t="s">
        <v>27</v>
      </c>
      <c r="F13" s="3">
        <v>2555</v>
      </c>
      <c r="G13" s="3">
        <v>1</v>
      </c>
      <c r="H13" s="3"/>
      <c r="I13" s="3"/>
      <c r="J13" s="1" t="b">
        <f t="shared" si="0"/>
        <v>0</v>
      </c>
      <c r="K13" s="12">
        <v>3.1</v>
      </c>
      <c r="L13" t="s">
        <v>131</v>
      </c>
    </row>
    <row r="14" spans="1:12" x14ac:dyDescent="0.45">
      <c r="A14" s="3">
        <v>10</v>
      </c>
      <c r="B14" s="3">
        <v>2003</v>
      </c>
      <c r="C14" s="3" t="s">
        <v>125</v>
      </c>
      <c r="D14" s="7" t="s">
        <v>28</v>
      </c>
      <c r="E14" s="3" t="s">
        <v>27</v>
      </c>
      <c r="F14" s="3">
        <v>2555</v>
      </c>
      <c r="G14" s="3">
        <v>1</v>
      </c>
      <c r="H14" s="3"/>
      <c r="I14" s="3"/>
      <c r="J14" s="1" t="b">
        <f t="shared" si="0"/>
        <v>0</v>
      </c>
      <c r="K14" s="12">
        <v>3.2</v>
      </c>
      <c r="L14" t="s">
        <v>132</v>
      </c>
    </row>
    <row r="15" spans="1:12" x14ac:dyDescent="0.45">
      <c r="A15" s="3">
        <v>11</v>
      </c>
      <c r="B15" s="3">
        <v>2003</v>
      </c>
      <c r="C15" s="3" t="s">
        <v>125</v>
      </c>
      <c r="D15" s="7" t="s">
        <v>29</v>
      </c>
      <c r="E15" s="3" t="s">
        <v>27</v>
      </c>
      <c r="F15" s="3">
        <v>2555</v>
      </c>
      <c r="G15" s="3">
        <v>1</v>
      </c>
      <c r="H15" s="3"/>
      <c r="I15" s="3"/>
      <c r="J15" s="1" t="b">
        <f t="shared" si="0"/>
        <v>0</v>
      </c>
      <c r="K15" s="12">
        <v>4</v>
      </c>
      <c r="L15" t="s">
        <v>133</v>
      </c>
    </row>
    <row r="16" spans="1:12" x14ac:dyDescent="0.45">
      <c r="A16" s="3">
        <v>12</v>
      </c>
      <c r="B16" s="3">
        <v>2003</v>
      </c>
      <c r="C16" s="3" t="s">
        <v>125</v>
      </c>
      <c r="D16" s="7" t="s">
        <v>30</v>
      </c>
      <c r="E16" s="3" t="s">
        <v>27</v>
      </c>
      <c r="F16" s="3">
        <v>2555</v>
      </c>
      <c r="G16" s="3">
        <v>1</v>
      </c>
      <c r="H16" s="3"/>
      <c r="I16" s="3"/>
      <c r="J16" s="1" t="b">
        <f t="shared" si="0"/>
        <v>0</v>
      </c>
      <c r="K16" s="12">
        <v>4.0999999999999996</v>
      </c>
      <c r="L16" t="s">
        <v>134</v>
      </c>
    </row>
    <row r="17" spans="1:12" x14ac:dyDescent="0.45">
      <c r="A17" s="3">
        <v>13</v>
      </c>
      <c r="B17" s="3">
        <v>2003</v>
      </c>
      <c r="C17" s="3" t="s">
        <v>125</v>
      </c>
      <c r="D17" s="7" t="s">
        <v>31</v>
      </c>
      <c r="E17" s="3" t="s">
        <v>27</v>
      </c>
      <c r="F17" s="3">
        <v>2555</v>
      </c>
      <c r="G17" s="3">
        <v>1</v>
      </c>
      <c r="H17" s="3"/>
      <c r="I17" s="3"/>
      <c r="J17" s="1" t="b">
        <f t="shared" si="0"/>
        <v>0</v>
      </c>
      <c r="K17" s="12" t="s">
        <v>135</v>
      </c>
      <c r="L17" t="s">
        <v>136</v>
      </c>
    </row>
    <row r="18" spans="1:12" x14ac:dyDescent="0.45">
      <c r="A18" s="3">
        <v>14</v>
      </c>
      <c r="B18" s="3">
        <v>2003</v>
      </c>
      <c r="C18" s="3" t="s">
        <v>125</v>
      </c>
      <c r="D18" s="7" t="s">
        <v>32</v>
      </c>
      <c r="E18" s="3" t="s">
        <v>27</v>
      </c>
      <c r="F18" s="3">
        <v>2555</v>
      </c>
      <c r="G18" s="3">
        <v>1</v>
      </c>
      <c r="H18" s="3"/>
      <c r="I18" s="3"/>
      <c r="J18" s="1" t="b">
        <f t="shared" si="0"/>
        <v>0</v>
      </c>
      <c r="K18" s="12" t="s">
        <v>137</v>
      </c>
      <c r="L18" t="s">
        <v>138</v>
      </c>
    </row>
    <row r="19" spans="1:12" x14ac:dyDescent="0.45">
      <c r="A19" s="3">
        <v>15</v>
      </c>
      <c r="B19" s="3">
        <v>2003</v>
      </c>
      <c r="C19" s="3" t="s">
        <v>125</v>
      </c>
      <c r="D19" s="7" t="s">
        <v>33</v>
      </c>
      <c r="E19" s="3" t="s">
        <v>27</v>
      </c>
      <c r="F19" s="3">
        <v>2555</v>
      </c>
      <c r="G19" s="3">
        <v>1</v>
      </c>
      <c r="H19" s="3"/>
      <c r="I19" s="3"/>
      <c r="J19" s="1" t="b">
        <f t="shared" si="0"/>
        <v>0</v>
      </c>
      <c r="K19" s="12">
        <v>4.2</v>
      </c>
      <c r="L19" t="s">
        <v>139</v>
      </c>
    </row>
    <row r="20" spans="1:12" x14ac:dyDescent="0.45">
      <c r="A20" s="3">
        <v>16</v>
      </c>
      <c r="B20" s="3">
        <v>2003</v>
      </c>
      <c r="C20" s="3" t="s">
        <v>125</v>
      </c>
      <c r="D20" s="7" t="s">
        <v>34</v>
      </c>
      <c r="E20" s="3" t="s">
        <v>27</v>
      </c>
      <c r="F20" s="3">
        <v>2555</v>
      </c>
      <c r="G20" s="3">
        <v>1</v>
      </c>
      <c r="H20" s="3"/>
      <c r="I20" s="3"/>
      <c r="J20" s="1" t="b">
        <f t="shared" si="0"/>
        <v>0</v>
      </c>
      <c r="K20" s="12" t="s">
        <v>140</v>
      </c>
      <c r="L20" t="s">
        <v>141</v>
      </c>
    </row>
    <row r="21" spans="1:12" x14ac:dyDescent="0.45">
      <c r="A21" s="3">
        <v>17</v>
      </c>
      <c r="B21" s="3">
        <v>2003</v>
      </c>
      <c r="C21" s="3" t="s">
        <v>125</v>
      </c>
      <c r="D21" s="7" t="s">
        <v>35</v>
      </c>
      <c r="E21" s="3" t="s">
        <v>27</v>
      </c>
      <c r="F21" s="3">
        <v>2555</v>
      </c>
      <c r="G21" s="3">
        <v>1</v>
      </c>
      <c r="H21" s="3"/>
      <c r="I21" s="3"/>
      <c r="J21" s="1" t="b">
        <f t="shared" si="0"/>
        <v>0</v>
      </c>
      <c r="K21" s="12" t="s">
        <v>142</v>
      </c>
      <c r="L21" t="s">
        <v>143</v>
      </c>
    </row>
    <row r="22" spans="1:12" x14ac:dyDescent="0.45">
      <c r="A22" s="3">
        <v>18</v>
      </c>
      <c r="B22" s="3">
        <v>2003</v>
      </c>
      <c r="C22" s="3" t="s">
        <v>125</v>
      </c>
      <c r="D22" s="7" t="s">
        <v>36</v>
      </c>
      <c r="E22" s="3" t="s">
        <v>27</v>
      </c>
      <c r="F22" s="3">
        <v>2555</v>
      </c>
      <c r="G22" s="3">
        <v>1</v>
      </c>
      <c r="H22" s="3"/>
      <c r="I22" s="3"/>
      <c r="J22" s="1" t="b">
        <f t="shared" si="0"/>
        <v>0</v>
      </c>
      <c r="K22" s="12">
        <v>4.3</v>
      </c>
      <c r="L22" t="s">
        <v>144</v>
      </c>
    </row>
    <row r="23" spans="1:12" x14ac:dyDescent="0.45">
      <c r="A23" s="3">
        <v>19</v>
      </c>
      <c r="B23" s="3">
        <v>2003</v>
      </c>
      <c r="C23" s="3" t="s">
        <v>125</v>
      </c>
      <c r="D23" s="7" t="s">
        <v>37</v>
      </c>
      <c r="E23" s="3" t="s">
        <v>38</v>
      </c>
      <c r="F23" s="3">
        <v>2559</v>
      </c>
      <c r="G23" s="3">
        <v>1</v>
      </c>
      <c r="H23" s="3"/>
      <c r="I23" s="3"/>
      <c r="J23" s="1" t="b">
        <f t="shared" si="0"/>
        <v>0</v>
      </c>
      <c r="K23" s="12" t="s">
        <v>117</v>
      </c>
      <c r="L23" t="s">
        <v>145</v>
      </c>
    </row>
    <row r="24" spans="1:12" x14ac:dyDescent="0.45">
      <c r="A24" s="3">
        <v>20</v>
      </c>
      <c r="B24" s="3">
        <v>2003</v>
      </c>
      <c r="C24" s="3" t="s">
        <v>125</v>
      </c>
      <c r="D24" s="7" t="s">
        <v>39</v>
      </c>
      <c r="E24" s="3" t="s">
        <v>38</v>
      </c>
      <c r="F24" s="3">
        <v>2559</v>
      </c>
      <c r="G24" s="3">
        <v>1</v>
      </c>
      <c r="H24" s="3"/>
      <c r="I24" s="3"/>
      <c r="J24" s="1" t="b">
        <f t="shared" si="0"/>
        <v>0</v>
      </c>
      <c r="K24" s="12" t="s">
        <v>146</v>
      </c>
      <c r="L24" t="s">
        <v>147</v>
      </c>
    </row>
    <row r="25" spans="1:12" x14ac:dyDescent="0.45">
      <c r="A25" s="3">
        <v>21</v>
      </c>
      <c r="B25" s="3">
        <v>2003</v>
      </c>
      <c r="C25" s="3" t="s">
        <v>125</v>
      </c>
      <c r="D25" s="7" t="s">
        <v>40</v>
      </c>
      <c r="E25" s="3" t="s">
        <v>38</v>
      </c>
      <c r="F25" s="3">
        <v>2559</v>
      </c>
      <c r="G25" s="3">
        <v>1</v>
      </c>
      <c r="H25" s="3"/>
      <c r="I25" s="3"/>
      <c r="J25" s="1" t="b">
        <f t="shared" si="0"/>
        <v>0</v>
      </c>
      <c r="K25" s="12" t="s">
        <v>148</v>
      </c>
      <c r="L25" t="s">
        <v>149</v>
      </c>
    </row>
    <row r="26" spans="1:12" x14ac:dyDescent="0.45">
      <c r="A26" s="3">
        <v>22</v>
      </c>
      <c r="B26" s="3">
        <v>2003</v>
      </c>
      <c r="C26" s="3" t="s">
        <v>125</v>
      </c>
      <c r="D26" s="7" t="s">
        <v>41</v>
      </c>
      <c r="E26" s="3" t="s">
        <v>6</v>
      </c>
      <c r="F26" s="3">
        <v>2560</v>
      </c>
      <c r="G26" s="3">
        <v>1</v>
      </c>
      <c r="H26" s="3"/>
      <c r="I26" s="3"/>
      <c r="J26" s="1" t="b">
        <f t="shared" si="0"/>
        <v>0</v>
      </c>
      <c r="K26" s="12" t="s">
        <v>118</v>
      </c>
      <c r="L26" t="s">
        <v>150</v>
      </c>
    </row>
    <row r="27" spans="1:12" x14ac:dyDescent="0.45">
      <c r="A27" s="3">
        <v>23</v>
      </c>
      <c r="B27" s="3">
        <v>2003</v>
      </c>
      <c r="C27" s="3" t="s">
        <v>125</v>
      </c>
      <c r="D27" s="7" t="s">
        <v>42</v>
      </c>
      <c r="E27" s="3" t="s">
        <v>6</v>
      </c>
      <c r="F27" s="3">
        <v>2560</v>
      </c>
      <c r="G27" s="3">
        <v>1</v>
      </c>
      <c r="H27" s="3"/>
      <c r="I27" s="3"/>
      <c r="J27" s="1" t="b">
        <f t="shared" si="0"/>
        <v>0</v>
      </c>
      <c r="K27" s="12" t="s">
        <v>151</v>
      </c>
      <c r="L27" t="s">
        <v>152</v>
      </c>
    </row>
    <row r="28" spans="1:12" x14ac:dyDescent="0.45">
      <c r="A28" s="3">
        <v>24</v>
      </c>
      <c r="B28" s="3">
        <v>2003</v>
      </c>
      <c r="C28" s="3" t="s">
        <v>125</v>
      </c>
      <c r="D28" s="7" t="s">
        <v>43</v>
      </c>
      <c r="E28" s="3" t="s">
        <v>6</v>
      </c>
      <c r="F28" s="3">
        <v>2560</v>
      </c>
      <c r="G28" s="3">
        <v>1</v>
      </c>
      <c r="H28" s="3"/>
      <c r="I28" s="3"/>
      <c r="J28" s="1" t="b">
        <f t="shared" si="0"/>
        <v>0</v>
      </c>
      <c r="K28" s="12" t="s">
        <v>153</v>
      </c>
      <c r="L28" t="s">
        <v>154</v>
      </c>
    </row>
    <row r="29" spans="1:12" x14ac:dyDescent="0.45">
      <c r="A29" s="3">
        <v>25</v>
      </c>
      <c r="B29" s="3">
        <v>2003</v>
      </c>
      <c r="C29" s="3" t="s">
        <v>125</v>
      </c>
      <c r="D29" s="7" t="s">
        <v>44</v>
      </c>
      <c r="E29" s="3" t="s">
        <v>6</v>
      </c>
      <c r="F29" s="3">
        <v>2560</v>
      </c>
      <c r="G29" s="3">
        <v>1</v>
      </c>
      <c r="H29" s="3"/>
      <c r="I29" s="3"/>
      <c r="J29" s="1" t="b">
        <f t="shared" si="0"/>
        <v>0</v>
      </c>
      <c r="K29" s="12">
        <v>4.4000000000000004</v>
      </c>
      <c r="L29" t="s">
        <v>155</v>
      </c>
    </row>
    <row r="30" spans="1:12" x14ac:dyDescent="0.45">
      <c r="A30" s="3">
        <v>26</v>
      </c>
      <c r="B30" s="3">
        <v>2003</v>
      </c>
      <c r="C30" s="3" t="s">
        <v>125</v>
      </c>
      <c r="D30" s="7" t="s">
        <v>45</v>
      </c>
      <c r="E30" s="3" t="s">
        <v>38</v>
      </c>
      <c r="F30" s="3">
        <v>2561</v>
      </c>
      <c r="G30" s="3">
        <v>1</v>
      </c>
      <c r="H30" s="3"/>
      <c r="I30" s="3"/>
      <c r="J30" s="1" t="b">
        <f t="shared" si="0"/>
        <v>0</v>
      </c>
      <c r="K30" s="12" t="s">
        <v>156</v>
      </c>
      <c r="L30" t="s">
        <v>157</v>
      </c>
    </row>
    <row r="31" spans="1:12" x14ac:dyDescent="0.45">
      <c r="A31" s="3">
        <v>27</v>
      </c>
      <c r="B31" s="3">
        <v>2003</v>
      </c>
      <c r="C31" s="3" t="s">
        <v>125</v>
      </c>
      <c r="D31" s="7" t="s">
        <v>46</v>
      </c>
      <c r="E31" s="3" t="s">
        <v>38</v>
      </c>
      <c r="F31" s="3">
        <v>2561</v>
      </c>
      <c r="G31" s="3">
        <v>1</v>
      </c>
      <c r="H31" s="3"/>
      <c r="I31" s="3"/>
      <c r="J31" s="1" t="b">
        <f t="shared" si="0"/>
        <v>0</v>
      </c>
      <c r="K31" s="12" t="s">
        <v>119</v>
      </c>
      <c r="L31" t="s">
        <v>158</v>
      </c>
    </row>
    <row r="32" spans="1:12" x14ac:dyDescent="0.45">
      <c r="A32" s="3">
        <v>28</v>
      </c>
      <c r="B32" s="3">
        <v>2003</v>
      </c>
      <c r="C32" s="3" t="s">
        <v>125</v>
      </c>
      <c r="D32" s="7" t="s">
        <v>47</v>
      </c>
      <c r="E32" s="3" t="s">
        <v>7</v>
      </c>
      <c r="F32" s="3">
        <v>2562</v>
      </c>
      <c r="G32" s="3">
        <v>1</v>
      </c>
      <c r="H32" s="3"/>
      <c r="I32" s="3"/>
      <c r="J32" s="1" t="b">
        <f t="shared" si="0"/>
        <v>0</v>
      </c>
      <c r="K32" s="12" t="s">
        <v>159</v>
      </c>
      <c r="L32" t="s">
        <v>160</v>
      </c>
    </row>
    <row r="33" spans="1:12" x14ac:dyDescent="0.45">
      <c r="A33" s="3">
        <v>29</v>
      </c>
      <c r="B33" s="3">
        <v>2003</v>
      </c>
      <c r="C33" s="3" t="s">
        <v>125</v>
      </c>
      <c r="D33" s="7" t="s">
        <v>48</v>
      </c>
      <c r="E33" s="3" t="s">
        <v>7</v>
      </c>
      <c r="F33" s="3">
        <v>2562</v>
      </c>
      <c r="G33" s="3">
        <v>1</v>
      </c>
      <c r="H33" s="3"/>
      <c r="I33" s="3"/>
      <c r="J33" s="1" t="b">
        <f t="shared" si="0"/>
        <v>0</v>
      </c>
      <c r="K33" s="12">
        <v>5</v>
      </c>
      <c r="L33" t="s">
        <v>161</v>
      </c>
    </row>
    <row r="34" spans="1:12" x14ac:dyDescent="0.45">
      <c r="A34" s="3">
        <v>30</v>
      </c>
      <c r="B34" s="3">
        <v>2003</v>
      </c>
      <c r="C34" s="3" t="s">
        <v>125</v>
      </c>
      <c r="D34" s="7" t="s">
        <v>49</v>
      </c>
      <c r="E34" s="3" t="s">
        <v>7</v>
      </c>
      <c r="F34" s="3">
        <v>2562</v>
      </c>
      <c r="G34" s="3">
        <v>1</v>
      </c>
      <c r="H34" s="3"/>
      <c r="I34" s="3"/>
      <c r="J34" s="1" t="b">
        <f t="shared" si="0"/>
        <v>0</v>
      </c>
      <c r="K34" s="12">
        <v>5.0999999999999996</v>
      </c>
      <c r="L34" t="s">
        <v>162</v>
      </c>
    </row>
    <row r="35" spans="1:12" x14ac:dyDescent="0.45">
      <c r="A35" s="3">
        <v>31</v>
      </c>
      <c r="B35" s="3">
        <v>2003</v>
      </c>
      <c r="C35" s="3" t="s">
        <v>125</v>
      </c>
      <c r="D35" s="7" t="s">
        <v>50</v>
      </c>
      <c r="E35" s="3" t="s">
        <v>7</v>
      </c>
      <c r="F35" s="3">
        <v>2562</v>
      </c>
      <c r="G35" s="3">
        <v>1</v>
      </c>
      <c r="H35" s="3"/>
      <c r="I35" s="3"/>
      <c r="J35" s="1" t="b">
        <f t="shared" si="0"/>
        <v>0</v>
      </c>
      <c r="K35" s="12">
        <v>5.2</v>
      </c>
      <c r="L35" t="s">
        <v>163</v>
      </c>
    </row>
    <row r="36" spans="1:12" x14ac:dyDescent="0.45">
      <c r="A36" s="3">
        <v>32</v>
      </c>
      <c r="B36" s="3">
        <v>2003</v>
      </c>
      <c r="C36" s="3" t="s">
        <v>125</v>
      </c>
      <c r="D36" s="7" t="s">
        <v>51</v>
      </c>
      <c r="E36" s="3" t="s">
        <v>7</v>
      </c>
      <c r="F36" s="3">
        <v>2562</v>
      </c>
      <c r="G36" s="3">
        <v>1</v>
      </c>
      <c r="H36" s="3"/>
      <c r="I36" s="3"/>
      <c r="J36" s="1" t="b">
        <f t="shared" si="0"/>
        <v>0</v>
      </c>
      <c r="K36" s="12">
        <v>5.3</v>
      </c>
      <c r="L36" t="s">
        <v>164</v>
      </c>
    </row>
    <row r="37" spans="1:12" x14ac:dyDescent="0.45">
      <c r="A37" s="3">
        <v>33</v>
      </c>
      <c r="B37" s="3">
        <v>2003</v>
      </c>
      <c r="C37" s="3" t="s">
        <v>125</v>
      </c>
      <c r="D37" s="7" t="s">
        <v>52</v>
      </c>
      <c r="E37" s="3" t="s">
        <v>7</v>
      </c>
      <c r="F37" s="3">
        <v>2562</v>
      </c>
      <c r="G37" s="3">
        <v>1</v>
      </c>
      <c r="H37" s="3"/>
      <c r="I37" s="3"/>
      <c r="J37" s="1" t="b">
        <f t="shared" si="0"/>
        <v>0</v>
      </c>
      <c r="K37" s="12">
        <v>5.4</v>
      </c>
      <c r="L37" t="s">
        <v>165</v>
      </c>
    </row>
    <row r="38" spans="1:12" x14ac:dyDescent="0.45">
      <c r="A38" s="3">
        <v>34</v>
      </c>
      <c r="B38" s="3">
        <v>2003</v>
      </c>
      <c r="C38" s="3" t="s">
        <v>125</v>
      </c>
      <c r="D38" s="7" t="s">
        <v>53</v>
      </c>
      <c r="E38" s="3" t="s">
        <v>7</v>
      </c>
      <c r="F38" s="3">
        <v>2562</v>
      </c>
      <c r="G38" s="3">
        <v>1</v>
      </c>
      <c r="H38" s="3"/>
      <c r="I38" s="3"/>
      <c r="J38" s="1" t="b">
        <f t="shared" si="0"/>
        <v>0</v>
      </c>
      <c r="K38" s="12">
        <v>6</v>
      </c>
      <c r="L38" t="s">
        <v>166</v>
      </c>
    </row>
    <row r="39" spans="1:12" x14ac:dyDescent="0.45">
      <c r="A39" s="3">
        <v>35</v>
      </c>
      <c r="B39" s="3">
        <v>2003</v>
      </c>
      <c r="C39" s="3" t="s">
        <v>125</v>
      </c>
      <c r="D39" s="7" t="s">
        <v>54</v>
      </c>
      <c r="E39" s="3" t="s">
        <v>7</v>
      </c>
      <c r="F39" s="3">
        <v>2562</v>
      </c>
      <c r="G39" s="3">
        <v>1</v>
      </c>
      <c r="H39" s="3"/>
      <c r="I39" s="3"/>
      <c r="J39" s="1" t="b">
        <f t="shared" si="0"/>
        <v>0</v>
      </c>
      <c r="K39" s="12">
        <v>6.1</v>
      </c>
      <c r="L39" t="s">
        <v>167</v>
      </c>
    </row>
    <row r="40" spans="1:12" x14ac:dyDescent="0.45">
      <c r="A40" s="3">
        <v>36</v>
      </c>
      <c r="B40" s="3">
        <v>2003</v>
      </c>
      <c r="C40" s="3" t="s">
        <v>125</v>
      </c>
      <c r="D40" s="7" t="s">
        <v>55</v>
      </c>
      <c r="E40" s="3" t="s">
        <v>7</v>
      </c>
      <c r="F40" s="3">
        <v>2562</v>
      </c>
      <c r="G40" s="3">
        <v>1</v>
      </c>
      <c r="H40" s="3"/>
      <c r="I40" s="3"/>
      <c r="J40" s="1" t="b">
        <f t="shared" si="0"/>
        <v>0</v>
      </c>
      <c r="K40" s="12">
        <v>6.2</v>
      </c>
      <c r="L40" t="s">
        <v>168</v>
      </c>
    </row>
    <row r="41" spans="1:12" x14ac:dyDescent="0.45">
      <c r="A41" s="3">
        <v>37</v>
      </c>
      <c r="B41" s="3">
        <v>2003</v>
      </c>
      <c r="C41" s="3" t="s">
        <v>125</v>
      </c>
      <c r="D41" s="7" t="s">
        <v>56</v>
      </c>
      <c r="E41" s="3" t="s">
        <v>7</v>
      </c>
      <c r="F41" s="3">
        <v>2562</v>
      </c>
      <c r="G41" s="3">
        <v>1</v>
      </c>
      <c r="H41" s="3"/>
      <c r="I41" s="4"/>
      <c r="J41" s="1" t="b">
        <f t="shared" si="0"/>
        <v>0</v>
      </c>
      <c r="K41" s="12">
        <v>7</v>
      </c>
      <c r="L41" t="s">
        <v>169</v>
      </c>
    </row>
    <row r="42" spans="1:12" x14ac:dyDescent="0.45">
      <c r="A42" s="3">
        <v>38</v>
      </c>
      <c r="B42" s="3">
        <v>2003</v>
      </c>
      <c r="C42" s="3" t="s">
        <v>122</v>
      </c>
      <c r="D42" s="4" t="s">
        <v>57</v>
      </c>
      <c r="E42" s="3" t="s">
        <v>8</v>
      </c>
      <c r="F42" s="3">
        <v>2552</v>
      </c>
      <c r="G42" s="3">
        <v>2</v>
      </c>
      <c r="H42" s="3"/>
      <c r="I42" s="3" t="s">
        <v>9</v>
      </c>
      <c r="J42" s="1" t="b">
        <f>IF(C42=1.1,$L$4)</f>
        <v>0</v>
      </c>
      <c r="K42" s="12">
        <v>8</v>
      </c>
      <c r="L42" t="s">
        <v>170</v>
      </c>
    </row>
    <row r="43" spans="1:12" x14ac:dyDescent="0.45">
      <c r="A43" s="3">
        <v>39</v>
      </c>
      <c r="B43" s="3">
        <v>2003</v>
      </c>
      <c r="C43" s="3" t="s">
        <v>122</v>
      </c>
      <c r="D43" s="4" t="s">
        <v>26</v>
      </c>
      <c r="E43" s="3" t="s">
        <v>27</v>
      </c>
      <c r="F43" s="3">
        <v>2555</v>
      </c>
      <c r="G43" s="3">
        <v>1</v>
      </c>
      <c r="H43" s="3"/>
      <c r="I43" s="3" t="s">
        <v>22</v>
      </c>
      <c r="J43" s="1" t="b">
        <f t="shared" ref="J43:J95" si="1">IF(C43=1.1,$L$4)</f>
        <v>0</v>
      </c>
      <c r="K43" s="12">
        <v>9</v>
      </c>
      <c r="L43" t="s">
        <v>171</v>
      </c>
    </row>
    <row r="44" spans="1:12" x14ac:dyDescent="0.45">
      <c r="A44" s="3">
        <v>40</v>
      </c>
      <c r="B44" s="3">
        <v>2003</v>
      </c>
      <c r="C44" s="3" t="s">
        <v>122</v>
      </c>
      <c r="D44" s="4" t="s">
        <v>58</v>
      </c>
      <c r="E44" s="3" t="s">
        <v>7</v>
      </c>
      <c r="F44" s="3">
        <v>2562</v>
      </c>
      <c r="G44" s="3">
        <v>1</v>
      </c>
      <c r="H44" s="3"/>
      <c r="I44" s="4"/>
      <c r="J44" s="1" t="b">
        <f t="shared" si="1"/>
        <v>0</v>
      </c>
      <c r="K44" s="12">
        <v>9.1</v>
      </c>
      <c r="L44" t="s">
        <v>172</v>
      </c>
    </row>
    <row r="45" spans="1:12" x14ac:dyDescent="0.45">
      <c r="A45" s="3">
        <v>41</v>
      </c>
      <c r="B45" s="3">
        <v>2003</v>
      </c>
      <c r="C45" s="3" t="s">
        <v>122</v>
      </c>
      <c r="D45" s="4" t="s">
        <v>59</v>
      </c>
      <c r="E45" s="3" t="s">
        <v>7</v>
      </c>
      <c r="F45" s="3">
        <v>2562</v>
      </c>
      <c r="G45" s="3">
        <v>1</v>
      </c>
      <c r="H45" s="3"/>
      <c r="I45" s="4"/>
      <c r="J45" s="1" t="b">
        <f t="shared" si="1"/>
        <v>0</v>
      </c>
      <c r="K45" s="12">
        <v>9.1999999999999993</v>
      </c>
      <c r="L45" t="s">
        <v>173</v>
      </c>
    </row>
    <row r="46" spans="1:12" x14ac:dyDescent="0.45">
      <c r="A46" s="3">
        <v>42</v>
      </c>
      <c r="B46" s="3">
        <v>2003</v>
      </c>
      <c r="C46" s="3" t="s">
        <v>145</v>
      </c>
      <c r="D46" s="4" t="s">
        <v>60</v>
      </c>
      <c r="E46" s="3" t="s">
        <v>8</v>
      </c>
      <c r="F46" s="3">
        <v>2544</v>
      </c>
      <c r="G46" s="3">
        <v>1</v>
      </c>
      <c r="H46" s="3"/>
      <c r="I46" s="3" t="s">
        <v>22</v>
      </c>
      <c r="J46" s="1" t="b">
        <f>IF(C46="4.3.1",$L$23)</f>
        <v>0</v>
      </c>
      <c r="K46" s="12">
        <v>9.3000000000000007</v>
      </c>
      <c r="L46" t="s">
        <v>174</v>
      </c>
    </row>
    <row r="47" spans="1:12" x14ac:dyDescent="0.45">
      <c r="A47" s="3">
        <v>43</v>
      </c>
      <c r="B47" s="3">
        <v>2003</v>
      </c>
      <c r="C47" s="3" t="s">
        <v>145</v>
      </c>
      <c r="D47" s="4" t="s">
        <v>61</v>
      </c>
      <c r="E47" s="3" t="s">
        <v>8</v>
      </c>
      <c r="F47" s="3">
        <v>2548</v>
      </c>
      <c r="G47" s="3">
        <v>1</v>
      </c>
      <c r="H47" s="3"/>
      <c r="I47" s="4"/>
      <c r="J47" s="1" t="b">
        <f t="shared" ref="J47:J95" si="2">IF(C47="4.3.1",$L$23)</f>
        <v>0</v>
      </c>
      <c r="K47" s="12">
        <v>10</v>
      </c>
      <c r="L47" t="s">
        <v>175</v>
      </c>
    </row>
    <row r="48" spans="1:12" x14ac:dyDescent="0.45">
      <c r="A48" s="3">
        <v>44</v>
      </c>
      <c r="B48" s="3">
        <v>2003</v>
      </c>
      <c r="C48" s="3" t="s">
        <v>145</v>
      </c>
      <c r="D48" s="4" t="s">
        <v>62</v>
      </c>
      <c r="E48" s="3" t="s">
        <v>8</v>
      </c>
      <c r="F48" s="3">
        <v>2548</v>
      </c>
      <c r="G48" s="3">
        <v>1</v>
      </c>
      <c r="H48" s="3"/>
      <c r="I48" s="4"/>
      <c r="J48" s="1" t="b">
        <f t="shared" si="2"/>
        <v>0</v>
      </c>
      <c r="K48" s="12">
        <v>10.1</v>
      </c>
      <c r="L48" t="s">
        <v>176</v>
      </c>
    </row>
    <row r="49" spans="1:12" x14ac:dyDescent="0.45">
      <c r="A49" s="3">
        <v>45</v>
      </c>
      <c r="B49" s="3">
        <v>2003</v>
      </c>
      <c r="C49" s="3" t="s">
        <v>145</v>
      </c>
      <c r="D49" s="4" t="s">
        <v>63</v>
      </c>
      <c r="E49" s="3" t="s">
        <v>8</v>
      </c>
      <c r="F49" s="3">
        <v>2552</v>
      </c>
      <c r="G49" s="3">
        <v>1</v>
      </c>
      <c r="H49" s="3"/>
      <c r="I49" s="4"/>
      <c r="J49" s="1" t="b">
        <f t="shared" si="2"/>
        <v>0</v>
      </c>
      <c r="K49" s="12" t="s">
        <v>177</v>
      </c>
      <c r="L49" t="s">
        <v>178</v>
      </c>
    </row>
    <row r="50" spans="1:12" x14ac:dyDescent="0.45">
      <c r="A50" s="3">
        <v>46</v>
      </c>
      <c r="B50" s="3">
        <v>2003</v>
      </c>
      <c r="C50" s="3" t="s">
        <v>145</v>
      </c>
      <c r="D50" s="4" t="s">
        <v>64</v>
      </c>
      <c r="E50" s="3" t="s">
        <v>8</v>
      </c>
      <c r="F50" s="3">
        <v>2552</v>
      </c>
      <c r="G50" s="3">
        <v>1</v>
      </c>
      <c r="H50" s="3"/>
      <c r="I50" s="4"/>
      <c r="J50" s="1" t="b">
        <f t="shared" si="2"/>
        <v>0</v>
      </c>
      <c r="K50" s="12" t="s">
        <v>179</v>
      </c>
      <c r="L50" t="s">
        <v>180</v>
      </c>
    </row>
    <row r="51" spans="1:12" x14ac:dyDescent="0.45">
      <c r="A51" s="3">
        <v>47</v>
      </c>
      <c r="B51" s="3">
        <v>2003</v>
      </c>
      <c r="C51" s="3" t="s">
        <v>145</v>
      </c>
      <c r="D51" s="4" t="s">
        <v>65</v>
      </c>
      <c r="E51" s="3" t="s">
        <v>8</v>
      </c>
      <c r="F51" s="3">
        <v>2553</v>
      </c>
      <c r="G51" s="3">
        <v>1</v>
      </c>
      <c r="H51" s="3"/>
      <c r="I51" s="4"/>
      <c r="J51" s="1" t="b">
        <f t="shared" si="2"/>
        <v>0</v>
      </c>
      <c r="K51" s="12" t="s">
        <v>181</v>
      </c>
      <c r="L51" t="s">
        <v>182</v>
      </c>
    </row>
    <row r="52" spans="1:12" x14ac:dyDescent="0.45">
      <c r="A52" s="3">
        <v>48</v>
      </c>
      <c r="B52" s="3">
        <v>2003</v>
      </c>
      <c r="C52" s="3" t="s">
        <v>145</v>
      </c>
      <c r="D52" s="4" t="s">
        <v>66</v>
      </c>
      <c r="E52" s="3" t="s">
        <v>8</v>
      </c>
      <c r="F52" s="3">
        <v>2554</v>
      </c>
      <c r="G52" s="3">
        <v>1</v>
      </c>
      <c r="H52" s="3"/>
      <c r="I52" s="4"/>
      <c r="J52" s="1" t="b">
        <f t="shared" si="2"/>
        <v>0</v>
      </c>
      <c r="K52" s="12" t="s">
        <v>183</v>
      </c>
      <c r="L52" t="s">
        <v>184</v>
      </c>
    </row>
    <row r="53" spans="1:12" x14ac:dyDescent="0.45">
      <c r="A53" s="3">
        <v>49</v>
      </c>
      <c r="B53" s="3">
        <v>2003</v>
      </c>
      <c r="C53" s="3" t="s">
        <v>145</v>
      </c>
      <c r="D53" s="4" t="s">
        <v>67</v>
      </c>
      <c r="E53" s="3" t="s">
        <v>8</v>
      </c>
      <c r="F53" s="3">
        <v>2555</v>
      </c>
      <c r="G53" s="3">
        <v>1</v>
      </c>
      <c r="H53" s="3"/>
      <c r="I53" s="4"/>
      <c r="J53" s="1" t="b">
        <f t="shared" si="2"/>
        <v>0</v>
      </c>
      <c r="K53" s="12">
        <v>10.199999999999999</v>
      </c>
      <c r="L53" t="s">
        <v>185</v>
      </c>
    </row>
    <row r="54" spans="1:12" x14ac:dyDescent="0.45">
      <c r="A54" s="3">
        <v>50</v>
      </c>
      <c r="B54" s="3">
        <v>2003</v>
      </c>
      <c r="C54" s="3" t="s">
        <v>145</v>
      </c>
      <c r="D54" s="4" t="s">
        <v>68</v>
      </c>
      <c r="E54" s="3" t="s">
        <v>8</v>
      </c>
      <c r="F54" s="3">
        <v>2555</v>
      </c>
      <c r="G54" s="3">
        <v>1</v>
      </c>
      <c r="H54" s="3"/>
      <c r="I54" s="4"/>
      <c r="J54" s="1" t="b">
        <f t="shared" si="2"/>
        <v>0</v>
      </c>
      <c r="K54" s="12" t="s">
        <v>186</v>
      </c>
      <c r="L54" t="s">
        <v>187</v>
      </c>
    </row>
    <row r="55" spans="1:12" x14ac:dyDescent="0.45">
      <c r="A55" s="3">
        <v>51</v>
      </c>
      <c r="B55" s="3">
        <v>2003</v>
      </c>
      <c r="C55" s="3" t="s">
        <v>145</v>
      </c>
      <c r="D55" s="4" t="s">
        <v>69</v>
      </c>
      <c r="E55" s="3" t="s">
        <v>8</v>
      </c>
      <c r="F55" s="3">
        <v>2556</v>
      </c>
      <c r="G55" s="3">
        <v>1</v>
      </c>
      <c r="H55" s="3"/>
      <c r="I55" s="4"/>
      <c r="J55" s="1" t="b">
        <f t="shared" si="2"/>
        <v>0</v>
      </c>
      <c r="K55" s="12" t="s">
        <v>188</v>
      </c>
      <c r="L55" t="s">
        <v>189</v>
      </c>
    </row>
    <row r="56" spans="1:12" x14ac:dyDescent="0.45">
      <c r="A56" s="3">
        <v>52</v>
      </c>
      <c r="B56" s="3">
        <v>2003</v>
      </c>
      <c r="C56" s="3" t="s">
        <v>145</v>
      </c>
      <c r="D56" s="4" t="s">
        <v>70</v>
      </c>
      <c r="E56" s="3" t="s">
        <v>8</v>
      </c>
      <c r="F56" s="3">
        <v>2556</v>
      </c>
      <c r="G56" s="3">
        <v>1</v>
      </c>
      <c r="H56" s="3"/>
      <c r="I56" s="4"/>
      <c r="J56" s="1" t="b">
        <f t="shared" si="2"/>
        <v>0</v>
      </c>
      <c r="K56" s="12">
        <v>10.3</v>
      </c>
      <c r="L56" t="s">
        <v>190</v>
      </c>
    </row>
    <row r="57" spans="1:12" x14ac:dyDescent="0.45">
      <c r="A57" s="3">
        <v>53</v>
      </c>
      <c r="B57" s="3">
        <v>2003</v>
      </c>
      <c r="C57" s="3" t="s">
        <v>145</v>
      </c>
      <c r="D57" s="4" t="s">
        <v>71</v>
      </c>
      <c r="E57" s="3" t="s">
        <v>8</v>
      </c>
      <c r="F57" s="3">
        <v>2558</v>
      </c>
      <c r="G57" s="3">
        <v>1</v>
      </c>
      <c r="H57" s="3"/>
      <c r="I57" s="4"/>
      <c r="J57" s="1" t="b">
        <f t="shared" si="2"/>
        <v>0</v>
      </c>
      <c r="K57" s="12" t="s">
        <v>191</v>
      </c>
      <c r="L57" t="s">
        <v>192</v>
      </c>
    </row>
    <row r="58" spans="1:12" x14ac:dyDescent="0.45">
      <c r="A58" s="3">
        <v>54</v>
      </c>
      <c r="B58" s="3">
        <v>2003</v>
      </c>
      <c r="C58" s="3" t="s">
        <v>145</v>
      </c>
      <c r="D58" s="4" t="s">
        <v>72</v>
      </c>
      <c r="E58" s="3" t="s">
        <v>8</v>
      </c>
      <c r="F58" s="3">
        <v>2558</v>
      </c>
      <c r="G58" s="3">
        <v>1</v>
      </c>
      <c r="H58" s="3"/>
      <c r="I58" s="4"/>
      <c r="J58" s="1" t="b">
        <f t="shared" si="2"/>
        <v>0</v>
      </c>
      <c r="K58" s="12" t="s">
        <v>193</v>
      </c>
      <c r="L58" t="s">
        <v>194</v>
      </c>
    </row>
    <row r="59" spans="1:12" x14ac:dyDescent="0.45">
      <c r="A59" s="3">
        <v>55</v>
      </c>
      <c r="B59" s="3">
        <v>2003</v>
      </c>
      <c r="C59" s="3" t="s">
        <v>145</v>
      </c>
      <c r="D59" s="4" t="s">
        <v>73</v>
      </c>
      <c r="E59" s="3" t="s">
        <v>74</v>
      </c>
      <c r="F59" s="3">
        <v>2559</v>
      </c>
      <c r="G59" s="3">
        <v>1</v>
      </c>
      <c r="H59" s="3"/>
      <c r="I59" s="4"/>
      <c r="J59" s="1" t="b">
        <f t="shared" si="2"/>
        <v>0</v>
      </c>
    </row>
    <row r="60" spans="1:12" x14ac:dyDescent="0.45">
      <c r="A60" s="3">
        <v>56</v>
      </c>
      <c r="B60" s="3">
        <v>2003</v>
      </c>
      <c r="C60" s="3" t="s">
        <v>145</v>
      </c>
      <c r="D60" s="4" t="s">
        <v>75</v>
      </c>
      <c r="E60" s="3" t="s">
        <v>8</v>
      </c>
      <c r="F60" s="3">
        <v>2560</v>
      </c>
      <c r="G60" s="3">
        <v>1</v>
      </c>
      <c r="H60" s="3"/>
      <c r="I60" s="4"/>
      <c r="J60" s="1" t="b">
        <f t="shared" si="2"/>
        <v>0</v>
      </c>
    </row>
    <row r="61" spans="1:12" x14ac:dyDescent="0.45">
      <c r="A61" s="3">
        <v>57</v>
      </c>
      <c r="B61" s="3">
        <v>2003</v>
      </c>
      <c r="C61" s="3" t="s">
        <v>145</v>
      </c>
      <c r="D61" s="4" t="s">
        <v>76</v>
      </c>
      <c r="E61" s="3" t="s">
        <v>8</v>
      </c>
      <c r="F61" s="3">
        <v>2560</v>
      </c>
      <c r="G61" s="3">
        <v>1</v>
      </c>
      <c r="H61" s="3"/>
      <c r="I61" s="4"/>
      <c r="J61" s="1" t="b">
        <f t="shared" si="2"/>
        <v>0</v>
      </c>
    </row>
    <row r="62" spans="1:12" x14ac:dyDescent="0.45">
      <c r="A62" s="3">
        <v>58</v>
      </c>
      <c r="B62" s="3">
        <v>2003</v>
      </c>
      <c r="C62" s="3" t="s">
        <v>145</v>
      </c>
      <c r="D62" s="4" t="s">
        <v>77</v>
      </c>
      <c r="E62" s="3" t="s">
        <v>8</v>
      </c>
      <c r="F62" s="3">
        <v>2561</v>
      </c>
      <c r="G62" s="3">
        <v>1</v>
      </c>
      <c r="H62" s="3"/>
      <c r="I62" s="4"/>
      <c r="J62" s="1" t="b">
        <f t="shared" si="2"/>
        <v>0</v>
      </c>
    </row>
    <row r="63" spans="1:12" x14ac:dyDescent="0.45">
      <c r="A63" s="3">
        <v>59</v>
      </c>
      <c r="B63" s="3">
        <v>2003</v>
      </c>
      <c r="C63" s="3" t="s">
        <v>150</v>
      </c>
      <c r="D63" s="4" t="s">
        <v>78</v>
      </c>
      <c r="E63" s="3" t="s">
        <v>10</v>
      </c>
      <c r="F63" s="3">
        <v>2555</v>
      </c>
      <c r="G63" s="3">
        <v>1</v>
      </c>
      <c r="H63" s="3"/>
      <c r="I63" s="3" t="s">
        <v>22</v>
      </c>
      <c r="J63" s="1" t="e">
        <f>VLOOKUP(C63,K3:L58,2,0)</f>
        <v>#N/A</v>
      </c>
    </row>
    <row r="64" spans="1:12" x14ac:dyDescent="0.45">
      <c r="A64" s="3">
        <v>60</v>
      </c>
      <c r="B64" s="3">
        <v>2003</v>
      </c>
      <c r="C64" s="3" t="s">
        <v>150</v>
      </c>
      <c r="D64" s="4" t="s">
        <v>79</v>
      </c>
      <c r="E64" s="3" t="s">
        <v>10</v>
      </c>
      <c r="F64" s="3">
        <v>2555</v>
      </c>
      <c r="G64" s="3">
        <v>1</v>
      </c>
      <c r="H64" s="3"/>
      <c r="I64" s="3"/>
      <c r="J64" s="1" t="e">
        <f t="shared" ref="J64:J95" si="3">VLOOKUP(C64,K4:L59,2,0)</f>
        <v>#N/A</v>
      </c>
    </row>
    <row r="65" spans="1:10" x14ac:dyDescent="0.45">
      <c r="A65" s="3">
        <v>61</v>
      </c>
      <c r="B65" s="3">
        <v>2003</v>
      </c>
      <c r="C65" s="3" t="s">
        <v>150</v>
      </c>
      <c r="D65" s="4" t="s">
        <v>80</v>
      </c>
      <c r="E65" s="3" t="s">
        <v>8</v>
      </c>
      <c r="F65" s="3">
        <v>2556</v>
      </c>
      <c r="G65" s="3">
        <v>1</v>
      </c>
      <c r="H65" s="3"/>
      <c r="I65" s="4"/>
      <c r="J65" s="1" t="e">
        <f t="shared" si="3"/>
        <v>#N/A</v>
      </c>
    </row>
    <row r="66" spans="1:10" x14ac:dyDescent="0.45">
      <c r="A66" s="3">
        <v>62</v>
      </c>
      <c r="B66" s="3">
        <v>2003</v>
      </c>
      <c r="C66" s="3" t="s">
        <v>158</v>
      </c>
      <c r="D66" s="4" t="s">
        <v>81</v>
      </c>
      <c r="E66" s="3" t="s">
        <v>10</v>
      </c>
      <c r="F66" s="3">
        <v>2552</v>
      </c>
      <c r="G66" s="3">
        <v>1</v>
      </c>
      <c r="H66" s="3"/>
      <c r="I66" s="3" t="s">
        <v>22</v>
      </c>
      <c r="J66" s="1" t="e">
        <f t="shared" si="3"/>
        <v>#N/A</v>
      </c>
    </row>
    <row r="67" spans="1:10" x14ac:dyDescent="0.45">
      <c r="A67" s="3">
        <v>63</v>
      </c>
      <c r="B67" s="3">
        <v>2003</v>
      </c>
      <c r="C67" s="3" t="s">
        <v>158</v>
      </c>
      <c r="D67" s="4" t="s">
        <v>82</v>
      </c>
      <c r="E67" s="3" t="s">
        <v>11</v>
      </c>
      <c r="F67" s="3">
        <v>2559</v>
      </c>
      <c r="G67" s="3">
        <v>1</v>
      </c>
      <c r="H67" s="3"/>
      <c r="I67" s="3"/>
      <c r="J67" s="1" t="e">
        <f t="shared" si="3"/>
        <v>#N/A</v>
      </c>
    </row>
    <row r="68" spans="1:10" x14ac:dyDescent="0.45">
      <c r="A68" s="3">
        <v>64</v>
      </c>
      <c r="B68" s="3">
        <v>2003</v>
      </c>
      <c r="C68" s="3" t="s">
        <v>158</v>
      </c>
      <c r="D68" s="4" t="s">
        <v>83</v>
      </c>
      <c r="E68" s="3" t="s">
        <v>11</v>
      </c>
      <c r="F68" s="3">
        <v>2560</v>
      </c>
      <c r="G68" s="3">
        <v>1</v>
      </c>
      <c r="H68" s="3"/>
      <c r="I68" s="3"/>
      <c r="J68" s="1" t="e">
        <f t="shared" si="3"/>
        <v>#N/A</v>
      </c>
    </row>
    <row r="69" spans="1:10" x14ac:dyDescent="0.45">
      <c r="A69" s="3">
        <v>65</v>
      </c>
      <c r="B69" s="3">
        <v>2003</v>
      </c>
      <c r="C69" s="3" t="s">
        <v>158</v>
      </c>
      <c r="D69" s="4" t="s">
        <v>84</v>
      </c>
      <c r="E69" s="3" t="s">
        <v>74</v>
      </c>
      <c r="F69" s="3">
        <v>2561</v>
      </c>
      <c r="G69" s="3">
        <v>1</v>
      </c>
      <c r="H69" s="3"/>
      <c r="I69" s="3"/>
      <c r="J69" s="1" t="e">
        <f t="shared" si="3"/>
        <v>#N/A</v>
      </c>
    </row>
    <row r="70" spans="1:10" x14ac:dyDescent="0.45">
      <c r="A70" s="3">
        <v>66</v>
      </c>
      <c r="B70" s="3">
        <v>2003</v>
      </c>
      <c r="C70" s="3" t="s">
        <v>158</v>
      </c>
      <c r="D70" s="4" t="s">
        <v>85</v>
      </c>
      <c r="E70" s="3" t="s">
        <v>74</v>
      </c>
      <c r="F70" s="3">
        <v>2561</v>
      </c>
      <c r="G70" s="3">
        <v>1</v>
      </c>
      <c r="H70" s="3"/>
      <c r="I70" s="3"/>
      <c r="J70" s="1" t="e">
        <f t="shared" si="3"/>
        <v>#N/A</v>
      </c>
    </row>
    <row r="71" spans="1:10" x14ac:dyDescent="0.45">
      <c r="A71" s="3">
        <v>67</v>
      </c>
      <c r="B71" s="3">
        <v>2003</v>
      </c>
      <c r="C71" s="3" t="s">
        <v>162</v>
      </c>
      <c r="D71" s="4" t="s">
        <v>86</v>
      </c>
      <c r="E71" s="3" t="s">
        <v>87</v>
      </c>
      <c r="F71" s="3">
        <v>2548</v>
      </c>
      <c r="G71" s="3">
        <v>2</v>
      </c>
      <c r="H71" s="3"/>
      <c r="I71" s="3" t="s">
        <v>88</v>
      </c>
      <c r="J71" s="1" t="e">
        <f t="shared" si="3"/>
        <v>#N/A</v>
      </c>
    </row>
    <row r="72" spans="1:10" x14ac:dyDescent="0.45">
      <c r="A72" s="3">
        <v>68</v>
      </c>
      <c r="B72" s="3">
        <v>2003</v>
      </c>
      <c r="C72" s="3" t="s">
        <v>162</v>
      </c>
      <c r="D72" s="4" t="s">
        <v>89</v>
      </c>
      <c r="E72" s="3" t="s">
        <v>90</v>
      </c>
      <c r="F72" s="3">
        <v>2549</v>
      </c>
      <c r="G72" s="3">
        <v>1</v>
      </c>
      <c r="H72" s="3"/>
      <c r="I72" s="3" t="s">
        <v>22</v>
      </c>
      <c r="J72" s="1" t="e">
        <f t="shared" si="3"/>
        <v>#N/A</v>
      </c>
    </row>
    <row r="73" spans="1:10" x14ac:dyDescent="0.45">
      <c r="A73" s="3">
        <v>69</v>
      </c>
      <c r="B73" s="3">
        <v>2003</v>
      </c>
      <c r="C73" s="3" t="s">
        <v>162</v>
      </c>
      <c r="D73" s="4" t="s">
        <v>91</v>
      </c>
      <c r="E73" s="3" t="s">
        <v>8</v>
      </c>
      <c r="F73" s="3">
        <v>2554</v>
      </c>
      <c r="G73" s="3">
        <v>1</v>
      </c>
      <c r="H73" s="3"/>
      <c r="I73" s="3" t="s">
        <v>22</v>
      </c>
      <c r="J73" s="1" t="e">
        <f t="shared" si="3"/>
        <v>#N/A</v>
      </c>
    </row>
    <row r="74" spans="1:10" x14ac:dyDescent="0.45">
      <c r="A74" s="3">
        <v>70</v>
      </c>
      <c r="B74" s="3">
        <v>2003</v>
      </c>
      <c r="C74" s="3" t="s">
        <v>167</v>
      </c>
      <c r="D74" s="4" t="s">
        <v>92</v>
      </c>
      <c r="E74" s="3"/>
      <c r="F74" s="3">
        <v>2553</v>
      </c>
      <c r="G74" s="3">
        <v>1</v>
      </c>
      <c r="H74" s="3"/>
      <c r="I74" s="3" t="s">
        <v>22</v>
      </c>
      <c r="J74" s="1" t="e">
        <f t="shared" si="3"/>
        <v>#N/A</v>
      </c>
    </row>
    <row r="75" spans="1:10" x14ac:dyDescent="0.45">
      <c r="A75" s="3">
        <v>71</v>
      </c>
      <c r="B75" s="3">
        <v>2003</v>
      </c>
      <c r="C75" s="3" t="s">
        <v>167</v>
      </c>
      <c r="D75" s="4" t="s">
        <v>93</v>
      </c>
      <c r="E75" s="3"/>
      <c r="F75" s="3">
        <v>2553</v>
      </c>
      <c r="G75" s="3">
        <v>1</v>
      </c>
      <c r="H75" s="3"/>
      <c r="I75" s="3" t="s">
        <v>22</v>
      </c>
      <c r="J75" s="1" t="e">
        <f t="shared" si="3"/>
        <v>#N/A</v>
      </c>
    </row>
    <row r="76" spans="1:10" x14ac:dyDescent="0.45">
      <c r="A76" s="3">
        <v>72</v>
      </c>
      <c r="B76" s="3">
        <v>2003</v>
      </c>
      <c r="C76" s="3" t="s">
        <v>167</v>
      </c>
      <c r="D76" s="4" t="s">
        <v>94</v>
      </c>
      <c r="E76" s="3" t="s">
        <v>95</v>
      </c>
      <c r="F76" s="3">
        <v>2556</v>
      </c>
      <c r="G76" s="3">
        <v>1</v>
      </c>
      <c r="H76" s="3"/>
      <c r="I76" s="6"/>
      <c r="J76" s="1" t="e">
        <f t="shared" si="3"/>
        <v>#N/A</v>
      </c>
    </row>
    <row r="77" spans="1:10" x14ac:dyDescent="0.45">
      <c r="A77" s="3">
        <v>73</v>
      </c>
      <c r="B77" s="3">
        <v>2003</v>
      </c>
      <c r="C77" s="3" t="s">
        <v>167</v>
      </c>
      <c r="D77" s="4" t="s">
        <v>96</v>
      </c>
      <c r="E77" s="3" t="s">
        <v>95</v>
      </c>
      <c r="F77" s="3">
        <v>2556</v>
      </c>
      <c r="G77" s="3">
        <v>1</v>
      </c>
      <c r="H77" s="3"/>
      <c r="I77" s="6"/>
      <c r="J77" s="1" t="e">
        <f t="shared" si="3"/>
        <v>#N/A</v>
      </c>
    </row>
    <row r="78" spans="1:10" x14ac:dyDescent="0.45">
      <c r="A78" s="3">
        <v>74</v>
      </c>
      <c r="B78" s="3">
        <v>2003</v>
      </c>
      <c r="C78" s="3" t="s">
        <v>167</v>
      </c>
      <c r="D78" s="4" t="s">
        <v>97</v>
      </c>
      <c r="E78" s="3" t="s">
        <v>95</v>
      </c>
      <c r="F78" s="3">
        <v>2556</v>
      </c>
      <c r="G78" s="3">
        <v>1</v>
      </c>
      <c r="H78" s="3"/>
      <c r="I78" s="6"/>
      <c r="J78" s="1" t="e">
        <f t="shared" si="3"/>
        <v>#N/A</v>
      </c>
    </row>
    <row r="79" spans="1:10" x14ac:dyDescent="0.45">
      <c r="A79" s="3">
        <v>75</v>
      </c>
      <c r="B79" s="3">
        <v>2003</v>
      </c>
      <c r="C79" s="3" t="s">
        <v>167</v>
      </c>
      <c r="D79" s="4" t="s">
        <v>98</v>
      </c>
      <c r="E79" s="3" t="s">
        <v>95</v>
      </c>
      <c r="F79" s="3">
        <v>2556</v>
      </c>
      <c r="G79" s="3">
        <v>1</v>
      </c>
      <c r="H79" s="3"/>
      <c r="I79" s="6"/>
      <c r="J79" s="1" t="e">
        <f t="shared" si="3"/>
        <v>#N/A</v>
      </c>
    </row>
    <row r="80" spans="1:10" x14ac:dyDescent="0.45">
      <c r="A80" s="3">
        <v>76</v>
      </c>
      <c r="B80" s="3">
        <v>2003</v>
      </c>
      <c r="C80" s="3" t="s">
        <v>167</v>
      </c>
      <c r="D80" s="4" t="s">
        <v>99</v>
      </c>
      <c r="E80" s="3" t="s">
        <v>95</v>
      </c>
      <c r="F80" s="3">
        <v>2556</v>
      </c>
      <c r="G80" s="3">
        <v>1</v>
      </c>
      <c r="H80" s="3"/>
      <c r="I80" s="6"/>
      <c r="J80" s="1" t="e">
        <f t="shared" si="3"/>
        <v>#N/A</v>
      </c>
    </row>
    <row r="81" spans="1:10" x14ac:dyDescent="0.45">
      <c r="A81" s="3">
        <v>77</v>
      </c>
      <c r="B81" s="3">
        <v>2003</v>
      </c>
      <c r="C81" s="3" t="s">
        <v>167</v>
      </c>
      <c r="D81" s="4" t="s">
        <v>100</v>
      </c>
      <c r="E81" s="3" t="s">
        <v>95</v>
      </c>
      <c r="F81" s="3">
        <v>2556</v>
      </c>
      <c r="G81" s="3">
        <v>1</v>
      </c>
      <c r="H81" s="3"/>
      <c r="I81" s="3"/>
      <c r="J81" s="1" t="e">
        <f t="shared" si="3"/>
        <v>#N/A</v>
      </c>
    </row>
    <row r="82" spans="1:10" x14ac:dyDescent="0.45">
      <c r="A82" s="3">
        <v>78</v>
      </c>
      <c r="B82" s="3">
        <v>2003</v>
      </c>
      <c r="C82" s="3" t="s">
        <v>167</v>
      </c>
      <c r="D82" s="4" t="s">
        <v>101</v>
      </c>
      <c r="E82" s="3" t="s">
        <v>95</v>
      </c>
      <c r="F82" s="3">
        <v>2556</v>
      </c>
      <c r="G82" s="3">
        <v>1</v>
      </c>
      <c r="H82" s="3"/>
      <c r="I82" s="3"/>
      <c r="J82" s="1" t="e">
        <f t="shared" si="3"/>
        <v>#N/A</v>
      </c>
    </row>
    <row r="83" spans="1:10" x14ac:dyDescent="0.45">
      <c r="A83" s="3">
        <v>79</v>
      </c>
      <c r="B83" s="3">
        <v>2003</v>
      </c>
      <c r="C83" s="3" t="s">
        <v>167</v>
      </c>
      <c r="D83" s="4" t="s">
        <v>102</v>
      </c>
      <c r="E83" s="3" t="s">
        <v>95</v>
      </c>
      <c r="F83" s="3">
        <v>2556</v>
      </c>
      <c r="G83" s="3">
        <v>1</v>
      </c>
      <c r="H83" s="3"/>
      <c r="I83" s="3"/>
      <c r="J83" s="1" t="e">
        <f t="shared" si="3"/>
        <v>#N/A</v>
      </c>
    </row>
    <row r="84" spans="1:10" x14ac:dyDescent="0.45">
      <c r="A84" s="3">
        <v>80</v>
      </c>
      <c r="B84" s="3">
        <v>2003</v>
      </c>
      <c r="C84" s="3" t="s">
        <v>167</v>
      </c>
      <c r="D84" s="4" t="s">
        <v>103</v>
      </c>
      <c r="E84" s="3" t="s">
        <v>95</v>
      </c>
      <c r="F84" s="3">
        <v>2556</v>
      </c>
      <c r="G84" s="3">
        <v>1</v>
      </c>
      <c r="H84" s="3"/>
      <c r="I84" s="3"/>
      <c r="J84" s="1" t="e">
        <f t="shared" si="3"/>
        <v>#N/A</v>
      </c>
    </row>
    <row r="85" spans="1:10" x14ac:dyDescent="0.45">
      <c r="A85" s="3">
        <v>81</v>
      </c>
      <c r="B85" s="3">
        <v>2003</v>
      </c>
      <c r="C85" s="3" t="s">
        <v>167</v>
      </c>
      <c r="D85" s="4" t="s">
        <v>104</v>
      </c>
      <c r="E85" s="3" t="s">
        <v>95</v>
      </c>
      <c r="F85" s="3">
        <v>2556</v>
      </c>
      <c r="G85" s="3">
        <v>1</v>
      </c>
      <c r="H85" s="3"/>
      <c r="I85" s="3"/>
      <c r="J85" s="1" t="e">
        <f t="shared" si="3"/>
        <v>#N/A</v>
      </c>
    </row>
    <row r="86" spans="1:10" x14ac:dyDescent="0.45">
      <c r="A86" s="3">
        <v>82</v>
      </c>
      <c r="B86" s="3">
        <v>2003</v>
      </c>
      <c r="C86" s="3" t="s">
        <v>167</v>
      </c>
      <c r="D86" s="4" t="s">
        <v>105</v>
      </c>
      <c r="E86" s="3" t="s">
        <v>95</v>
      </c>
      <c r="F86" s="3">
        <v>2556</v>
      </c>
      <c r="G86" s="3">
        <v>1</v>
      </c>
      <c r="H86" s="3"/>
      <c r="I86" s="3"/>
      <c r="J86" s="1" t="e">
        <f t="shared" si="3"/>
        <v>#N/A</v>
      </c>
    </row>
    <row r="87" spans="1:10" x14ac:dyDescent="0.45">
      <c r="A87" s="3">
        <v>83</v>
      </c>
      <c r="B87" s="3">
        <v>2003</v>
      </c>
      <c r="C87" s="3" t="s">
        <v>167</v>
      </c>
      <c r="D87" s="4" t="s">
        <v>106</v>
      </c>
      <c r="E87" s="3" t="s">
        <v>95</v>
      </c>
      <c r="F87" s="3">
        <v>2556</v>
      </c>
      <c r="G87" s="3">
        <v>1</v>
      </c>
      <c r="H87" s="3"/>
      <c r="I87" s="3"/>
      <c r="J87" s="1" t="e">
        <f t="shared" si="3"/>
        <v>#N/A</v>
      </c>
    </row>
    <row r="88" spans="1:10" x14ac:dyDescent="0.45">
      <c r="A88" s="3">
        <v>84</v>
      </c>
      <c r="B88" s="3">
        <v>2003</v>
      </c>
      <c r="C88" s="3" t="s">
        <v>167</v>
      </c>
      <c r="D88" s="4" t="s">
        <v>107</v>
      </c>
      <c r="E88" s="3" t="s">
        <v>108</v>
      </c>
      <c r="F88" s="3">
        <v>2558</v>
      </c>
      <c r="G88" s="3"/>
      <c r="H88" s="3"/>
      <c r="I88" s="6" t="s">
        <v>109</v>
      </c>
      <c r="J88" s="1" t="e">
        <f t="shared" si="3"/>
        <v>#N/A</v>
      </c>
    </row>
    <row r="89" spans="1:10" x14ac:dyDescent="0.45">
      <c r="A89" s="3">
        <v>85</v>
      </c>
      <c r="B89" s="3">
        <v>2003</v>
      </c>
      <c r="C89" s="3" t="s">
        <v>167</v>
      </c>
      <c r="D89" s="4" t="s">
        <v>110</v>
      </c>
      <c r="E89" s="3" t="s">
        <v>108</v>
      </c>
      <c r="F89" s="3">
        <v>2558</v>
      </c>
      <c r="G89" s="3">
        <v>1</v>
      </c>
      <c r="H89" s="3"/>
      <c r="I89" s="3"/>
      <c r="J89" s="1" t="e">
        <f t="shared" si="3"/>
        <v>#N/A</v>
      </c>
    </row>
    <row r="90" spans="1:10" x14ac:dyDescent="0.45">
      <c r="A90" s="3">
        <v>86</v>
      </c>
      <c r="B90" s="3">
        <v>2003</v>
      </c>
      <c r="C90" s="3" t="s">
        <v>167</v>
      </c>
      <c r="D90" s="4" t="s">
        <v>111</v>
      </c>
      <c r="E90" s="3" t="s">
        <v>108</v>
      </c>
      <c r="F90" s="3">
        <v>2558</v>
      </c>
      <c r="G90" s="3">
        <v>1</v>
      </c>
      <c r="H90" s="3"/>
      <c r="I90" s="3"/>
      <c r="J90" s="1" t="e">
        <f t="shared" si="3"/>
        <v>#N/A</v>
      </c>
    </row>
    <row r="91" spans="1:10" x14ac:dyDescent="0.45">
      <c r="A91" s="3">
        <v>87</v>
      </c>
      <c r="B91" s="3">
        <v>2003</v>
      </c>
      <c r="C91" s="3" t="s">
        <v>167</v>
      </c>
      <c r="D91" s="4" t="s">
        <v>112</v>
      </c>
      <c r="E91" s="3" t="s">
        <v>108</v>
      </c>
      <c r="F91" s="3">
        <v>2558</v>
      </c>
      <c r="G91" s="3">
        <v>1</v>
      </c>
      <c r="H91" s="3"/>
      <c r="I91" s="3"/>
      <c r="J91" s="1" t="e">
        <f t="shared" si="3"/>
        <v>#N/A</v>
      </c>
    </row>
    <row r="92" spans="1:10" x14ac:dyDescent="0.45">
      <c r="A92" s="3">
        <v>88</v>
      </c>
      <c r="B92" s="3">
        <v>2003</v>
      </c>
      <c r="C92" s="3" t="s">
        <v>167</v>
      </c>
      <c r="D92" s="4" t="s">
        <v>113</v>
      </c>
      <c r="E92" s="3" t="s">
        <v>108</v>
      </c>
      <c r="F92" s="3">
        <v>2558</v>
      </c>
      <c r="G92" s="3">
        <v>1</v>
      </c>
      <c r="H92" s="3"/>
      <c r="I92" s="3"/>
      <c r="J92" s="1" t="e">
        <f t="shared" si="3"/>
        <v>#N/A</v>
      </c>
    </row>
    <row r="93" spans="1:10" x14ac:dyDescent="0.45">
      <c r="A93" s="3">
        <v>89</v>
      </c>
      <c r="B93" s="3">
        <v>2003</v>
      </c>
      <c r="C93" s="3" t="s">
        <v>167</v>
      </c>
      <c r="D93" s="4" t="s">
        <v>114</v>
      </c>
      <c r="E93" s="3" t="s">
        <v>108</v>
      </c>
      <c r="F93" s="3">
        <v>2558</v>
      </c>
      <c r="G93" s="3">
        <v>1</v>
      </c>
      <c r="H93" s="3"/>
      <c r="I93" s="3"/>
      <c r="J93" s="1" t="e">
        <f t="shared" si="3"/>
        <v>#N/A</v>
      </c>
    </row>
    <row r="94" spans="1:10" x14ac:dyDescent="0.45">
      <c r="A94" s="3">
        <v>90</v>
      </c>
      <c r="B94" s="3">
        <v>2003</v>
      </c>
      <c r="C94" s="3" t="s">
        <v>167</v>
      </c>
      <c r="D94" s="4" t="s">
        <v>115</v>
      </c>
      <c r="E94" s="3" t="s">
        <v>108</v>
      </c>
      <c r="F94" s="3">
        <v>2558</v>
      </c>
      <c r="G94" s="3">
        <v>1</v>
      </c>
      <c r="H94" s="3"/>
      <c r="I94" s="3"/>
      <c r="J94" s="1" t="e">
        <f t="shared" si="3"/>
        <v>#N/A</v>
      </c>
    </row>
    <row r="95" spans="1:10" x14ac:dyDescent="0.45">
      <c r="A95" s="3">
        <v>91</v>
      </c>
      <c r="B95" s="3">
        <v>2003</v>
      </c>
      <c r="C95" s="3" t="s">
        <v>167</v>
      </c>
      <c r="D95" s="4" t="s">
        <v>116</v>
      </c>
      <c r="E95" s="3" t="s">
        <v>108</v>
      </c>
      <c r="F95" s="3">
        <v>2558</v>
      </c>
      <c r="G95" s="3">
        <v>1</v>
      </c>
      <c r="H95" s="3"/>
      <c r="I95" s="3"/>
      <c r="J95" s="1" t="e">
        <f t="shared" si="3"/>
        <v>#N/A</v>
      </c>
    </row>
  </sheetData>
  <mergeCells count="10">
    <mergeCell ref="A1:I1"/>
    <mergeCell ref="H3:H4"/>
    <mergeCell ref="I3:I4"/>
    <mergeCell ref="F3:F4"/>
    <mergeCell ref="A3:A4"/>
    <mergeCell ref="D3:D4"/>
    <mergeCell ref="E3:E4"/>
    <mergeCell ref="B3:B4"/>
    <mergeCell ref="C3:C4"/>
    <mergeCell ref="G3:G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2022-09-13T03:43:41Z</dcterms:created>
  <dcterms:modified xsi:type="dcterms:W3CDTF">2022-09-14T02:48:08Z</dcterms:modified>
</cp:coreProperties>
</file>