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 codeName="ThisWorkbook"/>
  <mc:AlternateContent xmlns:mc="http://schemas.openxmlformats.org/markup-compatibility/2006">
    <mc:Choice Requires="x15">
      <x15ac:absPath xmlns:x15ac="http://schemas.microsoft.com/office/spreadsheetml/2010/11/ac" url="/Users/huw/Documents/University/COMP2207/Exercise_2/"/>
    </mc:Choice>
  </mc:AlternateContent>
  <bookViews>
    <workbookView xWindow="38420" yWindow="460" windowWidth="38380" windowHeight="21140" tabRatio="500" activeTab="1"/>
  </bookViews>
  <sheets>
    <sheet name="Summary Data" sheetId="1" r:id="rId1"/>
    <sheet name="IPv4 Stats" sheetId="7" r:id="rId2"/>
    <sheet name="IPv4 vs IPv6 - Stacked" sheetId="4" r:id="rId3"/>
    <sheet name="IPv4 vs IPv6 - Stacked (%age)" sheetId="3" r:id="rId4"/>
  </sheets>
  <definedNames>
    <definedName name="_xlnm._FilterDatabase" localSheetId="0" hidden="1">'Summary Data'!$A$1:$T$1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2" i="1"/>
  <c r="Q101" i="1"/>
  <c r="Q90" i="1"/>
  <c r="Q76" i="1"/>
  <c r="Q91" i="1"/>
  <c r="Q45" i="1"/>
  <c r="Q59" i="1"/>
  <c r="Q10" i="1"/>
  <c r="Q86" i="1"/>
  <c r="Q65" i="1"/>
  <c r="Q47" i="1"/>
  <c r="Q5" i="1"/>
  <c r="Q99" i="1"/>
  <c r="Q37" i="1"/>
  <c r="Q63" i="1"/>
  <c r="Q38" i="1"/>
  <c r="Q83" i="1"/>
  <c r="Q67" i="1"/>
  <c r="Q92" i="1"/>
  <c r="Q93" i="1"/>
  <c r="Q96" i="1"/>
  <c r="Q73" i="1"/>
  <c r="Q35" i="1"/>
  <c r="Q4" i="1"/>
  <c r="Q71" i="1"/>
  <c r="Q62" i="1"/>
  <c r="Q44" i="1"/>
  <c r="Q51" i="1"/>
  <c r="Q69" i="1"/>
  <c r="Q8" i="1"/>
  <c r="Q12" i="1"/>
  <c r="Q64" i="1"/>
  <c r="Q26" i="1"/>
  <c r="Q2" i="1"/>
  <c r="Q97" i="1"/>
  <c r="Q72" i="1"/>
  <c r="Q28" i="1"/>
  <c r="Q94" i="1"/>
  <c r="Q56" i="1"/>
  <c r="Q48" i="1"/>
  <c r="Q100" i="1"/>
  <c r="Q70" i="1"/>
  <c r="Q75" i="1"/>
  <c r="Q23" i="1"/>
  <c r="Q41" i="1"/>
  <c r="Q29" i="1"/>
  <c r="Q39" i="1"/>
  <c r="Q81" i="1"/>
  <c r="Q31" i="1"/>
  <c r="Q79" i="1"/>
  <c r="Q18" i="1"/>
  <c r="Q54" i="1"/>
  <c r="Q52" i="1"/>
  <c r="Q16" i="1"/>
  <c r="Q17" i="1"/>
  <c r="Q13" i="1"/>
  <c r="Q55" i="1"/>
  <c r="Q46" i="1"/>
  <c r="Q78" i="1"/>
  <c r="Q42" i="1"/>
  <c r="Q57" i="1"/>
  <c r="Q49" i="1"/>
  <c r="Q66" i="1"/>
  <c r="Q61" i="1"/>
  <c r="Q32" i="1"/>
  <c r="Q53" i="1"/>
  <c r="Q89" i="1"/>
  <c r="Q50" i="1"/>
  <c r="Q87" i="1"/>
  <c r="Q58" i="1"/>
  <c r="Q60" i="1"/>
  <c r="Q11" i="1"/>
  <c r="Q95" i="1"/>
  <c r="Q25" i="1"/>
  <c r="Q20" i="1"/>
  <c r="Q98" i="1"/>
  <c r="Q19" i="1"/>
  <c r="Q33" i="1"/>
  <c r="Q43" i="1"/>
  <c r="Q34" i="1"/>
  <c r="Q14" i="1"/>
  <c r="Q82" i="1"/>
  <c r="Q24" i="1"/>
  <c r="Q40" i="1"/>
  <c r="Q85" i="1"/>
  <c r="Q9" i="1"/>
  <c r="Q15" i="1"/>
  <c r="Q22" i="1"/>
  <c r="Q68" i="1"/>
  <c r="Q88" i="1"/>
  <c r="Q6" i="1"/>
  <c r="Q36" i="1"/>
  <c r="Q80" i="1"/>
  <c r="Q77" i="1"/>
  <c r="Q84" i="1"/>
  <c r="Q27" i="1"/>
  <c r="Q7" i="1"/>
  <c r="Q30" i="1"/>
  <c r="Q74" i="1"/>
  <c r="Q3" i="1"/>
  <c r="N101" i="1"/>
  <c r="N90" i="1"/>
  <c r="N76" i="1"/>
  <c r="N91" i="1"/>
  <c r="N45" i="1"/>
  <c r="N59" i="1"/>
  <c r="N10" i="1"/>
  <c r="N86" i="1"/>
  <c r="N65" i="1"/>
  <c r="N47" i="1"/>
  <c r="N5" i="1"/>
  <c r="N99" i="1"/>
  <c r="N37" i="1"/>
  <c r="N63" i="1"/>
  <c r="N38" i="1"/>
  <c r="N83" i="1"/>
  <c r="N67" i="1"/>
  <c r="N92" i="1"/>
  <c r="N93" i="1"/>
  <c r="N96" i="1"/>
  <c r="N73" i="1"/>
  <c r="N35" i="1"/>
  <c r="N4" i="1"/>
  <c r="N71" i="1"/>
  <c r="N62" i="1"/>
  <c r="N44" i="1"/>
  <c r="N51" i="1"/>
  <c r="N69" i="1"/>
  <c r="N8" i="1"/>
  <c r="N12" i="1"/>
  <c r="N64" i="1"/>
  <c r="N26" i="1"/>
  <c r="N2" i="1"/>
  <c r="N97" i="1"/>
  <c r="N72" i="1"/>
  <c r="N28" i="1"/>
  <c r="N94" i="1"/>
  <c r="N56" i="1"/>
  <c r="N48" i="1"/>
  <c r="N100" i="1"/>
  <c r="N70" i="1"/>
  <c r="N75" i="1"/>
  <c r="N23" i="1"/>
  <c r="N41" i="1"/>
  <c r="N29" i="1"/>
  <c r="N39" i="1"/>
  <c r="N81" i="1"/>
  <c r="N31" i="1"/>
  <c r="N79" i="1"/>
  <c r="N18" i="1"/>
  <c r="N54" i="1"/>
  <c r="N52" i="1"/>
  <c r="N16" i="1"/>
  <c r="N17" i="1"/>
  <c r="N13" i="1"/>
  <c r="N55" i="1"/>
  <c r="N46" i="1"/>
  <c r="N78" i="1"/>
  <c r="N42" i="1"/>
  <c r="N57" i="1"/>
  <c r="N49" i="1"/>
  <c r="N66" i="1"/>
  <c r="N61" i="1"/>
  <c r="N32" i="1"/>
  <c r="N53" i="1"/>
  <c r="N89" i="1"/>
  <c r="N50" i="1"/>
  <c r="N87" i="1"/>
  <c r="N58" i="1"/>
  <c r="N60" i="1"/>
  <c r="N11" i="1"/>
  <c r="N95" i="1"/>
  <c r="N25" i="1"/>
  <c r="N20" i="1"/>
  <c r="N98" i="1"/>
  <c r="N19" i="1"/>
  <c r="N33" i="1"/>
  <c r="N43" i="1"/>
  <c r="N34" i="1"/>
  <c r="N14" i="1"/>
  <c r="N82" i="1"/>
  <c r="N24" i="1"/>
  <c r="N40" i="1"/>
  <c r="N85" i="1"/>
  <c r="N9" i="1"/>
  <c r="N15" i="1"/>
  <c r="N22" i="1"/>
  <c r="N68" i="1"/>
  <c r="N88" i="1"/>
  <c r="N6" i="1"/>
  <c r="N36" i="1"/>
  <c r="N80" i="1"/>
  <c r="N77" i="1"/>
  <c r="N84" i="1"/>
  <c r="N27" i="1"/>
  <c r="N7" i="1"/>
  <c r="N30" i="1"/>
  <c r="N74" i="1"/>
  <c r="N3" i="1"/>
  <c r="N21" i="1"/>
  <c r="Q21" i="1"/>
  <c r="T101" i="1"/>
  <c r="T90" i="1"/>
  <c r="T76" i="1"/>
  <c r="T91" i="1"/>
  <c r="T45" i="1"/>
  <c r="T59" i="1"/>
  <c r="T10" i="1"/>
  <c r="T86" i="1"/>
  <c r="T65" i="1"/>
  <c r="T47" i="1"/>
  <c r="T5" i="1"/>
  <c r="T99" i="1"/>
  <c r="T37" i="1"/>
  <c r="T63" i="1"/>
  <c r="T38" i="1"/>
  <c r="T83" i="1"/>
  <c r="T67" i="1"/>
  <c r="T92" i="1"/>
  <c r="T93" i="1"/>
  <c r="T96" i="1"/>
  <c r="T73" i="1"/>
  <c r="T35" i="1"/>
  <c r="T4" i="1"/>
  <c r="T71" i="1"/>
  <c r="T62" i="1"/>
  <c r="T44" i="1"/>
  <c r="T51" i="1"/>
  <c r="T69" i="1"/>
  <c r="T8" i="1"/>
  <c r="T12" i="1"/>
  <c r="T64" i="1"/>
  <c r="T26" i="1"/>
  <c r="T2" i="1"/>
  <c r="T97" i="1"/>
  <c r="T72" i="1"/>
  <c r="T28" i="1"/>
  <c r="T94" i="1"/>
  <c r="T56" i="1"/>
  <c r="T48" i="1"/>
  <c r="T100" i="1"/>
  <c r="T70" i="1"/>
  <c r="T75" i="1"/>
  <c r="T23" i="1"/>
  <c r="T41" i="1"/>
  <c r="T29" i="1"/>
  <c r="T39" i="1"/>
  <c r="T81" i="1"/>
  <c r="T31" i="1"/>
  <c r="T79" i="1"/>
  <c r="T18" i="1"/>
  <c r="T54" i="1"/>
  <c r="T52" i="1"/>
  <c r="T16" i="1"/>
  <c r="T17" i="1"/>
  <c r="T13" i="1"/>
  <c r="T55" i="1"/>
  <c r="T46" i="1"/>
  <c r="T78" i="1"/>
  <c r="T42" i="1"/>
  <c r="T57" i="1"/>
  <c r="T49" i="1"/>
  <c r="T66" i="1"/>
  <c r="T61" i="1"/>
  <c r="T32" i="1"/>
  <c r="T53" i="1"/>
  <c r="T89" i="1"/>
  <c r="T50" i="1"/>
  <c r="T87" i="1"/>
  <c r="T58" i="1"/>
  <c r="T60" i="1"/>
  <c r="T11" i="1"/>
  <c r="T95" i="1"/>
  <c r="T25" i="1"/>
  <c r="T20" i="1"/>
  <c r="T98" i="1"/>
  <c r="T19" i="1"/>
  <c r="T33" i="1"/>
  <c r="T43" i="1"/>
  <c r="T34" i="1"/>
  <c r="T14" i="1"/>
  <c r="T82" i="1"/>
  <c r="T24" i="1"/>
  <c r="T40" i="1"/>
  <c r="T85" i="1"/>
  <c r="T9" i="1"/>
  <c r="T15" i="1"/>
  <c r="T22" i="1"/>
  <c r="T68" i="1"/>
  <c r="T88" i="1"/>
  <c r="T6" i="1"/>
  <c r="T36" i="1"/>
  <c r="T80" i="1"/>
  <c r="T77" i="1"/>
  <c r="T84" i="1"/>
  <c r="T27" i="1"/>
  <c r="T7" i="1"/>
  <c r="T30" i="1"/>
  <c r="T74" i="1"/>
  <c r="T3" i="1"/>
  <c r="T21" i="1"/>
  <c r="E21" i="1"/>
  <c r="E101" i="1"/>
  <c r="E90" i="1"/>
  <c r="E76" i="1"/>
  <c r="E91" i="1"/>
  <c r="E45" i="1"/>
  <c r="E59" i="1"/>
  <c r="E54" i="1"/>
  <c r="E52" i="1"/>
  <c r="E16" i="1"/>
  <c r="E17" i="1"/>
  <c r="E13" i="1"/>
  <c r="E55" i="1"/>
  <c r="E46" i="1"/>
  <c r="E78" i="1"/>
  <c r="E42" i="1"/>
  <c r="E57" i="1"/>
  <c r="E49" i="1"/>
  <c r="E66" i="1"/>
  <c r="E61" i="1"/>
  <c r="E32" i="1"/>
  <c r="E53" i="1"/>
  <c r="E89" i="1"/>
  <c r="E50" i="1"/>
  <c r="E87" i="1"/>
  <c r="E58" i="1"/>
  <c r="E60" i="1"/>
  <c r="E11" i="1"/>
  <c r="E95" i="1"/>
  <c r="E25" i="1"/>
  <c r="E20" i="1"/>
  <c r="E98" i="1"/>
  <c r="E19" i="1"/>
  <c r="E33" i="1"/>
  <c r="E43" i="1"/>
  <c r="E34" i="1"/>
  <c r="E14" i="1"/>
  <c r="E82" i="1"/>
  <c r="E24" i="1"/>
  <c r="E40" i="1"/>
  <c r="E85" i="1"/>
  <c r="E9" i="1"/>
  <c r="E15" i="1"/>
  <c r="E22" i="1"/>
  <c r="E68" i="1"/>
  <c r="E88" i="1"/>
  <c r="E6" i="1"/>
  <c r="E36" i="1"/>
  <c r="E80" i="1"/>
  <c r="E77" i="1"/>
  <c r="E84" i="1"/>
  <c r="E27" i="1"/>
  <c r="E7" i="1"/>
  <c r="E30" i="1"/>
  <c r="E74" i="1"/>
  <c r="E3" i="1"/>
  <c r="E86" i="1"/>
  <c r="E65" i="1"/>
  <c r="E47" i="1"/>
  <c r="E5" i="1"/>
  <c r="E99" i="1"/>
  <c r="E37" i="1"/>
  <c r="E63" i="1"/>
  <c r="E38" i="1"/>
  <c r="E83" i="1"/>
  <c r="E67" i="1"/>
  <c r="E92" i="1"/>
  <c r="E93" i="1"/>
  <c r="E96" i="1"/>
  <c r="E73" i="1"/>
  <c r="E35" i="1"/>
  <c r="E4" i="1"/>
  <c r="E71" i="1"/>
  <c r="E62" i="1"/>
  <c r="E44" i="1"/>
  <c r="E51" i="1"/>
  <c r="E69" i="1"/>
  <c r="E8" i="1"/>
  <c r="E12" i="1"/>
  <c r="E64" i="1"/>
  <c r="E26" i="1"/>
  <c r="E2" i="1"/>
  <c r="E97" i="1"/>
  <c r="E72" i="1"/>
  <c r="E28" i="1"/>
  <c r="E94" i="1"/>
  <c r="E56" i="1"/>
  <c r="E48" i="1"/>
  <c r="E100" i="1"/>
  <c r="E70" i="1"/>
  <c r="E75" i="1"/>
  <c r="E23" i="1"/>
  <c r="E41" i="1"/>
  <c r="E29" i="1"/>
  <c r="E39" i="1"/>
  <c r="E81" i="1"/>
  <c r="E31" i="1"/>
  <c r="E79" i="1"/>
  <c r="E18" i="1"/>
  <c r="E10" i="1"/>
  <c r="K76" i="1"/>
  <c r="K91" i="1"/>
  <c r="K45" i="1"/>
  <c r="K59" i="1"/>
  <c r="K10" i="1"/>
  <c r="K86" i="1"/>
  <c r="K65" i="1"/>
  <c r="K47" i="1"/>
  <c r="K5" i="1"/>
  <c r="K99" i="1"/>
  <c r="K37" i="1"/>
  <c r="K63" i="1"/>
  <c r="K38" i="1"/>
  <c r="K83" i="1"/>
  <c r="K67" i="1"/>
  <c r="K92" i="1"/>
  <c r="K93" i="1"/>
  <c r="K96" i="1"/>
  <c r="K73" i="1"/>
  <c r="K35" i="1"/>
  <c r="K4" i="1"/>
  <c r="K71" i="1"/>
  <c r="K62" i="1"/>
  <c r="K44" i="1"/>
  <c r="K51" i="1"/>
  <c r="K69" i="1"/>
  <c r="K8" i="1"/>
  <c r="K12" i="1"/>
  <c r="K64" i="1"/>
  <c r="K26" i="1"/>
  <c r="K2" i="1"/>
  <c r="K97" i="1"/>
  <c r="K72" i="1"/>
  <c r="K28" i="1"/>
  <c r="K94" i="1"/>
  <c r="K56" i="1"/>
  <c r="K48" i="1"/>
  <c r="K100" i="1"/>
  <c r="K70" i="1"/>
  <c r="K75" i="1"/>
  <c r="K23" i="1"/>
  <c r="K41" i="1"/>
  <c r="K29" i="1"/>
  <c r="K39" i="1"/>
  <c r="K81" i="1"/>
  <c r="K31" i="1"/>
  <c r="K79" i="1"/>
  <c r="K18" i="1"/>
  <c r="K54" i="1"/>
  <c r="K52" i="1"/>
  <c r="K16" i="1"/>
  <c r="K17" i="1"/>
  <c r="K13" i="1"/>
  <c r="K55" i="1"/>
  <c r="K46" i="1"/>
  <c r="K78" i="1"/>
  <c r="K42" i="1"/>
  <c r="K57" i="1"/>
  <c r="K49" i="1"/>
  <c r="K66" i="1"/>
  <c r="K61" i="1"/>
  <c r="K32" i="1"/>
  <c r="K53" i="1"/>
  <c r="K89" i="1"/>
  <c r="K50" i="1"/>
  <c r="K87" i="1"/>
  <c r="K58" i="1"/>
  <c r="K60" i="1"/>
  <c r="K11" i="1"/>
  <c r="K95" i="1"/>
  <c r="K25" i="1"/>
  <c r="K20" i="1"/>
  <c r="K98" i="1"/>
  <c r="K19" i="1"/>
  <c r="K33" i="1"/>
  <c r="K43" i="1"/>
  <c r="K34" i="1"/>
  <c r="K14" i="1"/>
  <c r="K82" i="1"/>
  <c r="K24" i="1"/>
  <c r="K40" i="1"/>
  <c r="K85" i="1"/>
  <c r="K9" i="1"/>
  <c r="K15" i="1"/>
  <c r="K22" i="1"/>
  <c r="K68" i="1"/>
  <c r="K88" i="1"/>
  <c r="K6" i="1"/>
  <c r="K36" i="1"/>
  <c r="K80" i="1"/>
  <c r="K77" i="1"/>
  <c r="K84" i="1"/>
  <c r="K27" i="1"/>
  <c r="K7" i="1"/>
  <c r="K30" i="1"/>
  <c r="K74" i="1"/>
  <c r="K3" i="1"/>
  <c r="K21" i="1"/>
  <c r="K101" i="1"/>
  <c r="K90" i="1"/>
</calcChain>
</file>

<file path=xl/sharedStrings.xml><?xml version="1.0" encoding="utf-8"?>
<sst xmlns="http://schemas.openxmlformats.org/spreadsheetml/2006/main" count="120" uniqueCount="110">
  <si>
    <t>360.cn</t>
  </si>
  <si>
    <t>360.com</t>
  </si>
  <si>
    <t>adf.ly</t>
  </si>
  <si>
    <t>adobe.com</t>
  </si>
  <si>
    <t>alibaba.com</t>
  </si>
  <si>
    <t>aliexpress.com</t>
  </si>
  <si>
    <t>amazon.co.jp</t>
  </si>
  <si>
    <t>amazon.com</t>
  </si>
  <si>
    <t>amazon.de</t>
  </si>
  <si>
    <t>amazon.in</t>
  </si>
  <si>
    <t>apple.com</t>
  </si>
  <si>
    <t>baidu.com</t>
  </si>
  <si>
    <t>bbc.com</t>
  </si>
  <si>
    <t>bing.com</t>
  </si>
  <si>
    <t>blogger.com</t>
  </si>
  <si>
    <t>blogspot.com</t>
  </si>
  <si>
    <t>cnn.com</t>
  </si>
  <si>
    <t>cnzz.com</t>
  </si>
  <si>
    <t>coccoc.com</t>
  </si>
  <si>
    <t>craigslist.org</t>
  </si>
  <si>
    <t>diply.com</t>
  </si>
  <si>
    <t>dropbox.com</t>
  </si>
  <si>
    <t>ebay.com</t>
  </si>
  <si>
    <t>facebook.com</t>
  </si>
  <si>
    <t>fc2.com</t>
  </si>
  <si>
    <t>github.com</t>
  </si>
  <si>
    <t>gmw.cn</t>
  </si>
  <si>
    <t>google.ca</t>
  </si>
  <si>
    <t>google.co.id</t>
  </si>
  <si>
    <t>google.co.in</t>
  </si>
  <si>
    <t>google.co.jp</t>
  </si>
  <si>
    <t>google.co.kr</t>
  </si>
  <si>
    <t>google.co.uk</t>
  </si>
  <si>
    <t>google.com</t>
  </si>
  <si>
    <t>google.com.ar</t>
  </si>
  <si>
    <t>google.com.au</t>
  </si>
  <si>
    <t>google.com.br</t>
  </si>
  <si>
    <t>google.com.eg</t>
  </si>
  <si>
    <t>google.com.hk</t>
  </si>
  <si>
    <t>google.com.mx</t>
  </si>
  <si>
    <t>google.com.sa</t>
  </si>
  <si>
    <t>google.com.tr</t>
  </si>
  <si>
    <t>google.com.tw</t>
  </si>
  <si>
    <t>google.de</t>
  </si>
  <si>
    <t>google.es</t>
  </si>
  <si>
    <t>google.fr</t>
  </si>
  <si>
    <t>google.it</t>
  </si>
  <si>
    <t>google.pl</t>
  </si>
  <si>
    <t>google.ru</t>
  </si>
  <si>
    <t>googleusercontent.com</t>
  </si>
  <si>
    <t>hao123.com</t>
  </si>
  <si>
    <t>imdb.com</t>
  </si>
  <si>
    <t>imgur.com</t>
  </si>
  <si>
    <t>instagram.com</t>
  </si>
  <si>
    <t>linkedin.com</t>
  </si>
  <si>
    <t>live.com</t>
  </si>
  <si>
    <t>mail.ru</t>
  </si>
  <si>
    <t>microsoft.com</t>
  </si>
  <si>
    <t>microsoftonline.com</t>
  </si>
  <si>
    <t>msn.com</t>
  </si>
  <si>
    <t>naver.com</t>
  </si>
  <si>
    <t>netflix.com</t>
  </si>
  <si>
    <t>office.com</t>
  </si>
  <si>
    <t>ok.ru</t>
  </si>
  <si>
    <t>onclickads.net</t>
  </si>
  <si>
    <t>paypal.com</t>
  </si>
  <si>
    <t>people.com.cn</t>
  </si>
  <si>
    <t>pinterest.com</t>
  </si>
  <si>
    <t>pixnet.net</t>
  </si>
  <si>
    <t>popads.net</t>
  </si>
  <si>
    <t>pornhub.com</t>
  </si>
  <si>
    <t>qq.com</t>
  </si>
  <si>
    <t>quora.com</t>
  </si>
  <si>
    <t>reddit.com</t>
  </si>
  <si>
    <t>sina.com.cn</t>
  </si>
  <si>
    <t>so.com</t>
  </si>
  <si>
    <t>sohu.com</t>
  </si>
  <si>
    <t>soso.com</t>
  </si>
  <si>
    <t>stackoverflow.com</t>
  </si>
  <si>
    <t>t.co</t>
  </si>
  <si>
    <t>taobao.com</t>
  </si>
  <si>
    <t>tianya.cn</t>
  </si>
  <si>
    <t>tmall.com</t>
  </si>
  <si>
    <t>tumblr.com</t>
  </si>
  <si>
    <t>twitch.tv</t>
  </si>
  <si>
    <t>twitter.com</t>
  </si>
  <si>
    <t>vk.com</t>
  </si>
  <si>
    <t>weibo.com</t>
  </si>
  <si>
    <t>whatsapp.com</t>
  </si>
  <si>
    <t>wikia.com</t>
  </si>
  <si>
    <t>wikipedia.org</t>
  </si>
  <si>
    <t>wordpress.com</t>
  </si>
  <si>
    <t>xhamster.com</t>
  </si>
  <si>
    <t>xinhuanet.com</t>
  </si>
  <si>
    <t>xvideos.com</t>
  </si>
  <si>
    <t>yahoo.co.jp</t>
  </si>
  <si>
    <t>yahoo.com</t>
  </si>
  <si>
    <t>yandex.ru</t>
  </si>
  <si>
    <t>youku.com</t>
  </si>
  <si>
    <t>youtube.com</t>
  </si>
  <si>
    <t>Rank</t>
  </si>
  <si>
    <t>Host</t>
  </si>
  <si>
    <t>huwcbjones</t>
  </si>
  <si>
    <t>ECS</t>
  </si>
  <si>
    <t>min(IPv4)</t>
  </si>
  <si>
    <t>max(IPv4)</t>
  </si>
  <si>
    <t>avg(IPv4)</t>
  </si>
  <si>
    <t>min(IPv6)</t>
  </si>
  <si>
    <t>max(IPv6)</t>
  </si>
  <si>
    <t>avg(IPv6)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</si>
</sst>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ck">
        <color auto="1"/>
      </left>
      <right style="medium">
        <color auto="1"/>
      </right>
      <top/>
      <bottom/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 style="medium">
        <color auto="1"/>
      </left>
      <right style="medium">
        <color auto="1"/>
      </right>
      <top/>
      <bottom style="thick">
        <color auto="1"/>
      </bottom>
      <diagonal/>
    </border>
    <border>
      <left style="thick">
        <color auto="1"/>
      </left>
      <right style="medium">
        <color auto="1"/>
      </right>
      <top/>
      <bottom style="thick">
        <color auto="1"/>
      </bottom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thick">
        <color auto="1"/>
      </left>
      <right style="medium">
        <color auto="1"/>
      </right>
      <top style="thick">
        <color auto="1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2.xml"/><Relationship Id="rId4" Type="http://schemas.openxmlformats.org/officeDocument/2006/relationships/chartsheet" Target="chartsheets/sheet3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chartsheet" Target="chartsheets/sheet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2"/>
          <c:tx>
            <c:strRef>
              <c:f>'Summary Data'!$K$1</c:f>
              <c:strCache>
                <c:ptCount val="1"/>
                <c:pt idx="0">
                  <c:v>avg(IPv4)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invertIfNegative val="0"/>
          <c:cat>
            <c:strLit>
              <c:ptCount val="1"/>
              <c:pt idx="0">
                <c:v>''Summary Data'!$A$2:$A$101</c:v>
              </c:pt>
            </c:strLit>
          </c:cat>
          <c:val>
            <c:numRef>
              <c:f>'Summary Data'!$K$2:$K$101</c:f>
              <c:numCache>
                <c:formatCode>General</c:formatCode>
                <c:ptCount val="100"/>
                <c:pt idx="0">
                  <c:v>3.327</c:v>
                </c:pt>
                <c:pt idx="1">
                  <c:v>3.2295</c:v>
                </c:pt>
                <c:pt idx="2">
                  <c:v>45.1015</c:v>
                </c:pt>
                <c:pt idx="3">
                  <c:v>253.906</c:v>
                </c:pt>
                <c:pt idx="4">
                  <c:v>10.1065</c:v>
                </c:pt>
                <c:pt idx="5">
                  <c:v>114.389</c:v>
                </c:pt>
                <c:pt idx="6">
                  <c:v>3.143</c:v>
                </c:pt>
                <c:pt idx="7">
                  <c:v>3.0415</c:v>
                </c:pt>
                <c:pt idx="8">
                  <c:v>81.035</c:v>
                </c:pt>
                <c:pt idx="9">
                  <c:v>332.1865</c:v>
                </c:pt>
                <c:pt idx="10">
                  <c:v>3.09</c:v>
                </c:pt>
                <c:pt idx="11">
                  <c:v>0.0</c:v>
                </c:pt>
                <c:pt idx="12">
                  <c:v>321.6575</c:v>
                </c:pt>
                <c:pt idx="13">
                  <c:v>51.11</c:v>
                </c:pt>
                <c:pt idx="14">
                  <c:v>79.372</c:v>
                </c:pt>
                <c:pt idx="15">
                  <c:v>84.849</c:v>
                </c:pt>
                <c:pt idx="16">
                  <c:v>281.2955</c:v>
                </c:pt>
                <c:pt idx="17">
                  <c:v>204.8435</c:v>
                </c:pt>
                <c:pt idx="18">
                  <c:v>318.343</c:v>
                </c:pt>
                <c:pt idx="19">
                  <c:v>301.729</c:v>
                </c:pt>
                <c:pt idx="20">
                  <c:v>212.837</c:v>
                </c:pt>
                <c:pt idx="21">
                  <c:v>3.841</c:v>
                </c:pt>
                <c:pt idx="22">
                  <c:v>298.7055</c:v>
                </c:pt>
                <c:pt idx="23">
                  <c:v>3.0275</c:v>
                </c:pt>
                <c:pt idx="24">
                  <c:v>3.271</c:v>
                </c:pt>
                <c:pt idx="25">
                  <c:v>232.0115</c:v>
                </c:pt>
                <c:pt idx="26">
                  <c:v>3.576</c:v>
                </c:pt>
                <c:pt idx="27">
                  <c:v>3.1445</c:v>
                </c:pt>
                <c:pt idx="28">
                  <c:v>36.88800000000001</c:v>
                </c:pt>
                <c:pt idx="29">
                  <c:v>3.782</c:v>
                </c:pt>
                <c:pt idx="30">
                  <c:v>8.3875</c:v>
                </c:pt>
                <c:pt idx="31">
                  <c:v>198.3715</c:v>
                </c:pt>
                <c:pt idx="32">
                  <c:v>49.748</c:v>
                </c:pt>
                <c:pt idx="33">
                  <c:v>0.0</c:v>
                </c:pt>
                <c:pt idx="34">
                  <c:v>2.7205</c:v>
                </c:pt>
                <c:pt idx="35">
                  <c:v>2.986</c:v>
                </c:pt>
                <c:pt idx="36">
                  <c:v>3.363</c:v>
                </c:pt>
                <c:pt idx="37">
                  <c:v>3.1335</c:v>
                </c:pt>
                <c:pt idx="38">
                  <c:v>0.0</c:v>
                </c:pt>
                <c:pt idx="39">
                  <c:v>3.4335</c:v>
                </c:pt>
                <c:pt idx="40">
                  <c:v>0.0</c:v>
                </c:pt>
                <c:pt idx="41">
                  <c:v>3.096</c:v>
                </c:pt>
                <c:pt idx="42">
                  <c:v>64.639</c:v>
                </c:pt>
                <c:pt idx="43">
                  <c:v>147.5085</c:v>
                </c:pt>
                <c:pt idx="44">
                  <c:v>0.0</c:v>
                </c:pt>
                <c:pt idx="45">
                  <c:v>0.0</c:v>
                </c:pt>
                <c:pt idx="46">
                  <c:v>3.2</c:v>
                </c:pt>
                <c:pt idx="47">
                  <c:v>0.0</c:v>
                </c:pt>
                <c:pt idx="48">
                  <c:v>3.1095</c:v>
                </c:pt>
                <c:pt idx="49">
                  <c:v>3.249</c:v>
                </c:pt>
                <c:pt idx="50">
                  <c:v>3.6235</c:v>
                </c:pt>
                <c:pt idx="51">
                  <c:v>0.0</c:v>
                </c:pt>
                <c:pt idx="52">
                  <c:v>80.1845</c:v>
                </c:pt>
                <c:pt idx="53">
                  <c:v>57.441</c:v>
                </c:pt>
                <c:pt idx="54">
                  <c:v>3.6475</c:v>
                </c:pt>
                <c:pt idx="55">
                  <c:v>0.0</c:v>
                </c:pt>
                <c:pt idx="56">
                  <c:v>10.5605</c:v>
                </c:pt>
                <c:pt idx="57">
                  <c:v>146.903</c:v>
                </c:pt>
                <c:pt idx="58">
                  <c:v>9.109000000000001</c:v>
                </c:pt>
                <c:pt idx="59">
                  <c:v>59.9325</c:v>
                </c:pt>
                <c:pt idx="60">
                  <c:v>82.3435</c:v>
                </c:pt>
                <c:pt idx="61">
                  <c:v>3.4225</c:v>
                </c:pt>
                <c:pt idx="62">
                  <c:v>3.571</c:v>
                </c:pt>
                <c:pt idx="63">
                  <c:v>12.5365</c:v>
                </c:pt>
                <c:pt idx="64">
                  <c:v>0.0</c:v>
                </c:pt>
                <c:pt idx="65">
                  <c:v>302.6835</c:v>
                </c:pt>
                <c:pt idx="66">
                  <c:v>108.231</c:v>
                </c:pt>
                <c:pt idx="67">
                  <c:v>3.2175</c:v>
                </c:pt>
                <c:pt idx="68">
                  <c:v>3.1455</c:v>
                </c:pt>
                <c:pt idx="69">
                  <c:v>144.8925</c:v>
                </c:pt>
                <c:pt idx="70">
                  <c:v>3.6225</c:v>
                </c:pt>
                <c:pt idx="71">
                  <c:v>144.6575</c:v>
                </c:pt>
                <c:pt idx="72">
                  <c:v>203.728</c:v>
                </c:pt>
                <c:pt idx="73">
                  <c:v>3.4655</c:v>
                </c:pt>
                <c:pt idx="74">
                  <c:v>108.081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8.6045</c:v>
                </c:pt>
                <c:pt idx="79">
                  <c:v>3.3185</c:v>
                </c:pt>
                <c:pt idx="80">
                  <c:v>252.632</c:v>
                </c:pt>
                <c:pt idx="81">
                  <c:v>3.5485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284.5145</c:v>
                </c:pt>
                <c:pt idx="86">
                  <c:v>3.0315</c:v>
                </c:pt>
                <c:pt idx="87">
                  <c:v>11.3075</c:v>
                </c:pt>
                <c:pt idx="88">
                  <c:v>2.849</c:v>
                </c:pt>
                <c:pt idx="89">
                  <c:v>146.979</c:v>
                </c:pt>
                <c:pt idx="90">
                  <c:v>300.937</c:v>
                </c:pt>
                <c:pt idx="91">
                  <c:v>83.126</c:v>
                </c:pt>
                <c:pt idx="92">
                  <c:v>3.351</c:v>
                </c:pt>
                <c:pt idx="93">
                  <c:v>0.0</c:v>
                </c:pt>
                <c:pt idx="94">
                  <c:v>3.114</c:v>
                </c:pt>
                <c:pt idx="95">
                  <c:v>3.3275</c:v>
                </c:pt>
                <c:pt idx="96">
                  <c:v>314.1245</c:v>
                </c:pt>
                <c:pt idx="97">
                  <c:v>3.8505</c:v>
                </c:pt>
                <c:pt idx="98">
                  <c:v>3.2825</c:v>
                </c:pt>
                <c:pt idx="99">
                  <c:v>186.6825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80098640"/>
        <c:axId val="-537966960"/>
      </c:barChart>
      <c:scatterChart>
        <c:scatterStyle val="lineMarker"/>
        <c:varyColors val="0"/>
        <c:ser>
          <c:idx val="1"/>
          <c:order val="0"/>
          <c:tx>
            <c:strRef>
              <c:f>'Summary Data'!$E$1</c:f>
              <c:strCache>
                <c:ptCount val="1"/>
                <c:pt idx="0">
                  <c:v>min(IPv4)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'Summary Data'!$A$2:$A$101</c:f>
              <c:numCache>
                <c:formatCode>General</c:formatCode>
                <c:ptCount val="1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</c:numCache>
            </c:numRef>
          </c:xVal>
          <c:yVal>
            <c:numRef>
              <c:f>'Summary Data'!$E$2:$E$101</c:f>
              <c:numCache>
                <c:formatCode>General</c:formatCode>
                <c:ptCount val="100"/>
                <c:pt idx="0">
                  <c:v>0.206</c:v>
                </c:pt>
                <c:pt idx="1">
                  <c:v>0.2</c:v>
                </c:pt>
                <c:pt idx="2">
                  <c:v>6.636999999999999</c:v>
                </c:pt>
                <c:pt idx="3">
                  <c:v>174.744</c:v>
                </c:pt>
                <c:pt idx="4">
                  <c:v>8.281000000000001</c:v>
                </c:pt>
                <c:pt idx="5">
                  <c:v>77.87</c:v>
                </c:pt>
                <c:pt idx="6">
                  <c:v>0.96</c:v>
                </c:pt>
                <c:pt idx="7">
                  <c:v>0.99</c:v>
                </c:pt>
                <c:pt idx="8">
                  <c:v>73.068</c:v>
                </c:pt>
                <c:pt idx="9">
                  <c:v>189.596</c:v>
                </c:pt>
                <c:pt idx="10">
                  <c:v>0.96</c:v>
                </c:pt>
                <c:pt idx="11">
                  <c:v>0.0</c:v>
                </c:pt>
                <c:pt idx="12">
                  <c:v>192.081</c:v>
                </c:pt>
                <c:pt idx="13">
                  <c:v>39.278</c:v>
                </c:pt>
                <c:pt idx="14">
                  <c:v>73.105</c:v>
                </c:pt>
                <c:pt idx="15">
                  <c:v>76.31</c:v>
                </c:pt>
                <c:pt idx="16">
                  <c:v>174.809</c:v>
                </c:pt>
                <c:pt idx="17">
                  <c:v>172.245</c:v>
                </c:pt>
                <c:pt idx="18">
                  <c:v>186.919</c:v>
                </c:pt>
                <c:pt idx="19">
                  <c:v>255.865</c:v>
                </c:pt>
                <c:pt idx="20">
                  <c:v>174.444</c:v>
                </c:pt>
                <c:pt idx="21">
                  <c:v>0.962</c:v>
                </c:pt>
                <c:pt idx="22">
                  <c:v>192.05</c:v>
                </c:pt>
                <c:pt idx="23">
                  <c:v>1.191</c:v>
                </c:pt>
                <c:pt idx="24">
                  <c:v>0.228</c:v>
                </c:pt>
                <c:pt idx="25">
                  <c:v>219.431</c:v>
                </c:pt>
                <c:pt idx="26">
                  <c:v>0.959</c:v>
                </c:pt>
                <c:pt idx="27">
                  <c:v>0.958</c:v>
                </c:pt>
                <c:pt idx="28">
                  <c:v>34.261</c:v>
                </c:pt>
                <c:pt idx="29">
                  <c:v>0.952</c:v>
                </c:pt>
                <c:pt idx="30">
                  <c:v>6.57</c:v>
                </c:pt>
                <c:pt idx="31">
                  <c:v>174.919</c:v>
                </c:pt>
                <c:pt idx="32">
                  <c:v>1.076</c:v>
                </c:pt>
                <c:pt idx="33">
                  <c:v>0.0</c:v>
                </c:pt>
                <c:pt idx="34">
                  <c:v>0.198</c:v>
                </c:pt>
                <c:pt idx="35">
                  <c:v>0.336</c:v>
                </c:pt>
                <c:pt idx="36">
                  <c:v>0.98</c:v>
                </c:pt>
                <c:pt idx="37">
                  <c:v>0.971</c:v>
                </c:pt>
                <c:pt idx="38">
                  <c:v>0.0</c:v>
                </c:pt>
                <c:pt idx="39">
                  <c:v>0.969</c:v>
                </c:pt>
                <c:pt idx="40">
                  <c:v>0.0</c:v>
                </c:pt>
                <c:pt idx="41">
                  <c:v>1.278</c:v>
                </c:pt>
                <c:pt idx="42">
                  <c:v>4.179</c:v>
                </c:pt>
                <c:pt idx="43">
                  <c:v>141.487</c:v>
                </c:pt>
                <c:pt idx="44">
                  <c:v>0.0</c:v>
                </c:pt>
                <c:pt idx="45">
                  <c:v>0.0</c:v>
                </c:pt>
                <c:pt idx="46">
                  <c:v>0.964</c:v>
                </c:pt>
                <c:pt idx="47">
                  <c:v>0.0</c:v>
                </c:pt>
                <c:pt idx="48">
                  <c:v>1.209</c:v>
                </c:pt>
                <c:pt idx="49">
                  <c:v>0.965</c:v>
                </c:pt>
                <c:pt idx="50">
                  <c:v>1.351</c:v>
                </c:pt>
                <c:pt idx="51">
                  <c:v>0.0</c:v>
                </c:pt>
                <c:pt idx="52">
                  <c:v>73.596</c:v>
                </c:pt>
                <c:pt idx="53">
                  <c:v>49.053</c:v>
                </c:pt>
                <c:pt idx="54">
                  <c:v>0.966</c:v>
                </c:pt>
                <c:pt idx="55">
                  <c:v>0.0</c:v>
                </c:pt>
                <c:pt idx="56">
                  <c:v>9.414</c:v>
                </c:pt>
                <c:pt idx="57">
                  <c:v>138.473</c:v>
                </c:pt>
                <c:pt idx="58">
                  <c:v>7.901</c:v>
                </c:pt>
                <c:pt idx="59">
                  <c:v>49.471</c:v>
                </c:pt>
                <c:pt idx="60">
                  <c:v>77.16200000000001</c:v>
                </c:pt>
                <c:pt idx="61">
                  <c:v>0.984</c:v>
                </c:pt>
                <c:pt idx="62">
                  <c:v>0.964</c:v>
                </c:pt>
                <c:pt idx="63">
                  <c:v>9.333</c:v>
                </c:pt>
                <c:pt idx="64">
                  <c:v>0.0</c:v>
                </c:pt>
                <c:pt idx="65">
                  <c:v>203.547</c:v>
                </c:pt>
                <c:pt idx="66">
                  <c:v>74.57299999999999</c:v>
                </c:pt>
                <c:pt idx="67">
                  <c:v>0.962</c:v>
                </c:pt>
                <c:pt idx="68">
                  <c:v>0.963</c:v>
                </c:pt>
                <c:pt idx="69">
                  <c:v>136.89</c:v>
                </c:pt>
                <c:pt idx="70">
                  <c:v>0.961</c:v>
                </c:pt>
                <c:pt idx="71">
                  <c:v>140.534</c:v>
                </c:pt>
                <c:pt idx="72">
                  <c:v>173.229</c:v>
                </c:pt>
                <c:pt idx="73">
                  <c:v>0.96</c:v>
                </c:pt>
                <c:pt idx="74">
                  <c:v>105.907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6.489</c:v>
                </c:pt>
                <c:pt idx="79">
                  <c:v>0.964</c:v>
                </c:pt>
                <c:pt idx="80">
                  <c:v>204.549</c:v>
                </c:pt>
                <c:pt idx="81">
                  <c:v>1.192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255.511</c:v>
                </c:pt>
                <c:pt idx="86">
                  <c:v>1.18</c:v>
                </c:pt>
                <c:pt idx="87">
                  <c:v>9.209</c:v>
                </c:pt>
                <c:pt idx="88">
                  <c:v>1.106</c:v>
                </c:pt>
                <c:pt idx="89">
                  <c:v>140.631</c:v>
                </c:pt>
                <c:pt idx="90">
                  <c:v>267.107</c:v>
                </c:pt>
                <c:pt idx="91">
                  <c:v>77.512</c:v>
                </c:pt>
                <c:pt idx="92">
                  <c:v>0.966</c:v>
                </c:pt>
                <c:pt idx="93">
                  <c:v>0.0</c:v>
                </c:pt>
                <c:pt idx="94">
                  <c:v>1.171</c:v>
                </c:pt>
                <c:pt idx="95">
                  <c:v>0.959</c:v>
                </c:pt>
                <c:pt idx="96">
                  <c:v>199.917</c:v>
                </c:pt>
                <c:pt idx="97">
                  <c:v>2.322</c:v>
                </c:pt>
                <c:pt idx="98">
                  <c:v>0.965</c:v>
                </c:pt>
                <c:pt idx="99">
                  <c:v>162.2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'Summary Data'!$H$1</c:f>
              <c:strCache>
                <c:ptCount val="1"/>
                <c:pt idx="0">
                  <c:v>max(IPv4)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'Summary Data'!$A$2:$A$101</c:f>
              <c:numCache>
                <c:formatCode>General</c:formatCode>
                <c:ptCount val="1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</c:numCache>
            </c:numRef>
          </c:xVal>
          <c:yVal>
            <c:numRef>
              <c:f>'Summary Data'!$H$2:$H$101</c:f>
              <c:numCache>
                <c:formatCode>General</c:formatCode>
                <c:ptCount val="100"/>
                <c:pt idx="0">
                  <c:v>400.859</c:v>
                </c:pt>
                <c:pt idx="1">
                  <c:v>153.122</c:v>
                </c:pt>
                <c:pt idx="2">
                  <c:v>207.112</c:v>
                </c:pt>
                <c:pt idx="3">
                  <c:v>553.432</c:v>
                </c:pt>
                <c:pt idx="4">
                  <c:v>201.555</c:v>
                </c:pt>
                <c:pt idx="5">
                  <c:v>529.092</c:v>
                </c:pt>
                <c:pt idx="6">
                  <c:v>35.083</c:v>
                </c:pt>
                <c:pt idx="7">
                  <c:v>436.459</c:v>
                </c:pt>
                <c:pt idx="8">
                  <c:v>546.763</c:v>
                </c:pt>
                <c:pt idx="9">
                  <c:v>677.113</c:v>
                </c:pt>
                <c:pt idx="10">
                  <c:v>34.587</c:v>
                </c:pt>
                <c:pt idx="11">
                  <c:v>0.0</c:v>
                </c:pt>
                <c:pt idx="12">
                  <c:v>637.973</c:v>
                </c:pt>
                <c:pt idx="13">
                  <c:v>297.736</c:v>
                </c:pt>
                <c:pt idx="14">
                  <c:v>428.077</c:v>
                </c:pt>
                <c:pt idx="15">
                  <c:v>413.298</c:v>
                </c:pt>
                <c:pt idx="16">
                  <c:v>540.947</c:v>
                </c:pt>
                <c:pt idx="17">
                  <c:v>482.159</c:v>
                </c:pt>
                <c:pt idx="18">
                  <c:v>484.589</c:v>
                </c:pt>
                <c:pt idx="19">
                  <c:v>581.091</c:v>
                </c:pt>
                <c:pt idx="20">
                  <c:v>461.32</c:v>
                </c:pt>
                <c:pt idx="21">
                  <c:v>155.641</c:v>
                </c:pt>
                <c:pt idx="22">
                  <c:v>547.449</c:v>
                </c:pt>
                <c:pt idx="23">
                  <c:v>374.943</c:v>
                </c:pt>
                <c:pt idx="24">
                  <c:v>445.175</c:v>
                </c:pt>
                <c:pt idx="25">
                  <c:v>324.086</c:v>
                </c:pt>
                <c:pt idx="26">
                  <c:v>39.89</c:v>
                </c:pt>
                <c:pt idx="27">
                  <c:v>73.333</c:v>
                </c:pt>
                <c:pt idx="28">
                  <c:v>586.143</c:v>
                </c:pt>
                <c:pt idx="29">
                  <c:v>39.397</c:v>
                </c:pt>
                <c:pt idx="30">
                  <c:v>263.28</c:v>
                </c:pt>
                <c:pt idx="31">
                  <c:v>459.969</c:v>
                </c:pt>
                <c:pt idx="32">
                  <c:v>104.845</c:v>
                </c:pt>
                <c:pt idx="33">
                  <c:v>0.0</c:v>
                </c:pt>
                <c:pt idx="34">
                  <c:v>48.538</c:v>
                </c:pt>
                <c:pt idx="35">
                  <c:v>19.224</c:v>
                </c:pt>
                <c:pt idx="36">
                  <c:v>349.386</c:v>
                </c:pt>
                <c:pt idx="37">
                  <c:v>31.624</c:v>
                </c:pt>
                <c:pt idx="38">
                  <c:v>0.0</c:v>
                </c:pt>
                <c:pt idx="39">
                  <c:v>34.762</c:v>
                </c:pt>
                <c:pt idx="40">
                  <c:v>0.0</c:v>
                </c:pt>
                <c:pt idx="41">
                  <c:v>26.953</c:v>
                </c:pt>
                <c:pt idx="42">
                  <c:v>271.108</c:v>
                </c:pt>
                <c:pt idx="43">
                  <c:v>428.431</c:v>
                </c:pt>
                <c:pt idx="44">
                  <c:v>0.0</c:v>
                </c:pt>
                <c:pt idx="45">
                  <c:v>0.0</c:v>
                </c:pt>
                <c:pt idx="46">
                  <c:v>80.101</c:v>
                </c:pt>
                <c:pt idx="47">
                  <c:v>0.0</c:v>
                </c:pt>
                <c:pt idx="48">
                  <c:v>200.513</c:v>
                </c:pt>
                <c:pt idx="49">
                  <c:v>35.745</c:v>
                </c:pt>
                <c:pt idx="50">
                  <c:v>210.273</c:v>
                </c:pt>
                <c:pt idx="51">
                  <c:v>0.0</c:v>
                </c:pt>
                <c:pt idx="52">
                  <c:v>194.018</c:v>
                </c:pt>
                <c:pt idx="53">
                  <c:v>376.328</c:v>
                </c:pt>
                <c:pt idx="54">
                  <c:v>109.336</c:v>
                </c:pt>
                <c:pt idx="55">
                  <c:v>0.0</c:v>
                </c:pt>
                <c:pt idx="56">
                  <c:v>384.628</c:v>
                </c:pt>
                <c:pt idx="57">
                  <c:v>454.904</c:v>
                </c:pt>
                <c:pt idx="58">
                  <c:v>363.029</c:v>
                </c:pt>
                <c:pt idx="59">
                  <c:v>133.798</c:v>
                </c:pt>
                <c:pt idx="60">
                  <c:v>140.483</c:v>
                </c:pt>
                <c:pt idx="61">
                  <c:v>95.084</c:v>
                </c:pt>
                <c:pt idx="62">
                  <c:v>391.831</c:v>
                </c:pt>
                <c:pt idx="63">
                  <c:v>477.373</c:v>
                </c:pt>
                <c:pt idx="64">
                  <c:v>0.0</c:v>
                </c:pt>
                <c:pt idx="65">
                  <c:v>525.85</c:v>
                </c:pt>
                <c:pt idx="66">
                  <c:v>349.954</c:v>
                </c:pt>
                <c:pt idx="67">
                  <c:v>305.698</c:v>
                </c:pt>
                <c:pt idx="68">
                  <c:v>109.196</c:v>
                </c:pt>
                <c:pt idx="69">
                  <c:v>481.602</c:v>
                </c:pt>
                <c:pt idx="70">
                  <c:v>69.435</c:v>
                </c:pt>
                <c:pt idx="71">
                  <c:v>257.951</c:v>
                </c:pt>
                <c:pt idx="72">
                  <c:v>399.032</c:v>
                </c:pt>
                <c:pt idx="73">
                  <c:v>79.155</c:v>
                </c:pt>
                <c:pt idx="74">
                  <c:v>193.316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37.604</c:v>
                </c:pt>
                <c:pt idx="79">
                  <c:v>72.916</c:v>
                </c:pt>
                <c:pt idx="80">
                  <c:v>486.268</c:v>
                </c:pt>
                <c:pt idx="81">
                  <c:v>100.051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549.005</c:v>
                </c:pt>
                <c:pt idx="86">
                  <c:v>32.178</c:v>
                </c:pt>
                <c:pt idx="87">
                  <c:v>685.67</c:v>
                </c:pt>
                <c:pt idx="88">
                  <c:v>38.374</c:v>
                </c:pt>
                <c:pt idx="89">
                  <c:v>425.227</c:v>
                </c:pt>
                <c:pt idx="90">
                  <c:v>418.876</c:v>
                </c:pt>
                <c:pt idx="91">
                  <c:v>218.674</c:v>
                </c:pt>
                <c:pt idx="92">
                  <c:v>111.437</c:v>
                </c:pt>
                <c:pt idx="93">
                  <c:v>0.0</c:v>
                </c:pt>
                <c:pt idx="94">
                  <c:v>165.326</c:v>
                </c:pt>
                <c:pt idx="95">
                  <c:v>34.481</c:v>
                </c:pt>
                <c:pt idx="96">
                  <c:v>687.131</c:v>
                </c:pt>
                <c:pt idx="97">
                  <c:v>209.028</c:v>
                </c:pt>
                <c:pt idx="98">
                  <c:v>36.36</c:v>
                </c:pt>
                <c:pt idx="99">
                  <c:v>473.524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80098640"/>
        <c:axId val="-537966960"/>
      </c:scatterChart>
      <c:catAx>
        <c:axId val="-58009864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-537966960"/>
        <c:crosses val="autoZero"/>
        <c:auto val="1"/>
        <c:lblAlgn val="ctr"/>
        <c:lblOffset val="100"/>
        <c:noMultiLvlLbl val="0"/>
      </c:catAx>
      <c:valAx>
        <c:axId val="-53796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Ping 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80098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Ping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0"/>
          <c:tx>
            <c:strRef>
              <c:f>'Summary Data'!$K$1</c:f>
              <c:strCache>
                <c:ptCount val="1"/>
                <c:pt idx="0">
                  <c:v>avg(IPv4)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'Summary Data'!$A$2:$A$101</c:f>
              <c:numCache>
                <c:formatCode>General</c:formatCode>
                <c:ptCount val="1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</c:numCache>
            </c:numRef>
          </c:cat>
          <c:val>
            <c:numRef>
              <c:f>'Summary Data'!$K$2:$K$101</c:f>
              <c:numCache>
                <c:formatCode>General</c:formatCode>
                <c:ptCount val="100"/>
                <c:pt idx="0">
                  <c:v>3.327</c:v>
                </c:pt>
                <c:pt idx="1">
                  <c:v>3.2295</c:v>
                </c:pt>
                <c:pt idx="2">
                  <c:v>45.1015</c:v>
                </c:pt>
                <c:pt idx="3">
                  <c:v>253.906</c:v>
                </c:pt>
                <c:pt idx="4">
                  <c:v>10.1065</c:v>
                </c:pt>
                <c:pt idx="5">
                  <c:v>114.389</c:v>
                </c:pt>
                <c:pt idx="6">
                  <c:v>3.143</c:v>
                </c:pt>
                <c:pt idx="7">
                  <c:v>3.0415</c:v>
                </c:pt>
                <c:pt idx="8">
                  <c:v>81.035</c:v>
                </c:pt>
                <c:pt idx="9">
                  <c:v>332.1865</c:v>
                </c:pt>
                <c:pt idx="10">
                  <c:v>3.09</c:v>
                </c:pt>
                <c:pt idx="11">
                  <c:v>0.0</c:v>
                </c:pt>
                <c:pt idx="12">
                  <c:v>321.6575</c:v>
                </c:pt>
                <c:pt idx="13">
                  <c:v>51.11</c:v>
                </c:pt>
                <c:pt idx="14">
                  <c:v>79.372</c:v>
                </c:pt>
                <c:pt idx="15">
                  <c:v>84.849</c:v>
                </c:pt>
                <c:pt idx="16">
                  <c:v>281.2955</c:v>
                </c:pt>
                <c:pt idx="17">
                  <c:v>204.8435</c:v>
                </c:pt>
                <c:pt idx="18">
                  <c:v>318.343</c:v>
                </c:pt>
                <c:pt idx="19">
                  <c:v>301.729</c:v>
                </c:pt>
                <c:pt idx="20">
                  <c:v>212.837</c:v>
                </c:pt>
                <c:pt idx="21">
                  <c:v>3.841</c:v>
                </c:pt>
                <c:pt idx="22">
                  <c:v>298.7055</c:v>
                </c:pt>
                <c:pt idx="23">
                  <c:v>3.0275</c:v>
                </c:pt>
                <c:pt idx="24">
                  <c:v>3.271</c:v>
                </c:pt>
                <c:pt idx="25">
                  <c:v>232.0115</c:v>
                </c:pt>
                <c:pt idx="26">
                  <c:v>3.576</c:v>
                </c:pt>
                <c:pt idx="27">
                  <c:v>3.1445</c:v>
                </c:pt>
                <c:pt idx="28">
                  <c:v>36.88800000000001</c:v>
                </c:pt>
                <c:pt idx="29">
                  <c:v>3.782</c:v>
                </c:pt>
                <c:pt idx="30">
                  <c:v>8.3875</c:v>
                </c:pt>
                <c:pt idx="31">
                  <c:v>198.3715</c:v>
                </c:pt>
                <c:pt idx="32">
                  <c:v>49.748</c:v>
                </c:pt>
                <c:pt idx="33">
                  <c:v>0.0</c:v>
                </c:pt>
                <c:pt idx="34">
                  <c:v>2.7205</c:v>
                </c:pt>
                <c:pt idx="35">
                  <c:v>2.986</c:v>
                </c:pt>
                <c:pt idx="36">
                  <c:v>3.363</c:v>
                </c:pt>
                <c:pt idx="37">
                  <c:v>3.1335</c:v>
                </c:pt>
                <c:pt idx="38">
                  <c:v>0.0</c:v>
                </c:pt>
                <c:pt idx="39">
                  <c:v>3.4335</c:v>
                </c:pt>
                <c:pt idx="40">
                  <c:v>0.0</c:v>
                </c:pt>
                <c:pt idx="41">
                  <c:v>3.096</c:v>
                </c:pt>
                <c:pt idx="42">
                  <c:v>64.639</c:v>
                </c:pt>
                <c:pt idx="43">
                  <c:v>147.5085</c:v>
                </c:pt>
                <c:pt idx="44">
                  <c:v>0.0</c:v>
                </c:pt>
                <c:pt idx="45">
                  <c:v>0.0</c:v>
                </c:pt>
                <c:pt idx="46">
                  <c:v>3.2</c:v>
                </c:pt>
                <c:pt idx="47">
                  <c:v>0.0</c:v>
                </c:pt>
                <c:pt idx="48">
                  <c:v>3.1095</c:v>
                </c:pt>
                <c:pt idx="49">
                  <c:v>3.249</c:v>
                </c:pt>
                <c:pt idx="50">
                  <c:v>3.6235</c:v>
                </c:pt>
                <c:pt idx="51">
                  <c:v>0.0</c:v>
                </c:pt>
                <c:pt idx="52">
                  <c:v>80.1845</c:v>
                </c:pt>
                <c:pt idx="53">
                  <c:v>57.441</c:v>
                </c:pt>
                <c:pt idx="54">
                  <c:v>3.6475</c:v>
                </c:pt>
                <c:pt idx="55">
                  <c:v>0.0</c:v>
                </c:pt>
                <c:pt idx="56">
                  <c:v>10.5605</c:v>
                </c:pt>
                <c:pt idx="57">
                  <c:v>146.903</c:v>
                </c:pt>
                <c:pt idx="58">
                  <c:v>9.109000000000001</c:v>
                </c:pt>
                <c:pt idx="59">
                  <c:v>59.9325</c:v>
                </c:pt>
                <c:pt idx="60">
                  <c:v>82.3435</c:v>
                </c:pt>
                <c:pt idx="61">
                  <c:v>3.4225</c:v>
                </c:pt>
                <c:pt idx="62">
                  <c:v>3.571</c:v>
                </c:pt>
                <c:pt idx="63">
                  <c:v>12.5365</c:v>
                </c:pt>
                <c:pt idx="64">
                  <c:v>0.0</c:v>
                </c:pt>
                <c:pt idx="65">
                  <c:v>302.6835</c:v>
                </c:pt>
                <c:pt idx="66">
                  <c:v>108.231</c:v>
                </c:pt>
                <c:pt idx="67">
                  <c:v>3.2175</c:v>
                </c:pt>
                <c:pt idx="68">
                  <c:v>3.1455</c:v>
                </c:pt>
                <c:pt idx="69">
                  <c:v>144.8925</c:v>
                </c:pt>
                <c:pt idx="70">
                  <c:v>3.6225</c:v>
                </c:pt>
                <c:pt idx="71">
                  <c:v>144.6575</c:v>
                </c:pt>
                <c:pt idx="72">
                  <c:v>203.728</c:v>
                </c:pt>
                <c:pt idx="73">
                  <c:v>3.4655</c:v>
                </c:pt>
                <c:pt idx="74">
                  <c:v>108.081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8.6045</c:v>
                </c:pt>
                <c:pt idx="79">
                  <c:v>3.3185</c:v>
                </c:pt>
                <c:pt idx="80">
                  <c:v>252.632</c:v>
                </c:pt>
                <c:pt idx="81">
                  <c:v>3.5485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284.5145</c:v>
                </c:pt>
                <c:pt idx="86">
                  <c:v>3.0315</c:v>
                </c:pt>
                <c:pt idx="87">
                  <c:v>11.3075</c:v>
                </c:pt>
                <c:pt idx="88">
                  <c:v>2.849</c:v>
                </c:pt>
                <c:pt idx="89">
                  <c:v>146.979</c:v>
                </c:pt>
                <c:pt idx="90">
                  <c:v>300.937</c:v>
                </c:pt>
                <c:pt idx="91">
                  <c:v>83.126</c:v>
                </c:pt>
                <c:pt idx="92">
                  <c:v>3.351</c:v>
                </c:pt>
                <c:pt idx="93">
                  <c:v>0.0</c:v>
                </c:pt>
                <c:pt idx="94">
                  <c:v>3.114</c:v>
                </c:pt>
                <c:pt idx="95">
                  <c:v>3.3275</c:v>
                </c:pt>
                <c:pt idx="96">
                  <c:v>314.1245</c:v>
                </c:pt>
                <c:pt idx="97">
                  <c:v>3.8505</c:v>
                </c:pt>
                <c:pt idx="98">
                  <c:v>3.2825</c:v>
                </c:pt>
                <c:pt idx="99">
                  <c:v>186.6825</c:v>
                </c:pt>
              </c:numCache>
            </c:numRef>
          </c:val>
        </c:ser>
        <c:ser>
          <c:idx val="5"/>
          <c:order val="1"/>
          <c:tx>
            <c:strRef>
              <c:f>'Summary Data'!$T$1</c:f>
              <c:strCache>
                <c:ptCount val="1"/>
                <c:pt idx="0">
                  <c:v>avg(IPv6)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'Summary Data'!$A$2:$A$101</c:f>
              <c:numCache>
                <c:formatCode>General</c:formatCode>
                <c:ptCount val="1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</c:numCache>
            </c:numRef>
          </c:cat>
          <c:val>
            <c:numRef>
              <c:f>'Summary Data'!$T$2:$T$101</c:f>
              <c:numCache>
                <c:formatCode>General</c:formatCode>
                <c:ptCount val="100"/>
                <c:pt idx="0">
                  <c:v>3.221</c:v>
                </c:pt>
                <c:pt idx="1">
                  <c:v>2.919</c:v>
                </c:pt>
                <c:pt idx="2">
                  <c:v>42.854</c:v>
                </c:pt>
                <c:pt idx="3">
                  <c:v>0.0</c:v>
                </c:pt>
                <c:pt idx="4">
                  <c:v>9.782499999999998</c:v>
                </c:pt>
                <c:pt idx="5">
                  <c:v>107.602</c:v>
                </c:pt>
                <c:pt idx="6">
                  <c:v>3.1595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2.9815</c:v>
                </c:pt>
                <c:pt idx="11">
                  <c:v>0.0</c:v>
                </c:pt>
                <c:pt idx="12">
                  <c:v>0.0</c:v>
                </c:pt>
                <c:pt idx="13">
                  <c:v>52.3665</c:v>
                </c:pt>
                <c:pt idx="14">
                  <c:v>0.0</c:v>
                </c:pt>
                <c:pt idx="15">
                  <c:v>77.462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3.025</c:v>
                </c:pt>
                <c:pt idx="22">
                  <c:v>0.0</c:v>
                </c:pt>
                <c:pt idx="23">
                  <c:v>0.0</c:v>
                </c:pt>
                <c:pt idx="24">
                  <c:v>2.985</c:v>
                </c:pt>
                <c:pt idx="25">
                  <c:v>0.0</c:v>
                </c:pt>
                <c:pt idx="26">
                  <c:v>3.001</c:v>
                </c:pt>
                <c:pt idx="27">
                  <c:v>2.9985</c:v>
                </c:pt>
                <c:pt idx="28">
                  <c:v>40.601</c:v>
                </c:pt>
                <c:pt idx="29">
                  <c:v>2.8995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3.1075</c:v>
                </c:pt>
                <c:pt idx="37">
                  <c:v>3.1355</c:v>
                </c:pt>
                <c:pt idx="38">
                  <c:v>0.0</c:v>
                </c:pt>
                <c:pt idx="39">
                  <c:v>2.7375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3.0155</c:v>
                </c:pt>
                <c:pt idx="47">
                  <c:v>12.4885</c:v>
                </c:pt>
                <c:pt idx="48">
                  <c:v>0.0</c:v>
                </c:pt>
                <c:pt idx="49">
                  <c:v>3.206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54.616</c:v>
                </c:pt>
                <c:pt idx="54">
                  <c:v>3.0535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2.784</c:v>
                </c:pt>
                <c:pt idx="62">
                  <c:v>2.803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2.82</c:v>
                </c:pt>
                <c:pt idx="68">
                  <c:v>2.957</c:v>
                </c:pt>
                <c:pt idx="69">
                  <c:v>0.0</c:v>
                </c:pt>
                <c:pt idx="70">
                  <c:v>2.868</c:v>
                </c:pt>
                <c:pt idx="71">
                  <c:v>0.0</c:v>
                </c:pt>
                <c:pt idx="72">
                  <c:v>0.0</c:v>
                </c:pt>
                <c:pt idx="73">
                  <c:v>3.267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8.98</c:v>
                </c:pt>
                <c:pt idx="79">
                  <c:v>3.01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2.521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2.9435</c:v>
                </c:pt>
                <c:pt idx="93">
                  <c:v>0.0</c:v>
                </c:pt>
                <c:pt idx="94">
                  <c:v>2.7475</c:v>
                </c:pt>
                <c:pt idx="95">
                  <c:v>2.7505</c:v>
                </c:pt>
                <c:pt idx="96">
                  <c:v>0.0</c:v>
                </c:pt>
                <c:pt idx="97">
                  <c:v>0.0</c:v>
                </c:pt>
                <c:pt idx="98">
                  <c:v>2.9435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652783376"/>
        <c:axId val="-652779344"/>
      </c:barChart>
      <c:catAx>
        <c:axId val="-652783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Site</a:t>
                </a:r>
                <a:r>
                  <a:rPr lang="en-US" baseline="0"/>
                  <a:t> Rank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52779344"/>
        <c:crosses val="autoZero"/>
        <c:auto val="1"/>
        <c:lblAlgn val="ctr"/>
        <c:lblOffset val="100"/>
        <c:noMultiLvlLbl val="0"/>
      </c:catAx>
      <c:valAx>
        <c:axId val="-65277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Ping</a:t>
                </a:r>
                <a:r>
                  <a:rPr lang="en-US" baseline="0"/>
                  <a:t> T</a:t>
                </a:r>
                <a:r>
                  <a:rPr lang="en-US"/>
                  <a:t>ime</a:t>
                </a:r>
                <a:r>
                  <a:rPr lang="en-US" baseline="0"/>
                  <a:t> (ms)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52783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Ping Time (Percentage)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2"/>
          <c:order val="0"/>
          <c:tx>
            <c:strRef>
              <c:f>'Summary Data'!$K$1</c:f>
              <c:strCache>
                <c:ptCount val="1"/>
                <c:pt idx="0">
                  <c:v>avg(IPv4)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'Summary Data'!$A$2:$A$101</c:f>
              <c:numCache>
                <c:formatCode>General</c:formatCode>
                <c:ptCount val="1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</c:numCache>
            </c:numRef>
          </c:cat>
          <c:val>
            <c:numRef>
              <c:f>'Summary Data'!$K$2:$K$101</c:f>
              <c:numCache>
                <c:formatCode>General</c:formatCode>
                <c:ptCount val="100"/>
                <c:pt idx="0">
                  <c:v>3.327</c:v>
                </c:pt>
                <c:pt idx="1">
                  <c:v>3.2295</c:v>
                </c:pt>
                <c:pt idx="2">
                  <c:v>45.1015</c:v>
                </c:pt>
                <c:pt idx="3">
                  <c:v>253.906</c:v>
                </c:pt>
                <c:pt idx="4">
                  <c:v>10.1065</c:v>
                </c:pt>
                <c:pt idx="5">
                  <c:v>114.389</c:v>
                </c:pt>
                <c:pt idx="6">
                  <c:v>3.143</c:v>
                </c:pt>
                <c:pt idx="7">
                  <c:v>3.0415</c:v>
                </c:pt>
                <c:pt idx="8">
                  <c:v>81.035</c:v>
                </c:pt>
                <c:pt idx="9">
                  <c:v>332.1865</c:v>
                </c:pt>
                <c:pt idx="10">
                  <c:v>3.09</c:v>
                </c:pt>
                <c:pt idx="11">
                  <c:v>0.0</c:v>
                </c:pt>
                <c:pt idx="12">
                  <c:v>321.6575</c:v>
                </c:pt>
                <c:pt idx="13">
                  <c:v>51.11</c:v>
                </c:pt>
                <c:pt idx="14">
                  <c:v>79.372</c:v>
                </c:pt>
                <c:pt idx="15">
                  <c:v>84.849</c:v>
                </c:pt>
                <c:pt idx="16">
                  <c:v>281.2955</c:v>
                </c:pt>
                <c:pt idx="17">
                  <c:v>204.8435</c:v>
                </c:pt>
                <c:pt idx="18">
                  <c:v>318.343</c:v>
                </c:pt>
                <c:pt idx="19">
                  <c:v>301.729</c:v>
                </c:pt>
                <c:pt idx="20">
                  <c:v>212.837</c:v>
                </c:pt>
                <c:pt idx="21">
                  <c:v>3.841</c:v>
                </c:pt>
                <c:pt idx="22">
                  <c:v>298.7055</c:v>
                </c:pt>
                <c:pt idx="23">
                  <c:v>3.0275</c:v>
                </c:pt>
                <c:pt idx="24">
                  <c:v>3.271</c:v>
                </c:pt>
                <c:pt idx="25">
                  <c:v>232.0115</c:v>
                </c:pt>
                <c:pt idx="26">
                  <c:v>3.576</c:v>
                </c:pt>
                <c:pt idx="27">
                  <c:v>3.1445</c:v>
                </c:pt>
                <c:pt idx="28">
                  <c:v>36.88800000000001</c:v>
                </c:pt>
                <c:pt idx="29">
                  <c:v>3.782</c:v>
                </c:pt>
                <c:pt idx="30">
                  <c:v>8.3875</c:v>
                </c:pt>
                <c:pt idx="31">
                  <c:v>198.3715</c:v>
                </c:pt>
                <c:pt idx="32">
                  <c:v>49.748</c:v>
                </c:pt>
                <c:pt idx="33">
                  <c:v>0.0</c:v>
                </c:pt>
                <c:pt idx="34">
                  <c:v>2.7205</c:v>
                </c:pt>
                <c:pt idx="35">
                  <c:v>2.986</c:v>
                </c:pt>
                <c:pt idx="36">
                  <c:v>3.363</c:v>
                </c:pt>
                <c:pt idx="37">
                  <c:v>3.1335</c:v>
                </c:pt>
                <c:pt idx="38">
                  <c:v>0.0</c:v>
                </c:pt>
                <c:pt idx="39">
                  <c:v>3.4335</c:v>
                </c:pt>
                <c:pt idx="40">
                  <c:v>0.0</c:v>
                </c:pt>
                <c:pt idx="41">
                  <c:v>3.096</c:v>
                </c:pt>
                <c:pt idx="42">
                  <c:v>64.639</c:v>
                </c:pt>
                <c:pt idx="43">
                  <c:v>147.5085</c:v>
                </c:pt>
                <c:pt idx="44">
                  <c:v>0.0</c:v>
                </c:pt>
                <c:pt idx="45">
                  <c:v>0.0</c:v>
                </c:pt>
                <c:pt idx="46">
                  <c:v>3.2</c:v>
                </c:pt>
                <c:pt idx="47">
                  <c:v>0.0</c:v>
                </c:pt>
                <c:pt idx="48">
                  <c:v>3.1095</c:v>
                </c:pt>
                <c:pt idx="49">
                  <c:v>3.249</c:v>
                </c:pt>
                <c:pt idx="50">
                  <c:v>3.6235</c:v>
                </c:pt>
                <c:pt idx="51">
                  <c:v>0.0</c:v>
                </c:pt>
                <c:pt idx="52">
                  <c:v>80.1845</c:v>
                </c:pt>
                <c:pt idx="53">
                  <c:v>57.441</c:v>
                </c:pt>
                <c:pt idx="54">
                  <c:v>3.6475</c:v>
                </c:pt>
                <c:pt idx="55">
                  <c:v>0.0</c:v>
                </c:pt>
                <c:pt idx="56">
                  <c:v>10.5605</c:v>
                </c:pt>
                <c:pt idx="57">
                  <c:v>146.903</c:v>
                </c:pt>
                <c:pt idx="58">
                  <c:v>9.109000000000001</c:v>
                </c:pt>
                <c:pt idx="59">
                  <c:v>59.9325</c:v>
                </c:pt>
                <c:pt idx="60">
                  <c:v>82.3435</c:v>
                </c:pt>
                <c:pt idx="61">
                  <c:v>3.4225</c:v>
                </c:pt>
                <c:pt idx="62">
                  <c:v>3.571</c:v>
                </c:pt>
                <c:pt idx="63">
                  <c:v>12.5365</c:v>
                </c:pt>
                <c:pt idx="64">
                  <c:v>0.0</c:v>
                </c:pt>
                <c:pt idx="65">
                  <c:v>302.6835</c:v>
                </c:pt>
                <c:pt idx="66">
                  <c:v>108.231</c:v>
                </c:pt>
                <c:pt idx="67">
                  <c:v>3.2175</c:v>
                </c:pt>
                <c:pt idx="68">
                  <c:v>3.1455</c:v>
                </c:pt>
                <c:pt idx="69">
                  <c:v>144.8925</c:v>
                </c:pt>
                <c:pt idx="70">
                  <c:v>3.6225</c:v>
                </c:pt>
                <c:pt idx="71">
                  <c:v>144.6575</c:v>
                </c:pt>
                <c:pt idx="72">
                  <c:v>203.728</c:v>
                </c:pt>
                <c:pt idx="73">
                  <c:v>3.4655</c:v>
                </c:pt>
                <c:pt idx="74">
                  <c:v>108.081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8.6045</c:v>
                </c:pt>
                <c:pt idx="79">
                  <c:v>3.3185</c:v>
                </c:pt>
                <c:pt idx="80">
                  <c:v>252.632</c:v>
                </c:pt>
                <c:pt idx="81">
                  <c:v>3.5485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284.5145</c:v>
                </c:pt>
                <c:pt idx="86">
                  <c:v>3.0315</c:v>
                </c:pt>
                <c:pt idx="87">
                  <c:v>11.3075</c:v>
                </c:pt>
                <c:pt idx="88">
                  <c:v>2.849</c:v>
                </c:pt>
                <c:pt idx="89">
                  <c:v>146.979</c:v>
                </c:pt>
                <c:pt idx="90">
                  <c:v>300.937</c:v>
                </c:pt>
                <c:pt idx="91">
                  <c:v>83.126</c:v>
                </c:pt>
                <c:pt idx="92">
                  <c:v>3.351</c:v>
                </c:pt>
                <c:pt idx="93">
                  <c:v>0.0</c:v>
                </c:pt>
                <c:pt idx="94">
                  <c:v>3.114</c:v>
                </c:pt>
                <c:pt idx="95">
                  <c:v>3.3275</c:v>
                </c:pt>
                <c:pt idx="96">
                  <c:v>314.1245</c:v>
                </c:pt>
                <c:pt idx="97">
                  <c:v>3.8505</c:v>
                </c:pt>
                <c:pt idx="98">
                  <c:v>3.2825</c:v>
                </c:pt>
                <c:pt idx="99">
                  <c:v>186.6825</c:v>
                </c:pt>
              </c:numCache>
            </c:numRef>
          </c:val>
        </c:ser>
        <c:ser>
          <c:idx val="5"/>
          <c:order val="1"/>
          <c:tx>
            <c:strRef>
              <c:f>'Summary Data'!$T$1</c:f>
              <c:strCache>
                <c:ptCount val="1"/>
                <c:pt idx="0">
                  <c:v>avg(IPv6)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'Summary Data'!$A$2:$A$101</c:f>
              <c:numCache>
                <c:formatCode>General</c:formatCode>
                <c:ptCount val="1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</c:numCache>
            </c:numRef>
          </c:cat>
          <c:val>
            <c:numRef>
              <c:f>'Summary Data'!$T$2:$T$101</c:f>
              <c:numCache>
                <c:formatCode>General</c:formatCode>
                <c:ptCount val="100"/>
                <c:pt idx="0">
                  <c:v>3.221</c:v>
                </c:pt>
                <c:pt idx="1">
                  <c:v>2.919</c:v>
                </c:pt>
                <c:pt idx="2">
                  <c:v>42.854</c:v>
                </c:pt>
                <c:pt idx="3">
                  <c:v>0.0</c:v>
                </c:pt>
                <c:pt idx="4">
                  <c:v>9.782499999999998</c:v>
                </c:pt>
                <c:pt idx="5">
                  <c:v>107.602</c:v>
                </c:pt>
                <c:pt idx="6">
                  <c:v>3.1595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2.9815</c:v>
                </c:pt>
                <c:pt idx="11">
                  <c:v>0.0</c:v>
                </c:pt>
                <c:pt idx="12">
                  <c:v>0.0</c:v>
                </c:pt>
                <c:pt idx="13">
                  <c:v>52.3665</c:v>
                </c:pt>
                <c:pt idx="14">
                  <c:v>0.0</c:v>
                </c:pt>
                <c:pt idx="15">
                  <c:v>77.462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3.025</c:v>
                </c:pt>
                <c:pt idx="22">
                  <c:v>0.0</c:v>
                </c:pt>
                <c:pt idx="23">
                  <c:v>0.0</c:v>
                </c:pt>
                <c:pt idx="24">
                  <c:v>2.985</c:v>
                </c:pt>
                <c:pt idx="25">
                  <c:v>0.0</c:v>
                </c:pt>
                <c:pt idx="26">
                  <c:v>3.001</c:v>
                </c:pt>
                <c:pt idx="27">
                  <c:v>2.9985</c:v>
                </c:pt>
                <c:pt idx="28">
                  <c:v>40.601</c:v>
                </c:pt>
                <c:pt idx="29">
                  <c:v>2.8995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3.1075</c:v>
                </c:pt>
                <c:pt idx="37">
                  <c:v>3.1355</c:v>
                </c:pt>
                <c:pt idx="38">
                  <c:v>0.0</c:v>
                </c:pt>
                <c:pt idx="39">
                  <c:v>2.7375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3.0155</c:v>
                </c:pt>
                <c:pt idx="47">
                  <c:v>12.4885</c:v>
                </c:pt>
                <c:pt idx="48">
                  <c:v>0.0</c:v>
                </c:pt>
                <c:pt idx="49">
                  <c:v>3.206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54.616</c:v>
                </c:pt>
                <c:pt idx="54">
                  <c:v>3.0535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2.784</c:v>
                </c:pt>
                <c:pt idx="62">
                  <c:v>2.803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2.82</c:v>
                </c:pt>
                <c:pt idx="68">
                  <c:v>2.957</c:v>
                </c:pt>
                <c:pt idx="69">
                  <c:v>0.0</c:v>
                </c:pt>
                <c:pt idx="70">
                  <c:v>2.868</c:v>
                </c:pt>
                <c:pt idx="71">
                  <c:v>0.0</c:v>
                </c:pt>
                <c:pt idx="72">
                  <c:v>0.0</c:v>
                </c:pt>
                <c:pt idx="73">
                  <c:v>3.267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8.98</c:v>
                </c:pt>
                <c:pt idx="79">
                  <c:v>3.01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2.521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2.9435</c:v>
                </c:pt>
                <c:pt idx="93">
                  <c:v>0.0</c:v>
                </c:pt>
                <c:pt idx="94">
                  <c:v>2.7475</c:v>
                </c:pt>
                <c:pt idx="95">
                  <c:v>2.7505</c:v>
                </c:pt>
                <c:pt idx="96">
                  <c:v>0.0</c:v>
                </c:pt>
                <c:pt idx="97">
                  <c:v>0.0</c:v>
                </c:pt>
                <c:pt idx="98">
                  <c:v>2.9435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652707392"/>
        <c:axId val="-652703360"/>
      </c:barChart>
      <c:catAx>
        <c:axId val="-65270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Site</a:t>
                </a:r>
                <a:r>
                  <a:rPr lang="en-US" baseline="0"/>
                  <a:t> Rank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52703360"/>
        <c:crosses val="autoZero"/>
        <c:auto val="1"/>
        <c:lblAlgn val="ctr"/>
        <c:lblOffset val="100"/>
        <c:noMultiLvlLbl val="0"/>
      </c:catAx>
      <c:valAx>
        <c:axId val="-65270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Ping</a:t>
                </a:r>
                <a:r>
                  <a:rPr lang="en-US" baseline="0"/>
                  <a:t> T</a:t>
                </a:r>
                <a:r>
                  <a:rPr lang="en-US"/>
                  <a:t>ime</a:t>
                </a:r>
                <a:r>
                  <a:rPr lang="en-US" baseline="0"/>
                  <a:t> (ms)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52707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77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 codeName="Chart1"/>
  <sheetViews>
    <sheetView zoomScale="177" workbookViewId="0" zoomToFit="1"/>
  </sheetViews>
  <pageMargins left="0.7" right="0.7" top="0.75" bottom="0.75" header="0.3" footer="0.3"/>
  <pageSetup paperSize="9" orientation="landscape" horizontalDpi="0" verticalDpi="0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 codeName="Chart2"/>
  <sheetViews>
    <sheetView zoomScale="177" workbookViewId="0" zoomToFit="1"/>
  </sheetViews>
  <pageMargins left="0.7" right="0.7" top="0.75" bottom="0.75" header="0.3" footer="0.3"/>
  <pageSetup paperSize="9" orientation="landscape" horizontalDpi="0" verticalDpi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16565" cy="607855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8523" cy="606858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8523" cy="606858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T101"/>
  <sheetViews>
    <sheetView showRuler="0" workbookViewId="0">
      <selection activeCell="B2" sqref="B2"/>
    </sheetView>
  </sheetViews>
  <sheetFormatPr baseColWidth="10" defaultRowHeight="16" x14ac:dyDescent="0.2"/>
  <cols>
    <col min="1" max="1" width="7.83203125" bestFit="1" customWidth="1"/>
    <col min="2" max="2" width="20.33203125" style="1" bestFit="1" customWidth="1"/>
    <col min="3" max="3" width="10.83203125" style="2" hidden="1" customWidth="1"/>
    <col min="4" max="4" width="10.83203125" hidden="1" customWidth="1"/>
    <col min="5" max="5" width="12" style="3" customWidth="1"/>
    <col min="6" max="7" width="10.83203125" hidden="1" customWidth="1"/>
    <col min="8" max="8" width="10.83203125" style="3"/>
    <col min="9" max="10" width="10.83203125" hidden="1" customWidth="1"/>
    <col min="11" max="11" width="10.83203125" style="3"/>
    <col min="12" max="13" width="10.83203125" hidden="1" customWidth="1"/>
    <col min="14" max="14" width="10.83203125" style="4"/>
    <col min="15" max="16" width="10.83203125" hidden="1" customWidth="1"/>
    <col min="17" max="17" width="10.83203125" style="3"/>
    <col min="18" max="19" width="10.83203125" hidden="1" customWidth="1"/>
    <col min="20" max="20" width="10.83203125" style="3"/>
  </cols>
  <sheetData>
    <row r="1" spans="1:20" s="6" customFormat="1" ht="17" thickBot="1" x14ac:dyDescent="0.25">
      <c r="A1" s="6" t="s">
        <v>100</v>
      </c>
      <c r="B1" s="7" t="s">
        <v>101</v>
      </c>
      <c r="C1" s="8" t="s">
        <v>102</v>
      </c>
      <c r="D1" s="6" t="s">
        <v>103</v>
      </c>
      <c r="E1" s="9" t="s">
        <v>104</v>
      </c>
      <c r="F1" s="6" t="s">
        <v>102</v>
      </c>
      <c r="G1" s="6" t="s">
        <v>103</v>
      </c>
      <c r="H1" s="9" t="s">
        <v>105</v>
      </c>
      <c r="I1" s="6" t="s">
        <v>102</v>
      </c>
      <c r="J1" s="6" t="s">
        <v>103</v>
      </c>
      <c r="K1" s="9" t="s">
        <v>106</v>
      </c>
      <c r="L1" s="6" t="s">
        <v>102</v>
      </c>
      <c r="M1" s="6" t="s">
        <v>103</v>
      </c>
      <c r="N1" s="10" t="s">
        <v>107</v>
      </c>
      <c r="O1" s="6" t="s">
        <v>102</v>
      </c>
      <c r="P1" s="6" t="s">
        <v>103</v>
      </c>
      <c r="Q1" s="9" t="s">
        <v>108</v>
      </c>
      <c r="R1" s="6" t="s">
        <v>102</v>
      </c>
      <c r="S1" s="6" t="s">
        <v>103</v>
      </c>
      <c r="T1" s="9" t="s">
        <v>109</v>
      </c>
    </row>
    <row r="2" spans="1:20" s="11" customFormat="1" ht="17" thickTop="1" x14ac:dyDescent="0.2">
      <c r="A2" s="11">
        <v>1</v>
      </c>
      <c r="B2" s="12" t="s">
        <v>33</v>
      </c>
      <c r="C2" s="13">
        <v>0.20599999999999999</v>
      </c>
      <c r="D2" s="11">
        <v>4.5890000000000004</v>
      </c>
      <c r="E2" s="14">
        <f>IF(MIN(C2:D2) = 0,"",MIN(C2:D2))</f>
        <v>0.20599999999999999</v>
      </c>
      <c r="F2" s="11">
        <v>6.8810000000000002</v>
      </c>
      <c r="G2" s="11">
        <v>400.85899999999998</v>
      </c>
      <c r="H2" s="14">
        <f>IF(MAX(F2:G2)=0,"",MAX(F2:G2))</f>
        <v>400.85899999999998</v>
      </c>
      <c r="I2" s="11">
        <v>0.72</v>
      </c>
      <c r="J2" s="11">
        <v>5.9340000000000002</v>
      </c>
      <c r="K2" s="14">
        <f>IFERROR(AVERAGE(I2:J2), "")</f>
        <v>3.327</v>
      </c>
      <c r="L2" s="11">
        <v>0.25800000000000001</v>
      </c>
      <c r="M2" s="11">
        <v>4.17</v>
      </c>
      <c r="N2" s="15">
        <f>IF(MIN(L2:M2) = 0,"",MIN(L2:M2))</f>
        <v>0.25800000000000001</v>
      </c>
      <c r="O2" s="11">
        <v>7.2279999999999998</v>
      </c>
      <c r="P2" s="11">
        <v>36.890999999999998</v>
      </c>
      <c r="Q2" s="14">
        <f>IF(MAX(O2:P2)=0,"",MAX(O2:P2))</f>
        <v>36.890999999999998</v>
      </c>
      <c r="R2" s="11">
        <v>0.89800000000000002</v>
      </c>
      <c r="S2" s="11">
        <v>5.5439999999999996</v>
      </c>
      <c r="T2" s="14">
        <f>IFERROR(AVERAGE(R2:S2), "")</f>
        <v>3.2209999999999996</v>
      </c>
    </row>
    <row r="3" spans="1:20" x14ac:dyDescent="0.2">
      <c r="A3">
        <v>2</v>
      </c>
      <c r="B3" s="1" t="s">
        <v>99</v>
      </c>
      <c r="C3" s="2">
        <v>0.2</v>
      </c>
      <c r="D3">
        <v>4.601</v>
      </c>
      <c r="E3" s="3">
        <f>IF(MIN(C3:D3) = 0,"",MIN(C3:D3))</f>
        <v>0.2</v>
      </c>
      <c r="F3">
        <v>12.179</v>
      </c>
      <c r="G3">
        <v>153.12200000000001</v>
      </c>
      <c r="H3" s="3">
        <f>IF(MAX(F3:G3)=0,"",MAX(F3:G3))</f>
        <v>153.12200000000001</v>
      </c>
      <c r="I3">
        <v>1.1399999999999999</v>
      </c>
      <c r="J3">
        <v>5.319</v>
      </c>
      <c r="K3" s="3">
        <f>IFERROR(AVERAGE(I3:J3), "")</f>
        <v>3.2294999999999998</v>
      </c>
      <c r="L3">
        <v>0.25800000000000001</v>
      </c>
      <c r="M3">
        <v>4.1689999999999996</v>
      </c>
      <c r="N3" s="4">
        <f>IF(MIN(L3:M3) = 0,"",MIN(L3:M3))</f>
        <v>0.25800000000000001</v>
      </c>
      <c r="O3">
        <v>7.1689999999999996</v>
      </c>
      <c r="P3">
        <v>35.045000000000002</v>
      </c>
      <c r="Q3" s="3">
        <f>IF(MAX(O3:P3)=0,"",MAX(O3:P3))</f>
        <v>35.045000000000002</v>
      </c>
      <c r="R3">
        <v>1.107</v>
      </c>
      <c r="S3">
        <v>4.7309999999999999</v>
      </c>
      <c r="T3" s="3">
        <f>IFERROR(AVERAGE(R3:S3), "")</f>
        <v>2.919</v>
      </c>
    </row>
    <row r="4" spans="1:20" x14ac:dyDescent="0.2">
      <c r="A4">
        <v>3</v>
      </c>
      <c r="B4" s="1" t="s">
        <v>23</v>
      </c>
      <c r="C4" s="2">
        <v>6.6369999999999996</v>
      </c>
      <c r="D4">
        <v>71.870999999999995</v>
      </c>
      <c r="E4" s="3">
        <f>IF(MIN(C4:D4) = 0,"",MIN(C4:D4))</f>
        <v>6.6369999999999996</v>
      </c>
      <c r="F4">
        <v>26.114999999999998</v>
      </c>
      <c r="G4">
        <v>207.11199999999999</v>
      </c>
      <c r="H4" s="3">
        <f>IF(MAX(F4:G4)=0,"",MAX(F4:G4))</f>
        <v>207.11199999999999</v>
      </c>
      <c r="I4">
        <v>17.393999999999998</v>
      </c>
      <c r="J4">
        <v>72.808999999999997</v>
      </c>
      <c r="K4" s="3">
        <f>IFERROR(AVERAGE(I4:J4), "")</f>
        <v>45.101500000000001</v>
      </c>
      <c r="L4">
        <v>8.6050000000000004</v>
      </c>
      <c r="M4">
        <v>72.447999999999993</v>
      </c>
      <c r="N4" s="4">
        <f>IF(MIN(L4:M4) = 0,"",MIN(L4:M4))</f>
        <v>8.6050000000000004</v>
      </c>
      <c r="O4">
        <v>14.391</v>
      </c>
      <c r="P4">
        <v>82.519000000000005</v>
      </c>
      <c r="Q4" s="3">
        <f>IF(MAX(O4:P4)=0,"",MAX(O4:P4))</f>
        <v>82.519000000000005</v>
      </c>
      <c r="R4">
        <v>12.840999999999999</v>
      </c>
      <c r="S4">
        <v>72.867000000000004</v>
      </c>
      <c r="T4" s="3">
        <f>IFERROR(AVERAGE(R4:S4), "")</f>
        <v>42.853999999999999</v>
      </c>
    </row>
    <row r="5" spans="1:20" x14ac:dyDescent="0.2">
      <c r="A5">
        <v>4</v>
      </c>
      <c r="B5" s="1" t="s">
        <v>11</v>
      </c>
      <c r="C5" s="2">
        <v>188.63399999999999</v>
      </c>
      <c r="D5">
        <v>174.744</v>
      </c>
      <c r="E5" s="3">
        <f>IF(MIN(C5:D5) = 0,"",MIN(C5:D5))</f>
        <v>174.744</v>
      </c>
      <c r="F5">
        <v>553.43200000000002</v>
      </c>
      <c r="G5">
        <v>302.89</v>
      </c>
      <c r="H5" s="3">
        <f>IF(MAX(F5:G5)=0,"",MAX(F5:G5))</f>
        <v>553.43200000000002</v>
      </c>
      <c r="I5">
        <v>315.19600000000003</v>
      </c>
      <c r="J5">
        <v>192.61600000000001</v>
      </c>
      <c r="K5" s="3">
        <f>IFERROR(AVERAGE(I5:J5), "")</f>
        <v>253.90600000000001</v>
      </c>
      <c r="N5" s="4" t="str">
        <f>IF(MIN(L5:M5) = 0,"",MIN(L5:M5))</f>
        <v/>
      </c>
      <c r="Q5" s="3" t="str">
        <f>IF(MAX(O5:P5)=0,"",MAX(O5:P5))</f>
        <v/>
      </c>
      <c r="T5" s="3" t="str">
        <f>IFERROR(AVERAGE(R5:S5), "")</f>
        <v/>
      </c>
    </row>
    <row r="6" spans="1:20" x14ac:dyDescent="0.2">
      <c r="A6">
        <v>5</v>
      </c>
      <c r="B6" s="1" t="s">
        <v>90</v>
      </c>
      <c r="C6" s="2">
        <v>8.2810000000000006</v>
      </c>
      <c r="D6">
        <v>10.891999999999999</v>
      </c>
      <c r="E6" s="3">
        <f>IF(MIN(C6:D6) = 0,"",MIN(C6:D6))</f>
        <v>8.2810000000000006</v>
      </c>
      <c r="F6">
        <v>16.940999999999999</v>
      </c>
      <c r="G6">
        <v>201.55500000000001</v>
      </c>
      <c r="H6" s="3">
        <f>IF(MAX(F6:G6)=0,"",MAX(F6:G6))</f>
        <v>201.55500000000001</v>
      </c>
      <c r="I6">
        <v>8.5079999999999991</v>
      </c>
      <c r="J6">
        <v>11.705</v>
      </c>
      <c r="K6" s="3">
        <f>IFERROR(AVERAGE(I6:J6), "")</f>
        <v>10.1065</v>
      </c>
      <c r="L6">
        <v>8.5220000000000002</v>
      </c>
      <c r="M6">
        <v>10.391</v>
      </c>
      <c r="N6" s="4">
        <f>IF(MIN(L6:M6) = 0,"",MIN(L6:M6))</f>
        <v>8.5220000000000002</v>
      </c>
      <c r="O6">
        <v>11.853999999999999</v>
      </c>
      <c r="P6">
        <v>21.890999999999998</v>
      </c>
      <c r="Q6" s="3">
        <f>IF(MAX(O6:P6)=0,"",MAX(O6:P6))</f>
        <v>21.890999999999998</v>
      </c>
      <c r="R6">
        <v>8.782</v>
      </c>
      <c r="S6">
        <v>10.782999999999999</v>
      </c>
      <c r="T6" s="3">
        <f>IFERROR(AVERAGE(R6:S6), "")</f>
        <v>9.7824999999999989</v>
      </c>
    </row>
    <row r="7" spans="1:20" x14ac:dyDescent="0.2">
      <c r="A7">
        <v>6</v>
      </c>
      <c r="B7" s="1" t="s">
        <v>96</v>
      </c>
      <c r="C7" s="2">
        <v>77.87</v>
      </c>
      <c r="D7">
        <v>80.903000000000006</v>
      </c>
      <c r="E7" s="3">
        <f>IF(MIN(C7:D7) = 0,"",MIN(C7:D7))</f>
        <v>77.87</v>
      </c>
      <c r="F7">
        <v>519.34</v>
      </c>
      <c r="G7">
        <v>529.09199999999998</v>
      </c>
      <c r="H7" s="3">
        <f>IF(MAX(F7:G7)=0,"",MAX(F7:G7))</f>
        <v>529.09199999999998</v>
      </c>
      <c r="I7">
        <v>112.587</v>
      </c>
      <c r="J7">
        <v>116.191</v>
      </c>
      <c r="K7" s="3">
        <f>IFERROR(AVERAGE(I7:J7), "")</f>
        <v>114.38900000000001</v>
      </c>
      <c r="L7">
        <v>77.358999999999995</v>
      </c>
      <c r="M7">
        <v>81.399000000000001</v>
      </c>
      <c r="N7" s="4">
        <f>IF(MIN(L7:M7) = 0,"",MIN(L7:M7))</f>
        <v>77.358999999999995</v>
      </c>
      <c r="O7">
        <v>134.958</v>
      </c>
      <c r="P7">
        <v>153.244</v>
      </c>
      <c r="Q7" s="3">
        <f>IF(MAX(O7:P7)=0,"",MAX(O7:P7))</f>
        <v>153.244</v>
      </c>
      <c r="R7">
        <v>104.874</v>
      </c>
      <c r="S7">
        <v>110.33</v>
      </c>
      <c r="T7" s="3">
        <f>IFERROR(AVERAGE(R7:S7), "")</f>
        <v>107.602</v>
      </c>
    </row>
    <row r="8" spans="1:20" x14ac:dyDescent="0.2">
      <c r="A8">
        <v>7</v>
      </c>
      <c r="B8" s="1" t="s">
        <v>29</v>
      </c>
      <c r="C8" s="2">
        <v>0.96</v>
      </c>
      <c r="D8">
        <v>4.5910000000000002</v>
      </c>
      <c r="E8" s="3">
        <f>IF(MIN(C8:D8) = 0,"",MIN(C8:D8))</f>
        <v>0.96</v>
      </c>
      <c r="F8">
        <v>7.04</v>
      </c>
      <c r="G8">
        <v>35.082999999999998</v>
      </c>
      <c r="H8" s="3">
        <f>IF(MAX(F8:G8)=0,"",MAX(F8:G8))</f>
        <v>35.082999999999998</v>
      </c>
      <c r="I8">
        <v>1.1739999999999999</v>
      </c>
      <c r="J8">
        <v>5.1120000000000001</v>
      </c>
      <c r="K8" s="3">
        <f>IFERROR(AVERAGE(I8:J8), "")</f>
        <v>3.1429999999999998</v>
      </c>
      <c r="L8">
        <v>0.97099999999999997</v>
      </c>
      <c r="M8">
        <v>4.1310000000000002</v>
      </c>
      <c r="N8" s="4">
        <f>IF(MIN(L8:M8) = 0,"",MIN(L8:M8))</f>
        <v>0.97099999999999997</v>
      </c>
      <c r="O8">
        <v>7.4690000000000003</v>
      </c>
      <c r="P8">
        <v>35.08</v>
      </c>
      <c r="Q8" s="3">
        <f>IF(MAX(O8:P8)=0,"",MAX(O8:P8))</f>
        <v>35.08</v>
      </c>
      <c r="R8">
        <v>1.2529999999999999</v>
      </c>
      <c r="S8">
        <v>5.0659999999999998</v>
      </c>
      <c r="T8" s="3">
        <f>IFERROR(AVERAGE(R8:S8), "")</f>
        <v>3.1595</v>
      </c>
    </row>
    <row r="9" spans="1:20" x14ac:dyDescent="0.2">
      <c r="A9">
        <v>8</v>
      </c>
      <c r="B9" s="1" t="s">
        <v>85</v>
      </c>
      <c r="C9" s="2">
        <v>0.99</v>
      </c>
      <c r="D9">
        <v>4.1980000000000004</v>
      </c>
      <c r="E9" s="3">
        <f>IF(MIN(C9:D9) = 0,"",MIN(C9:D9))</f>
        <v>0.99</v>
      </c>
      <c r="F9">
        <v>4.6769999999999996</v>
      </c>
      <c r="G9">
        <v>436.459</v>
      </c>
      <c r="H9" s="3">
        <f>IF(MAX(F9:G9)=0,"",MAX(F9:G9))</f>
        <v>436.459</v>
      </c>
      <c r="I9">
        <v>1.1679999999999999</v>
      </c>
      <c r="J9">
        <v>4.915</v>
      </c>
      <c r="K9" s="3">
        <f>IFERROR(AVERAGE(I9:J9), "")</f>
        <v>3.0415000000000001</v>
      </c>
      <c r="N9" s="4" t="str">
        <f>IF(MIN(L9:M9) = 0,"",MIN(L9:M9))</f>
        <v/>
      </c>
      <c r="Q9" s="3" t="str">
        <f>IF(MAX(O9:P9)=0,"",MAX(O9:P9))</f>
        <v/>
      </c>
      <c r="T9" s="3" t="str">
        <f>IFERROR(AVERAGE(R9:S9), "")</f>
        <v/>
      </c>
    </row>
    <row r="10" spans="1:20" x14ac:dyDescent="0.2">
      <c r="A10">
        <v>9</v>
      </c>
      <c r="B10" s="1" t="s">
        <v>7</v>
      </c>
      <c r="C10" s="2">
        <v>73.067999999999998</v>
      </c>
      <c r="D10">
        <v>76.355999999999995</v>
      </c>
      <c r="E10" s="3">
        <f>IF(MIN(C10:D10) = 0,"",MIN(C10:D10))</f>
        <v>73.067999999999998</v>
      </c>
      <c r="F10">
        <v>546.76300000000003</v>
      </c>
      <c r="G10">
        <v>483.60899999999998</v>
      </c>
      <c r="H10" s="3">
        <f>IF(MAX(F10:G10)=0,"",MAX(F10:G10))</f>
        <v>546.76300000000003</v>
      </c>
      <c r="I10">
        <v>79.17</v>
      </c>
      <c r="J10">
        <v>82.9</v>
      </c>
      <c r="K10" s="3">
        <f>IFERROR(AVERAGE(I10:J10), "")</f>
        <v>81.034999999999997</v>
      </c>
      <c r="N10" s="4" t="str">
        <f>IF(MIN(L10:M10) = 0,"",MIN(L10:M10))</f>
        <v/>
      </c>
      <c r="Q10" s="3" t="str">
        <f>IF(MAX(O10:P10)=0,"",MAX(O10:P10))</f>
        <v/>
      </c>
      <c r="T10" s="3" t="str">
        <f>IFERROR(AVERAGE(R10:S10), "")</f>
        <v/>
      </c>
    </row>
    <row r="11" spans="1:20" x14ac:dyDescent="0.2">
      <c r="A11">
        <v>10</v>
      </c>
      <c r="B11" s="1" t="s">
        <v>71</v>
      </c>
      <c r="C11" s="2">
        <v>376.18799999999999</v>
      </c>
      <c r="D11">
        <v>189.596</v>
      </c>
      <c r="E11" s="3">
        <f>IF(MIN(C11:D11) = 0,"",MIN(C11:D11))</f>
        <v>189.596</v>
      </c>
      <c r="F11">
        <v>677.11300000000006</v>
      </c>
      <c r="G11">
        <v>284.92</v>
      </c>
      <c r="H11" s="3">
        <f>IF(MAX(F11:G11)=0,"",MAX(F11:G11))</f>
        <v>677.11300000000006</v>
      </c>
      <c r="I11">
        <v>471.37799999999999</v>
      </c>
      <c r="J11">
        <v>192.995</v>
      </c>
      <c r="K11" s="3">
        <f>IFERROR(AVERAGE(I11:J11), "")</f>
        <v>332.18650000000002</v>
      </c>
      <c r="N11" s="4" t="str">
        <f>IF(MIN(L11:M11) = 0,"",MIN(L11:M11))</f>
        <v/>
      </c>
      <c r="Q11" s="3" t="str">
        <f>IF(MAX(O11:P11)=0,"",MAX(O11:P11))</f>
        <v/>
      </c>
      <c r="T11" s="3" t="str">
        <f>IFERROR(AVERAGE(R11:S11), "")</f>
        <v/>
      </c>
    </row>
    <row r="12" spans="1:20" x14ac:dyDescent="0.2">
      <c r="A12">
        <v>11</v>
      </c>
      <c r="B12" s="1" t="s">
        <v>30</v>
      </c>
      <c r="C12" s="2">
        <v>0.96</v>
      </c>
      <c r="D12">
        <v>4.5650000000000004</v>
      </c>
      <c r="E12" s="3">
        <f>IF(MIN(C12:D12) = 0,"",MIN(C12:D12))</f>
        <v>0.96</v>
      </c>
      <c r="F12">
        <v>34.587000000000003</v>
      </c>
      <c r="G12">
        <v>17.382999999999999</v>
      </c>
      <c r="H12" s="3">
        <f>IF(MAX(F12:G12)=0,"",MAX(F12:G12))</f>
        <v>34.587000000000003</v>
      </c>
      <c r="I12">
        <v>1.2290000000000001</v>
      </c>
      <c r="J12">
        <v>4.9509999999999996</v>
      </c>
      <c r="K12" s="3">
        <f>IFERROR(AVERAGE(I12:J12), "")</f>
        <v>3.09</v>
      </c>
      <c r="L12">
        <v>0.97799999999999998</v>
      </c>
      <c r="M12">
        <v>4.133</v>
      </c>
      <c r="N12" s="4">
        <f>IF(MIN(L12:M12) = 0,"",MIN(L12:M12))</f>
        <v>0.97799999999999998</v>
      </c>
      <c r="O12">
        <v>7.8689999999999998</v>
      </c>
      <c r="P12">
        <v>35.951000000000001</v>
      </c>
      <c r="Q12" s="3">
        <f>IF(MAX(O12:P12)=0,"",MAX(O12:P12))</f>
        <v>35.951000000000001</v>
      </c>
      <c r="R12">
        <v>1.254</v>
      </c>
      <c r="S12">
        <v>4.7089999999999996</v>
      </c>
      <c r="T12" s="3">
        <f>IFERROR(AVERAGE(R12:S12), "")</f>
        <v>2.9814999999999996</v>
      </c>
    </row>
    <row r="13" spans="1:20" x14ac:dyDescent="0.2">
      <c r="A13">
        <v>12</v>
      </c>
      <c r="B13" s="1" t="s">
        <v>55</v>
      </c>
      <c r="E13" s="3" t="str">
        <f>IF(MIN(C13:D13) = 0,"",MIN(C13:D13))</f>
        <v/>
      </c>
      <c r="H13" s="3" t="str">
        <f>IF(MAX(F13:G13)=0,"",MAX(F13:G13))</f>
        <v/>
      </c>
      <c r="K13" s="3" t="str">
        <f>IFERROR(AVERAGE(I13:J13), "")</f>
        <v/>
      </c>
      <c r="N13" s="4" t="str">
        <f>IF(MIN(L13:M13) = 0,"",MIN(L13:M13))</f>
        <v/>
      </c>
      <c r="Q13" s="3" t="str">
        <f>IF(MAX(O13:P13)=0,"",MAX(O13:P13))</f>
        <v/>
      </c>
      <c r="T13" s="3" t="str">
        <f>IFERROR(AVERAGE(R13:S13), "")</f>
        <v/>
      </c>
    </row>
    <row r="14" spans="1:20" x14ac:dyDescent="0.2">
      <c r="A14">
        <v>13</v>
      </c>
      <c r="B14" s="1" t="s">
        <v>80</v>
      </c>
      <c r="C14" s="2">
        <v>285.322</v>
      </c>
      <c r="D14">
        <v>192.08099999999999</v>
      </c>
      <c r="E14" s="3">
        <f>IF(MIN(C14:D14) = 0,"",MIN(C14:D14))</f>
        <v>192.08099999999999</v>
      </c>
      <c r="F14">
        <v>637.97299999999996</v>
      </c>
      <c r="G14">
        <v>448.19200000000001</v>
      </c>
      <c r="H14" s="3">
        <f>IF(MAX(F14:G14)=0,"",MAX(F14:G14))</f>
        <v>637.97299999999996</v>
      </c>
      <c r="I14">
        <v>443.88400000000001</v>
      </c>
      <c r="J14">
        <v>199.43100000000001</v>
      </c>
      <c r="K14" s="3">
        <f>IFERROR(AVERAGE(I14:J14), "")</f>
        <v>321.65750000000003</v>
      </c>
      <c r="N14" s="4" t="str">
        <f>IF(MIN(L14:M14) = 0,"",MIN(L14:M14))</f>
        <v/>
      </c>
      <c r="Q14" s="3" t="str">
        <f>IF(MAX(O14:P14)=0,"",MAX(O14:P14))</f>
        <v/>
      </c>
      <c r="T14" s="3" t="str">
        <f>IFERROR(AVERAGE(R14:S14), "")</f>
        <v/>
      </c>
    </row>
    <row r="15" spans="1:20" x14ac:dyDescent="0.2">
      <c r="A15">
        <v>14</v>
      </c>
      <c r="B15" s="1" t="s">
        <v>86</v>
      </c>
      <c r="C15" s="2">
        <v>53.517000000000003</v>
      </c>
      <c r="D15">
        <v>39.277999999999999</v>
      </c>
      <c r="E15" s="3">
        <f>IF(MIN(C15:D15) = 0,"",MIN(C15:D15))</f>
        <v>39.277999999999999</v>
      </c>
      <c r="F15">
        <v>62.631</v>
      </c>
      <c r="G15">
        <v>297.73599999999999</v>
      </c>
      <c r="H15" s="3">
        <f>IF(MAX(F15:G15)=0,"",MAX(F15:G15))</f>
        <v>297.73599999999999</v>
      </c>
      <c r="I15">
        <v>57.311999999999998</v>
      </c>
      <c r="J15">
        <v>44.908000000000001</v>
      </c>
      <c r="K15" s="3">
        <f>IFERROR(AVERAGE(I15:J15), "")</f>
        <v>51.11</v>
      </c>
      <c r="L15">
        <v>53.563000000000002</v>
      </c>
      <c r="M15">
        <v>45.146999999999998</v>
      </c>
      <c r="N15" s="4">
        <f>IF(MIN(L15:M15) = 0,"",MIN(L15:M15))</f>
        <v>45.146999999999998</v>
      </c>
      <c r="O15">
        <v>59.862000000000002</v>
      </c>
      <c r="P15">
        <v>159.745</v>
      </c>
      <c r="Q15" s="3">
        <f>IF(MAX(O15:P15)=0,"",MAX(O15:P15))</f>
        <v>159.745</v>
      </c>
      <c r="R15">
        <v>56.777000000000001</v>
      </c>
      <c r="S15">
        <v>47.956000000000003</v>
      </c>
      <c r="T15" s="3">
        <f>IFERROR(AVERAGE(R15:S15), "")</f>
        <v>52.366500000000002</v>
      </c>
    </row>
    <row r="16" spans="1:20" x14ac:dyDescent="0.2">
      <c r="A16">
        <v>15</v>
      </c>
      <c r="B16" s="1" t="s">
        <v>53</v>
      </c>
      <c r="C16" s="2">
        <v>73.105000000000004</v>
      </c>
      <c r="D16">
        <v>75.751000000000005</v>
      </c>
      <c r="E16" s="3">
        <f>IF(MIN(C16:D16) = 0,"",MIN(C16:D16))</f>
        <v>73.105000000000004</v>
      </c>
      <c r="F16">
        <v>191.29900000000001</v>
      </c>
      <c r="G16">
        <v>428.077</v>
      </c>
      <c r="H16" s="3">
        <f>IF(MAX(F16:G16)=0,"",MAX(F16:G16))</f>
        <v>428.077</v>
      </c>
      <c r="I16">
        <v>77.680999999999997</v>
      </c>
      <c r="J16">
        <v>81.063000000000002</v>
      </c>
      <c r="K16" s="3">
        <f>IFERROR(AVERAGE(I16:J16), "")</f>
        <v>79.372</v>
      </c>
      <c r="N16" s="4" t="str">
        <f>IF(MIN(L16:M16) = 0,"",MIN(L16:M16))</f>
        <v/>
      </c>
      <c r="Q16" s="3" t="str">
        <f>IF(MAX(O16:P16)=0,"",MAX(O16:P16))</f>
        <v/>
      </c>
      <c r="T16" s="3" t="str">
        <f>IFERROR(AVERAGE(R16:S16), "")</f>
        <v/>
      </c>
    </row>
    <row r="17" spans="1:20" x14ac:dyDescent="0.2">
      <c r="A17">
        <v>16</v>
      </c>
      <c r="B17" s="1" t="s">
        <v>54</v>
      </c>
      <c r="C17" s="2">
        <v>88.995000000000005</v>
      </c>
      <c r="D17">
        <v>76.31</v>
      </c>
      <c r="E17" s="3">
        <f>IF(MIN(C17:D17) = 0,"",MIN(C17:D17))</f>
        <v>76.31</v>
      </c>
      <c r="F17">
        <v>106.34399999999999</v>
      </c>
      <c r="G17">
        <v>413.298</v>
      </c>
      <c r="H17" s="3">
        <f>IF(MAX(F17:G17)=0,"",MAX(F17:G17))</f>
        <v>413.298</v>
      </c>
      <c r="I17">
        <v>89.18</v>
      </c>
      <c r="J17">
        <v>80.518000000000001</v>
      </c>
      <c r="K17" s="3">
        <f>IFERROR(AVERAGE(I17:J17), "")</f>
        <v>84.849000000000004</v>
      </c>
      <c r="L17">
        <v>75.930999999999997</v>
      </c>
      <c r="M17">
        <v>78.19</v>
      </c>
      <c r="N17" s="4">
        <f>IF(MIN(L17:M17) = 0,"",MIN(L17:M17))</f>
        <v>75.930999999999997</v>
      </c>
      <c r="O17">
        <v>83.376000000000005</v>
      </c>
      <c r="P17">
        <v>109.35299999999999</v>
      </c>
      <c r="Q17" s="3">
        <f>IF(MAX(O17:P17)=0,"",MAX(O17:P17))</f>
        <v>109.35299999999999</v>
      </c>
      <c r="R17">
        <v>76.152000000000001</v>
      </c>
      <c r="S17">
        <v>78.772000000000006</v>
      </c>
      <c r="T17" s="3">
        <f>IFERROR(AVERAGE(R17:S17), "")</f>
        <v>77.462000000000003</v>
      </c>
    </row>
    <row r="18" spans="1:20" x14ac:dyDescent="0.2">
      <c r="A18">
        <v>17</v>
      </c>
      <c r="B18" s="1" t="s">
        <v>50</v>
      </c>
      <c r="C18" s="2">
        <v>177.32</v>
      </c>
      <c r="D18">
        <v>174.809</v>
      </c>
      <c r="E18" s="3">
        <f>IF(MIN(C18:D18) = 0,"",MIN(C18:D18))</f>
        <v>174.809</v>
      </c>
      <c r="F18">
        <v>540.947</v>
      </c>
      <c r="G18">
        <v>299.95400000000001</v>
      </c>
      <c r="H18" s="3">
        <f>IF(MAX(F18:G18)=0,"",MAX(F18:G18))</f>
        <v>540.947</v>
      </c>
      <c r="I18">
        <v>371.65199999999999</v>
      </c>
      <c r="J18">
        <v>190.93899999999999</v>
      </c>
      <c r="K18" s="3">
        <f>IFERROR(AVERAGE(I18:J18), "")</f>
        <v>281.2955</v>
      </c>
      <c r="N18" s="4" t="str">
        <f>IF(MIN(L18:M18) = 0,"",MIN(L18:M18))</f>
        <v/>
      </c>
      <c r="Q18" s="3" t="str">
        <f>IF(MAX(O18:P18)=0,"",MAX(O18:P18))</f>
        <v/>
      </c>
      <c r="T18" s="3" t="str">
        <f>IFERROR(AVERAGE(R18:S18), "")</f>
        <v/>
      </c>
    </row>
    <row r="19" spans="1:20" x14ac:dyDescent="0.2">
      <c r="A19">
        <v>18</v>
      </c>
      <c r="B19" s="1" t="s">
        <v>76</v>
      </c>
      <c r="C19" s="2">
        <v>172.245</v>
      </c>
      <c r="D19">
        <v>174.714</v>
      </c>
      <c r="E19" s="3">
        <f>IF(MIN(C19:D19) = 0,"",MIN(C19:D19))</f>
        <v>172.245</v>
      </c>
      <c r="F19">
        <v>306.702</v>
      </c>
      <c r="G19">
        <v>482.15899999999999</v>
      </c>
      <c r="H19" s="3">
        <f>IF(MAX(F19:G19)=0,"",MAX(F19:G19))</f>
        <v>482.15899999999999</v>
      </c>
      <c r="I19">
        <v>225.167</v>
      </c>
      <c r="J19">
        <v>184.52</v>
      </c>
      <c r="K19" s="3">
        <f>IFERROR(AVERAGE(I19:J19), "")</f>
        <v>204.84350000000001</v>
      </c>
      <c r="N19" s="4" t="str">
        <f>IF(MIN(L19:M19) = 0,"",MIN(L19:M19))</f>
        <v/>
      </c>
      <c r="Q19" s="3" t="str">
        <f>IF(MAX(O19:P19)=0,"",MAX(O19:P19))</f>
        <v/>
      </c>
      <c r="T19" s="3" t="str">
        <f>IFERROR(AVERAGE(R19:S19), "")</f>
        <v/>
      </c>
    </row>
    <row r="20" spans="1:20" x14ac:dyDescent="0.2">
      <c r="A20">
        <v>19</v>
      </c>
      <c r="B20" s="1" t="s">
        <v>74</v>
      </c>
      <c r="C20" s="2">
        <v>393.20600000000002</v>
      </c>
      <c r="D20">
        <v>186.91900000000001</v>
      </c>
      <c r="E20" s="3">
        <f>IF(MIN(C20:D20) = 0,"",MIN(C20:D20))</f>
        <v>186.91900000000001</v>
      </c>
      <c r="F20">
        <v>484.589</v>
      </c>
      <c r="G20">
        <v>261.29899999999998</v>
      </c>
      <c r="H20" s="3">
        <f>IF(MAX(F20:G20)=0,"",MAX(F20:G20))</f>
        <v>484.589</v>
      </c>
      <c r="I20">
        <v>446.34300000000002</v>
      </c>
      <c r="J20">
        <v>190.34299999999999</v>
      </c>
      <c r="K20" s="3">
        <f>IFERROR(AVERAGE(I20:J20), "")</f>
        <v>318.34300000000002</v>
      </c>
      <c r="N20" s="4" t="str">
        <f>IF(MIN(L20:M20) = 0,"",MIN(L20:M20))</f>
        <v/>
      </c>
      <c r="Q20" s="3" t="str">
        <f>IF(MAX(O20:P20)=0,"",MAX(O20:P20))</f>
        <v/>
      </c>
      <c r="T20" s="3" t="str">
        <f>IFERROR(AVERAGE(R20:S20), "")</f>
        <v/>
      </c>
    </row>
    <row r="21" spans="1:20" x14ac:dyDescent="0.2">
      <c r="A21" s="5">
        <v>20</v>
      </c>
      <c r="B21" s="1" t="s">
        <v>0</v>
      </c>
      <c r="C21" s="2">
        <v>255.86500000000001</v>
      </c>
      <c r="D21" s="5">
        <v>256.32</v>
      </c>
      <c r="E21" s="3">
        <f>IF(MIN(C21:D21) = 0,"",MIN(C21:D21))</f>
        <v>255.86500000000001</v>
      </c>
      <c r="F21" s="5">
        <v>581.09100000000001</v>
      </c>
      <c r="G21" s="5">
        <v>471.10399999999998</v>
      </c>
      <c r="H21" s="3">
        <f>IF(MAX(F21:G21)=0,"",MAX(F21:G21))</f>
        <v>581.09100000000001</v>
      </c>
      <c r="I21" s="5">
        <v>325.55</v>
      </c>
      <c r="J21" s="5">
        <v>277.90800000000002</v>
      </c>
      <c r="K21" s="3">
        <f>IFERROR(AVERAGE(I21:J21), "")</f>
        <v>301.72900000000004</v>
      </c>
      <c r="L21" s="5"/>
      <c r="M21" s="5"/>
      <c r="N21" s="4" t="str">
        <f>IF(MIN(L21:M21) = 0,"",MIN(L21:M21))</f>
        <v/>
      </c>
      <c r="O21" s="5"/>
      <c r="P21" s="5"/>
      <c r="Q21" s="3" t="str">
        <f>IF(MAX(O21:P21)=0,"",MAX(O21:P21))</f>
        <v/>
      </c>
      <c r="R21" s="5"/>
      <c r="S21" s="5"/>
      <c r="T21" s="3" t="str">
        <f>IFERROR(AVERAGE(R21:S21), "")</f>
        <v/>
      </c>
    </row>
    <row r="22" spans="1:20" x14ac:dyDescent="0.2">
      <c r="A22">
        <v>21</v>
      </c>
      <c r="B22" s="1" t="s">
        <v>87</v>
      </c>
      <c r="C22" s="2">
        <v>174.44399999999999</v>
      </c>
      <c r="D22">
        <v>214.79</v>
      </c>
      <c r="E22" s="3">
        <f>IF(MIN(C22:D22) = 0,"",MIN(C22:D22))</f>
        <v>174.44399999999999</v>
      </c>
      <c r="F22">
        <v>294.48099999999999</v>
      </c>
      <c r="G22">
        <v>461.32</v>
      </c>
      <c r="H22" s="3">
        <f>IF(MAX(F22:G22)=0,"",MAX(F22:G22))</f>
        <v>461.32</v>
      </c>
      <c r="I22">
        <v>199.82499999999999</v>
      </c>
      <c r="J22">
        <v>225.84899999999999</v>
      </c>
      <c r="K22" s="3">
        <f>IFERROR(AVERAGE(I22:J22), "")</f>
        <v>212.83699999999999</v>
      </c>
      <c r="N22" s="4" t="str">
        <f>IF(MIN(L22:M22) = 0,"",MIN(L22:M22))</f>
        <v/>
      </c>
      <c r="Q22" s="3" t="str">
        <f>IF(MAX(O22:P22)=0,"",MAX(O22:P22))</f>
        <v/>
      </c>
      <c r="T22" s="3" t="str">
        <f>IFERROR(AVERAGE(R22:S22), "")</f>
        <v/>
      </c>
    </row>
    <row r="23" spans="1:20" x14ac:dyDescent="0.2">
      <c r="A23">
        <v>22</v>
      </c>
      <c r="B23" s="1" t="s">
        <v>43</v>
      </c>
      <c r="C23" s="2">
        <v>0.96199999999999997</v>
      </c>
      <c r="D23">
        <v>4.585</v>
      </c>
      <c r="E23" s="3">
        <f>IF(MIN(C23:D23) = 0,"",MIN(C23:D23))</f>
        <v>0.96199999999999997</v>
      </c>
      <c r="F23">
        <v>6.86</v>
      </c>
      <c r="G23">
        <v>155.64099999999999</v>
      </c>
      <c r="H23" s="3">
        <f>IF(MAX(F23:G23)=0,"",MAX(F23:G23))</f>
        <v>155.64099999999999</v>
      </c>
      <c r="I23">
        <v>1.2210000000000001</v>
      </c>
      <c r="J23">
        <v>6.4610000000000003</v>
      </c>
      <c r="K23" s="3">
        <f>IFERROR(AVERAGE(I23:J23), "")</f>
        <v>3.8410000000000002</v>
      </c>
      <c r="L23">
        <v>0.97299999999999998</v>
      </c>
      <c r="M23">
        <v>4.1420000000000003</v>
      </c>
      <c r="N23" s="4">
        <f>IF(MIN(L23:M23) = 0,"",MIN(L23:M23))</f>
        <v>0.97299999999999998</v>
      </c>
      <c r="O23">
        <v>38.344999999999999</v>
      </c>
      <c r="P23">
        <v>35.841999999999999</v>
      </c>
      <c r="Q23" s="3">
        <f>IF(MAX(O23:P23)=0,"",MAX(O23:P23))</f>
        <v>38.344999999999999</v>
      </c>
      <c r="R23">
        <v>1.26</v>
      </c>
      <c r="S23">
        <v>4.79</v>
      </c>
      <c r="T23" s="3">
        <f>IFERROR(AVERAGE(R23:S23), "")</f>
        <v>3.0249999999999999</v>
      </c>
    </row>
    <row r="24" spans="1:20" x14ac:dyDescent="0.2">
      <c r="A24">
        <v>23</v>
      </c>
      <c r="B24" s="1" t="s">
        <v>82</v>
      </c>
      <c r="C24" s="2">
        <v>248.721</v>
      </c>
      <c r="D24">
        <v>192.05</v>
      </c>
      <c r="E24" s="3">
        <f>IF(MIN(C24:D24) = 0,"",MIN(C24:D24))</f>
        <v>192.05</v>
      </c>
      <c r="F24">
        <v>547.44899999999996</v>
      </c>
      <c r="G24">
        <v>313.34899999999999</v>
      </c>
      <c r="H24" s="3">
        <f>IF(MAX(F24:G24)=0,"",MAX(F24:G24))</f>
        <v>547.44899999999996</v>
      </c>
      <c r="I24">
        <v>399.93799999999999</v>
      </c>
      <c r="J24">
        <v>197.47300000000001</v>
      </c>
      <c r="K24" s="3">
        <f>IFERROR(AVERAGE(I24:J24), "")</f>
        <v>298.70550000000003</v>
      </c>
      <c r="N24" s="4" t="str">
        <f>IF(MIN(L24:M24) = 0,"",MIN(L24:M24))</f>
        <v/>
      </c>
      <c r="Q24" s="3" t="str">
        <f>IF(MAX(O24:P24)=0,"",MAX(O24:P24))</f>
        <v/>
      </c>
      <c r="T24" s="3" t="str">
        <f>IFERROR(AVERAGE(R24:S24), "")</f>
        <v/>
      </c>
    </row>
    <row r="25" spans="1:20" x14ac:dyDescent="0.2">
      <c r="A25">
        <v>24</v>
      </c>
      <c r="B25" s="1" t="s">
        <v>73</v>
      </c>
      <c r="C25" s="2">
        <v>1.1910000000000001</v>
      </c>
      <c r="D25">
        <v>3.77</v>
      </c>
      <c r="E25" s="3">
        <f>IF(MIN(C25:D25) = 0,"",MIN(C25:D25))</f>
        <v>1.1910000000000001</v>
      </c>
      <c r="F25">
        <v>31.635999999999999</v>
      </c>
      <c r="G25">
        <v>374.94299999999998</v>
      </c>
      <c r="H25" s="3">
        <f>IF(MAX(F25:G25)=0,"",MAX(F25:G25))</f>
        <v>374.94299999999998</v>
      </c>
      <c r="I25">
        <v>1.7250000000000001</v>
      </c>
      <c r="J25">
        <v>4.33</v>
      </c>
      <c r="K25" s="3">
        <f>IFERROR(AVERAGE(I25:J25), "")</f>
        <v>3.0274999999999999</v>
      </c>
      <c r="N25" s="4" t="str">
        <f>IF(MIN(L25:M25) = 0,"",MIN(L25:M25))</f>
        <v/>
      </c>
      <c r="Q25" s="3" t="str">
        <f>IF(MAX(O25:P25)=0,"",MAX(O25:P25))</f>
        <v/>
      </c>
      <c r="T25" s="3" t="str">
        <f>IFERROR(AVERAGE(R25:S25), "")</f>
        <v/>
      </c>
    </row>
    <row r="26" spans="1:20" x14ac:dyDescent="0.2">
      <c r="A26">
        <v>25</v>
      </c>
      <c r="B26" s="1" t="s">
        <v>32</v>
      </c>
      <c r="C26" s="2">
        <v>0.22800000000000001</v>
      </c>
      <c r="D26">
        <v>4.59</v>
      </c>
      <c r="E26" s="3">
        <f>IF(MIN(C26:D26) = 0,"",MIN(C26:D26))</f>
        <v>0.22800000000000001</v>
      </c>
      <c r="F26">
        <v>26.917999999999999</v>
      </c>
      <c r="G26">
        <v>445.17500000000001</v>
      </c>
      <c r="H26" s="3">
        <f>IF(MAX(F26:G26)=0,"",MAX(F26:G26))</f>
        <v>445.17500000000001</v>
      </c>
      <c r="I26">
        <v>1.0109999999999999</v>
      </c>
      <c r="J26">
        <v>5.5309999999999997</v>
      </c>
      <c r="K26" s="3">
        <f>IFERROR(AVERAGE(I26:J26), "")</f>
        <v>3.2709999999999999</v>
      </c>
      <c r="L26">
        <v>0.22500000000000001</v>
      </c>
      <c r="M26">
        <v>4.1369999999999996</v>
      </c>
      <c r="N26" s="4">
        <f>IF(MIN(L26:M26) = 0,"",MIN(L26:M26))</f>
        <v>0.22500000000000001</v>
      </c>
      <c r="O26">
        <v>11.252000000000001</v>
      </c>
      <c r="P26">
        <v>35.222999999999999</v>
      </c>
      <c r="Q26" s="3">
        <f>IF(MAX(O26:P26)=0,"",MAX(O26:P26))</f>
        <v>35.222999999999999</v>
      </c>
      <c r="R26">
        <v>1.246</v>
      </c>
      <c r="S26">
        <v>4.7240000000000002</v>
      </c>
      <c r="T26" s="3">
        <f>IFERROR(AVERAGE(R26:S26), "")</f>
        <v>2.9850000000000003</v>
      </c>
    </row>
    <row r="27" spans="1:20" x14ac:dyDescent="0.2">
      <c r="A27">
        <v>26</v>
      </c>
      <c r="B27" s="1" t="s">
        <v>95</v>
      </c>
      <c r="C27" s="2">
        <v>224.69300000000001</v>
      </c>
      <c r="D27">
        <v>219.43100000000001</v>
      </c>
      <c r="E27" s="3">
        <f>IF(MIN(C27:D27) = 0,"",MIN(C27:D27))</f>
        <v>219.43100000000001</v>
      </c>
      <c r="F27">
        <v>324.08600000000001</v>
      </c>
      <c r="G27">
        <v>320.779</v>
      </c>
      <c r="H27" s="3">
        <f>IF(MAX(F27:G27)=0,"",MAX(F27:G27))</f>
        <v>324.08600000000001</v>
      </c>
      <c r="I27">
        <v>234.619</v>
      </c>
      <c r="J27">
        <v>229.404</v>
      </c>
      <c r="K27" s="3">
        <f>IFERROR(AVERAGE(I27:J27), "")</f>
        <v>232.01150000000001</v>
      </c>
      <c r="N27" s="4" t="str">
        <f>IF(MIN(L27:M27) = 0,"",MIN(L27:M27))</f>
        <v/>
      </c>
      <c r="Q27" s="3" t="str">
        <f>IF(MAX(O27:P27)=0,"",MAX(O27:P27))</f>
        <v/>
      </c>
      <c r="T27" s="3" t="str">
        <f>IFERROR(AVERAGE(R27:S27), "")</f>
        <v/>
      </c>
    </row>
    <row r="28" spans="1:20" x14ac:dyDescent="0.2">
      <c r="A28">
        <v>27</v>
      </c>
      <c r="B28" s="1" t="s">
        <v>36</v>
      </c>
      <c r="C28" s="2">
        <v>0.95899999999999996</v>
      </c>
      <c r="D28">
        <v>4.577</v>
      </c>
      <c r="E28" s="3">
        <f>IF(MIN(C28:D28) = 0,"",MIN(C28:D28))</f>
        <v>0.95899999999999996</v>
      </c>
      <c r="F28">
        <v>7.7830000000000004</v>
      </c>
      <c r="G28">
        <v>39.89</v>
      </c>
      <c r="H28" s="3">
        <f>IF(MAX(F28:G28)=0,"",MAX(F28:G28))</f>
        <v>39.89</v>
      </c>
      <c r="I28">
        <v>1.4610000000000001</v>
      </c>
      <c r="J28">
        <v>5.6909999999999998</v>
      </c>
      <c r="K28" s="3">
        <f>IFERROR(AVERAGE(I28:J28), "")</f>
        <v>3.5760000000000001</v>
      </c>
      <c r="L28">
        <v>0.96899999999999997</v>
      </c>
      <c r="M28">
        <v>4.133</v>
      </c>
      <c r="N28" s="4">
        <f>IF(MIN(L28:M28) = 0,"",MIN(L28:M28))</f>
        <v>0.96899999999999997</v>
      </c>
      <c r="O28">
        <v>2.4430000000000001</v>
      </c>
      <c r="P28">
        <v>34.921999999999997</v>
      </c>
      <c r="Q28" s="3">
        <f>IF(MAX(O28:P28)=0,"",MAX(O28:P28))</f>
        <v>34.921999999999997</v>
      </c>
      <c r="R28">
        <v>1.135</v>
      </c>
      <c r="S28">
        <v>4.867</v>
      </c>
      <c r="T28" s="3">
        <f>IFERROR(AVERAGE(R28:S28), "")</f>
        <v>3.0009999999999999</v>
      </c>
    </row>
    <row r="29" spans="1:20" x14ac:dyDescent="0.2">
      <c r="A29">
        <v>28</v>
      </c>
      <c r="B29" s="1" t="s">
        <v>45</v>
      </c>
      <c r="C29" s="2">
        <v>0.95799999999999996</v>
      </c>
      <c r="D29">
        <v>4.5709999999999997</v>
      </c>
      <c r="E29" s="3">
        <f>IF(MIN(C29:D29) = 0,"",MIN(C29:D29))</f>
        <v>0.95799999999999996</v>
      </c>
      <c r="F29">
        <v>6.6760000000000002</v>
      </c>
      <c r="G29">
        <v>73.332999999999998</v>
      </c>
      <c r="H29" s="3">
        <f>IF(MAX(F29:G29)=0,"",MAX(F29:G29))</f>
        <v>73.332999999999998</v>
      </c>
      <c r="I29">
        <v>1.167</v>
      </c>
      <c r="J29">
        <v>5.1219999999999999</v>
      </c>
      <c r="K29" s="3">
        <f>IFERROR(AVERAGE(I29:J29), "")</f>
        <v>3.1444999999999999</v>
      </c>
      <c r="L29">
        <v>0.97399999999999998</v>
      </c>
      <c r="M29">
        <v>4.1319999999999997</v>
      </c>
      <c r="N29" s="4">
        <f>IF(MIN(L29:M29) = 0,"",MIN(L29:M29))</f>
        <v>0.97399999999999998</v>
      </c>
      <c r="O29">
        <v>6.3579999999999997</v>
      </c>
      <c r="P29">
        <v>35.454000000000001</v>
      </c>
      <c r="Q29" s="3">
        <f>IF(MAX(O29:P29)=0,"",MAX(O29:P29))</f>
        <v>35.454000000000001</v>
      </c>
      <c r="R29">
        <v>1.2430000000000001</v>
      </c>
      <c r="S29">
        <v>4.7539999999999996</v>
      </c>
      <c r="T29" s="3">
        <f>IFERROR(AVERAGE(R29:S29), "")</f>
        <v>2.9984999999999999</v>
      </c>
    </row>
    <row r="30" spans="1:20" x14ac:dyDescent="0.2">
      <c r="A30">
        <v>29</v>
      </c>
      <c r="B30" s="1" t="s">
        <v>97</v>
      </c>
      <c r="C30" s="2">
        <v>34.261000000000003</v>
      </c>
      <c r="D30">
        <v>37.783000000000001</v>
      </c>
      <c r="E30" s="3">
        <f>IF(MIN(C30:D30) = 0,"",MIN(C30:D30))</f>
        <v>34.261000000000003</v>
      </c>
      <c r="F30">
        <v>72.753</v>
      </c>
      <c r="G30">
        <v>586.14300000000003</v>
      </c>
      <c r="H30" s="3">
        <f>IF(MAX(F30:G30)=0,"",MAX(F30:G30))</f>
        <v>586.14300000000003</v>
      </c>
      <c r="I30">
        <v>34.462000000000003</v>
      </c>
      <c r="J30">
        <v>39.314</v>
      </c>
      <c r="K30" s="3">
        <f>IFERROR(AVERAGE(I30:J30), "")</f>
        <v>36.888000000000005</v>
      </c>
      <c r="L30">
        <v>34.295000000000002</v>
      </c>
      <c r="M30">
        <v>46.4</v>
      </c>
      <c r="N30" s="4">
        <f>IF(MIN(L30:M30) = 0,"",MIN(L30:M30))</f>
        <v>34.295000000000002</v>
      </c>
      <c r="O30">
        <v>60.847999999999999</v>
      </c>
      <c r="P30">
        <v>62.19</v>
      </c>
      <c r="Q30" s="3">
        <f>IF(MAX(O30:P30)=0,"",MAX(O30:P30))</f>
        <v>62.19</v>
      </c>
      <c r="R30">
        <v>34.481999999999999</v>
      </c>
      <c r="S30">
        <v>46.72</v>
      </c>
      <c r="T30" s="3">
        <f>IFERROR(AVERAGE(R30:S30), "")</f>
        <v>40.600999999999999</v>
      </c>
    </row>
    <row r="31" spans="1:20" x14ac:dyDescent="0.2">
      <c r="A31">
        <v>30</v>
      </c>
      <c r="B31" s="1" t="s">
        <v>48</v>
      </c>
      <c r="C31" s="2">
        <v>0.95199999999999996</v>
      </c>
      <c r="D31">
        <v>4.5880000000000001</v>
      </c>
      <c r="E31" s="3">
        <f>IF(MIN(C31:D31) = 0,"",MIN(C31:D31))</f>
        <v>0.95199999999999996</v>
      </c>
      <c r="F31">
        <v>4.91</v>
      </c>
      <c r="G31">
        <v>39.396999999999998</v>
      </c>
      <c r="H31" s="3">
        <f>IF(MAX(F31:G31)=0,"",MAX(F31:G31))</f>
        <v>39.396999999999998</v>
      </c>
      <c r="I31">
        <v>1.1180000000000001</v>
      </c>
      <c r="J31">
        <v>6.4459999999999997</v>
      </c>
      <c r="K31" s="3">
        <f>IFERROR(AVERAGE(I31:J31), "")</f>
        <v>3.782</v>
      </c>
      <c r="L31">
        <v>0.97299999999999998</v>
      </c>
      <c r="M31">
        <v>4.1189999999999998</v>
      </c>
      <c r="N31" s="4">
        <f>IF(MIN(L31:M31) = 0,"",MIN(L31:M31))</f>
        <v>0.97299999999999998</v>
      </c>
      <c r="O31">
        <v>12.358000000000001</v>
      </c>
      <c r="P31">
        <v>35.247999999999998</v>
      </c>
      <c r="Q31" s="3">
        <f>IF(MAX(O31:P31)=0,"",MAX(O31:P31))</f>
        <v>35.247999999999998</v>
      </c>
      <c r="R31">
        <v>1.133</v>
      </c>
      <c r="S31">
        <v>4.6660000000000004</v>
      </c>
      <c r="T31" s="3">
        <f>IFERROR(AVERAGE(R31:S31), "")</f>
        <v>2.8995000000000002</v>
      </c>
    </row>
    <row r="32" spans="1:20" x14ac:dyDescent="0.2">
      <c r="A32">
        <v>31</v>
      </c>
      <c r="B32" s="1" t="s">
        <v>64</v>
      </c>
      <c r="C32" s="2">
        <v>6.57</v>
      </c>
      <c r="D32">
        <v>9.4619999999999997</v>
      </c>
      <c r="E32" s="3">
        <f>IF(MIN(C32:D32) = 0,"",MIN(C32:D32))</f>
        <v>6.57</v>
      </c>
      <c r="F32">
        <v>15.494</v>
      </c>
      <c r="G32">
        <v>263.27999999999997</v>
      </c>
      <c r="H32" s="3">
        <f>IF(MAX(F32:G32)=0,"",MAX(F32:G32))</f>
        <v>263.27999999999997</v>
      </c>
      <c r="I32">
        <v>6.742</v>
      </c>
      <c r="J32">
        <v>10.032999999999999</v>
      </c>
      <c r="K32" s="3">
        <f>IFERROR(AVERAGE(I32:J32), "")</f>
        <v>8.3874999999999993</v>
      </c>
      <c r="N32" s="4" t="str">
        <f>IF(MIN(L32:M32) = 0,"",MIN(L32:M32))</f>
        <v/>
      </c>
      <c r="Q32" s="3" t="str">
        <f>IF(MAX(O32:P32)=0,"",MAX(O32:P32))</f>
        <v/>
      </c>
      <c r="T32" s="3" t="str">
        <f>IFERROR(AVERAGE(R32:S32), "")</f>
        <v/>
      </c>
    </row>
    <row r="33" spans="1:20" x14ac:dyDescent="0.2">
      <c r="A33">
        <v>32</v>
      </c>
      <c r="B33" s="1" t="s">
        <v>77</v>
      </c>
      <c r="C33" s="2">
        <v>177.328</v>
      </c>
      <c r="D33">
        <v>174.91900000000001</v>
      </c>
      <c r="E33" s="3">
        <f>IF(MIN(C33:D33) = 0,"",MIN(C33:D33))</f>
        <v>174.91900000000001</v>
      </c>
      <c r="F33">
        <v>459.96899999999999</v>
      </c>
      <c r="G33">
        <v>329.16699999999997</v>
      </c>
      <c r="H33" s="3">
        <f>IF(MAX(F33:G33)=0,"",MAX(F33:G33))</f>
        <v>459.96899999999999</v>
      </c>
      <c r="I33">
        <v>206.696</v>
      </c>
      <c r="J33">
        <v>190.047</v>
      </c>
      <c r="K33" s="3">
        <f>IFERROR(AVERAGE(I33:J33), "")</f>
        <v>198.3715</v>
      </c>
      <c r="N33" s="4" t="str">
        <f>IF(MIN(L33:M33) = 0,"",MIN(L33:M33))</f>
        <v/>
      </c>
      <c r="Q33" s="3" t="str">
        <f>IF(MAX(O33:P33)=0,"",MAX(O33:P33))</f>
        <v/>
      </c>
      <c r="T33" s="3" t="str">
        <f>IFERROR(AVERAGE(R33:S33), "")</f>
        <v/>
      </c>
    </row>
    <row r="34" spans="1:20" x14ac:dyDescent="0.2">
      <c r="A34">
        <v>33</v>
      </c>
      <c r="B34" s="1" t="s">
        <v>79</v>
      </c>
      <c r="C34" s="2">
        <v>1.0760000000000001</v>
      </c>
      <c r="D34">
        <v>4.1909999999999998</v>
      </c>
      <c r="E34" s="3">
        <f>IF(MIN(C34:D34) = 0,"",MIN(C34:D34))</f>
        <v>1.0760000000000001</v>
      </c>
      <c r="F34">
        <v>104.845</v>
      </c>
      <c r="G34">
        <v>79.281000000000006</v>
      </c>
      <c r="H34" s="3">
        <f>IF(MAX(F34:G34)=0,"",MAX(F34:G34))</f>
        <v>104.845</v>
      </c>
      <c r="I34">
        <v>94.831000000000003</v>
      </c>
      <c r="J34">
        <v>4.665</v>
      </c>
      <c r="K34" s="3">
        <f>IFERROR(AVERAGE(I34:J34), "")</f>
        <v>49.748000000000005</v>
      </c>
      <c r="N34" s="4" t="str">
        <f>IF(MIN(L34:M34) = 0,"",MIN(L34:M34))</f>
        <v/>
      </c>
      <c r="Q34" s="3" t="str">
        <f>IF(MAX(O34:P34)=0,"",MAX(O34:P34))</f>
        <v/>
      </c>
      <c r="T34" s="3" t="str">
        <f>IFERROR(AVERAGE(R34:S34), "")</f>
        <v/>
      </c>
    </row>
    <row r="35" spans="1:20" x14ac:dyDescent="0.2">
      <c r="A35">
        <v>34</v>
      </c>
      <c r="B35" s="1" t="s">
        <v>22</v>
      </c>
      <c r="E35" s="3" t="str">
        <f>IF(MIN(C35:D35) = 0,"",MIN(C35:D35))</f>
        <v/>
      </c>
      <c r="H35" s="3" t="str">
        <f>IF(MAX(F35:G35)=0,"",MAX(F35:G35))</f>
        <v/>
      </c>
      <c r="K35" s="3" t="str">
        <f>IFERROR(AVERAGE(I35:J35), "")</f>
        <v/>
      </c>
      <c r="N35" s="4" t="str">
        <f>IF(MIN(L35:M35) = 0,"",MIN(L35:M35))</f>
        <v/>
      </c>
      <c r="Q35" s="3" t="str">
        <f>IF(MAX(O35:P35)=0,"",MAX(O35:P35))</f>
        <v/>
      </c>
      <c r="T35" s="3" t="str">
        <f>IFERROR(AVERAGE(R35:S35), "")</f>
        <v/>
      </c>
    </row>
    <row r="36" spans="1:20" x14ac:dyDescent="0.2">
      <c r="A36">
        <v>35</v>
      </c>
      <c r="B36" s="1" t="s">
        <v>91</v>
      </c>
      <c r="C36" s="2">
        <v>0.19800000000000001</v>
      </c>
      <c r="D36">
        <v>4.6870000000000003</v>
      </c>
      <c r="E36" s="3">
        <f>IF(MIN(C36:D36) = 0,"",MIN(C36:D36))</f>
        <v>0.19800000000000001</v>
      </c>
      <c r="F36">
        <v>4.298</v>
      </c>
      <c r="G36">
        <v>48.537999999999997</v>
      </c>
      <c r="H36" s="3">
        <f>IF(MAX(F36:G36)=0,"",MAX(F36:G36))</f>
        <v>48.537999999999997</v>
      </c>
      <c r="I36">
        <v>0.34499999999999997</v>
      </c>
      <c r="J36">
        <v>5.0960000000000001</v>
      </c>
      <c r="K36" s="3">
        <f>IFERROR(AVERAGE(I36:J36), "")</f>
        <v>2.7204999999999999</v>
      </c>
      <c r="N36" s="4" t="str">
        <f>IF(MIN(L36:M36) = 0,"",MIN(L36:M36))</f>
        <v/>
      </c>
      <c r="Q36" s="3" t="str">
        <f>IF(MAX(O36:P36)=0,"",MAX(O36:P36))</f>
        <v/>
      </c>
      <c r="T36" s="3" t="str">
        <f>IFERROR(AVERAGE(R36:S36), "")</f>
        <v/>
      </c>
    </row>
    <row r="37" spans="1:20" x14ac:dyDescent="0.2">
      <c r="A37">
        <v>36</v>
      </c>
      <c r="B37" s="1" t="s">
        <v>13</v>
      </c>
      <c r="C37" s="2">
        <v>0.33600000000000002</v>
      </c>
      <c r="D37">
        <v>4.7069999999999999</v>
      </c>
      <c r="E37" s="3">
        <f>IF(MIN(C37:D37) = 0,"",MIN(C37:D37))</f>
        <v>0.33600000000000002</v>
      </c>
      <c r="F37">
        <v>4.9539999999999997</v>
      </c>
      <c r="G37">
        <v>19.224</v>
      </c>
      <c r="H37" s="3">
        <f>IF(MAX(F37:G37)=0,"",MAX(F37:G37))</f>
        <v>19.224</v>
      </c>
      <c r="I37">
        <v>0.65700000000000003</v>
      </c>
      <c r="J37">
        <v>5.3150000000000004</v>
      </c>
      <c r="K37" s="3">
        <f>IFERROR(AVERAGE(I37:J37), "")</f>
        <v>2.9860000000000002</v>
      </c>
      <c r="N37" s="4" t="str">
        <f>IF(MIN(L37:M37) = 0,"",MIN(L37:M37))</f>
        <v/>
      </c>
      <c r="Q37" s="3" t="str">
        <f>IF(MAX(O37:P37)=0,"",MAX(O37:P37))</f>
        <v/>
      </c>
      <c r="T37" s="3" t="str">
        <f>IFERROR(AVERAGE(R37:S37), "")</f>
        <v/>
      </c>
    </row>
    <row r="38" spans="1:20" x14ac:dyDescent="0.2">
      <c r="A38">
        <v>37</v>
      </c>
      <c r="B38" s="1" t="s">
        <v>15</v>
      </c>
      <c r="C38" s="2">
        <v>0.98</v>
      </c>
      <c r="D38">
        <v>4.5720000000000001</v>
      </c>
      <c r="E38" s="3">
        <f>IF(MIN(C38:D38) = 0,"",MIN(C38:D38))</f>
        <v>0.98</v>
      </c>
      <c r="F38">
        <v>7.3959999999999999</v>
      </c>
      <c r="G38">
        <v>349.38600000000002</v>
      </c>
      <c r="H38" s="3">
        <f>IF(MAX(F38:G38)=0,"",MAX(F38:G38))</f>
        <v>349.38600000000002</v>
      </c>
      <c r="I38">
        <v>1.29</v>
      </c>
      <c r="J38">
        <v>5.4359999999999999</v>
      </c>
      <c r="K38" s="3">
        <f>IFERROR(AVERAGE(I38:J38), "")</f>
        <v>3.363</v>
      </c>
      <c r="L38">
        <v>0.99</v>
      </c>
      <c r="M38">
        <v>4.149</v>
      </c>
      <c r="N38" s="4">
        <f>IF(MIN(L38:M38) = 0,"",MIN(L38:M38))</f>
        <v>0.99</v>
      </c>
      <c r="O38">
        <v>11.743</v>
      </c>
      <c r="P38">
        <v>35.49</v>
      </c>
      <c r="Q38" s="3">
        <f>IF(MAX(O38:P38)=0,"",MAX(O38:P38))</f>
        <v>35.49</v>
      </c>
      <c r="R38">
        <v>1.284</v>
      </c>
      <c r="S38">
        <v>4.931</v>
      </c>
      <c r="T38" s="3">
        <f>IFERROR(AVERAGE(R38:S38), "")</f>
        <v>3.1074999999999999</v>
      </c>
    </row>
    <row r="39" spans="1:20" x14ac:dyDescent="0.2">
      <c r="A39">
        <v>38</v>
      </c>
      <c r="B39" s="1" t="s">
        <v>46</v>
      </c>
      <c r="C39" s="2">
        <v>0.97099999999999997</v>
      </c>
      <c r="D39">
        <v>4.59</v>
      </c>
      <c r="E39" s="3">
        <f>IF(MIN(C39:D39) = 0,"",MIN(C39:D39))</f>
        <v>0.97099999999999997</v>
      </c>
      <c r="F39">
        <v>7.9729999999999999</v>
      </c>
      <c r="G39">
        <v>31.623999999999999</v>
      </c>
      <c r="H39" s="3">
        <f>IF(MAX(F39:G39)=0,"",MAX(F39:G39))</f>
        <v>31.623999999999999</v>
      </c>
      <c r="I39">
        <v>1.177</v>
      </c>
      <c r="J39">
        <v>5.09</v>
      </c>
      <c r="K39" s="3">
        <f>IFERROR(AVERAGE(I39:J39), "")</f>
        <v>3.1334999999999997</v>
      </c>
      <c r="L39">
        <v>0.96899999999999997</v>
      </c>
      <c r="M39">
        <v>4.1289999999999996</v>
      </c>
      <c r="N39" s="4">
        <f>IF(MIN(L39:M39) = 0,"",MIN(L39:M39))</f>
        <v>0.96899999999999997</v>
      </c>
      <c r="O39">
        <v>8.202</v>
      </c>
      <c r="P39">
        <v>36.777000000000001</v>
      </c>
      <c r="Q39" s="3">
        <f>IF(MAX(O39:P39)=0,"",MAX(O39:P39))</f>
        <v>36.777000000000001</v>
      </c>
      <c r="R39">
        <v>1.2090000000000001</v>
      </c>
      <c r="S39">
        <v>5.0620000000000003</v>
      </c>
      <c r="T39" s="3">
        <f>IFERROR(AVERAGE(R39:S39), "")</f>
        <v>3.1355000000000004</v>
      </c>
    </row>
    <row r="40" spans="1:20" x14ac:dyDescent="0.2">
      <c r="A40">
        <v>39</v>
      </c>
      <c r="B40" s="1" t="s">
        <v>83</v>
      </c>
      <c r="E40" s="3" t="str">
        <f>IF(MIN(C40:D40) = 0,"",MIN(C40:D40))</f>
        <v/>
      </c>
      <c r="H40" s="3" t="str">
        <f>IF(MAX(F40:G40)=0,"",MAX(F40:G40))</f>
        <v/>
      </c>
      <c r="K40" s="3" t="str">
        <f>IFERROR(AVERAGE(I40:J40), "")</f>
        <v/>
      </c>
      <c r="N40" s="4" t="str">
        <f>IF(MIN(L40:M40) = 0,"",MIN(L40:M40))</f>
        <v/>
      </c>
      <c r="Q40" s="3" t="str">
        <f>IF(MAX(O40:P40)=0,"",MAX(O40:P40))</f>
        <v/>
      </c>
      <c r="T40" s="3" t="str">
        <f>IFERROR(AVERAGE(R40:S40), "")</f>
        <v/>
      </c>
    </row>
    <row r="41" spans="1:20" x14ac:dyDescent="0.2">
      <c r="A41">
        <v>40</v>
      </c>
      <c r="B41" s="1" t="s">
        <v>44</v>
      </c>
      <c r="C41" s="2">
        <v>0.96899999999999997</v>
      </c>
      <c r="D41">
        <v>4.5860000000000003</v>
      </c>
      <c r="E41" s="3">
        <f>IF(MIN(C41:D41) = 0,"",MIN(C41:D41))</f>
        <v>0.96899999999999997</v>
      </c>
      <c r="F41">
        <v>7.0990000000000002</v>
      </c>
      <c r="G41">
        <v>34.762</v>
      </c>
      <c r="H41" s="3">
        <f>IF(MAX(F41:G41)=0,"",MAX(F41:G41))</f>
        <v>34.762</v>
      </c>
      <c r="I41">
        <v>1.177</v>
      </c>
      <c r="J41">
        <v>5.69</v>
      </c>
      <c r="K41" s="3">
        <f>IFERROR(AVERAGE(I41:J41), "")</f>
        <v>3.4335000000000004</v>
      </c>
      <c r="L41">
        <v>0.96899999999999997</v>
      </c>
      <c r="M41">
        <v>4.117</v>
      </c>
      <c r="N41" s="4">
        <f>IF(MIN(L41:M41) = 0,"",MIN(L41:M41))</f>
        <v>0.96899999999999997</v>
      </c>
      <c r="O41">
        <v>9.7449999999999992</v>
      </c>
      <c r="P41">
        <v>12.943</v>
      </c>
      <c r="Q41" s="3">
        <f>IF(MAX(O41:P41)=0,"",MAX(O41:P41))</f>
        <v>12.943</v>
      </c>
      <c r="R41">
        <v>1.137</v>
      </c>
      <c r="S41">
        <v>4.3380000000000001</v>
      </c>
      <c r="T41" s="3">
        <f>IFERROR(AVERAGE(R41:S41), "")</f>
        <v>2.7374999999999998</v>
      </c>
    </row>
    <row r="42" spans="1:20" x14ac:dyDescent="0.2">
      <c r="A42">
        <v>41</v>
      </c>
      <c r="B42" s="1" t="s">
        <v>59</v>
      </c>
      <c r="E42" s="3" t="str">
        <f>IF(MIN(C42:D42) = 0,"",MIN(C42:D42))</f>
        <v/>
      </c>
      <c r="H42" s="3" t="str">
        <f>IF(MAX(F42:G42)=0,"",MAX(F42:G42))</f>
        <v/>
      </c>
      <c r="K42" s="3" t="str">
        <f>IFERROR(AVERAGE(I42:J42), "")</f>
        <v/>
      </c>
      <c r="N42" s="4" t="str">
        <f>IF(MIN(L42:M42) = 0,"",MIN(L42:M42))</f>
        <v/>
      </c>
      <c r="Q42" s="3" t="str">
        <f>IF(MAX(O42:P42)=0,"",MAX(O42:P42))</f>
        <v/>
      </c>
      <c r="T42" s="3" t="str">
        <f>IFERROR(AVERAGE(R42:S42), "")</f>
        <v/>
      </c>
    </row>
    <row r="43" spans="1:20" x14ac:dyDescent="0.2">
      <c r="A43">
        <v>42</v>
      </c>
      <c r="B43" s="1" t="s">
        <v>78</v>
      </c>
      <c r="C43" s="2">
        <v>1.278</v>
      </c>
      <c r="D43">
        <v>3.7719999999999998</v>
      </c>
      <c r="E43" s="3">
        <f>IF(MIN(C43:D43) = 0,"",MIN(C43:D43))</f>
        <v>1.278</v>
      </c>
      <c r="F43">
        <v>26.952999999999999</v>
      </c>
      <c r="G43">
        <v>22.664999999999999</v>
      </c>
      <c r="H43" s="3">
        <f>IF(MAX(F43:G43)=0,"",MAX(F43:G43))</f>
        <v>26.952999999999999</v>
      </c>
      <c r="I43">
        <v>1.978</v>
      </c>
      <c r="J43">
        <v>4.2140000000000004</v>
      </c>
      <c r="K43" s="3">
        <f>IFERROR(AVERAGE(I43:J43), "")</f>
        <v>3.0960000000000001</v>
      </c>
      <c r="N43" s="4" t="str">
        <f>IF(MIN(L43:M43) = 0,"",MIN(L43:M43))</f>
        <v/>
      </c>
      <c r="Q43" s="3" t="str">
        <f>IF(MAX(O43:P43)=0,"",MAX(O43:P43))</f>
        <v/>
      </c>
      <c r="T43" s="3" t="str">
        <f>IFERROR(AVERAGE(R43:S43), "")</f>
        <v/>
      </c>
    </row>
    <row r="44" spans="1:20" x14ac:dyDescent="0.2">
      <c r="A44">
        <v>43</v>
      </c>
      <c r="B44" s="1" t="s">
        <v>26</v>
      </c>
      <c r="C44" s="2">
        <v>99.356999999999999</v>
      </c>
      <c r="D44">
        <v>4.1790000000000003</v>
      </c>
      <c r="E44" s="3">
        <f>IF(MIN(C44:D44) = 0,"",MIN(C44:D44))</f>
        <v>4.1790000000000003</v>
      </c>
      <c r="F44">
        <v>271.108</v>
      </c>
      <c r="G44">
        <v>32.677</v>
      </c>
      <c r="H44" s="3">
        <f>IF(MAX(F44:G44)=0,"",MAX(F44:G44))</f>
        <v>271.108</v>
      </c>
      <c r="I44">
        <v>124.48099999999999</v>
      </c>
      <c r="J44">
        <v>4.7969999999999997</v>
      </c>
      <c r="K44" s="3">
        <f>IFERROR(AVERAGE(I44:J44), "")</f>
        <v>64.638999999999996</v>
      </c>
      <c r="N44" s="4" t="str">
        <f>IF(MIN(L44:M44) = 0,"",MIN(L44:M44))</f>
        <v/>
      </c>
      <c r="Q44" s="3" t="str">
        <f>IF(MAX(O44:P44)=0,"",MAX(O44:P44))</f>
        <v/>
      </c>
      <c r="T44" s="3" t="str">
        <f>IFERROR(AVERAGE(R44:S44), "")</f>
        <v/>
      </c>
    </row>
    <row r="45" spans="1:20" x14ac:dyDescent="0.2">
      <c r="A45">
        <v>44</v>
      </c>
      <c r="B45" s="1" t="s">
        <v>5</v>
      </c>
      <c r="C45" s="2">
        <v>143.67699999999999</v>
      </c>
      <c r="D45">
        <v>141.48699999999999</v>
      </c>
      <c r="E45" s="3">
        <f>IF(MIN(C45:D45) = 0,"",MIN(C45:D45))</f>
        <v>141.48699999999999</v>
      </c>
      <c r="F45">
        <v>247.63</v>
      </c>
      <c r="G45">
        <v>428.43099999999998</v>
      </c>
      <c r="H45" s="3">
        <f>IF(MAX(F45:G45)=0,"",MAX(F45:G45))</f>
        <v>428.43099999999998</v>
      </c>
      <c r="I45">
        <v>149.29900000000001</v>
      </c>
      <c r="J45">
        <v>145.71799999999999</v>
      </c>
      <c r="K45" s="3">
        <f>IFERROR(AVERAGE(I45:J45), "")</f>
        <v>147.5085</v>
      </c>
      <c r="N45" s="4" t="str">
        <f>IF(MIN(L45:M45) = 0,"",MIN(L45:M45))</f>
        <v/>
      </c>
      <c r="Q45" s="3" t="str">
        <f>IF(MAX(O45:P45)=0,"",MAX(O45:P45))</f>
        <v/>
      </c>
      <c r="T45" s="3" t="str">
        <f>IFERROR(AVERAGE(R45:S45), "")</f>
        <v/>
      </c>
    </row>
    <row r="46" spans="1:20" x14ac:dyDescent="0.2">
      <c r="A46">
        <v>45</v>
      </c>
      <c r="B46" s="1" t="s">
        <v>57</v>
      </c>
      <c r="E46" s="3" t="str">
        <f>IF(MIN(C46:D46) = 0,"",MIN(C46:D46))</f>
        <v/>
      </c>
      <c r="H46" s="3" t="str">
        <f>IF(MAX(F46:G46)=0,"",MAX(F46:G46))</f>
        <v/>
      </c>
      <c r="K46" s="3" t="str">
        <f>IFERROR(AVERAGE(I46:J46), "")</f>
        <v/>
      </c>
      <c r="N46" s="4" t="str">
        <f>IF(MIN(L46:M46) = 0,"",MIN(L46:M46))</f>
        <v/>
      </c>
      <c r="Q46" s="3" t="str">
        <f>IF(MAX(O46:P46)=0,"",MAX(O46:P46))</f>
        <v/>
      </c>
      <c r="T46" s="3" t="str">
        <f>IFERROR(AVERAGE(R46:S46), "")</f>
        <v/>
      </c>
    </row>
    <row r="47" spans="1:20" x14ac:dyDescent="0.2">
      <c r="A47">
        <v>46</v>
      </c>
      <c r="B47" s="1" t="s">
        <v>10</v>
      </c>
      <c r="E47" s="3" t="str">
        <f>IF(MIN(C47:D47) = 0,"",MIN(C47:D47))</f>
        <v/>
      </c>
      <c r="H47" s="3" t="str">
        <f>IF(MAX(F47:G47)=0,"",MAX(F47:G47))</f>
        <v/>
      </c>
      <c r="K47" s="3" t="str">
        <f>IFERROR(AVERAGE(I47:J47), "")</f>
        <v/>
      </c>
      <c r="N47" s="4" t="str">
        <f>IF(MIN(L47:M47) = 0,"",MIN(L47:M47))</f>
        <v/>
      </c>
      <c r="Q47" s="3" t="str">
        <f>IF(MAX(O47:P47)=0,"",MAX(O47:P47))</f>
        <v/>
      </c>
      <c r="T47" s="3" t="str">
        <f>IFERROR(AVERAGE(R47:S47), "")</f>
        <v/>
      </c>
    </row>
    <row r="48" spans="1:20" x14ac:dyDescent="0.2">
      <c r="A48">
        <v>47</v>
      </c>
      <c r="B48" s="1" t="s">
        <v>39</v>
      </c>
      <c r="C48" s="2">
        <v>0.96399999999999997</v>
      </c>
      <c r="D48">
        <v>4.5919999999999996</v>
      </c>
      <c r="E48" s="3">
        <f>IF(MIN(C48:D48) = 0,"",MIN(C48:D48))</f>
        <v>0.96399999999999997</v>
      </c>
      <c r="F48">
        <v>7.1280000000000001</v>
      </c>
      <c r="G48">
        <v>80.100999999999999</v>
      </c>
      <c r="H48" s="3">
        <f>IF(MAX(F48:G48)=0,"",MAX(F48:G48))</f>
        <v>80.100999999999999</v>
      </c>
      <c r="I48">
        <v>1.238</v>
      </c>
      <c r="J48">
        <v>5.1619999999999999</v>
      </c>
      <c r="K48" s="3">
        <f>IFERROR(AVERAGE(I48:J48), "")</f>
        <v>3.2</v>
      </c>
      <c r="L48">
        <v>0.97399999999999998</v>
      </c>
      <c r="M48">
        <v>4.12</v>
      </c>
      <c r="N48" s="4">
        <f>IF(MIN(L48:M48) = 0,"",MIN(L48:M48))</f>
        <v>0.97399999999999998</v>
      </c>
      <c r="O48">
        <v>6.2670000000000003</v>
      </c>
      <c r="P48">
        <v>34.451000000000001</v>
      </c>
      <c r="Q48" s="3">
        <f>IF(MAX(O48:P48)=0,"",MAX(O48:P48))</f>
        <v>34.451000000000001</v>
      </c>
      <c r="R48">
        <v>1.194</v>
      </c>
      <c r="S48">
        <v>4.8369999999999997</v>
      </c>
      <c r="T48" s="3">
        <f>IFERROR(AVERAGE(R48:S48), "")</f>
        <v>3.0154999999999998</v>
      </c>
    </row>
    <row r="49" spans="1:20" x14ac:dyDescent="0.2">
      <c r="A49">
        <v>48</v>
      </c>
      <c r="B49" s="1" t="s">
        <v>61</v>
      </c>
      <c r="E49" s="3" t="str">
        <f>IF(MIN(C49:D49) = 0,"",MIN(C49:D49))</f>
        <v/>
      </c>
      <c r="H49" s="3" t="str">
        <f>IF(MAX(F49:G49)=0,"",MAX(F49:G49))</f>
        <v/>
      </c>
      <c r="K49" s="3" t="str">
        <f>IFERROR(AVERAGE(I49:J49), "")</f>
        <v/>
      </c>
      <c r="L49">
        <v>9.8059999999999992</v>
      </c>
      <c r="M49">
        <v>13.218999999999999</v>
      </c>
      <c r="N49" s="4">
        <f>IF(MIN(L49:M49) = 0,"",MIN(L49:M49))</f>
        <v>9.8059999999999992</v>
      </c>
      <c r="O49">
        <v>17.692</v>
      </c>
      <c r="P49">
        <v>64.483000000000004</v>
      </c>
      <c r="Q49" s="3">
        <f>IF(MAX(O49:P49)=0,"",MAX(O49:P49))</f>
        <v>64.483000000000004</v>
      </c>
      <c r="R49">
        <v>10.545999999999999</v>
      </c>
      <c r="S49">
        <v>14.430999999999999</v>
      </c>
      <c r="T49" s="3">
        <f>IFERROR(AVERAGE(R49:S49), "")</f>
        <v>12.488499999999998</v>
      </c>
    </row>
    <row r="50" spans="1:20" x14ac:dyDescent="0.2">
      <c r="A50">
        <v>49</v>
      </c>
      <c r="B50" s="1" t="s">
        <v>67</v>
      </c>
      <c r="C50" s="2">
        <v>1.2090000000000001</v>
      </c>
      <c r="D50">
        <v>3.78</v>
      </c>
      <c r="E50" s="3">
        <f>IF(MIN(C50:D50) = 0,"",MIN(C50:D50))</f>
        <v>1.2090000000000001</v>
      </c>
      <c r="F50">
        <v>90.120999999999995</v>
      </c>
      <c r="G50">
        <v>200.51300000000001</v>
      </c>
      <c r="H50" s="3">
        <f>IF(MAX(F50:G50)=0,"",MAX(F50:G50))</f>
        <v>200.51300000000001</v>
      </c>
      <c r="I50">
        <v>1.86</v>
      </c>
      <c r="J50">
        <v>4.359</v>
      </c>
      <c r="K50" s="3">
        <f>IFERROR(AVERAGE(I50:J50), "")</f>
        <v>3.1095000000000002</v>
      </c>
      <c r="N50" s="4" t="str">
        <f>IF(MIN(L50:M50) = 0,"",MIN(L50:M50))</f>
        <v/>
      </c>
      <c r="Q50" s="3" t="str">
        <f>IF(MAX(O50:P50)=0,"",MAX(O50:P50))</f>
        <v/>
      </c>
      <c r="T50" s="3" t="str">
        <f>IFERROR(AVERAGE(R50:S50), "")</f>
        <v/>
      </c>
    </row>
    <row r="51" spans="1:20" x14ac:dyDescent="0.2">
      <c r="A51">
        <v>50</v>
      </c>
      <c r="B51" s="1" t="s">
        <v>27</v>
      </c>
      <c r="C51" s="2">
        <v>0.96499999999999997</v>
      </c>
      <c r="D51">
        <v>4.5830000000000002</v>
      </c>
      <c r="E51" s="3">
        <f>IF(MIN(C51:D51) = 0,"",MIN(C51:D51))</f>
        <v>0.96499999999999997</v>
      </c>
      <c r="F51">
        <v>4.79</v>
      </c>
      <c r="G51">
        <v>35.744999999999997</v>
      </c>
      <c r="H51" s="3">
        <f>IF(MAX(F51:G51)=0,"",MAX(F51:G51))</f>
        <v>35.744999999999997</v>
      </c>
      <c r="I51">
        <v>1.115</v>
      </c>
      <c r="J51">
        <v>5.383</v>
      </c>
      <c r="K51" s="3">
        <f>IFERROR(AVERAGE(I51:J51), "")</f>
        <v>3.2490000000000001</v>
      </c>
      <c r="L51">
        <v>0.97599999999999998</v>
      </c>
      <c r="M51">
        <v>4.12</v>
      </c>
      <c r="N51" s="4">
        <f>IF(MIN(L51:M51) = 0,"",MIN(L51:M51))</f>
        <v>0.97599999999999998</v>
      </c>
      <c r="O51">
        <v>15.218999999999999</v>
      </c>
      <c r="P51">
        <v>35.234000000000002</v>
      </c>
      <c r="Q51" s="3">
        <f>IF(MAX(O51:P51)=0,"",MAX(O51:P51))</f>
        <v>35.234000000000002</v>
      </c>
      <c r="R51">
        <v>1.2829999999999999</v>
      </c>
      <c r="S51">
        <v>5.1289999999999996</v>
      </c>
      <c r="T51" s="3">
        <f>IFERROR(AVERAGE(R51:S51), "")</f>
        <v>3.2059999999999995</v>
      </c>
    </row>
    <row r="52" spans="1:20" x14ac:dyDescent="0.2">
      <c r="A52">
        <v>51</v>
      </c>
      <c r="B52" s="1" t="s">
        <v>52</v>
      </c>
      <c r="C52" s="2">
        <v>1.351</v>
      </c>
      <c r="D52">
        <v>3.7759999999999998</v>
      </c>
      <c r="E52" s="3">
        <f>IF(MIN(C52:D52) = 0,"",MIN(C52:D52))</f>
        <v>1.351</v>
      </c>
      <c r="F52">
        <v>9.1660000000000004</v>
      </c>
      <c r="G52">
        <v>210.273</v>
      </c>
      <c r="H52" s="3">
        <f>IF(MAX(F52:G52)=0,"",MAX(F52:G52))</f>
        <v>210.273</v>
      </c>
      <c r="I52">
        <v>2.125</v>
      </c>
      <c r="J52">
        <v>5.1219999999999999</v>
      </c>
      <c r="K52" s="3">
        <f>IFERROR(AVERAGE(I52:J52), "")</f>
        <v>3.6234999999999999</v>
      </c>
      <c r="N52" s="4" t="str">
        <f>IF(MIN(L52:M52) = 0,"",MIN(L52:M52))</f>
        <v/>
      </c>
      <c r="Q52" s="3" t="str">
        <f>IF(MAX(O52:P52)=0,"",MAX(O52:P52))</f>
        <v/>
      </c>
      <c r="T52" s="3" t="str">
        <f>IFERROR(AVERAGE(R52:S52), "")</f>
        <v/>
      </c>
    </row>
    <row r="53" spans="1:20" x14ac:dyDescent="0.2">
      <c r="A53">
        <v>52</v>
      </c>
      <c r="B53" s="1" t="s">
        <v>65</v>
      </c>
      <c r="E53" s="3" t="str">
        <f>IF(MIN(C53:D53) = 0,"",MIN(C53:D53))</f>
        <v/>
      </c>
      <c r="H53" s="3" t="str">
        <f>IF(MAX(F53:G53)=0,"",MAX(F53:G53))</f>
        <v/>
      </c>
      <c r="K53" s="3" t="str">
        <f>IFERROR(AVERAGE(I53:J53), "")</f>
        <v/>
      </c>
      <c r="N53" s="4" t="str">
        <f>IF(MIN(L53:M53) = 0,"",MIN(L53:M53))</f>
        <v/>
      </c>
      <c r="Q53" s="3" t="str">
        <f>IF(MAX(O53:P53)=0,"",MAX(O53:P53))</f>
        <v/>
      </c>
      <c r="T53" s="3" t="str">
        <f>IFERROR(AVERAGE(R53:S53), "")</f>
        <v/>
      </c>
    </row>
    <row r="54" spans="1:20" x14ac:dyDescent="0.2">
      <c r="A54">
        <v>53</v>
      </c>
      <c r="B54" s="1" t="s">
        <v>51</v>
      </c>
      <c r="C54" s="2">
        <v>73.596000000000004</v>
      </c>
      <c r="D54">
        <v>77.531000000000006</v>
      </c>
      <c r="E54" s="3">
        <f>IF(MIN(C54:D54) = 0,"",MIN(C54:D54))</f>
        <v>73.596000000000004</v>
      </c>
      <c r="F54">
        <v>194.018</v>
      </c>
      <c r="G54">
        <v>190.739</v>
      </c>
      <c r="H54" s="3">
        <f>IF(MAX(F54:G54)=0,"",MAX(F54:G54))</f>
        <v>194.018</v>
      </c>
      <c r="I54">
        <v>75.307000000000002</v>
      </c>
      <c r="J54">
        <v>85.061999999999998</v>
      </c>
      <c r="K54" s="3">
        <f>IFERROR(AVERAGE(I54:J54), "")</f>
        <v>80.1845</v>
      </c>
      <c r="N54" s="4" t="str">
        <f>IF(MIN(L54:M54) = 0,"",MIN(L54:M54))</f>
        <v/>
      </c>
      <c r="Q54" s="3" t="str">
        <f>IF(MAX(O54:P54)=0,"",MAX(O54:P54))</f>
        <v/>
      </c>
      <c r="T54" s="3" t="str">
        <f>IFERROR(AVERAGE(R54:S54), "")</f>
        <v/>
      </c>
    </row>
    <row r="55" spans="1:20" x14ac:dyDescent="0.2">
      <c r="A55">
        <v>54</v>
      </c>
      <c r="B55" s="1" t="s">
        <v>56</v>
      </c>
      <c r="C55" s="2">
        <v>49.052999999999997</v>
      </c>
      <c r="D55">
        <v>51.218000000000004</v>
      </c>
      <c r="E55" s="3">
        <f>IF(MIN(C55:D55) = 0,"",MIN(C55:D55))</f>
        <v>49.052999999999997</v>
      </c>
      <c r="F55">
        <v>136.11000000000001</v>
      </c>
      <c r="G55">
        <v>376.32799999999997</v>
      </c>
      <c r="H55" s="3">
        <f>IF(MAX(F55:G55)=0,"",MAX(F55:G55))</f>
        <v>376.32799999999997</v>
      </c>
      <c r="I55">
        <v>56.055</v>
      </c>
      <c r="J55">
        <v>58.826999999999998</v>
      </c>
      <c r="K55" s="3">
        <f>IFERROR(AVERAGE(I55:J55), "")</f>
        <v>57.441000000000003</v>
      </c>
      <c r="L55">
        <v>48.796999999999997</v>
      </c>
      <c r="M55">
        <v>50.905999999999999</v>
      </c>
      <c r="N55" s="4">
        <f>IF(MIN(L55:M55) = 0,"",MIN(L55:M55))</f>
        <v>48.796999999999997</v>
      </c>
      <c r="O55">
        <v>135.97499999999999</v>
      </c>
      <c r="P55">
        <v>140.38399999999999</v>
      </c>
      <c r="Q55" s="3">
        <f>IF(MAX(O55:P55)=0,"",MAX(O55:P55))</f>
        <v>140.38399999999999</v>
      </c>
      <c r="R55">
        <v>53.621000000000002</v>
      </c>
      <c r="S55">
        <v>55.610999999999997</v>
      </c>
      <c r="T55" s="3">
        <f>IFERROR(AVERAGE(R55:S55), "")</f>
        <v>54.616</v>
      </c>
    </row>
    <row r="56" spans="1:20" x14ac:dyDescent="0.2">
      <c r="A56">
        <v>55</v>
      </c>
      <c r="B56" s="1" t="s">
        <v>38</v>
      </c>
      <c r="C56" s="2">
        <v>0.96599999999999997</v>
      </c>
      <c r="D56">
        <v>4.5890000000000004</v>
      </c>
      <c r="E56" s="3">
        <f>IF(MIN(C56:D56) = 0,"",MIN(C56:D56))</f>
        <v>0.96599999999999997</v>
      </c>
      <c r="F56">
        <v>11.276999999999999</v>
      </c>
      <c r="G56">
        <v>109.336</v>
      </c>
      <c r="H56" s="3">
        <f>IF(MAX(F56:G56)=0,"",MAX(F56:G56))</f>
        <v>109.336</v>
      </c>
      <c r="I56">
        <v>1.2969999999999999</v>
      </c>
      <c r="J56">
        <v>5.9980000000000002</v>
      </c>
      <c r="K56" s="3">
        <f>IFERROR(AVERAGE(I56:J56), "")</f>
        <v>3.6475</v>
      </c>
      <c r="L56">
        <v>0.97099999999999997</v>
      </c>
      <c r="M56">
        <v>4.1210000000000004</v>
      </c>
      <c r="N56" s="4">
        <f>IF(MIN(L56:M56) = 0,"",MIN(L56:M56))</f>
        <v>0.97099999999999997</v>
      </c>
      <c r="O56">
        <v>73.031000000000006</v>
      </c>
      <c r="P56">
        <v>52.99</v>
      </c>
      <c r="Q56" s="3">
        <f>IF(MAX(O56:P56)=0,"",MAX(O56:P56))</f>
        <v>73.031000000000006</v>
      </c>
      <c r="R56">
        <v>1.306</v>
      </c>
      <c r="S56">
        <v>4.8010000000000002</v>
      </c>
      <c r="T56" s="3">
        <f>IFERROR(AVERAGE(R56:S56), "")</f>
        <v>3.0535000000000001</v>
      </c>
    </row>
    <row r="57" spans="1:20" x14ac:dyDescent="0.2">
      <c r="A57">
        <v>56</v>
      </c>
      <c r="B57" s="1" t="s">
        <v>60</v>
      </c>
      <c r="E57" s="3" t="str">
        <f>IF(MIN(C57:D57) = 0,"",MIN(C57:D57))</f>
        <v/>
      </c>
      <c r="H57" s="3" t="str">
        <f>IF(MAX(F57:G57)=0,"",MAX(F57:G57))</f>
        <v/>
      </c>
      <c r="K57" s="3" t="str">
        <f>IFERROR(AVERAGE(I57:J57), "")</f>
        <v/>
      </c>
      <c r="N57" s="4" t="str">
        <f>IF(MIN(L57:M57) = 0,"",MIN(L57:M57))</f>
        <v/>
      </c>
      <c r="Q57" s="3" t="str">
        <f>IF(MAX(O57:P57)=0,"",MAX(O57:P57))</f>
        <v/>
      </c>
      <c r="T57" s="3" t="str">
        <f>IFERROR(AVERAGE(R57:S57), "")</f>
        <v/>
      </c>
    </row>
    <row r="58" spans="1:20" x14ac:dyDescent="0.2">
      <c r="A58">
        <v>57</v>
      </c>
      <c r="B58" s="1" t="s">
        <v>69</v>
      </c>
      <c r="C58" s="2">
        <v>9.4139999999999997</v>
      </c>
      <c r="D58">
        <v>10.259</v>
      </c>
      <c r="E58" s="3">
        <f>IF(MIN(C58:D58) = 0,"",MIN(C58:D58))</f>
        <v>9.4139999999999997</v>
      </c>
      <c r="F58">
        <v>13.129</v>
      </c>
      <c r="G58">
        <v>384.62799999999999</v>
      </c>
      <c r="H58" s="3">
        <f>IF(MAX(F58:G58)=0,"",MAX(F58:G58))</f>
        <v>384.62799999999999</v>
      </c>
      <c r="I58">
        <v>9.5920000000000005</v>
      </c>
      <c r="J58">
        <v>11.529</v>
      </c>
      <c r="K58" s="3">
        <f>IFERROR(AVERAGE(I58:J58), "")</f>
        <v>10.560500000000001</v>
      </c>
      <c r="N58" s="4" t="str">
        <f>IF(MIN(L58:M58) = 0,"",MIN(L58:M58))</f>
        <v/>
      </c>
      <c r="Q58" s="3" t="str">
        <f>IF(MAX(O58:P58)=0,"",MAX(O58:P58))</f>
        <v/>
      </c>
      <c r="T58" s="3" t="str">
        <f>IFERROR(AVERAGE(R58:S58), "")</f>
        <v/>
      </c>
    </row>
    <row r="59" spans="1:20" x14ac:dyDescent="0.2">
      <c r="A59">
        <v>58</v>
      </c>
      <c r="B59" s="1" t="s">
        <v>6</v>
      </c>
      <c r="C59" s="2">
        <v>138.47300000000001</v>
      </c>
      <c r="D59">
        <v>144.62200000000001</v>
      </c>
      <c r="E59" s="3">
        <f>IF(MIN(C59:D59) = 0,"",MIN(C59:D59))</f>
        <v>138.47300000000001</v>
      </c>
      <c r="F59">
        <v>249.43</v>
      </c>
      <c r="G59">
        <v>454.904</v>
      </c>
      <c r="H59" s="3">
        <f>IF(MAX(F59:G59)=0,"",MAX(F59:G59))</f>
        <v>454.904</v>
      </c>
      <c r="I59">
        <v>147.09200000000001</v>
      </c>
      <c r="J59">
        <v>146.714</v>
      </c>
      <c r="K59" s="3">
        <f>IFERROR(AVERAGE(I59:J59), "")</f>
        <v>146.90300000000002</v>
      </c>
      <c r="N59" s="4" t="str">
        <f>IF(MIN(L59:M59) = 0,"",MIN(L59:M59))</f>
        <v/>
      </c>
      <c r="Q59" s="3" t="str">
        <f>IF(MAX(O59:P59)=0,"",MAX(O59:P59))</f>
        <v/>
      </c>
      <c r="T59" s="3" t="str">
        <f>IFERROR(AVERAGE(R59:S59), "")</f>
        <v/>
      </c>
    </row>
    <row r="60" spans="1:20" x14ac:dyDescent="0.2">
      <c r="A60">
        <v>59</v>
      </c>
      <c r="B60" s="1" t="s">
        <v>70</v>
      </c>
      <c r="C60" s="2">
        <v>7.9009999999999998</v>
      </c>
      <c r="D60">
        <v>9.1590000000000007</v>
      </c>
      <c r="E60" s="3">
        <f>IF(MIN(C60:D60) = 0,"",MIN(C60:D60))</f>
        <v>7.9009999999999998</v>
      </c>
      <c r="F60">
        <v>22.265000000000001</v>
      </c>
      <c r="G60">
        <v>363.029</v>
      </c>
      <c r="H60" s="3">
        <f>IF(MAX(F60:G60)=0,"",MAX(F60:G60))</f>
        <v>363.029</v>
      </c>
      <c r="I60">
        <v>8.2420000000000009</v>
      </c>
      <c r="J60">
        <v>9.9760000000000009</v>
      </c>
      <c r="K60" s="3">
        <f>IFERROR(AVERAGE(I60:J60), "")</f>
        <v>9.1090000000000018</v>
      </c>
      <c r="N60" s="4" t="str">
        <f>IF(MIN(L60:M60) = 0,"",MIN(L60:M60))</f>
        <v/>
      </c>
      <c r="Q60" s="3" t="str">
        <f>IF(MAX(O60:P60)=0,"",MAX(O60:P60))</f>
        <v/>
      </c>
      <c r="T60" s="3" t="str">
        <f>IFERROR(AVERAGE(R60:S60), "")</f>
        <v/>
      </c>
    </row>
    <row r="61" spans="1:20" x14ac:dyDescent="0.2">
      <c r="A61">
        <v>60</v>
      </c>
      <c r="B61" s="1" t="s">
        <v>63</v>
      </c>
      <c r="C61" s="2">
        <v>49.470999999999997</v>
      </c>
      <c r="D61">
        <v>53.375999999999998</v>
      </c>
      <c r="E61" s="3">
        <f>IF(MIN(C61:D61) = 0,"",MIN(C61:D61))</f>
        <v>49.470999999999997</v>
      </c>
      <c r="F61">
        <v>133.798</v>
      </c>
      <c r="G61">
        <v>131.25200000000001</v>
      </c>
      <c r="H61" s="3">
        <f>IF(MAX(F61:G61)=0,"",MAX(F61:G61))</f>
        <v>133.798</v>
      </c>
      <c r="I61">
        <v>57.085000000000001</v>
      </c>
      <c r="J61">
        <v>62.78</v>
      </c>
      <c r="K61" s="3">
        <f>IFERROR(AVERAGE(I61:J61), "")</f>
        <v>59.932500000000005</v>
      </c>
      <c r="N61" s="4" t="str">
        <f>IF(MIN(L61:M61) = 0,"",MIN(L61:M61))</f>
        <v/>
      </c>
      <c r="Q61" s="3" t="str">
        <f>IF(MAX(O61:P61)=0,"",MAX(O61:P61))</f>
        <v/>
      </c>
      <c r="T61" s="3" t="str">
        <f>IFERROR(AVERAGE(R61:S61), "")</f>
        <v/>
      </c>
    </row>
    <row r="62" spans="1:20" x14ac:dyDescent="0.2">
      <c r="A62">
        <v>61</v>
      </c>
      <c r="B62" s="1" t="s">
        <v>25</v>
      </c>
      <c r="C62" s="2">
        <v>85.793000000000006</v>
      </c>
      <c r="D62">
        <v>77.162000000000006</v>
      </c>
      <c r="E62" s="3">
        <f>IF(MIN(C62:D62) = 0,"",MIN(C62:D62))</f>
        <v>77.162000000000006</v>
      </c>
      <c r="F62">
        <v>140.483</v>
      </c>
      <c r="G62">
        <v>116.896</v>
      </c>
      <c r="H62" s="3">
        <f>IF(MAX(F62:G62)=0,"",MAX(F62:G62))</f>
        <v>140.483</v>
      </c>
      <c r="I62">
        <v>86.784999999999997</v>
      </c>
      <c r="J62">
        <v>77.902000000000001</v>
      </c>
      <c r="K62" s="3">
        <f>IFERROR(AVERAGE(I62:J62), "")</f>
        <v>82.343500000000006</v>
      </c>
      <c r="N62" s="4" t="str">
        <f>IF(MIN(L62:M62) = 0,"",MIN(L62:M62))</f>
        <v/>
      </c>
      <c r="Q62" s="3" t="str">
        <f>IF(MAX(O62:P62)=0,"",MAX(O62:P62))</f>
        <v/>
      </c>
      <c r="T62" s="3" t="str">
        <f>IFERROR(AVERAGE(R62:S62), "")</f>
        <v/>
      </c>
    </row>
    <row r="63" spans="1:20" x14ac:dyDescent="0.2">
      <c r="A63">
        <v>62</v>
      </c>
      <c r="B63" s="1" t="s">
        <v>14</v>
      </c>
      <c r="C63" s="2">
        <v>0.98399999999999999</v>
      </c>
      <c r="D63">
        <v>4.5570000000000004</v>
      </c>
      <c r="E63" s="3">
        <f>IF(MIN(C63:D63) = 0,"",MIN(C63:D63))</f>
        <v>0.98399999999999999</v>
      </c>
      <c r="F63">
        <v>7.8319999999999999</v>
      </c>
      <c r="G63">
        <v>95.084000000000003</v>
      </c>
      <c r="H63" s="3">
        <f>IF(MAX(F63:G63)=0,"",MAX(F63:G63))</f>
        <v>95.084000000000003</v>
      </c>
      <c r="I63">
        <v>1.3640000000000001</v>
      </c>
      <c r="J63">
        <v>5.4809999999999999</v>
      </c>
      <c r="K63" s="3">
        <f>IFERROR(AVERAGE(I63:J63), "")</f>
        <v>3.4224999999999999</v>
      </c>
      <c r="L63">
        <v>1.002</v>
      </c>
      <c r="M63">
        <v>4.1440000000000001</v>
      </c>
      <c r="N63" s="4">
        <f>IF(MIN(L63:M63) = 0,"",MIN(L63:M63))</f>
        <v>1.002</v>
      </c>
      <c r="O63">
        <v>3.4889999999999999</v>
      </c>
      <c r="P63">
        <v>13.904</v>
      </c>
      <c r="Q63" s="3">
        <f>IF(MAX(O63:P63)=0,"",MAX(O63:P63))</f>
        <v>13.904</v>
      </c>
      <c r="R63">
        <v>1.165</v>
      </c>
      <c r="S63">
        <v>4.4029999999999996</v>
      </c>
      <c r="T63" s="3">
        <f>IFERROR(AVERAGE(R63:S63), "")</f>
        <v>2.7839999999999998</v>
      </c>
    </row>
    <row r="64" spans="1:20" x14ac:dyDescent="0.2">
      <c r="A64">
        <v>63</v>
      </c>
      <c r="B64" s="1" t="s">
        <v>31</v>
      </c>
      <c r="C64" s="2">
        <v>0.96399999999999997</v>
      </c>
      <c r="D64">
        <v>4.55</v>
      </c>
      <c r="E64" s="3">
        <f>IF(MIN(C64:D64) = 0,"",MIN(C64:D64))</f>
        <v>0.96399999999999997</v>
      </c>
      <c r="F64">
        <v>7.0019999999999998</v>
      </c>
      <c r="G64">
        <v>391.83100000000002</v>
      </c>
      <c r="H64" s="3">
        <f>IF(MAX(F64:G64)=0,"",MAX(F64:G64))</f>
        <v>391.83100000000002</v>
      </c>
      <c r="I64">
        <v>1.232</v>
      </c>
      <c r="J64">
        <v>5.91</v>
      </c>
      <c r="K64" s="3">
        <f>IFERROR(AVERAGE(I64:J64), "")</f>
        <v>3.5710000000000002</v>
      </c>
      <c r="L64">
        <v>0.96599999999999997</v>
      </c>
      <c r="M64">
        <v>4.1159999999999997</v>
      </c>
      <c r="N64" s="4">
        <f>IF(MIN(L64:M64) = 0,"",MIN(L64:M64))</f>
        <v>0.96599999999999997</v>
      </c>
      <c r="O64">
        <v>6.4050000000000002</v>
      </c>
      <c r="P64">
        <v>11.028</v>
      </c>
      <c r="Q64" s="3">
        <f>IF(MAX(O64:P64)=0,"",MAX(O64:P64))</f>
        <v>11.028</v>
      </c>
      <c r="R64">
        <v>1.244</v>
      </c>
      <c r="S64">
        <v>4.3620000000000001</v>
      </c>
      <c r="T64" s="3">
        <f>IFERROR(AVERAGE(R64:S64), "")</f>
        <v>2.8029999999999999</v>
      </c>
    </row>
    <row r="65" spans="1:20" x14ac:dyDescent="0.2">
      <c r="A65">
        <v>64</v>
      </c>
      <c r="B65" s="1" t="s">
        <v>9</v>
      </c>
      <c r="C65" s="2">
        <v>9.3330000000000002</v>
      </c>
      <c r="D65">
        <v>14.159000000000001</v>
      </c>
      <c r="E65" s="3">
        <f>IF(MIN(C65:D65) = 0,"",MIN(C65:D65))</f>
        <v>9.3330000000000002</v>
      </c>
      <c r="F65">
        <v>24.347999999999999</v>
      </c>
      <c r="G65">
        <v>477.37299999999999</v>
      </c>
      <c r="H65" s="3">
        <f>IF(MAX(F65:G65)=0,"",MAX(F65:G65))</f>
        <v>477.37299999999999</v>
      </c>
      <c r="I65">
        <v>9.9710000000000001</v>
      </c>
      <c r="J65">
        <v>15.102</v>
      </c>
      <c r="K65" s="3">
        <f>IFERROR(AVERAGE(I65:J65), "")</f>
        <v>12.5365</v>
      </c>
      <c r="N65" s="4" t="str">
        <f>IF(MIN(L65:M65) = 0,"",MIN(L65:M65))</f>
        <v/>
      </c>
      <c r="Q65" s="3" t="str">
        <f>IF(MAX(O65:P65)=0,"",MAX(O65:P65))</f>
        <v/>
      </c>
      <c r="T65" s="3" t="str">
        <f>IFERROR(AVERAGE(R65:S65), "")</f>
        <v/>
      </c>
    </row>
    <row r="66" spans="1:20" x14ac:dyDescent="0.2">
      <c r="A66">
        <v>65</v>
      </c>
      <c r="B66" s="1" t="s">
        <v>62</v>
      </c>
      <c r="E66" s="3" t="str">
        <f>IF(MIN(C66:D66) = 0,"",MIN(C66:D66))</f>
        <v/>
      </c>
      <c r="H66" s="3" t="str">
        <f>IF(MAX(F66:G66)=0,"",MAX(F66:G66))</f>
        <v/>
      </c>
      <c r="K66" s="3" t="str">
        <f>IFERROR(AVERAGE(I66:J66), "")</f>
        <v/>
      </c>
      <c r="N66" s="4" t="str">
        <f>IF(MIN(L66:M66) = 0,"",MIN(L66:M66))</f>
        <v/>
      </c>
      <c r="Q66" s="3" t="str">
        <f>IF(MAX(O66:P66)=0,"",MAX(O66:P66))</f>
        <v/>
      </c>
      <c r="T66" s="3" t="str">
        <f>IFERROR(AVERAGE(R66:S66), "")</f>
        <v/>
      </c>
    </row>
    <row r="67" spans="1:20" x14ac:dyDescent="0.2">
      <c r="A67">
        <v>66</v>
      </c>
      <c r="B67" s="1" t="s">
        <v>17</v>
      </c>
      <c r="C67" s="2">
        <v>268.25200000000001</v>
      </c>
      <c r="D67">
        <v>203.547</v>
      </c>
      <c r="E67" s="3">
        <f>IF(MIN(C67:D67) = 0,"",MIN(C67:D67))</f>
        <v>203.547</v>
      </c>
      <c r="F67">
        <v>525.85</v>
      </c>
      <c r="G67">
        <v>297.04700000000003</v>
      </c>
      <c r="H67" s="3">
        <f>IF(MAX(F67:G67)=0,"",MAX(F67:G67))</f>
        <v>525.85</v>
      </c>
      <c r="I67">
        <v>399.92700000000002</v>
      </c>
      <c r="J67">
        <v>205.44</v>
      </c>
      <c r="K67" s="3">
        <f>IFERROR(AVERAGE(I67:J67), "")</f>
        <v>302.68349999999998</v>
      </c>
      <c r="N67" s="4" t="str">
        <f>IF(MIN(L67:M67) = 0,"",MIN(L67:M67))</f>
        <v/>
      </c>
      <c r="Q67" s="3" t="str">
        <f>IF(MAX(O67:P67)=0,"",MAX(O67:P67))</f>
        <v/>
      </c>
      <c r="T67" s="3" t="str">
        <f>IFERROR(AVERAGE(R67:S67), "")</f>
        <v/>
      </c>
    </row>
    <row r="68" spans="1:20" x14ac:dyDescent="0.2">
      <c r="A68">
        <v>67</v>
      </c>
      <c r="B68" s="1" t="s">
        <v>88</v>
      </c>
      <c r="C68" s="2">
        <v>74.572999999999993</v>
      </c>
      <c r="D68">
        <v>77.457999999999998</v>
      </c>
      <c r="E68" s="3">
        <f>IF(MIN(C68:D68) = 0,"",MIN(C68:D68))</f>
        <v>74.572999999999993</v>
      </c>
      <c r="F68">
        <v>141.077</v>
      </c>
      <c r="G68">
        <v>349.95400000000001</v>
      </c>
      <c r="H68" s="3">
        <f>IF(MAX(F68:G68)=0,"",MAX(F68:G68))</f>
        <v>349.95400000000001</v>
      </c>
      <c r="I68">
        <v>109.11799999999999</v>
      </c>
      <c r="J68">
        <v>107.34399999999999</v>
      </c>
      <c r="K68" s="3">
        <f>IFERROR(AVERAGE(I68:J68), "")</f>
        <v>108.23099999999999</v>
      </c>
      <c r="N68" s="4" t="str">
        <f>IF(MIN(L68:M68) = 0,"",MIN(L68:M68))</f>
        <v/>
      </c>
      <c r="Q68" s="3" t="str">
        <f>IF(MAX(O68:P68)=0,"",MAX(O68:P68))</f>
        <v/>
      </c>
      <c r="T68" s="3" t="str">
        <f>IFERROR(AVERAGE(R68:S68), "")</f>
        <v/>
      </c>
    </row>
    <row r="69" spans="1:20" x14ac:dyDescent="0.2">
      <c r="A69">
        <v>68</v>
      </c>
      <c r="B69" s="1" t="s">
        <v>28</v>
      </c>
      <c r="C69" s="2">
        <v>0.96199999999999997</v>
      </c>
      <c r="D69">
        <v>4.5609999999999999</v>
      </c>
      <c r="E69" s="3">
        <f>IF(MIN(C69:D69) = 0,"",MIN(C69:D69))</f>
        <v>0.96199999999999997</v>
      </c>
      <c r="F69">
        <v>7.8140000000000001</v>
      </c>
      <c r="G69">
        <v>305.69799999999998</v>
      </c>
      <c r="H69" s="3">
        <f>IF(MAX(F69:G69)=0,"",MAX(F69:G69))</f>
        <v>305.69799999999998</v>
      </c>
      <c r="I69">
        <v>1.1839999999999999</v>
      </c>
      <c r="J69">
        <v>5.2510000000000003</v>
      </c>
      <c r="K69" s="3">
        <f>IFERROR(AVERAGE(I69:J69), "")</f>
        <v>3.2175000000000002</v>
      </c>
      <c r="L69">
        <v>0.97599999999999998</v>
      </c>
      <c r="M69">
        <v>4.0990000000000002</v>
      </c>
      <c r="N69" s="4">
        <f>IF(MIN(L69:M69) = 0,"",MIN(L69:M69))</f>
        <v>0.97599999999999998</v>
      </c>
      <c r="O69">
        <v>7.8410000000000002</v>
      </c>
      <c r="P69">
        <v>15.404</v>
      </c>
      <c r="Q69" s="3">
        <f>IF(MAX(O69:P69)=0,"",MAX(O69:P69))</f>
        <v>15.404</v>
      </c>
      <c r="R69">
        <v>1.25</v>
      </c>
      <c r="S69">
        <v>4.3899999999999997</v>
      </c>
      <c r="T69" s="3">
        <f>IFERROR(AVERAGE(R69:S69), "")</f>
        <v>2.82</v>
      </c>
    </row>
    <row r="70" spans="1:20" x14ac:dyDescent="0.2">
      <c r="A70">
        <v>69</v>
      </c>
      <c r="B70" s="1" t="s">
        <v>41</v>
      </c>
      <c r="C70" s="2">
        <v>0.96299999999999997</v>
      </c>
      <c r="D70">
        <v>4.5599999999999996</v>
      </c>
      <c r="E70" s="3">
        <f>IF(MIN(C70:D70) = 0,"",MIN(C70:D70))</f>
        <v>0.96299999999999997</v>
      </c>
      <c r="F70">
        <v>7.0519999999999996</v>
      </c>
      <c r="G70">
        <v>109.196</v>
      </c>
      <c r="H70" s="3">
        <f>IF(MAX(F70:G70)=0,"",MAX(F70:G70))</f>
        <v>109.196</v>
      </c>
      <c r="I70">
        <v>1.2270000000000001</v>
      </c>
      <c r="J70">
        <v>5.0640000000000001</v>
      </c>
      <c r="K70" s="3">
        <f>IFERROR(AVERAGE(I70:J70), "")</f>
        <v>3.1455000000000002</v>
      </c>
      <c r="L70">
        <v>0.97799999999999998</v>
      </c>
      <c r="M70">
        <v>4.1219999999999999</v>
      </c>
      <c r="N70" s="4">
        <f>IF(MIN(L70:M70) = 0,"",MIN(L70:M70))</f>
        <v>0.97799999999999998</v>
      </c>
      <c r="O70">
        <v>6.9880000000000004</v>
      </c>
      <c r="P70">
        <v>35.052</v>
      </c>
      <c r="Q70" s="3">
        <f>IF(MAX(O70:P70)=0,"",MAX(O70:P70))</f>
        <v>35.052</v>
      </c>
      <c r="R70">
        <v>1.1910000000000001</v>
      </c>
      <c r="S70">
        <v>4.7229999999999999</v>
      </c>
      <c r="T70" s="3">
        <f>IFERROR(AVERAGE(R70:S70), "")</f>
        <v>2.9569999999999999</v>
      </c>
    </row>
    <row r="71" spans="1:20" x14ac:dyDescent="0.2">
      <c r="A71">
        <v>70</v>
      </c>
      <c r="B71" s="1" t="s">
        <v>24</v>
      </c>
      <c r="C71" s="2">
        <v>136.88999999999999</v>
      </c>
      <c r="D71">
        <v>143.768</v>
      </c>
      <c r="E71" s="3">
        <f>IF(MIN(C71:D71) = 0,"",MIN(C71:D71))</f>
        <v>136.88999999999999</v>
      </c>
      <c r="F71">
        <v>245.64400000000001</v>
      </c>
      <c r="G71">
        <v>481.60199999999998</v>
      </c>
      <c r="H71" s="3">
        <f>IF(MAX(F71:G71)=0,"",MAX(F71:G71))</f>
        <v>481.60199999999998</v>
      </c>
      <c r="I71">
        <v>143.398</v>
      </c>
      <c r="J71">
        <v>146.387</v>
      </c>
      <c r="K71" s="3">
        <f>IFERROR(AVERAGE(I71:J71), "")</f>
        <v>144.89249999999998</v>
      </c>
      <c r="N71" s="4" t="str">
        <f>IF(MIN(L71:M71) = 0,"",MIN(L71:M71))</f>
        <v/>
      </c>
      <c r="Q71" s="3" t="str">
        <f>IF(MAX(O71:P71)=0,"",MAX(O71:P71))</f>
        <v/>
      </c>
      <c r="T71" s="3" t="str">
        <f>IFERROR(AVERAGE(R71:S71), "")</f>
        <v/>
      </c>
    </row>
    <row r="72" spans="1:20" x14ac:dyDescent="0.2">
      <c r="A72">
        <v>71</v>
      </c>
      <c r="B72" s="1" t="s">
        <v>35</v>
      </c>
      <c r="C72" s="2">
        <v>0.96099999999999997</v>
      </c>
      <c r="D72">
        <v>4.57</v>
      </c>
      <c r="E72" s="3">
        <f>IF(MIN(C72:D72) = 0,"",MIN(C72:D72))</f>
        <v>0.96099999999999997</v>
      </c>
      <c r="F72">
        <v>7.1379999999999999</v>
      </c>
      <c r="G72">
        <v>69.435000000000002</v>
      </c>
      <c r="H72" s="3">
        <f>IF(MAX(F72:G72)=0,"",MAX(F72:G72))</f>
        <v>69.435000000000002</v>
      </c>
      <c r="I72">
        <v>1.284</v>
      </c>
      <c r="J72">
        <v>5.9610000000000003</v>
      </c>
      <c r="K72" s="3">
        <f>IFERROR(AVERAGE(I72:J72), "")</f>
        <v>3.6225000000000001</v>
      </c>
      <c r="L72">
        <v>0.96299999999999997</v>
      </c>
      <c r="M72">
        <v>4.13</v>
      </c>
      <c r="N72" s="4">
        <f>IF(MIN(L72:M72) = 0,"",MIN(L72:M72))</f>
        <v>0.96299999999999997</v>
      </c>
      <c r="O72">
        <v>7.681</v>
      </c>
      <c r="P72">
        <v>14.135</v>
      </c>
      <c r="Q72" s="3">
        <f>IF(MAX(O72:P72)=0,"",MAX(O72:P72))</f>
        <v>14.135</v>
      </c>
      <c r="R72">
        <v>1.3109999999999999</v>
      </c>
      <c r="S72">
        <v>4.4249999999999998</v>
      </c>
      <c r="T72" s="3">
        <f>IFERROR(AVERAGE(R72:S72), "")</f>
        <v>2.8679999999999999</v>
      </c>
    </row>
    <row r="73" spans="1:20" x14ac:dyDescent="0.2">
      <c r="A73">
        <v>72</v>
      </c>
      <c r="B73" s="1" t="s">
        <v>21</v>
      </c>
      <c r="C73" s="2">
        <v>143.72800000000001</v>
      </c>
      <c r="D73">
        <v>140.53399999999999</v>
      </c>
      <c r="E73" s="3">
        <f>IF(MIN(C73:D73) = 0,"",MIN(C73:D73))</f>
        <v>140.53399999999999</v>
      </c>
      <c r="F73">
        <v>165.54400000000001</v>
      </c>
      <c r="G73">
        <v>257.95100000000002</v>
      </c>
      <c r="H73" s="3">
        <f>IF(MAX(F73:G73)=0,"",MAX(F73:G73))</f>
        <v>257.95100000000002</v>
      </c>
      <c r="I73">
        <v>146.75899999999999</v>
      </c>
      <c r="J73">
        <v>142.55600000000001</v>
      </c>
      <c r="K73" s="3">
        <f>IFERROR(AVERAGE(I73:J73), "")</f>
        <v>144.6575</v>
      </c>
      <c r="N73" s="4" t="str">
        <f>IF(MIN(L73:M73) = 0,"",MIN(L73:M73))</f>
        <v/>
      </c>
      <c r="Q73" s="3" t="str">
        <f>IF(MAX(O73:P73)=0,"",MAX(O73:P73))</f>
        <v/>
      </c>
      <c r="T73" s="3" t="str">
        <f>IFERROR(AVERAGE(R73:S73), "")</f>
        <v/>
      </c>
    </row>
    <row r="74" spans="1:20" x14ac:dyDescent="0.2">
      <c r="A74">
        <v>73</v>
      </c>
      <c r="B74" s="1" t="s">
        <v>98</v>
      </c>
      <c r="C74" s="2">
        <v>173.22900000000001</v>
      </c>
      <c r="D74">
        <v>174.73099999999999</v>
      </c>
      <c r="E74" s="3">
        <f>IF(MIN(C74:D74) = 0,"",MIN(C74:D74))</f>
        <v>173.22900000000001</v>
      </c>
      <c r="F74">
        <v>332.577</v>
      </c>
      <c r="G74">
        <v>399.03199999999998</v>
      </c>
      <c r="H74" s="3">
        <f>IF(MAX(F74:G74)=0,"",MAX(F74:G74))</f>
        <v>399.03199999999998</v>
      </c>
      <c r="I74">
        <v>230.982</v>
      </c>
      <c r="J74">
        <v>176.47399999999999</v>
      </c>
      <c r="K74" s="3">
        <f>IFERROR(AVERAGE(I74:J74), "")</f>
        <v>203.72800000000001</v>
      </c>
      <c r="N74" s="4" t="str">
        <f>IF(MIN(L74:M74) = 0,"",MIN(L74:M74))</f>
        <v/>
      </c>
      <c r="Q74" s="3" t="str">
        <f>IF(MAX(O74:P74)=0,"",MAX(O74:P74))</f>
        <v/>
      </c>
      <c r="T74" s="3" t="str">
        <f>IFERROR(AVERAGE(R74:S74), "")</f>
        <v/>
      </c>
    </row>
    <row r="75" spans="1:20" x14ac:dyDescent="0.2">
      <c r="A75">
        <v>74</v>
      </c>
      <c r="B75" s="1" t="s">
        <v>42</v>
      </c>
      <c r="C75" s="2">
        <v>0.96</v>
      </c>
      <c r="D75">
        <v>4.5590000000000002</v>
      </c>
      <c r="E75" s="3">
        <f>IF(MIN(C75:D75) = 0,"",MIN(C75:D75))</f>
        <v>0.96</v>
      </c>
      <c r="F75">
        <v>25.030999999999999</v>
      </c>
      <c r="G75">
        <v>79.155000000000001</v>
      </c>
      <c r="H75" s="3">
        <f>IF(MAX(F75:G75)=0,"",MAX(F75:G75))</f>
        <v>79.155000000000001</v>
      </c>
      <c r="I75">
        <v>1.2350000000000001</v>
      </c>
      <c r="J75">
        <v>5.6959999999999997</v>
      </c>
      <c r="K75" s="3">
        <f>IFERROR(AVERAGE(I75:J75), "")</f>
        <v>3.4655</v>
      </c>
      <c r="L75">
        <v>0.97199999999999998</v>
      </c>
      <c r="M75">
        <v>4.12</v>
      </c>
      <c r="N75" s="4">
        <f>IF(MIN(L75:M75) = 0,"",MIN(L75:M75))</f>
        <v>0.97199999999999998</v>
      </c>
      <c r="O75">
        <v>8.2159999999999993</v>
      </c>
      <c r="P75">
        <v>35.951000000000001</v>
      </c>
      <c r="Q75" s="3">
        <f>IF(MAX(O75:P75)=0,"",MAX(O75:P75))</f>
        <v>35.951000000000001</v>
      </c>
      <c r="R75">
        <v>1.26</v>
      </c>
      <c r="S75">
        <v>5.274</v>
      </c>
      <c r="T75" s="3">
        <f>IFERROR(AVERAGE(R75:S75), "")</f>
        <v>3.2669999999999999</v>
      </c>
    </row>
    <row r="76" spans="1:20" x14ac:dyDescent="0.2">
      <c r="A76">
        <v>75</v>
      </c>
      <c r="B76" s="1" t="s">
        <v>3</v>
      </c>
      <c r="C76" s="2">
        <v>105.907</v>
      </c>
      <c r="D76">
        <v>107.742</v>
      </c>
      <c r="E76" s="3">
        <f>IF(MIN(C76:D76) = 0,"",MIN(C76:D76))</f>
        <v>105.907</v>
      </c>
      <c r="F76">
        <v>193.316</v>
      </c>
      <c r="G76">
        <v>126.741</v>
      </c>
      <c r="H76" s="3">
        <f>IF(MAX(F76:G76)=0,"",MAX(F76:G76))</f>
        <v>193.316</v>
      </c>
      <c r="I76">
        <v>107.49</v>
      </c>
      <c r="J76">
        <v>108.672</v>
      </c>
      <c r="K76" s="3">
        <f>IFERROR(AVERAGE(I76:J76), "")</f>
        <v>108.08099999999999</v>
      </c>
      <c r="N76" s="4" t="str">
        <f>IF(MIN(L76:M76) = 0,"",MIN(L76:M76))</f>
        <v/>
      </c>
      <c r="Q76" s="3" t="str">
        <f>IF(MAX(O76:P76)=0,"",MAX(O76:P76))</f>
        <v/>
      </c>
      <c r="T76" s="3" t="str">
        <f>IFERROR(AVERAGE(R76:S76), "")</f>
        <v/>
      </c>
    </row>
    <row r="77" spans="1:20" x14ac:dyDescent="0.2">
      <c r="A77">
        <v>76</v>
      </c>
      <c r="B77" s="1" t="s">
        <v>93</v>
      </c>
      <c r="E77" s="3" t="str">
        <f>IF(MIN(C77:D77) = 0,"",MIN(C77:D77))</f>
        <v/>
      </c>
      <c r="H77" s="3" t="str">
        <f>IF(MAX(F77:G77)=0,"",MAX(F77:G77))</f>
        <v/>
      </c>
      <c r="K77" s="3" t="str">
        <f>IFERROR(AVERAGE(I77:J77), "")</f>
        <v/>
      </c>
      <c r="N77" s="4" t="str">
        <f>IF(MIN(L77:M77) = 0,"",MIN(L77:M77))</f>
        <v/>
      </c>
      <c r="Q77" s="3" t="str">
        <f>IF(MAX(O77:P77)=0,"",MAX(O77:P77))</f>
        <v/>
      </c>
      <c r="T77" s="3" t="str">
        <f>IFERROR(AVERAGE(R77:S77), "")</f>
        <v/>
      </c>
    </row>
    <row r="78" spans="1:20" x14ac:dyDescent="0.2">
      <c r="A78">
        <v>77</v>
      </c>
      <c r="B78" s="1" t="s">
        <v>58</v>
      </c>
      <c r="E78" s="3" t="str">
        <f>IF(MIN(C78:D78) = 0,"",MIN(C78:D78))</f>
        <v/>
      </c>
      <c r="H78" s="3" t="str">
        <f>IF(MAX(F78:G78)=0,"",MAX(F78:G78))</f>
        <v/>
      </c>
      <c r="K78" s="3" t="str">
        <f>IFERROR(AVERAGE(I78:J78), "")</f>
        <v/>
      </c>
      <c r="N78" s="4" t="str">
        <f>IF(MIN(L78:M78) = 0,"",MIN(L78:M78))</f>
        <v/>
      </c>
      <c r="Q78" s="3" t="str">
        <f>IF(MAX(O78:P78)=0,"",MAX(O78:P78))</f>
        <v/>
      </c>
      <c r="T78" s="3" t="str">
        <f>IFERROR(AVERAGE(R78:S78), "")</f>
        <v/>
      </c>
    </row>
    <row r="79" spans="1:20" x14ac:dyDescent="0.2">
      <c r="A79">
        <v>78</v>
      </c>
      <c r="B79" s="1" t="s">
        <v>49</v>
      </c>
      <c r="E79" s="3" t="str">
        <f>IF(MIN(C79:D79) = 0,"",MIN(C79:D79))</f>
        <v/>
      </c>
      <c r="H79" s="3" t="str">
        <f>IF(MAX(F79:G79)=0,"",MAX(F79:G79))</f>
        <v/>
      </c>
      <c r="K79" s="3" t="str">
        <f>IFERROR(AVERAGE(I79:J79), "")</f>
        <v/>
      </c>
      <c r="N79" s="4" t="str">
        <f>IF(MIN(L79:M79) = 0,"",MIN(L79:M79))</f>
        <v/>
      </c>
      <c r="Q79" s="3" t="str">
        <f>IF(MAX(O79:P79)=0,"",MAX(O79:P79))</f>
        <v/>
      </c>
      <c r="T79" s="3" t="str">
        <f>IFERROR(AVERAGE(R79:S79), "")</f>
        <v/>
      </c>
    </row>
    <row r="80" spans="1:20" x14ac:dyDescent="0.2">
      <c r="A80">
        <v>79</v>
      </c>
      <c r="B80" s="1" t="s">
        <v>92</v>
      </c>
      <c r="C80" s="2">
        <v>6.4889999999999999</v>
      </c>
      <c r="D80">
        <v>9.2029999999999994</v>
      </c>
      <c r="E80" s="3">
        <f>IF(MIN(C80:D80) = 0,"",MIN(C80:D80))</f>
        <v>6.4889999999999999</v>
      </c>
      <c r="F80">
        <v>37.603999999999999</v>
      </c>
      <c r="G80">
        <v>32.402000000000001</v>
      </c>
      <c r="H80" s="3">
        <f>IF(MAX(F80:G80)=0,"",MAX(F80:G80))</f>
        <v>37.603999999999999</v>
      </c>
      <c r="I80">
        <v>7.5780000000000003</v>
      </c>
      <c r="J80">
        <v>9.6310000000000002</v>
      </c>
      <c r="K80" s="3">
        <f>IFERROR(AVERAGE(I80:J80), "")</f>
        <v>8.6044999999999998</v>
      </c>
      <c r="L80">
        <v>7.6689999999999996</v>
      </c>
      <c r="M80">
        <v>8.7810000000000006</v>
      </c>
      <c r="N80" s="4">
        <f>IF(MIN(L80:M80) = 0,"",MIN(L80:M80))</f>
        <v>7.6689999999999996</v>
      </c>
      <c r="O80">
        <v>11.867000000000001</v>
      </c>
      <c r="P80">
        <v>19.436</v>
      </c>
      <c r="Q80" s="3">
        <f>IF(MAX(O80:P80)=0,"",MAX(O80:P80))</f>
        <v>19.436</v>
      </c>
      <c r="R80">
        <v>8.9979999999999993</v>
      </c>
      <c r="S80">
        <v>8.9619999999999997</v>
      </c>
      <c r="T80" s="3">
        <f>IFERROR(AVERAGE(R80:S80), "")</f>
        <v>8.98</v>
      </c>
    </row>
    <row r="81" spans="1:20" x14ac:dyDescent="0.2">
      <c r="A81">
        <v>80</v>
      </c>
      <c r="B81" s="1" t="s">
        <v>47</v>
      </c>
      <c r="C81" s="2">
        <v>0.96399999999999997</v>
      </c>
      <c r="D81">
        <v>4.5750000000000002</v>
      </c>
      <c r="E81" s="3">
        <f>IF(MIN(C81:D81) = 0,"",MIN(C81:D81))</f>
        <v>0.96399999999999997</v>
      </c>
      <c r="F81">
        <v>23.945</v>
      </c>
      <c r="G81">
        <v>72.915999999999997</v>
      </c>
      <c r="H81" s="3">
        <f>IF(MAX(F81:G81)=0,"",MAX(F81:G81))</f>
        <v>72.915999999999997</v>
      </c>
      <c r="I81">
        <v>1.1839999999999999</v>
      </c>
      <c r="J81">
        <v>5.4530000000000003</v>
      </c>
      <c r="K81" s="3">
        <f>IFERROR(AVERAGE(I81:J81), "")</f>
        <v>3.3185000000000002</v>
      </c>
      <c r="L81">
        <v>0.97899999999999998</v>
      </c>
      <c r="M81">
        <v>4.1269999999999998</v>
      </c>
      <c r="N81" s="4">
        <f>IF(MIN(L81:M81) = 0,"",MIN(L81:M81))</f>
        <v>0.97899999999999998</v>
      </c>
      <c r="O81">
        <v>11.988</v>
      </c>
      <c r="P81">
        <v>33.51</v>
      </c>
      <c r="Q81" s="3">
        <f>IF(MAX(O81:P81)=0,"",MAX(O81:P81))</f>
        <v>33.51</v>
      </c>
      <c r="R81">
        <v>1.2789999999999999</v>
      </c>
      <c r="S81">
        <v>4.7409999999999997</v>
      </c>
      <c r="T81" s="3">
        <f>IFERROR(AVERAGE(R81:S81), "")</f>
        <v>3.01</v>
      </c>
    </row>
    <row r="82" spans="1:20" x14ac:dyDescent="0.2">
      <c r="A82">
        <v>81</v>
      </c>
      <c r="B82" s="1" t="s">
        <v>81</v>
      </c>
      <c r="C82" s="2">
        <v>210.947</v>
      </c>
      <c r="D82">
        <v>204.54900000000001</v>
      </c>
      <c r="E82" s="3">
        <f>IF(MIN(C82:D82) = 0,"",MIN(C82:D82))</f>
        <v>204.54900000000001</v>
      </c>
      <c r="F82">
        <v>486.26799999999997</v>
      </c>
      <c r="G82">
        <v>364.51900000000001</v>
      </c>
      <c r="H82" s="3">
        <f>IF(MAX(F82:G82)=0,"",MAX(F82:G82))</f>
        <v>486.26799999999997</v>
      </c>
      <c r="I82">
        <v>291.44799999999998</v>
      </c>
      <c r="J82">
        <v>213.816</v>
      </c>
      <c r="K82" s="3">
        <f>IFERROR(AVERAGE(I82:J82), "")</f>
        <v>252.63200000000001</v>
      </c>
      <c r="N82" s="4" t="str">
        <f>IF(MIN(L82:M82) = 0,"",MIN(L82:M82))</f>
        <v/>
      </c>
      <c r="Q82" s="3" t="str">
        <f>IF(MAX(O82:P82)=0,"",MAX(O82:P82))</f>
        <v/>
      </c>
      <c r="T82" s="3" t="str">
        <f>IFERROR(AVERAGE(R82:S82), "")</f>
        <v/>
      </c>
    </row>
    <row r="83" spans="1:20" x14ac:dyDescent="0.2">
      <c r="A83">
        <v>82</v>
      </c>
      <c r="B83" s="1" t="s">
        <v>16</v>
      </c>
      <c r="C83" s="2">
        <v>1.1919999999999999</v>
      </c>
      <c r="D83">
        <v>3.762</v>
      </c>
      <c r="E83" s="3">
        <f>IF(MIN(C83:D83) = 0,"",MIN(C83:D83))</f>
        <v>1.1919999999999999</v>
      </c>
      <c r="F83">
        <v>100.051</v>
      </c>
      <c r="G83">
        <v>13.311</v>
      </c>
      <c r="H83" s="3">
        <f>IF(MAX(F83:G83)=0,"",MAX(F83:G83))</f>
        <v>100.051</v>
      </c>
      <c r="I83">
        <v>2.9449999999999998</v>
      </c>
      <c r="J83">
        <v>4.1520000000000001</v>
      </c>
      <c r="K83" s="3">
        <f>IFERROR(AVERAGE(I83:J83), "")</f>
        <v>3.5484999999999998</v>
      </c>
      <c r="N83" s="4" t="str">
        <f>IF(MIN(L83:M83) = 0,"",MIN(L83:M83))</f>
        <v/>
      </c>
      <c r="Q83" s="3" t="str">
        <f>IF(MAX(O83:P83)=0,"",MAX(O83:P83))</f>
        <v/>
      </c>
      <c r="T83" s="3" t="str">
        <f>IFERROR(AVERAGE(R83:S83), "")</f>
        <v/>
      </c>
    </row>
    <row r="84" spans="1:20" x14ac:dyDescent="0.2">
      <c r="A84">
        <v>83</v>
      </c>
      <c r="B84" s="1" t="s">
        <v>94</v>
      </c>
      <c r="E84" s="3" t="str">
        <f>IF(MIN(C84:D84) = 0,"",MIN(C84:D84))</f>
        <v/>
      </c>
      <c r="H84" s="3" t="str">
        <f>IF(MAX(F84:G84)=0,"",MAX(F84:G84))</f>
        <v/>
      </c>
      <c r="K84" s="3" t="str">
        <f>IFERROR(AVERAGE(I84:J84), "")</f>
        <v/>
      </c>
      <c r="N84" s="4" t="str">
        <f>IF(MIN(L84:M84) = 0,"",MIN(L84:M84))</f>
        <v/>
      </c>
      <c r="Q84" s="3" t="str">
        <f>IF(MAX(O84:P84)=0,"",MAX(O84:P84))</f>
        <v/>
      </c>
      <c r="T84" s="3" t="str">
        <f>IFERROR(AVERAGE(R84:S84), "")</f>
        <v/>
      </c>
    </row>
    <row r="85" spans="1:20" x14ac:dyDescent="0.2">
      <c r="A85">
        <v>84</v>
      </c>
      <c r="B85" s="1" t="s">
        <v>84</v>
      </c>
      <c r="E85" s="3" t="str">
        <f>IF(MIN(C85:D85) = 0,"",MIN(C85:D85))</f>
        <v/>
      </c>
      <c r="H85" s="3" t="str">
        <f>IF(MAX(F85:G85)=0,"",MAX(F85:G85))</f>
        <v/>
      </c>
      <c r="K85" s="3" t="str">
        <f>IFERROR(AVERAGE(I85:J85), "")</f>
        <v/>
      </c>
      <c r="N85" s="4" t="str">
        <f>IF(MIN(L85:M85) = 0,"",MIN(L85:M85))</f>
        <v/>
      </c>
      <c r="Q85" s="3" t="str">
        <f>IF(MAX(O85:P85)=0,"",MAX(O85:P85))</f>
        <v/>
      </c>
      <c r="T85" s="3" t="str">
        <f>IFERROR(AVERAGE(R85:S85), "")</f>
        <v/>
      </c>
    </row>
    <row r="86" spans="1:20" x14ac:dyDescent="0.2">
      <c r="A86">
        <v>85</v>
      </c>
      <c r="B86" s="1" t="s">
        <v>8</v>
      </c>
      <c r="E86" s="3" t="str">
        <f>IF(MIN(C86:D86) = 0,"",MIN(C86:D86))</f>
        <v/>
      </c>
      <c r="H86" s="3" t="str">
        <f>IF(MAX(F86:G86)=0,"",MAX(F86:G86))</f>
        <v/>
      </c>
      <c r="K86" s="3" t="str">
        <f>IFERROR(AVERAGE(I86:J86), "")</f>
        <v/>
      </c>
      <c r="N86" s="4" t="str">
        <f>IF(MIN(L86:M86) = 0,"",MIN(L86:M86))</f>
        <v/>
      </c>
      <c r="Q86" s="3" t="str">
        <f>IF(MAX(O86:P86)=0,"",MAX(O86:P86))</f>
        <v/>
      </c>
      <c r="T86" s="3" t="str">
        <f>IFERROR(AVERAGE(R86:S86), "")</f>
        <v/>
      </c>
    </row>
    <row r="87" spans="1:20" x14ac:dyDescent="0.2">
      <c r="A87">
        <v>86</v>
      </c>
      <c r="B87" s="1" t="s">
        <v>68</v>
      </c>
      <c r="C87" s="2">
        <v>255.511</v>
      </c>
      <c r="D87">
        <v>292.98700000000002</v>
      </c>
      <c r="E87" s="3">
        <f>IF(MIN(C87:D87) = 0,"",MIN(C87:D87))</f>
        <v>255.511</v>
      </c>
      <c r="F87">
        <v>320.37</v>
      </c>
      <c r="G87">
        <v>549.005</v>
      </c>
      <c r="H87" s="3">
        <f>IF(MAX(F87:G87)=0,"",MAX(F87:G87))</f>
        <v>549.005</v>
      </c>
      <c r="I87">
        <v>274.96499999999997</v>
      </c>
      <c r="J87">
        <v>294.06400000000002</v>
      </c>
      <c r="K87" s="3">
        <f>IFERROR(AVERAGE(I87:J87), "")</f>
        <v>284.5145</v>
      </c>
      <c r="N87" s="4" t="str">
        <f>IF(MIN(L87:M87) = 0,"",MIN(L87:M87))</f>
        <v/>
      </c>
      <c r="Q87" s="3" t="str">
        <f>IF(MAX(O87:P87)=0,"",MAX(O87:P87))</f>
        <v/>
      </c>
      <c r="T87" s="3" t="str">
        <f>IFERROR(AVERAGE(R87:S87), "")</f>
        <v/>
      </c>
    </row>
    <row r="88" spans="1:20" x14ac:dyDescent="0.2">
      <c r="A88">
        <v>87</v>
      </c>
      <c r="B88" s="1" t="s">
        <v>89</v>
      </c>
      <c r="C88" s="2">
        <v>1.18</v>
      </c>
      <c r="D88">
        <v>3.79</v>
      </c>
      <c r="E88" s="3">
        <f>IF(MIN(C88:D88) = 0,"",MIN(C88:D88))</f>
        <v>1.18</v>
      </c>
      <c r="F88">
        <v>31.166</v>
      </c>
      <c r="G88">
        <v>32.177999999999997</v>
      </c>
      <c r="H88" s="3">
        <f>IF(MAX(F88:G88)=0,"",MAX(F88:G88))</f>
        <v>32.177999999999997</v>
      </c>
      <c r="I88">
        <v>1.786</v>
      </c>
      <c r="J88">
        <v>4.2770000000000001</v>
      </c>
      <c r="K88" s="3">
        <f>IFERROR(AVERAGE(I88:J88), "")</f>
        <v>3.0315000000000003</v>
      </c>
      <c r="N88" s="4" t="str">
        <f>IF(MIN(L88:M88) = 0,"",MIN(L88:M88))</f>
        <v/>
      </c>
      <c r="Q88" s="3" t="str">
        <f>IF(MAX(O88:P88)=0,"",MAX(O88:P88))</f>
        <v/>
      </c>
      <c r="T88" s="3" t="str">
        <f>IFERROR(AVERAGE(R88:S88), "")</f>
        <v/>
      </c>
    </row>
    <row r="89" spans="1:20" x14ac:dyDescent="0.2">
      <c r="A89">
        <v>88</v>
      </c>
      <c r="B89" s="1" t="s">
        <v>66</v>
      </c>
      <c r="C89" s="2">
        <v>9.2089999999999996</v>
      </c>
      <c r="D89">
        <v>11.638999999999999</v>
      </c>
      <c r="E89" s="3">
        <f>IF(MIN(C89:D89) = 0,"",MIN(C89:D89))</f>
        <v>9.2089999999999996</v>
      </c>
      <c r="F89">
        <v>685.67</v>
      </c>
      <c r="G89">
        <v>32.948</v>
      </c>
      <c r="H89" s="3">
        <f>IF(MAX(F89:G89)=0,"",MAX(F89:G89))</f>
        <v>685.67</v>
      </c>
      <c r="I89">
        <v>10.567</v>
      </c>
      <c r="J89">
        <v>12.048</v>
      </c>
      <c r="K89" s="3">
        <f>IFERROR(AVERAGE(I89:J89), "")</f>
        <v>11.307500000000001</v>
      </c>
      <c r="N89" s="4" t="str">
        <f>IF(MIN(L89:M89) = 0,"",MIN(L89:M89))</f>
        <v/>
      </c>
      <c r="Q89" s="3" t="str">
        <f>IF(MAX(O89:P89)=0,"",MAX(O89:P89))</f>
        <v/>
      </c>
      <c r="T89" s="3" t="str">
        <f>IFERROR(AVERAGE(R89:S89), "")</f>
        <v/>
      </c>
    </row>
    <row r="90" spans="1:20" x14ac:dyDescent="0.2">
      <c r="A90">
        <v>89</v>
      </c>
      <c r="B90" s="1" t="s">
        <v>2</v>
      </c>
      <c r="C90" s="2">
        <v>1.1060000000000001</v>
      </c>
      <c r="D90">
        <v>4.0129999999999999</v>
      </c>
      <c r="E90" s="3">
        <f>IF(MIN(C90:D90) = 0,"",MIN(C90:D90))</f>
        <v>1.1060000000000001</v>
      </c>
      <c r="F90">
        <v>9.1880000000000006</v>
      </c>
      <c r="G90">
        <v>38.374000000000002</v>
      </c>
      <c r="H90" s="3">
        <f>IF(MAX(F90:G90)=0,"",MAX(F90:G90))</f>
        <v>38.374000000000002</v>
      </c>
      <c r="I90">
        <v>1.258</v>
      </c>
      <c r="J90">
        <v>4.4400000000000004</v>
      </c>
      <c r="K90" s="3">
        <f>IFERROR(AVERAGE(I90:J90), "")</f>
        <v>2.8490000000000002</v>
      </c>
      <c r="L90">
        <v>1.117</v>
      </c>
      <c r="M90">
        <v>3.5630000000000002</v>
      </c>
      <c r="N90" s="4">
        <f>IF(MIN(L90:M90) = 0,"",MIN(L90:M90))</f>
        <v>1.117</v>
      </c>
      <c r="O90">
        <v>4.8220000000000001</v>
      </c>
      <c r="P90">
        <v>17.599</v>
      </c>
      <c r="Q90" s="3">
        <f>IF(MAX(O90:P90)=0,"",MAX(O90:P90))</f>
        <v>17.599</v>
      </c>
      <c r="R90">
        <v>1.2849999999999999</v>
      </c>
      <c r="S90">
        <v>3.7570000000000001</v>
      </c>
      <c r="T90" s="3">
        <f>IFERROR(AVERAGE(R90:S90), "")</f>
        <v>2.5209999999999999</v>
      </c>
    </row>
    <row r="91" spans="1:20" x14ac:dyDescent="0.2">
      <c r="A91">
        <v>90</v>
      </c>
      <c r="B91" s="1" t="s">
        <v>4</v>
      </c>
      <c r="C91" s="2">
        <v>143.06</v>
      </c>
      <c r="D91">
        <v>140.631</v>
      </c>
      <c r="E91" s="3">
        <f>IF(MIN(C91:D91) = 0,"",MIN(C91:D91))</f>
        <v>140.631</v>
      </c>
      <c r="F91">
        <v>182.18700000000001</v>
      </c>
      <c r="G91">
        <v>425.22699999999998</v>
      </c>
      <c r="H91" s="3">
        <f>IF(MAX(F91:G91)=0,"",MAX(F91:G91))</f>
        <v>425.22699999999998</v>
      </c>
      <c r="I91">
        <v>149.57400000000001</v>
      </c>
      <c r="J91">
        <v>144.38399999999999</v>
      </c>
      <c r="K91" s="3">
        <f>IFERROR(AVERAGE(I91:J91), "")</f>
        <v>146.97899999999998</v>
      </c>
      <c r="N91" s="4" t="str">
        <f>IF(MIN(L91:M91) = 0,"",MIN(L91:M91))</f>
        <v/>
      </c>
      <c r="Q91" s="3" t="str">
        <f>IF(MAX(O91:P91)=0,"",MAX(O91:P91))</f>
        <v/>
      </c>
      <c r="T91" s="3" t="str">
        <f>IFERROR(AVERAGE(R91:S91), "")</f>
        <v/>
      </c>
    </row>
    <row r="92" spans="1:20" x14ac:dyDescent="0.2">
      <c r="A92">
        <v>91</v>
      </c>
      <c r="B92" s="1" t="s">
        <v>18</v>
      </c>
      <c r="C92" s="2">
        <v>301.14800000000002</v>
      </c>
      <c r="D92">
        <v>267.10700000000003</v>
      </c>
      <c r="E92" s="3">
        <f>IF(MIN(C92:D92) = 0,"",MIN(C92:D92))</f>
        <v>267.10700000000003</v>
      </c>
      <c r="F92">
        <v>418.87599999999998</v>
      </c>
      <c r="G92">
        <v>394.42700000000002</v>
      </c>
      <c r="H92" s="3">
        <f>IF(MAX(F92:G92)=0,"",MAX(F92:G92))</f>
        <v>418.87599999999998</v>
      </c>
      <c r="I92">
        <v>319.53399999999999</v>
      </c>
      <c r="J92">
        <v>282.33999999999997</v>
      </c>
      <c r="K92" s="3">
        <f>IFERROR(AVERAGE(I92:J92), "")</f>
        <v>300.93700000000001</v>
      </c>
      <c r="N92" s="4" t="str">
        <f>IF(MIN(L92:M92) = 0,"",MIN(L92:M92))</f>
        <v/>
      </c>
      <c r="Q92" s="3" t="str">
        <f>IF(MAX(O92:P92)=0,"",MAX(O92:P92))</f>
        <v/>
      </c>
      <c r="T92" s="3" t="str">
        <f>IFERROR(AVERAGE(R92:S92), "")</f>
        <v/>
      </c>
    </row>
    <row r="93" spans="1:20" x14ac:dyDescent="0.2">
      <c r="A93">
        <v>92</v>
      </c>
      <c r="B93" s="1" t="s">
        <v>19</v>
      </c>
      <c r="C93" s="2">
        <v>87.846000000000004</v>
      </c>
      <c r="D93">
        <v>77.512</v>
      </c>
      <c r="E93" s="3">
        <f>IF(MIN(C93:D93) = 0,"",MIN(C93:D93))</f>
        <v>77.512</v>
      </c>
      <c r="F93">
        <v>135.60300000000001</v>
      </c>
      <c r="G93">
        <v>218.67400000000001</v>
      </c>
      <c r="H93" s="3">
        <f>IF(MAX(F93:G93)=0,"",MAX(F93:G93))</f>
        <v>218.67400000000001</v>
      </c>
      <c r="I93">
        <v>88.135000000000005</v>
      </c>
      <c r="J93">
        <v>78.117000000000004</v>
      </c>
      <c r="K93" s="3">
        <f>IFERROR(AVERAGE(I93:J93), "")</f>
        <v>83.126000000000005</v>
      </c>
      <c r="N93" s="4" t="str">
        <f>IF(MIN(L93:M93) = 0,"",MIN(L93:M93))</f>
        <v/>
      </c>
      <c r="Q93" s="3" t="str">
        <f>IF(MAX(O93:P93)=0,"",MAX(O93:P93))</f>
        <v/>
      </c>
      <c r="T93" s="3" t="str">
        <f>IFERROR(AVERAGE(R93:S93), "")</f>
        <v/>
      </c>
    </row>
    <row r="94" spans="1:20" x14ac:dyDescent="0.2">
      <c r="A94">
        <v>93</v>
      </c>
      <c r="B94" s="1" t="s">
        <v>37</v>
      </c>
      <c r="C94" s="2">
        <v>0.96599999999999997</v>
      </c>
      <c r="D94">
        <v>4.593</v>
      </c>
      <c r="E94" s="3">
        <f>IF(MIN(C94:D94) = 0,"",MIN(C94:D94))</f>
        <v>0.96599999999999997</v>
      </c>
      <c r="F94">
        <v>7.7770000000000001</v>
      </c>
      <c r="G94">
        <v>111.437</v>
      </c>
      <c r="H94" s="3">
        <f>IF(MAX(F94:G94)=0,"",MAX(F94:G94))</f>
        <v>111.437</v>
      </c>
      <c r="I94">
        <v>1.115</v>
      </c>
      <c r="J94">
        <v>5.5869999999999997</v>
      </c>
      <c r="K94" s="3">
        <f>IFERROR(AVERAGE(I94:J94), "")</f>
        <v>3.351</v>
      </c>
      <c r="L94">
        <v>0.97199999999999998</v>
      </c>
      <c r="M94">
        <v>4.1289999999999996</v>
      </c>
      <c r="N94" s="4">
        <f>IF(MIN(L94:M94) = 0,"",MIN(L94:M94))</f>
        <v>0.97199999999999998</v>
      </c>
      <c r="O94">
        <v>8.1639999999999997</v>
      </c>
      <c r="P94">
        <v>34.290999999999997</v>
      </c>
      <c r="Q94" s="3">
        <f>IF(MAX(O94:P94)=0,"",MAX(O94:P94))</f>
        <v>34.290999999999997</v>
      </c>
      <c r="R94">
        <v>1.2749999999999999</v>
      </c>
      <c r="S94">
        <v>4.6120000000000001</v>
      </c>
      <c r="T94" s="3">
        <f>IFERROR(AVERAGE(R94:S94), "")</f>
        <v>2.9435000000000002</v>
      </c>
    </row>
    <row r="95" spans="1:20" x14ac:dyDescent="0.2">
      <c r="A95">
        <v>94</v>
      </c>
      <c r="B95" s="1" t="s">
        <v>72</v>
      </c>
      <c r="E95" s="3" t="str">
        <f>IF(MIN(C95:D95) = 0,"",MIN(C95:D95))</f>
        <v/>
      </c>
      <c r="H95" s="3" t="str">
        <f>IF(MAX(F95:G95)=0,"",MAX(F95:G95))</f>
        <v/>
      </c>
      <c r="K95" s="3" t="str">
        <f>IFERROR(AVERAGE(I95:J95), "")</f>
        <v/>
      </c>
      <c r="N95" s="4" t="str">
        <f>IF(MIN(L95:M95) = 0,"",MIN(L95:M95))</f>
        <v/>
      </c>
      <c r="Q95" s="3" t="str">
        <f>IF(MAX(O95:P95)=0,"",MAX(O95:P95))</f>
        <v/>
      </c>
      <c r="T95" s="3" t="str">
        <f>IFERROR(AVERAGE(R95:S95), "")</f>
        <v/>
      </c>
    </row>
    <row r="96" spans="1:20" x14ac:dyDescent="0.2">
      <c r="A96">
        <v>95</v>
      </c>
      <c r="B96" s="1" t="s">
        <v>20</v>
      </c>
      <c r="C96" s="2">
        <v>1.171</v>
      </c>
      <c r="D96">
        <v>3.8250000000000002</v>
      </c>
      <c r="E96" s="3">
        <f>IF(MIN(C96:D96) = 0,"",MIN(C96:D96))</f>
        <v>1.171</v>
      </c>
      <c r="F96">
        <v>6.2569999999999997</v>
      </c>
      <c r="G96">
        <v>165.32599999999999</v>
      </c>
      <c r="H96" s="3">
        <f>IF(MAX(F96:G96)=0,"",MAX(F96:G96))</f>
        <v>165.32599999999999</v>
      </c>
      <c r="I96">
        <v>1.3540000000000001</v>
      </c>
      <c r="J96">
        <v>4.8739999999999997</v>
      </c>
      <c r="K96" s="3">
        <f>IFERROR(AVERAGE(I96:J96), "")</f>
        <v>3.1139999999999999</v>
      </c>
      <c r="L96">
        <v>1.002</v>
      </c>
      <c r="M96">
        <v>3.3860000000000001</v>
      </c>
      <c r="N96" s="4">
        <f>IF(MIN(L96:M96) = 0,"",MIN(L96:M96))</f>
        <v>1.002</v>
      </c>
      <c r="O96">
        <v>20.646000000000001</v>
      </c>
      <c r="P96">
        <v>14.657</v>
      </c>
      <c r="Q96" s="3">
        <f>IF(MAX(O96:P96)=0,"",MAX(O96:P96))</f>
        <v>20.646000000000001</v>
      </c>
      <c r="R96">
        <v>1.784</v>
      </c>
      <c r="S96">
        <v>3.7109999999999999</v>
      </c>
      <c r="T96" s="3">
        <f>IFERROR(AVERAGE(R96:S96), "")</f>
        <v>2.7475000000000001</v>
      </c>
    </row>
    <row r="97" spans="1:20" x14ac:dyDescent="0.2">
      <c r="A97">
        <v>96</v>
      </c>
      <c r="B97" s="1" t="s">
        <v>34</v>
      </c>
      <c r="C97" s="2">
        <v>0.95899999999999996</v>
      </c>
      <c r="D97">
        <v>4.5890000000000004</v>
      </c>
      <c r="E97" s="3">
        <f>IF(MIN(C97:D97) = 0,"",MIN(C97:D97))</f>
        <v>0.95899999999999996</v>
      </c>
      <c r="F97">
        <v>7.2720000000000002</v>
      </c>
      <c r="G97">
        <v>34.481000000000002</v>
      </c>
      <c r="H97" s="3">
        <f>IF(MAX(F97:G97)=0,"",MAX(F97:G97))</f>
        <v>34.481000000000002</v>
      </c>
      <c r="I97">
        <v>1.238</v>
      </c>
      <c r="J97">
        <v>5.4169999999999998</v>
      </c>
      <c r="K97" s="3">
        <f>IFERROR(AVERAGE(I97:J97), "")</f>
        <v>3.3274999999999997</v>
      </c>
      <c r="L97">
        <v>0.97499999999999998</v>
      </c>
      <c r="M97">
        <v>4.133</v>
      </c>
      <c r="N97" s="4">
        <f>IF(MIN(L97:M97) = 0,"",MIN(L97:M97))</f>
        <v>0.97499999999999998</v>
      </c>
      <c r="O97">
        <v>7.8220000000000001</v>
      </c>
      <c r="P97">
        <v>12.119</v>
      </c>
      <c r="Q97" s="3">
        <f>IF(MAX(O97:P97)=0,"",MAX(O97:P97))</f>
        <v>12.119</v>
      </c>
      <c r="R97">
        <v>1.1970000000000001</v>
      </c>
      <c r="S97">
        <v>4.3040000000000003</v>
      </c>
      <c r="T97" s="3">
        <f>IFERROR(AVERAGE(R97:S97), "")</f>
        <v>2.7505000000000002</v>
      </c>
    </row>
    <row r="98" spans="1:20" x14ac:dyDescent="0.2">
      <c r="A98">
        <v>97</v>
      </c>
      <c r="B98" s="1" t="s">
        <v>75</v>
      </c>
      <c r="C98" s="2">
        <v>332.81299999999999</v>
      </c>
      <c r="D98">
        <v>199.917</v>
      </c>
      <c r="E98" s="3">
        <f>IF(MIN(C98:D98) = 0,"",MIN(C98:D98))</f>
        <v>199.917</v>
      </c>
      <c r="F98">
        <v>687.13099999999997</v>
      </c>
      <c r="G98">
        <v>447.76900000000001</v>
      </c>
      <c r="H98" s="3">
        <f>IF(MAX(F98:G98)=0,"",MAX(F98:G98))</f>
        <v>687.13099999999997</v>
      </c>
      <c r="I98">
        <v>423.61099999999999</v>
      </c>
      <c r="J98">
        <v>204.63800000000001</v>
      </c>
      <c r="K98" s="3">
        <f>IFERROR(AVERAGE(I98:J98), "")</f>
        <v>314.12450000000001</v>
      </c>
      <c r="N98" s="4" t="str">
        <f>IF(MIN(L98:M98) = 0,"",MIN(L98:M98))</f>
        <v/>
      </c>
      <c r="Q98" s="3" t="str">
        <f>IF(MAX(O98:P98)=0,"",MAX(O98:P98))</f>
        <v/>
      </c>
      <c r="T98" s="3" t="str">
        <f>IFERROR(AVERAGE(R98:S98), "")</f>
        <v/>
      </c>
    </row>
    <row r="99" spans="1:20" x14ac:dyDescent="0.2">
      <c r="A99">
        <v>98</v>
      </c>
      <c r="B99" s="1" t="s">
        <v>12</v>
      </c>
      <c r="C99" s="2">
        <v>2.3220000000000001</v>
      </c>
      <c r="D99">
        <v>4.0419999999999998</v>
      </c>
      <c r="E99" s="3">
        <f>IF(MIN(C99:D99) = 0,"",MIN(C99:D99))</f>
        <v>2.3220000000000001</v>
      </c>
      <c r="F99">
        <v>23.3</v>
      </c>
      <c r="G99">
        <v>209.02799999999999</v>
      </c>
      <c r="H99" s="3">
        <f>IF(MAX(F99:G99)=0,"",MAX(F99:G99))</f>
        <v>209.02799999999999</v>
      </c>
      <c r="I99">
        <v>2.6219999999999999</v>
      </c>
      <c r="J99">
        <v>5.0789999999999997</v>
      </c>
      <c r="K99" s="3">
        <f>IFERROR(AVERAGE(I99:J99), "")</f>
        <v>3.8504999999999998</v>
      </c>
      <c r="N99" s="4" t="str">
        <f>IF(MIN(L99:M99) = 0,"",MIN(L99:M99))</f>
        <v/>
      </c>
      <c r="Q99" s="3" t="str">
        <f>IF(MAX(O99:P99)=0,"",MAX(O99:P99))</f>
        <v/>
      </c>
      <c r="T99" s="3" t="str">
        <f>IFERROR(AVERAGE(R99:S99), "")</f>
        <v/>
      </c>
    </row>
    <row r="100" spans="1:20" x14ac:dyDescent="0.2">
      <c r="A100">
        <v>99</v>
      </c>
      <c r="B100" s="1" t="s">
        <v>40</v>
      </c>
      <c r="C100" s="2">
        <v>0.96499999999999997</v>
      </c>
      <c r="D100">
        <v>4.5709999999999997</v>
      </c>
      <c r="E100" s="3">
        <f>IF(MIN(C100:D100) = 0,"",MIN(C100:D100))</f>
        <v>0.96499999999999997</v>
      </c>
      <c r="F100">
        <v>17.038</v>
      </c>
      <c r="G100">
        <v>36.36</v>
      </c>
      <c r="H100" s="3">
        <f>IF(MAX(F100:G100)=0,"",MAX(F100:G100))</f>
        <v>36.36</v>
      </c>
      <c r="I100">
        <v>1.1180000000000001</v>
      </c>
      <c r="J100">
        <v>5.4470000000000001</v>
      </c>
      <c r="K100" s="3">
        <f>IFERROR(AVERAGE(I100:J100), "")</f>
        <v>3.2825000000000002</v>
      </c>
      <c r="L100">
        <v>0.96899999999999997</v>
      </c>
      <c r="M100">
        <v>4.1319999999999997</v>
      </c>
      <c r="N100" s="4">
        <f>IF(MIN(L100:M100) = 0,"",MIN(L100:M100))</f>
        <v>0.96899999999999997</v>
      </c>
      <c r="O100">
        <v>6.9089999999999998</v>
      </c>
      <c r="P100">
        <v>36.203000000000003</v>
      </c>
      <c r="Q100" s="3">
        <f>IF(MAX(O100:P100)=0,"",MAX(O100:P100))</f>
        <v>36.203000000000003</v>
      </c>
      <c r="R100">
        <v>1.196</v>
      </c>
      <c r="S100">
        <v>4.6909999999999998</v>
      </c>
      <c r="T100" s="3">
        <f>IFERROR(AVERAGE(R100:S100), "")</f>
        <v>2.9434999999999998</v>
      </c>
    </row>
    <row r="101" spans="1:20" x14ac:dyDescent="0.2">
      <c r="A101">
        <v>100</v>
      </c>
      <c r="B101" s="1" t="s">
        <v>1</v>
      </c>
      <c r="C101" s="2">
        <v>177.41900000000001</v>
      </c>
      <c r="D101">
        <v>162.19999999999999</v>
      </c>
      <c r="E101" s="3">
        <f>IF(MIN(C101:D101) = 0,"",MIN(C101:D101))</f>
        <v>162.19999999999999</v>
      </c>
      <c r="F101">
        <v>361.613</v>
      </c>
      <c r="G101">
        <v>473.524</v>
      </c>
      <c r="H101" s="3">
        <f>IF(MAX(F101:G101)=0,"",MAX(F101:G101))</f>
        <v>473.524</v>
      </c>
      <c r="I101">
        <v>201.94399999999999</v>
      </c>
      <c r="J101">
        <v>171.42099999999999</v>
      </c>
      <c r="K101" s="3">
        <f>IFERROR(AVERAGE(I101:J101), "")</f>
        <v>186.6825</v>
      </c>
      <c r="N101" s="4" t="str">
        <f>IF(MIN(L101:M101) = 0,"",MIN(L101:M101))</f>
        <v/>
      </c>
      <c r="Q101" s="3" t="str">
        <f>IF(MAX(O101:P101)=0,"",MAX(O101:P101))</f>
        <v/>
      </c>
      <c r="T101" s="3" t="str">
        <f>IFERROR(AVERAGE(R101:S101), "")</f>
        <v/>
      </c>
    </row>
  </sheetData>
  <autoFilter ref="A1:T1">
    <sortState ref="A2:T101">
      <sortCondition ref="A1:A10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3</vt:i4>
      </vt:variant>
    </vt:vector>
  </HeadingPairs>
  <TitlesOfParts>
    <vt:vector size="4" baseType="lpstr">
      <vt:lpstr>Summary Data</vt:lpstr>
      <vt:lpstr>IPv4 Stats</vt:lpstr>
      <vt:lpstr>IPv4 vs IPv6 - Stacked</vt:lpstr>
      <vt:lpstr>IPv4 vs IPv6 - Stacked (%age)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Huw Jones</dc:creator>
  <cp:lastModifiedBy>Huw Jones</cp:lastModifiedBy>
  <cp:lastPrinted>2016-11-23T15:22:48Z</cp:lastPrinted>
  <dcterms:created xsi:type="dcterms:W3CDTF">2016-11-20T15:47:51Z</dcterms:created>
  <dcterms:modified xsi:type="dcterms:W3CDTF">2016-11-23T15:23:17Z</dcterms:modified>
</cp:coreProperties>
</file>