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defaultThemeVersion="124226"/>
  <mc:AlternateContent xmlns:mc="http://schemas.openxmlformats.org/markup-compatibility/2006">
    <mc:Choice Requires="x15">
      <x15ac:absPath xmlns:x15ac="http://schemas.microsoft.com/office/spreadsheetml/2010/11/ac" url="C:\Users\huydh\OneDrive\Máy tính\"/>
    </mc:Choice>
  </mc:AlternateContent>
  <bookViews>
    <workbookView xWindow="-108" yWindow="-108" windowWidth="23256" windowHeight="12576" firstSheet="4" activeTab="6"/>
  </bookViews>
  <sheets>
    <sheet name="ThongTinChung" sheetId="4" state="hidden" r:id="rId1"/>
    <sheet name="ThamKhao" sheetId="10" state="hidden" r:id="rId2"/>
    <sheet name="ChienLuocTest" sheetId="11" state="hidden" r:id="rId3"/>
    <sheet name="BangTrucGiao" sheetId="15" state="hidden" r:id="rId4"/>
    <sheet name="TongHop" sheetId="18" r:id="rId5"/>
    <sheet name="Web" sheetId="1" r:id="rId6"/>
    <sheet name="QL" sheetId="19" r:id="rId7"/>
    <sheet name="App" sheetId="20" r:id="rId8"/>
    <sheet name="TestData" sheetId="17" state="hidden" r:id="rId9"/>
    <sheet name="ROC" sheetId="12" state="hidden" r:id="rId10"/>
  </sheets>
  <definedNames>
    <definedName name="ACTION" localSheetId="1">#REF!</definedName>
    <definedName name="ACTION">#REF!</definedName>
    <definedName name="Sem_cell">"ピクチャ 10"</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19" l="1"/>
  <c r="A600" i="19"/>
  <c r="C5" i="19" s="1"/>
  <c r="C4" i="18" s="1"/>
  <c r="C8" i="19" l="1"/>
  <c r="B5" i="18"/>
  <c r="B4" i="18"/>
  <c r="C9" i="19"/>
  <c r="G4" i="18" s="1"/>
  <c r="C7" i="19"/>
  <c r="F4" i="18" l="1"/>
  <c r="C8" i="20"/>
  <c r="F5" i="18" s="1"/>
  <c r="A92" i="20"/>
  <c r="C9" i="20" l="1"/>
  <c r="G5" i="18" s="1"/>
  <c r="C7" i="20"/>
  <c r="E5" i="18" s="1"/>
  <c r="C6" i="20"/>
  <c r="D5" i="18" s="1"/>
  <c r="A258" i="1"/>
  <c r="C8" i="1" s="1"/>
  <c r="F3" i="18" s="1"/>
  <c r="K4" i="18"/>
  <c r="L4" i="18"/>
  <c r="B3" i="18"/>
  <c r="C7" i="1"/>
  <c r="C6" i="1"/>
  <c r="C9" i="1"/>
  <c r="G3" i="18" s="1"/>
  <c r="H6" i="15"/>
  <c r="H17" i="15" s="1"/>
  <c r="H7" i="15"/>
  <c r="G24" i="15"/>
  <c r="G23" i="15"/>
  <c r="G22" i="15"/>
  <c r="G21" i="15"/>
  <c r="G20" i="15"/>
  <c r="G19" i="15"/>
  <c r="G18" i="15"/>
  <c r="D21" i="15"/>
  <c r="D20" i="15"/>
  <c r="D19" i="15"/>
  <c r="D18" i="15"/>
  <c r="B17" i="15"/>
  <c r="G6" i="18" l="1"/>
  <c r="E3" i="18"/>
  <c r="E4" i="18"/>
  <c r="I4" i="18" s="1"/>
  <c r="D3" i="18"/>
  <c r="D4" i="18"/>
  <c r="C5" i="20"/>
  <c r="C5" i="18" s="1"/>
  <c r="K5" i="18" s="1"/>
  <c r="F6" i="18"/>
  <c r="C5" i="1"/>
  <c r="C3" i="18" s="1"/>
  <c r="C6" i="18" s="1"/>
  <c r="L6" i="18" l="1"/>
  <c r="J5" i="18"/>
  <c r="L5" i="18"/>
  <c r="H5" i="18"/>
  <c r="I5" i="18"/>
  <c r="E6" i="18"/>
  <c r="D6" i="18"/>
  <c r="H4" i="18"/>
  <c r="J4" i="18"/>
  <c r="I3" i="18"/>
  <c r="L3" i="18"/>
  <c r="K3" i="18"/>
  <c r="J3" i="18"/>
  <c r="H3" i="18"/>
  <c r="H6" i="18" l="1"/>
  <c r="K6" i="18"/>
  <c r="I6" i="18"/>
  <c r="J6" i="18"/>
</calcChain>
</file>

<file path=xl/comments1.xml><?xml version="1.0" encoding="utf-8"?>
<comments xmlns="http://schemas.openxmlformats.org/spreadsheetml/2006/main">
  <authors>
    <author>Hoang A Na</author>
    <author/>
  </authors>
  <commentList>
    <comment ref="B9" authorId="0" shapeId="0">
      <text>
        <r>
          <rPr>
            <b/>
            <sz val="8"/>
            <color indexed="81"/>
            <rFont val="Tahoma"/>
            <family val="2"/>
          </rPr>
          <t xml:space="preserve"> Ngày hiệu lực phải sau ngày phê duyệt</t>
        </r>
        <r>
          <rPr>
            <sz val="8"/>
            <color indexed="81"/>
            <rFont val="Tahoma"/>
            <family val="2"/>
          </rPr>
          <t xml:space="preserve">
</t>
        </r>
      </text>
    </comment>
    <comment ref="F9" authorId="1"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ana</author>
  </authors>
  <commentList>
    <comment ref="F13" authorId="0" shapeId="0">
      <text>
        <r>
          <rPr>
            <sz val="8"/>
            <color indexed="81"/>
            <rFont val="Tahoma"/>
            <family val="2"/>
          </rPr>
          <t xml:space="preserve">
- Manual
- Test tool
….
</t>
        </r>
      </text>
    </comment>
  </commentList>
</comments>
</file>

<file path=xl/comments3.xml><?xml version="1.0" encoding="utf-8"?>
<comments xmlns="http://schemas.openxmlformats.org/spreadsheetml/2006/main">
  <authors>
    <author>ana</author>
    <author>nguyentnh</author>
    <author>tamptt</author>
    <author>TamPTT</author>
  </authors>
  <commentList>
    <comment ref="D4" authorId="0" shapeId="0">
      <text>
        <r>
          <rPr>
            <sz val="8"/>
            <color indexed="81"/>
            <rFont val="Tahoma"/>
            <family val="2"/>
          </rPr>
          <t xml:space="preserve">
- </t>
        </r>
        <r>
          <rPr>
            <b/>
            <sz val="8"/>
            <color indexed="81"/>
            <rFont val="Tahoma"/>
            <family val="2"/>
          </rPr>
          <t>Funct</t>
        </r>
        <r>
          <rPr>
            <sz val="8"/>
            <color indexed="81"/>
            <rFont val="Tahoma"/>
            <family val="2"/>
          </rPr>
          <t xml:space="preserve">: functional reqirment 
- </t>
        </r>
        <r>
          <rPr>
            <b/>
            <sz val="8"/>
            <color indexed="81"/>
            <rFont val="Tahoma"/>
            <family val="2"/>
          </rPr>
          <t>Non-funct</t>
        </r>
        <r>
          <rPr>
            <sz val="8"/>
            <color indexed="81"/>
            <rFont val="Tahoma"/>
            <family val="2"/>
          </rPr>
          <t>: non-functional reqirment</t>
        </r>
      </text>
    </comment>
    <comment ref="E4" authorId="0" shapeId="0">
      <text>
        <r>
          <rPr>
            <sz val="8"/>
            <color indexed="81"/>
            <rFont val="Tahoma"/>
            <family val="2"/>
          </rPr>
          <t xml:space="preserve">Danh sách tất cả mã testcase để test các yêu cầu này
</t>
        </r>
      </text>
    </comment>
    <comment ref="F4" authorId="1" shapeId="0">
      <text>
        <r>
          <rPr>
            <sz val="8"/>
            <color indexed="81"/>
            <rFont val="Tahoma"/>
            <family val="2"/>
          </rPr>
          <t>Tên Testcase ứng với mã testcase ở cột F</t>
        </r>
      </text>
    </comment>
    <comment ref="G4" authorId="2" shapeId="0">
      <text>
        <r>
          <rPr>
            <sz val="9"/>
            <color indexed="81"/>
            <rFont val="Tahoma"/>
            <family val="2"/>
          </rPr>
          <t xml:space="preserve">Ghi nhận kiểu Test sử dụng test cho Yêu cầu hiện hành – map với kiểu Test đã liệt kê trong Chiến lược Test
</t>
        </r>
      </text>
    </comment>
    <comment ref="H4" authorId="3" shapeId="0">
      <text>
        <r>
          <rPr>
            <sz val="9"/>
            <color indexed="81"/>
            <rFont val="Tahoma"/>
            <family val="2"/>
          </rPr>
          <t>Ghi nhận số lượng Step của Từng Test Case
Link từ Sheet TestCase</t>
        </r>
      </text>
    </comment>
  </commentList>
</comments>
</file>

<file path=xl/comments4.xml><?xml version="1.0" encoding="utf-8"?>
<comments xmlns="http://schemas.openxmlformats.org/spreadsheetml/2006/main">
  <authors>
    <author>anhntm</author>
  </authors>
  <commentList>
    <comment ref="F11" authorId="0" shapeId="0">
      <text>
        <r>
          <rPr>
            <sz val="8"/>
            <color indexed="81"/>
            <rFont val="Tahoma"/>
            <family val="2"/>
          </rPr>
          <t xml:space="preserve">Dùng để cập nhật sau khi Test
</t>
        </r>
      </text>
    </comment>
  </commentList>
</comments>
</file>

<file path=xl/comments5.xml><?xml version="1.0" encoding="utf-8"?>
<comments xmlns="http://schemas.openxmlformats.org/spreadsheetml/2006/main">
  <authors>
    <author>anhntm</author>
  </authors>
  <commentList>
    <comment ref="F11" authorId="0" shapeId="0">
      <text>
        <r>
          <rPr>
            <sz val="8"/>
            <color indexed="81"/>
            <rFont val="Tahoma"/>
            <family val="2"/>
          </rPr>
          <t xml:space="preserve">Dùng để cập nhật sau khi Test
</t>
        </r>
      </text>
    </comment>
  </commentList>
</comments>
</file>

<file path=xl/comments6.xml><?xml version="1.0" encoding="utf-8"?>
<comments xmlns="http://schemas.openxmlformats.org/spreadsheetml/2006/main">
  <authors>
    <author>anhntm</author>
  </authors>
  <commentList>
    <comment ref="F11" authorId="0" shapeId="0">
      <text>
        <r>
          <rPr>
            <sz val="8"/>
            <color indexed="81"/>
            <rFont val="Tahoma"/>
            <family val="2"/>
          </rPr>
          <t xml:space="preserve">Dùng để cập nhật sau khi Test
</t>
        </r>
      </text>
    </comment>
  </commentList>
</comments>
</file>

<file path=xl/sharedStrings.xml><?xml version="1.0" encoding="utf-8"?>
<sst xmlns="http://schemas.openxmlformats.org/spreadsheetml/2006/main" count="4581" uniqueCount="1777">
  <si>
    <t>*A, D, M</t>
  </si>
  <si>
    <t>TR</t>
  </si>
  <si>
    <t>vx.x</t>
  </si>
  <si>
    <t>yyyy/mm/dd</t>
  </si>
  <si>
    <t>AT</t>
  </si>
  <si>
    <t>Acceptance test</t>
  </si>
  <si>
    <t>GUI</t>
  </si>
  <si>
    <t>Graphic User Interface</t>
  </si>
  <si>
    <t>IT</t>
  </si>
  <si>
    <t>Integration test</t>
  </si>
  <si>
    <t>PM</t>
  </si>
  <si>
    <t>Project Manager</t>
  </si>
  <si>
    <t>PTL</t>
  </si>
  <si>
    <t>Project Technical Leader</t>
  </si>
  <si>
    <t>PC</t>
  </si>
  <si>
    <t>Personal Computer</t>
  </si>
  <si>
    <t>QA</t>
  </si>
  <si>
    <t>Quality Assurance</t>
  </si>
  <si>
    <t>SRS</t>
  </si>
  <si>
    <t>Software Requirement Specification</t>
  </si>
  <si>
    <t>Specs</t>
  </si>
  <si>
    <t>Specification</t>
  </si>
  <si>
    <t>ST</t>
  </si>
  <si>
    <t>System test</t>
  </si>
  <si>
    <t>TC</t>
  </si>
  <si>
    <t>Test Case</t>
  </si>
  <si>
    <t>TL</t>
  </si>
  <si>
    <t>Test Leader</t>
  </si>
  <si>
    <t>TP</t>
  </si>
  <si>
    <t>Test Plan</t>
  </si>
  <si>
    <t>Test Report</t>
  </si>
  <si>
    <t>UAT</t>
  </si>
  <si>
    <t>User Acceptance test</t>
  </si>
  <si>
    <t>UI</t>
  </si>
  <si>
    <t>User Interface</t>
  </si>
  <si>
    <t>UT</t>
  </si>
  <si>
    <t>Unit test</t>
  </si>
  <si>
    <t>Developer/Tester</t>
  </si>
  <si>
    <t>Software unit test</t>
  </si>
  <si>
    <t>Software integration test</t>
  </si>
  <si>
    <t>Hardware/software integration test</t>
  </si>
  <si>
    <t>Tester</t>
  </si>
  <si>
    <t>Customer</t>
  </si>
  <si>
    <t>Functionality</t>
  </si>
  <si>
    <t>Interfaces</t>
  </si>
  <si>
    <t>Load and Stress</t>
  </si>
  <si>
    <t xml:space="preserve">Tool: Rational Robot </t>
  </si>
  <si>
    <t>Regression</t>
  </si>
  <si>
    <t>Security</t>
  </si>
  <si>
    <t>TC001</t>
  </si>
  <si>
    <t>TC002</t>
  </si>
  <si>
    <t>TC003</t>
  </si>
  <si>
    <t>TC004</t>
  </si>
  <si>
    <t>TC005</t>
  </si>
  <si>
    <t>TC006</t>
  </si>
  <si>
    <t>TC007</t>
  </si>
  <si>
    <t>TC008</t>
  </si>
  <si>
    <t>TC009</t>
  </si>
  <si>
    <t>Ngày hiệu lực</t>
  </si>
  <si>
    <t>Ngày thay đổi hiệu lực</t>
  </si>
  <si>
    <t>Phiên bản</t>
  </si>
  <si>
    <t>Vị trí thay đổi</t>
  </si>
  <si>
    <t>Mô tả thay đổi</t>
  </si>
  <si>
    <t>Người lập</t>
  </si>
  <si>
    <t xml:space="preserve">Sheet </t>
  </si>
  <si>
    <t>Mô tả</t>
  </si>
  <si>
    <t>Ghi chú</t>
  </si>
  <si>
    <t>Trang này</t>
  </si>
  <si>
    <t>Tiêu đề trang và giới thiệu</t>
  </si>
  <si>
    <t>- Danh sách tài liệu tham khảo.
- Danh sách thuật ngữ và từ viết tắt</t>
  </si>
  <si>
    <t>Mô tả chiến lược test, phạm vi test và loại test, môi trường test và tiêu chí nghiệm thu</t>
  </si>
  <si>
    <t>Thông tin chung</t>
  </si>
  <si>
    <t>Tên dự án</t>
  </si>
  <si>
    <t>Mã dự án</t>
  </si>
  <si>
    <t>Người xem xét</t>
  </si>
  <si>
    <t>Người phê duyệt</t>
  </si>
  <si>
    <t>Vị trí</t>
  </si>
  <si>
    <t>Ngày</t>
  </si>
  <si>
    <t>Bảng ghi nhận thay đổi</t>
  </si>
  <si>
    <t>Tham khảo</t>
  </si>
  <si>
    <t>Chiến lược Test</t>
  </si>
  <si>
    <t>Bảng trực giao</t>
  </si>
  <si>
    <t>Danh sách Test case</t>
  </si>
  <si>
    <t xml:space="preserve">Bảng trực giao thể hiện mối quan hệ giữa yêu cầu NSD và tình huống test </t>
  </si>
  <si>
    <t>Mô tả cấu trúc test case, số lượng test case, phân loại TC, …</t>
  </si>
  <si>
    <t>Tài liệu tham khảo</t>
  </si>
  <si>
    <t>STT</t>
  </si>
  <si>
    <t>Tên tài liệu</t>
  </si>
  <si>
    <t>Tác giả</t>
  </si>
  <si>
    <t>Thuật ngữ</t>
  </si>
  <si>
    <t>Diễn giải</t>
  </si>
  <si>
    <t>Whizible/issues</t>
  </si>
  <si>
    <t>Defect Management System (FIS tool)</t>
  </si>
  <si>
    <t>Phạm vi Test</t>
  </si>
  <si>
    <t>Môi trường Test</t>
  </si>
  <si>
    <t>Lập trình viên</t>
  </si>
  <si>
    <t>Lập trình viên/Tester</t>
  </si>
  <si>
    <t>Khách hàng</t>
  </si>
  <si>
    <t>Phạm vi test</t>
  </si>
  <si>
    <t>Kiểu Test</t>
  </si>
  <si>
    <t>Test chức năng</t>
  </si>
  <si>
    <t>Kỹ thuật</t>
  </si>
  <si>
    <t>Điều kiện hoàn thành</t>
  </si>
  <si>
    <t>Test giao diện người sử dụng</t>
  </si>
  <si>
    <t>&lt;Tất cả test case đều được thực hiện. Tất cả lỗi được đóng&gt;</t>
  </si>
  <si>
    <t>Người thực hiện</t>
  </si>
  <si>
    <t>Test hồi quy</t>
  </si>
  <si>
    <t>&lt;Nhiều giao dịch hoặc nhiều người dùng: Thực hiện thành công việc test không có lỗi và trong thời gian chấp nhận được&gt;</t>
  </si>
  <si>
    <t>Test bảo mật</t>
  </si>
  <si>
    <t>Test hiệu suất (Load and Stress)</t>
  </si>
  <si>
    <t>Môi trường</t>
  </si>
  <si>
    <t>Máy trạm</t>
  </si>
  <si>
    <t>Hệ quản trị CSDL</t>
  </si>
  <si>
    <t>Yêu cầu</t>
  </si>
  <si>
    <t>Phân loại</t>
  </si>
  <si>
    <t>Mã TC</t>
  </si>
  <si>
    <t>Danh sách Test cases</t>
  </si>
  <si>
    <t>Ngày thay đổi</t>
  </si>
  <si>
    <t>Giới thiệu chung</t>
  </si>
  <si>
    <t>Các chức năng được test</t>
  </si>
  <si>
    <t>Các chức năng không được test</t>
  </si>
  <si>
    <t>Quản lý rủi ro</t>
  </si>
  <si>
    <t>Mức độ ảnh hưởng</t>
  </si>
  <si>
    <t>Hành động phòng ngừa</t>
  </si>
  <si>
    <t>Các yêu cầu, ràng buộc test</t>
  </si>
  <si>
    <t>Lý do</t>
  </si>
  <si>
    <t>……….</t>
  </si>
  <si>
    <t>Máy chủ</t>
  </si>
  <si>
    <t>BẢN GHI NHẬN THAY ĐỔI</t>
  </si>
  <si>
    <t xml:space="preserve">Lý do </t>
  </si>
  <si>
    <t>Nguồn gốc</t>
  </si>
  <si>
    <t>Phiên bản cũ</t>
  </si>
  <si>
    <t>Phiên bản mới</t>
  </si>
  <si>
    <t>Đúng với template Thiết kế test hiện hành</t>
  </si>
  <si>
    <t>Sheet Bảng trực giao</t>
  </si>
  <si>
    <t>Chỉnh cột "Testcase" thành "Mã TC"
Bổ sung cột "Tên TC" sau cột Mã TC</t>
  </si>
  <si>
    <t>Biên bản họp cải tiến ngày 09/03/2012</t>
  </si>
  <si>
    <t>THIẾT KẾ TEST</t>
  </si>
  <si>
    <t>þ</t>
  </si>
  <si>
    <t>¨</t>
  </si>
  <si>
    <t>Yêu cầu từ URD / SRS</t>
  </si>
  <si>
    <t>Số lượng Step</t>
  </si>
  <si>
    <t>Mã Yêu cầu</t>
  </si>
  <si>
    <t>Function</t>
  </si>
  <si>
    <t>Non-Function</t>
  </si>
  <si>
    <t>Report</t>
  </si>
  <si>
    <t>Function-Report</t>
  </si>
  <si>
    <t>System-Test</t>
  </si>
  <si>
    <t>Integration Test</t>
  </si>
  <si>
    <t>SYS-INT. Test</t>
  </si>
  <si>
    <t>Load Test</t>
  </si>
  <si>
    <t>Perform. Test</t>
  </si>
  <si>
    <t>Stress Test</t>
  </si>
  <si>
    <t>Volume Test</t>
  </si>
  <si>
    <t>DP.01.01</t>
  </si>
  <si>
    <t>VP.02</t>
  </si>
  <si>
    <t>HR.01</t>
  </si>
  <si>
    <t>DMS.03</t>
  </si>
  <si>
    <t>Data</t>
  </si>
  <si>
    <t>Luồng dữ liệu trước</t>
  </si>
  <si>
    <t>Luồng dữ liệu sau</t>
  </si>
  <si>
    <t>Data Test</t>
  </si>
  <si>
    <t>Minh họa các data cần thiết cho các Test Case của Sheet TestCase</t>
  </si>
  <si>
    <t>Tên gọi Testcase</t>
  </si>
  <si>
    <t>Thống kê kết quả test</t>
  </si>
  <si>
    <t>Tổng Test Case</t>
  </si>
  <si>
    <t>Mục đích /
Kết quả mong đợi</t>
  </si>
  <si>
    <t>Nội dung TC
 (Đầu vào / Nội dung)</t>
  </si>
  <si>
    <t>Tên gọi TC
 (gồm Các bước thực hiện / Nghiệp vụ test)</t>
  </si>
  <si>
    <t>Yêu cầu khác
/ Ghi chú / Đường dẫn</t>
  </si>
  <si>
    <t>TC010</t>
  </si>
  <si>
    <t>TC011</t>
  </si>
  <si>
    <t>TC012</t>
  </si>
  <si>
    <t>TC013</t>
  </si>
  <si>
    <t>Tên gọi TC</t>
  </si>
  <si>
    <t>Ghi chú / Lý do (nếu có)</t>
  </si>
  <si>
    <t>Tên gọi Yêu cầu</t>
  </si>
  <si>
    <r>
      <t>&lt;Trong trường hợp không sử dụng Sheet này, có thể ghi nhận là "</t>
    </r>
    <r>
      <rPr>
        <b/>
        <i/>
        <sz val="10.5"/>
        <color indexed="12"/>
        <rFont val="Arial"/>
        <family val="2"/>
      </rPr>
      <t>Phân hệ / Phần mềm này không viết Test data</t>
    </r>
    <r>
      <rPr>
        <i/>
        <sz val="10.5"/>
        <color indexed="12"/>
        <rFont val="Arial"/>
        <family val="2"/>
      </rPr>
      <t>"&gt;</t>
    </r>
  </si>
  <si>
    <r>
      <t xml:space="preserve">Ghi chú / </t>
    </r>
    <r>
      <rPr>
        <b/>
        <sz val="10.5"/>
        <color indexed="10"/>
        <rFont val="Arial"/>
        <family val="2"/>
      </rPr>
      <t>Đường dẫn Tài liệu</t>
    </r>
  </si>
  <si>
    <t>B. Chức năng</t>
  </si>
  <si>
    <t>Kiểm tra tổng quan màn hình chức năng Đăng nhập</t>
  </si>
  <si>
    <t>Hệ thống chỉ cho phép nhập vào: 
a-z; A-Z; 0-9.
- Không cho phép nhập vào ký tự đặc biệt.</t>
  </si>
  <si>
    <t>Cho phép nhập bình thường</t>
  </si>
  <si>
    <t>Chỉ cho phép nhập chuỗi có chiều dài = maxlength. Các ký tự vượt maxlength thì không cho phép nhập.</t>
  </si>
  <si>
    <t>Hệ thống báo lỗi ràng buộc: Tên đăng nhập là trường bắt buộc. Focus vào tên đăng nhập</t>
  </si>
  <si>
    <t>TC014</t>
  </si>
  <si>
    <t>TC015</t>
  </si>
  <si>
    <t>TC016</t>
  </si>
  <si>
    <t>TC017</t>
  </si>
  <si>
    <t>TC018</t>
  </si>
  <si>
    <t>TC019</t>
  </si>
  <si>
    <t>TC020</t>
  </si>
  <si>
    <t xml:space="preserve">Hệ thống cho phép nhập bình thường.
- Mặc định mã hóa ký tự thành các dấu chấm tròn. </t>
  </si>
  <si>
    <t>1. Truy cập vào đường dẫn: 
2. Tại màn hình Đăng nhập: 
- Mật khẩu: nhập vào "Hello"
3. Nhấn vào icon chấm tròn. 
4. Quan sát xử lý của hệ thống</t>
  </si>
  <si>
    <t>Hiển thị chữ mật khẩu cho người dùng đọc: 
- "Hello"</t>
  </si>
  <si>
    <t>Thay đổi: 
2. Thực hiện zoom in (hoặc nhấn Ctrl -)</t>
  </si>
  <si>
    <t>Trang website thực hiện phóng to theo tỷ lệ. Không bị vỡ màn hình.</t>
  </si>
  <si>
    <t>Trang website thực hiện thu nhỏ theo tỷ lệ. Không bị vỡ màn hình.</t>
  </si>
  <si>
    <t>Thực hiện chức năng Đăng nhập</t>
  </si>
  <si>
    <t>a.1. Giao diện màn hình Chức năng Đăng nhập</t>
  </si>
  <si>
    <t>TC021</t>
  </si>
  <si>
    <t>TC022</t>
  </si>
  <si>
    <t>TC023</t>
  </si>
  <si>
    <t>Kiểm tra đăng nhập thành công vào hệ thống khi người dùng nhập đúng tên đăng nhập và mật khẩu và nhấn nút Đăng nhập.</t>
  </si>
  <si>
    <t xml:space="preserve">Đăng nhập thành công vào hệ thống. 
Đưa người dùng đến màn hình trang chủ.
</t>
  </si>
  <si>
    <t>Hệ thống báo lỗi ràng buộc: Email là trường bắt buộc. Focus vào Email</t>
  </si>
  <si>
    <t>Hệ thống báo lỗi ràng buộc: Email không đúng định dạng. Focus vào Email</t>
  </si>
  <si>
    <t>1. Truy cập vào đường dẫn: 
2. Tại màn hình Đổi mật khẩu: 
- Email: bỏ trống
3. Nhấn nút Gửi mật khẩu</t>
  </si>
  <si>
    <t>Kiểm tra đăng nhập thất bại khi tên đăng nhập đã inactive</t>
  </si>
  <si>
    <t>Đăng nhập thất bại. Hệ thống báo lỗi ràng buộc: Tên đăng nhập đã bị inactive</t>
  </si>
  <si>
    <t>Kiểm tra đăng nhập thành công vào hệ thống khi tên đăng nhập không phân biệt hoa thường</t>
  </si>
  <si>
    <t>1. Chức năng màn hình Đăng nhập</t>
  </si>
  <si>
    <t>1.1. Happy case chức năng Đăng nhập</t>
  </si>
  <si>
    <t>1.2. Validate case chức năng Đăng nhập</t>
  </si>
  <si>
    <t>Trình duyệt Chrome version X.Y</t>
  </si>
  <si>
    <t>ID bug Jira</t>
  </si>
  <si>
    <t>A. Giao diện</t>
  </si>
  <si>
    <t>Kiểm tra đăng nhập thành công vào hệ thống khi người dùng nhập đúng tên đăng nhập và mật khẩu và nhấn phím Enter</t>
  </si>
  <si>
    <t>Tên chức năng</t>
  </si>
  <si>
    <t>Người viết testcases</t>
  </si>
  <si>
    <t>Người thực hiện kiểm thử</t>
  </si>
  <si>
    <t>Thống kê người thực hiện</t>
  </si>
  <si>
    <t>TỔNG</t>
  </si>
  <si>
    <t>Tên chức năng/ Màn hình</t>
  </si>
  <si>
    <t>Tổng trường hợp kiểm thử</t>
  </si>
  <si>
    <t>Số trường hợp kiểm thử Không Đạt (F)</t>
  </si>
  <si>
    <t>Số trường hợp kiểm thử Chưa Test
 (Pending)</t>
  </si>
  <si>
    <t>Số trường hợp kiểm thử Không Test (Next)</t>
  </si>
  <si>
    <t>Tỉ lệ trường hợp kiểm thử  Đạt (%)</t>
  </si>
  <si>
    <t>Tỉ lệ trường hợp kiểm thử  Không Đạt (%)</t>
  </si>
  <si>
    <t>Tỉ lệ trường hợp kiểm thử  đã thực hiện (% Cover)</t>
  </si>
  <si>
    <t>Tỉ lệ trường hợp kiểm thử Chưa Test
(%)</t>
  </si>
  <si>
    <t>Tỉ lệ trường hợp kiểm thử  Không Test  (%)</t>
  </si>
  <si>
    <t xml:space="preserve">Tình trạng test </t>
  </si>
  <si>
    <t>Số Test Case Đạt (P)</t>
  </si>
  <si>
    <t>Số Test Case Không Đạt (F)</t>
  </si>
  <si>
    <t>Số Test Case Chưa Test (Pending)</t>
  </si>
  <si>
    <t>Số Test Case Không Test (Next)</t>
  </si>
  <si>
    <t>thanhht43@fpt.com.vn</t>
  </si>
  <si>
    <t>02/06/2022</t>
  </si>
  <si>
    <t>03/06/2022</t>
  </si>
  <si>
    <t>1. Truy cập vào đường dẫn
2. Tại memu chọn JOIN US
3. Quan sát tổng quan màn hình</t>
  </si>
  <si>
    <t>1. Truy cập vào đường dẫn
2. Tại memu chọn JOIN US
3. Chọn Button đăng nhập bằng google</t>
  </si>
  <si>
    <t>Hệ thông cho phép người dùng đăng nhập bằng tài khoản google</t>
  </si>
  <si>
    <t>Hệ thông cho phép người dùng đăng nhập bằng tài khoản FB</t>
  </si>
  <si>
    <t>1. Truy cập vào đường dẫn
2. Tại memu chọn JOIN US
3. Tại màn hình Đăng nhập: 
- Tên đăng nhập: nhập vào chữ a-z; A-Z; 0-9; chữ có dấu; ký tự đặc biệt</t>
  </si>
  <si>
    <t>1. Truy cập vào đường dẫn
2. Tại memu chọn JOIN US
3. Tại màn hình Đăng nhập: 
- Mật khẩu: nhập vào chữ a-z; A-Z; 0-9; chữ có dấu; ký tự đặc biệt</t>
  </si>
  <si>
    <t>1. Truy cập vào đường dẫn
2. Tại memu chọn JOIN US
3. Thực hiện zoom out (hoặc nhấn Ctrl +)</t>
  </si>
  <si>
    <t xml:space="preserve">1. Truy cập vào đường dẫn
2. Tại memu chọn JOIN US
- Nhập vào đầy đủ thông tin hợp lệ.
3. Focus chuột vào nút Đăng nhập
4. Nhấn phím Enter. </t>
  </si>
  <si>
    <t>1. Truy cập vào đường dẫn
2. Tại memu chọn JOIN US
3. Chọn Remember me</t>
  </si>
  <si>
    <t>Hệ thống nhớ TK và mật khẩu</t>
  </si>
  <si>
    <t>1. Truy cập vào đường dẫn
2. Tại memu chọn JOIN US
3. Chọn Forgot Passwork</t>
  </si>
  <si>
    <t>Hệ thống chuyển qua tab forgot Passwork</t>
  </si>
  <si>
    <t>1. Truy cập vào đường dẫn: 
- Tên đăng nhập: moderator
- Mật khẩu: Moderator@113355
2. Nhấn nút Đăng nhập</t>
  </si>
  <si>
    <t>1. Truy cập vào đường dẫn: 
- Tên đăng nhập: moderator
- Mật khẩu: Moderator@113355
2. Nhấn phím Enter</t>
  </si>
  <si>
    <t>Pre: Tồn tại tên đăng nhập hợp lệ là: truclt21@gmail.com.
1. Truy cập vào đường dẫn: 
- Tên đăng nhập: moderatoR
- Mật khẩu: Moderator@113355
2. Nhấn nút Đăng nhập</t>
  </si>
  <si>
    <t>Hệ thống báo lỗi "Vui lòng nhập đầy đủ thông tin"</t>
  </si>
  <si>
    <t>Hệ thống thông báo Tài khoản hoặc mật khẩu không đúng</t>
  </si>
  <si>
    <t>Đăng nhập thất bại. Hệ thống báo lỗi TK hoặc mật khẩu không đúng.</t>
  </si>
  <si>
    <t>1. Truy cập vào đường dẫn
2. Tại memu chọn JOIN US
3. Chọn tab Register</t>
  </si>
  <si>
    <t>Hệ thống chuyển qua tab Register</t>
  </si>
  <si>
    <t>Hệ thống chuyển qua tab Forgot Passwork</t>
  </si>
  <si>
    <t>1. Truy cập vào đường dẫn
2. Tại memu chọn JOIN US
3. Chọn tab Forgot Passwork</t>
  </si>
  <si>
    <t>1. Truy cập vào đường dẫn
2. Tại memu chọn JOIN US
3. Chọn tab Change Passwork</t>
  </si>
  <si>
    <t>Hệ thống chuyển qua tab Change Passwork</t>
  </si>
  <si>
    <t>a.2. Giao diện màn hình Chức năng đăng ký</t>
  </si>
  <si>
    <t>Kiểm tra tổng quan màn hình chức năng Đăng ký</t>
  </si>
  <si>
    <t>1. Truy cập vào đường dẫn
2. Tại memu chọn JOIN US
3. Chọn tab Register
4. Quan sát tổng quan màn hình</t>
  </si>
  <si>
    <t>Hệ thống cho phép người dùng đăng ký bằng tài khoản GG</t>
  </si>
  <si>
    <t>1. Truy cập vào đường dẫn
2. Tại memu chọn JOIN US
3. Chọn tab Register
4. Chọn Button Tài khoản FB</t>
  </si>
  <si>
    <t>1. Truy cập vào đường dẫn
2. Tại memu chọn JOIN US
3. Chọn tab Register
4. Chọn Button Tài khoản Google</t>
  </si>
  <si>
    <t>Hệ thống cho phép người dùng đăng ký bằng tài khoản FB</t>
  </si>
  <si>
    <t>1. Truy cập vào đường dẫn
2. Tại memu chọn JOIN US
3. Chọn tab Register
4. Tại màn hình  Register: 
- Email: nhập vào chữ a-z; A-Z; 0-9; chữ có dấu; ký tự đặc biệt</t>
  </si>
  <si>
    <t>1. Truy cập vào đường dẫn
2. Tại memu chọn JOIN US
3. Chọn tab Register
4. Tại trường Email nhập
- Email: nhập vào thanhhtps14866
3. Nhấn nút Gửi mật khẩu</t>
  </si>
  <si>
    <t>1. Truy cập vào đường dẫn: 
2. Tại màn hình Đổi mật khẩu: 
- Email: nhập vào thanhhtps14866@gmail
3. Nhấn nút Gửi mật khẩu</t>
  </si>
  <si>
    <t>2. Chức năng màn hình Đăng ký</t>
  </si>
  <si>
    <t>2.1. Happy case chức năng Đăng ký</t>
  </si>
  <si>
    <t>Hệ thống gửi mật khẩu về mail người dùng</t>
  </si>
  <si>
    <t>Hệ thống thông báo Email đã được đăng ký</t>
  </si>
  <si>
    <t>Hệ thống thông báo tài khoản đã có trong hệ thống</t>
  </si>
  <si>
    <t>2.2. Validate case chức năng Đăng ký</t>
  </si>
  <si>
    <t>3. Chức năng màn hình Quên mật khẩu</t>
  </si>
  <si>
    <t>3.1. Happy case chức năng Quên mật khẩu</t>
  </si>
  <si>
    <t>1. Truy cập vào đường dẫn
2. Tại memu chọn JOIN US
3. Chọn tab Login</t>
  </si>
  <si>
    <t>Hệ thống chuyển qua tab Login</t>
  </si>
  <si>
    <t>Kiểm tra tổng quan màn hình chức năng Forgot Passwork</t>
  </si>
  <si>
    <t>Hệ thống hiển thị màn hình chức năng Forgot Passwork như thiết kế. Bao gồm các trường thông tin: 
- Email: textbox, mặc định hint "Nhập email", mặc định focus vào textbox Email.
- Nút Gửi mật khẩu</t>
  </si>
  <si>
    <t>1. Truy cập vào đường dẫn
2. Tại memu chọn JOIN US
3. Chọn tab Forgot Passwork
4. Quan sát tổng quan màn hình</t>
  </si>
  <si>
    <t>1. 1. Truy cập vào đường dẫn
2. Tại memu chọn JOIN US
3. Chọn tab Forgot Passwork
2. Tại màn hình Email: 
- Email: nhập vào chữ a-z; A-Z; 0-9; chữ có dấu; ký tự đặc biệt</t>
  </si>
  <si>
    <t>3.2. Validate case chức năng Đăng ký</t>
  </si>
  <si>
    <t>a.3. Giao diện màn hình Chức năng Quên mật khẩu</t>
  </si>
  <si>
    <t>a.4. Giao diện màn hình Chức năng Đổi mật khẩu</t>
  </si>
  <si>
    <t>1. Truy cập vào đường dẫn
2. Tại memu chọn JOIN US
3. Tại màn hình Change Passwork: 
- Mật khẩu: nhập vào chữ a-z; A-Z; 0-9; chữ có dấu; ký tự đặc biệt</t>
  </si>
  <si>
    <t>Hệ thống thông báo Maatk khẩu phải có chữ hoa, chữ thường, số và ký tự đặc biệt</t>
  </si>
  <si>
    <t>Kiểm tra đăng nhập thành công vào hệ thống khi người dùng nhập đúng mật khẩu cũ</t>
  </si>
  <si>
    <t>Hệ thống báo lỗi "Vui lòng nhập mật khẩu giống new passwork"</t>
  </si>
  <si>
    <t xml:space="preserve">Hệ thống thông báo đổi mật khẩu thành công
</t>
  </si>
  <si>
    <t>4. Chức năng màn hình Đổi mật khẩu</t>
  </si>
  <si>
    <t>4.1. Happy case chức năng Đổi mật khẩu</t>
  </si>
  <si>
    <t>4.2. Validate case chức năng Đổi mật khẩu</t>
  </si>
  <si>
    <t>1. Truy cập vào đường dẫn
2. Tại memu chọn JOIN US
3. Tại màn hình Change Passwork:  
- Confirm passwork: nhập vào "Hello"
4. Nhấn vào icon chấm tròn. 
5. Quan sát xử lý của hệ thống</t>
  </si>
  <si>
    <t>1. Truy cập vào đường dẫn
2. Tại memu chọn JOIN US
3. Tại màn hình Change Passwork: 
- Confirm Passwork: nhập vào chữ a-z; A-Z; 0-9; chữ có dấu; ký tự đặc biệt</t>
  </si>
  <si>
    <t>1. Truy cập vào đường dẫn: 
2. Tại màn hình Đăng nhập: 
- Passwork: nhập vào "Hello"
3. Nhấn vào icon chấm tròn. 
4. Quan sát xử lý của hệ thống</t>
  </si>
  <si>
    <t>1. Truy cập vào đường dẫn
2. Tại memu chọn JOIN US
3. Tại màn hình Change Passwork: 
- Passwork: nhập vào chữ a-z; A-Z; 0-9; chữ có dấu; ký tự đặc biệt</t>
  </si>
  <si>
    <t>Hệ thống thông báo New Passwork Phải có ký tự hoa, thường, số, ký tự đặt biệt</t>
  </si>
  <si>
    <t>Hệ thống thông báo Vui lòng nhập lại đúng mật khẩu mới</t>
  </si>
  <si>
    <t>Hệ thống tự động trim khoảng trắng đầu cuối. Thực hiện tìm kiếm thành công và trả về kết quả.</t>
  </si>
  <si>
    <t>Hệ thống tìm kiếm không phân biệt hoa thường. Trả về kết quả thành công.</t>
  </si>
  <si>
    <t>Hệ thống mặc định tìm kiếm tất cả</t>
  </si>
  <si>
    <t>1. Truy cập vào đường dẫn 
2. Tại trường Tìm kiếm Truyện nhập:
- "Chán quá"
3. Nhấn Enter</t>
  </si>
  <si>
    <t>1. Truy cập vào đường dẫn 
2. Tại trường Tìm kiếm Truyện nhập:
- "Chán quá"
3. Chọn Button tìm kiếm</t>
  </si>
  <si>
    <t>1. Truy cập vào đường dẫn 
2. Tại trường Tìm Truyện 
- Để trống
3. Nhấn Enter</t>
  </si>
  <si>
    <t>1. Truy cập vào đường dẫn 
2. Tại trường Tìm Truyện 
- Để trống
3. Chọn Button tìm kiếm</t>
  </si>
  <si>
    <t>1. Truy cập vào đường dẫn 
2. Tại trường Tìm kiếm Truyện nhập:
- "One Piece"
3. Nhấn Enter</t>
  </si>
  <si>
    <t>Hệ thống hiển thị chính xác Truyện
- "One Piece"</t>
  </si>
  <si>
    <t>1. Truy cập vào đường dẫn 
2. Tại trường Tìm kiếm Truyện nhập:
- "One Piece"
3. Chọn button tìm kiếm</t>
  </si>
  <si>
    <t>1. Truy cập vào đường dẫn 
2. Tại trường Tìm kiếm Truyện nhập:
- "One Piece"
3. Chọn Button tìm kiếm</t>
  </si>
  <si>
    <t>1. Truy cập vào đường dẫn 
2. Tại trường Tìm kiếm Truyện nhập:
- " One Piece "
3. Nhấn Enter</t>
  </si>
  <si>
    <t>1. Truy cập vào đường dẫn 
2. Tại trường Tìm kiếm Truyện nhập:
- " One Piece "
3. Chọn Button tìm kiếm</t>
  </si>
  <si>
    <t>Tìm kiếm tương đối thành công. Trả về tất cả các truyện có tên là: "One Piece" gần giống giá trị tìm kiếm.</t>
  </si>
  <si>
    <t>Trả về 0 truyện.</t>
  </si>
  <si>
    <t>1. Truy cập vào đường dẫn 
2. Tại Manu chọn Comic</t>
  </si>
  <si>
    <t>Hệ thống chuyển qua trang Comic</t>
  </si>
  <si>
    <t>Hệ thống chuyển qua trang Home</t>
  </si>
  <si>
    <t>1. Truy cập vào đường dẫn 
2. Tại Manu chọn Home</t>
  </si>
  <si>
    <t>1. Truy cập vào đường dẫn 
2. Tại Manu chọn Novel</t>
  </si>
  <si>
    <t>Hệ thống chuyển qua trang Novel</t>
  </si>
  <si>
    <t>1. Truy cập vào đường dẫn 
2. Tại Manu chọn Rankings</t>
  </si>
  <si>
    <t>1. Truy cập vào đường dẫn 
2. Tại Manu chọn Forums</t>
  </si>
  <si>
    <t>1. Truy cập vào đường dẫn 
2. Tại Manu chọn Contact us</t>
  </si>
  <si>
    <t>1. Truy cập vào đường dẫn 
2. Tại Manu chọn Join us</t>
  </si>
  <si>
    <t>Hệ thống hiển thị popup Join us</t>
  </si>
  <si>
    <t>Đăng nhập tài khoản xong sẽ mất</t>
  </si>
  <si>
    <t>Hệ thống hiển thị 3 benner cho phép người dùng chọn chuyện của banner đó</t>
  </si>
  <si>
    <t>1. Truy cập vào đường dẫn 
2. Tại Banner</t>
  </si>
  <si>
    <t>1. Truy cập vào đường dẫn 
2. Tại Banner chọn 1 truyện bất kì</t>
  </si>
  <si>
    <t>Hệ thống chuyển qua trang chi tiết truyện</t>
  </si>
  <si>
    <t>1. Truy cập vào đường dẫn 
2. Tại top manga</t>
  </si>
  <si>
    <t>Hệ thống hiển thị 5 truyện được xem nhiều nhất</t>
  </si>
  <si>
    <t>1. Truy cập vào đường dẫn 
2. Tại top manga
3. Chọn See more</t>
  </si>
  <si>
    <t>Hệ thống chuyển qua trang top manga</t>
  </si>
  <si>
    <t>1. Truy cập vào đường dẫn 
2. Tại top acction</t>
  </si>
  <si>
    <t>TC024</t>
  </si>
  <si>
    <t>TC025</t>
  </si>
  <si>
    <t>TC026</t>
  </si>
  <si>
    <t>TC027</t>
  </si>
  <si>
    <t>1. Truy cập vào đường dẫn 
2. Tại Memu chọn Conic
3. Chọn All</t>
  </si>
  <si>
    <t>Hệ thống hiển thị tất cả các truyện</t>
  </si>
  <si>
    <t>1. Truy cập vào đường dẫn 
2. Tại Memu chọn Conic
3. Chọn #</t>
  </si>
  <si>
    <t>Hệ thống hiển thị Các truyện có tên ký tự đặt biệt và số</t>
  </si>
  <si>
    <t>1. Truy cập vào đường dẫn 
2. Tại Memu chọn Conic
3. Chọn A</t>
  </si>
  <si>
    <t>Hệ thống hiển thị truyện có tên chữ cái A</t>
  </si>
  <si>
    <t>1. Truy cập vào đường dẫn 
2. Tại Memu chọn Conic
3. Chọn B</t>
  </si>
  <si>
    <t>Hệ thống hiển thị truyện có tên chữ cái B</t>
  </si>
  <si>
    <t>1. Truy cập vào đường dẫn 
2. Tại Memu chọn Conic
3. Chọn C</t>
  </si>
  <si>
    <t>Hệ thống hiển thị truyện có tên chữ cái C</t>
  </si>
  <si>
    <t>1. Truy cập vào đường dẫn 
2. Tại Memu chọn Conic
3. Chọn E</t>
  </si>
  <si>
    <t>Hệ thống hiển thị truyện có tên chữ cái E</t>
  </si>
  <si>
    <t>1. Truy cập vào đường dẫn 
2. Tại Memu chọn Conic
3. Chọn F</t>
  </si>
  <si>
    <t>Hệ thống hiển thị truyện có tên chữ cái F</t>
  </si>
  <si>
    <t>1. Truy cập vào đường dẫn 
2. Tại Memu chọn Conic
3. Chọn G</t>
  </si>
  <si>
    <t>1. Truy cập vào đường dẫn 
2. Tại Memu chọn Conic
3. Chọn H</t>
  </si>
  <si>
    <t>Hệ thống hiển thị truyện có tên chữ cái G</t>
  </si>
  <si>
    <t>Hệ thống hiển thị truyện có tên chữ cái H</t>
  </si>
  <si>
    <t>1. Truy cập vào đường dẫn 
2. Tại Memu chọn Conic
3. Chọn J</t>
  </si>
  <si>
    <t>Hệ thống hiển thị truyện có tên chữ cái J</t>
  </si>
  <si>
    <t>1. Truy cập vào đường dẫn 
2. Tại Memu chọn Conic
3. Chọn K</t>
  </si>
  <si>
    <t>Hệ thống hiển thị truyện có tên chữ cái K</t>
  </si>
  <si>
    <t>1. Truy cập vào đường dẫn 
2. Tại Memu chọn Conic
3. Chọn L</t>
  </si>
  <si>
    <t>Hệ thống hiển thị truyện có tên chữ cái L</t>
  </si>
  <si>
    <t>1. Truy cập vào đường dẫn 
2. Tại Memu chọn Conic
3. Chọn M</t>
  </si>
  <si>
    <t>Hệ thống hiển thị truyện có tên chữ cái M</t>
  </si>
  <si>
    <t>1. Truy cập vào đường dẫn 
2. Tại Memu chọn Conic
3. Chọn N</t>
  </si>
  <si>
    <t>Hệ thống hiển thị truyện có tên chữ cái N</t>
  </si>
  <si>
    <t>1. Truy cập vào đường dẫn 
2. Tại Memu chọn Conic
3. Chọn O</t>
  </si>
  <si>
    <t>1. Truy cập vào đường dẫn 
2. Tại Memu chọn Conic
3. Chọn P</t>
  </si>
  <si>
    <t>Hệ thống hiển thị truyện có tên chữ cái O</t>
  </si>
  <si>
    <t>Hệ thống hiển thị truyện có tên chữ cái P</t>
  </si>
  <si>
    <t>1. Truy cập vào đường dẫn 
2. Tại Memu chọn Conic
3. Chọn Q</t>
  </si>
  <si>
    <t>1. Truy cập vào đường dẫn 
2. Tại Memu chọn Conic
3. Chọn R</t>
  </si>
  <si>
    <t>1. Truy cập vào đường dẫn 
2. Tại Memu chọn Conic
3. Chọn S</t>
  </si>
  <si>
    <t>Hệ thống hiển thị truyện có tên chữ cái Q</t>
  </si>
  <si>
    <t>Hệ thống hiển thị truyện có tên chữ cái R</t>
  </si>
  <si>
    <t>Hệ thống hiển thị truyện có tên chữ cái S</t>
  </si>
  <si>
    <t>1. Truy cập vào đường dẫn 
2. Tại Memu chọn Conic
3. Chọn T</t>
  </si>
  <si>
    <t>1. Truy cập vào đường dẫn 
2. Tại Memu chọn Conic
3. Chọn U</t>
  </si>
  <si>
    <t>1. Truy cập vào đường dẫn 
2. Tại Memu chọn Conic
3. Chọn V</t>
  </si>
  <si>
    <t>Hệ thống hiển thị truyện có tên chữ cái T</t>
  </si>
  <si>
    <t>Hệ thống hiển thị truyện có tên chữ cái U</t>
  </si>
  <si>
    <t>Hệ thống hiển thị truyện có tên chữ cái V</t>
  </si>
  <si>
    <t>1. Truy cập vào đường dẫn 
2. Tại Memu chọn Conic
3. Chọn W</t>
  </si>
  <si>
    <t>Hệ thống hiển thị truyện có tên chữ cái W</t>
  </si>
  <si>
    <t>1. Truy cập vào đường dẫn 
2. Tại Memu chọn Conic
3. Chọn X</t>
  </si>
  <si>
    <t>Hệ thống hiển thị truyện có tên chữ cái X</t>
  </si>
  <si>
    <t>1. Truy cập vào đường dẫn 
2. Tại Memu chọn Conic
3. Chọn Y</t>
  </si>
  <si>
    <t>1. Truy cập vào đường dẫn 
2. Tại Memu chọn Conic
3. Chọn Z</t>
  </si>
  <si>
    <t>Hệ thống hiển thị truyện có tên chữ cái Y</t>
  </si>
  <si>
    <t>Hệ thống hiển thị truyện có tên chữ cái Z</t>
  </si>
  <si>
    <t>1. Truy cập vào đường dẫn 
2. Tại Memu chọn Conic
3. Chọn Soft by A-Z</t>
  </si>
  <si>
    <t>Hệ thống hiển thị các truyện theo thứ tự A-Z</t>
  </si>
  <si>
    <t>1. Truy cập vào đường dẫn 
2. Tại Memu chọn Conic
3. Chọn soft by Rating</t>
  </si>
  <si>
    <t>Hệ thống hiển thị các truyện có đánh giá theo thứ tự từ cao xuống thấp</t>
  </si>
  <si>
    <t>1. Truy cập vào đường dẫn 
2. Tại Memu chọn Conic
3. Chọn Soft by Newest manga</t>
  </si>
  <si>
    <t>Hệ thống hiển thị các truyện có lược đăng chapter gần ngày hiện tại nhất</t>
  </si>
  <si>
    <t>TC028</t>
  </si>
  <si>
    <t>TC029</t>
  </si>
  <si>
    <t>1. Truy cập vào đường dẫn 
2. Tại menu chọn comic
3. Chọn Button ADVANCED SEARCH
2. Tại Memu chọn Conic
3. Chọn Soft by Newest manga</t>
  </si>
  <si>
    <t>Hệ thống hiển thị thêm 6 chức năng tìm kiếm</t>
  </si>
  <si>
    <t>1. Truy cập vào đường dẫn 
2. Tại menu chọn comic
3. Chọn Button ADVANCED SEARCH
4. Tại trường Search nhập:
- "One Piece"
5. Nhấn Enter</t>
  </si>
  <si>
    <t>1. Truy cập vào đường dẫn 
2. Tại menu chọn comic
3. Chọn Button ADVANCED SEARCH
4. Tại trường Search nhập:
- "One Piece"
5. Chọn button tìm kiếm</t>
  </si>
  <si>
    <t>1. Truy cập vào đường dẫn 
2. Tại menu chọn comic
3. Chọn Button ADVANCED SEARCH
4. Tại trường Search nhập:
- "One Piece"
- "One Piece"
5. Chọn Button tìm kiếm</t>
  </si>
  <si>
    <t>1. Truy cập vào đường dẫn 
2. Tại menu chọn comic
3. Chọn Button ADVANCED SEARCH
4. Tại trường Search nhập:
- "One Piece"
- " One Piece "
5. Nhấn Enter</t>
  </si>
  <si>
    <t>1. Truy cập vào đường dẫn 
2. Tại menu chọn comic
3. Chọn Button ADVANCED SEARCH
4. Tại trường Search nhập:
- "One Piece"
- "Chán quá"
5. Chọn Button tìm kiếm</t>
  </si>
  <si>
    <t>1. Truy cập vào đường dẫn 
2. Tại menu chọn comic
3. Chọn Button ADVANCED SEARCH
4. Tại trường Search nhập:
- "One Piece"
- Để trống
5. Nhấn Enter</t>
  </si>
  <si>
    <t>TC030</t>
  </si>
  <si>
    <t>TC031</t>
  </si>
  <si>
    <t>TC032</t>
  </si>
  <si>
    <t>TC033</t>
  </si>
  <si>
    <t>TC034</t>
  </si>
  <si>
    <t>TC035</t>
  </si>
  <si>
    <t>TC036</t>
  </si>
  <si>
    <t>TC037</t>
  </si>
  <si>
    <t>TC038</t>
  </si>
  <si>
    <t>TC039</t>
  </si>
  <si>
    <t>TC040</t>
  </si>
  <si>
    <t>TC041</t>
  </si>
  <si>
    <t>TC042</t>
  </si>
  <si>
    <t>TC043</t>
  </si>
  <si>
    <t>TC044</t>
  </si>
  <si>
    <t>1. Truy cập vào đường dẫn 
2. Tại menu chọn comic
3. Chọn Button ADVANCED SEARCH
4. Tại trường Search nhập:
- Để trống
5. Chọn Button tìm kiếm</t>
  </si>
  <si>
    <t>1. Truy cập vào đường dẫn 
2. Tại menu chọn comic
3. Chọn Button ADVANCED SEARCH
4. Tại trường Search nhập:
- "Chán quá"
5. Nhấn Enter</t>
  </si>
  <si>
    <t>1. Truy cập vào đường dẫn 
2. Tại menu chọn comic
3. Chọn Button ADVANCED SEARCH
4. Tại trường Search nhập:
- " One Piece "
5. Chọn Button tìm kiếm</t>
  </si>
  <si>
    <t>1. Truy cập vào đường dẫn 
2. Tại menu chọn comic
3. Chọn Button ADVANCED SEARCH
4. Tại trường dropdown Allowed Age chọn:
- Lower 12 age
5. Chọn Button tìm kiếm</t>
  </si>
  <si>
    <t>Hệ thống hiển thị các truyện có độ tuổi dưới 12</t>
  </si>
  <si>
    <t>TC045</t>
  </si>
  <si>
    <t>1. Truy cập vào đường dẫn 
2. Tại menu chọn comic
3. Chọn Button ADVANCED SEARCH
4. Tại trường dropdown Allowed Age chọn:
- 12 - 18 age
5. Chọn Button tìm kiếm</t>
  </si>
  <si>
    <t>Hệ thống hiển thị các truyện có độ tuổi từ 12 đến 18 tuổi</t>
  </si>
  <si>
    <t>TC046</t>
  </si>
  <si>
    <t>TC047</t>
  </si>
  <si>
    <t>1. Truy cập vào đường dẫn 
2. Tại menu chọn comic
3. Chọn Button ADVANCED SEARCH
4. Tại trường dropdown Allowed Age chọn:
- 18 - 30 age
5. Chọn Button tìm kiếm</t>
  </si>
  <si>
    <t>Hệ thống hiển thị các truyện có độ tuổi từ 18 đến 30 tuổi</t>
  </si>
  <si>
    <t>1. Truy cập vào đường dẫn 
2. Tại menu chọn comic
3. Chọn Button ADVANCED SEARCH
4. Tại trường dropdown Allowed Age chọn:
- More than 30 age
5. Chọn Button tìm kiếm</t>
  </si>
  <si>
    <t>Hệ thống hiển thị các truyện có độ tuổi lớn hơn 30 tuổi</t>
  </si>
  <si>
    <t>TC048</t>
  </si>
  <si>
    <t>1. Truy cập vào đường dẫn 
2. Tại menu chọn comic
3. Chọn Button ADVANCED SEARCH
4. Tại trường dropdown Author chọn tác giả
5. Chọn Button tìm kiếm</t>
  </si>
  <si>
    <t>Hệ thống hiển thị các tác giả có trong hệ thống database</t>
  </si>
  <si>
    <t>Hệ thống cho phép chọn nhiều tác giả</t>
  </si>
  <si>
    <t>TC049</t>
  </si>
  <si>
    <t>1. Truy cập vào đường dẫn 
2. Tại menu chọn comic
3. Chọn Button ADVANCED SEARCH
4. Tại trường dropdown Genre chọn tác giả
5. Chọn Button tìm kiếm</t>
  </si>
  <si>
    <t>Hệ thống hiển thị các thể loại có trong database</t>
  </si>
  <si>
    <t>Hệ thống cho phép chọn nhiều thể loại</t>
  </si>
  <si>
    <t>TC050</t>
  </si>
  <si>
    <t>TC051</t>
  </si>
  <si>
    <t>TC052</t>
  </si>
  <si>
    <t>1. Truy cập vào đường dẫn 
2. Tại menu chọn comic
3. Chọn Button ADVANCED SEARCH
4. Tại trường dropdown Chapter chọn:
- Lower 50 chapter
5. Chọn Button tìm kiếm</t>
  </si>
  <si>
    <t>Hệ thống hiển thị các truyện có dưới 50 chapter</t>
  </si>
  <si>
    <t>1. Truy cập vào đường dẫn 
2. Tại menu chọn comic
3. Chọn Button ADVANCED SEARCH
4. Tại trường dropdown Chapter chọn:
- 50 - 150 chapter
5. Chọn Button tìm kiếm</t>
  </si>
  <si>
    <t>Hệ thống hiển thị các truyện từ 50 - 150 chapter</t>
  </si>
  <si>
    <t>1. Truy cập vào đường dẫn 
2. Tại menu chọn comic
3. Chọn Button ADVANCED SEARCH
4. Tại trường dropdown Chapter chọn:
- 150 - 250 chapter
5. Chọn Button tìm kiếm</t>
  </si>
  <si>
    <t>Hệ thống hiển thị các truyện từ 150 - 250 chapter</t>
  </si>
  <si>
    <t>1. Truy cập vào đường dẫn 
2. Tại menu chọn comic
3. Chọn Button ADVANCED SEARCH
4. Tại trường dropdown Chapter chọn:
- 250 - 500 chapter
5. Chọn Button tìm kiếm</t>
  </si>
  <si>
    <t>1. Truy cập vào đường dẫn 
2. Tại menu chọn comic
3. Chọn Button ADVANCED SEARCH
4. Tại trường dropdown Chapter chọn:
- 500 - 800 chapter
5. Chọn Button tìm kiếm</t>
  </si>
  <si>
    <t>1. Truy cập vào đường dẫn 
2. Tại menu chọn comic
3. Chọn Button ADVANCED SEARCH
4. Tại trường dropdown Chapter chọn:
- 800 - 1000 chapter
5. Chọn Button tìm kiếm</t>
  </si>
  <si>
    <t>1. Truy cập vào đường dẫn 
2. Tại menu chọn comic
3. Chọn Button ADVANCED SEARCH
4. Tại trường dropdown Chapter chọn:
- More than 1000 chapter
5. Chọn Button tìm kiếm</t>
  </si>
  <si>
    <t>Hệ thống hiển thị các truyện trên 1000 chapter</t>
  </si>
  <si>
    <t xml:space="preserve">Hệ thống hiển thị các truyện từ 500 - 800 chapter </t>
  </si>
  <si>
    <t xml:space="preserve">Hệ thống hiển thị các truyện từ 800 - 1000 chapter </t>
  </si>
  <si>
    <t xml:space="preserve">Hệ thống hiển thị các truyện từ 250 - 500 chapter </t>
  </si>
  <si>
    <t>TC053</t>
  </si>
  <si>
    <t>TC054</t>
  </si>
  <si>
    <t>TC055</t>
  </si>
  <si>
    <t>TC056</t>
  </si>
  <si>
    <t>TC057</t>
  </si>
  <si>
    <t>TC058</t>
  </si>
  <si>
    <t>TC059</t>
  </si>
  <si>
    <t>TC060</t>
  </si>
  <si>
    <t>TC061</t>
  </si>
  <si>
    <t>TC062</t>
  </si>
  <si>
    <t>1. Truy cập vào đường dẫn 
2. Tại menu chọn comic
3. Chọn Button ADVANCED SEARCH
4. Tại trường dropdown Status chọn:
- All
5. Chọn Button tìm kiếm</t>
  </si>
  <si>
    <t>Hệ thống hiển thị tất cả truyện</t>
  </si>
  <si>
    <t>1. Truy cập vào đường dẫn 
2. Tại menu chọn comic
3. Chọn Button ADVANCED SEARCH
4. Tại trường dropdown Status chọn:
- is updating
5. Chọn Button tìm kiếm</t>
  </si>
  <si>
    <t>Hệ thống hiển thị tất cả truyện có trạng thái is updating</t>
  </si>
  <si>
    <t>1. Truy cập vào đường dẫn 
2. Tại menu chọn comic
3. Chọn Button ADVANCED SEARCH
4. Tại trường dropdown Status chọn:
- Comepleted
5. Chọn Button tìm kiếm</t>
  </si>
  <si>
    <t>Hệ thống hiển thị tất cả truyện có trạng thái Comepleted</t>
  </si>
  <si>
    <t>1. Truy cập vào đường dẫn 
2. Tại menu chọn comic
3. Chọn Button ADVANCED SEARCH
4. Tại trường tìm kiếm chọn và nhập
5. Chọn Button reset</t>
  </si>
  <si>
    <t>Hệ thống xóa trắng 6 trường search nâng cao</t>
  </si>
  <si>
    <t>1. Truy cập vào đường dẫn 
2. Tại menu chọn comic
3. Chọn 2</t>
  </si>
  <si>
    <t>Hệ thống chuyển qua trang 2 và show 12 item</t>
  </si>
  <si>
    <t>nhiều nhất là 12 item và ích nhất 1 item</t>
  </si>
  <si>
    <t>1. Truy cập vào đường dẫn 
2. Tại menu chọn comic
3. Chọn l&lt;</t>
  </si>
  <si>
    <t>Hệ thống chuyển qua trang 1 và show 12 item</t>
  </si>
  <si>
    <t>1. Truy cập vào đường dẫn 
2. Tại menu chọn comic
3. Chọn &lt;</t>
  </si>
  <si>
    <t>Hệ thống chuyển từ trang cao xuống trang thấp và show 12 item</t>
  </si>
  <si>
    <t>1. Truy cập vào đường dẫn 
2. Tại menu chọn comic
3. Chọn &gt;</t>
  </si>
  <si>
    <t>Hệ thống chuyển từ trang thấp lên trang cao và show 12 item</t>
  </si>
  <si>
    <t>1. Truy cập vào đường dẫn 
2. Tại menu chọn comic
3. Chọn &gt;l</t>
  </si>
  <si>
    <t>Hệ thống chuyển qua trang cuói và show nhiều nhất là 12 item</t>
  </si>
  <si>
    <t>TC063</t>
  </si>
  <si>
    <t>TC064</t>
  </si>
  <si>
    <t>TC065</t>
  </si>
  <si>
    <t>TC066</t>
  </si>
  <si>
    <t>TC067</t>
  </si>
  <si>
    <t>1. Truy cập vào đường dẫn 
2. Tại menu chọn comic
3. Chọn truyện</t>
  </si>
  <si>
    <t>TC068</t>
  </si>
  <si>
    <t>Hệ thống Popup Chức năng đang cập nhật</t>
  </si>
  <si>
    <t>Hệ thống chuyển qua trang comic</t>
  </si>
  <si>
    <t>Hệ thống hiển thị màn hình chức năng Login như thiết kế. Bao gồm các trường thông tin:
- Button đăng nhập bằng tài khoản FB
- Button đăng nhập bằng tài khoản google 
- Tên đăng nhập: textbox, mặc định hint "Nhập tên đăng nhập", mặc định focus vào textbox Tên đăng nhập.
- Mật khẩu: textbox, mặc định hint "Nhập mật khẩu"
- Checkbox Remember me
- Hyperlink "Forgot Passwork?"
- Nút Gửi</t>
  </si>
  <si>
    <t>Hệ thống hiển thị màn hình chức năng Register như thiết kế. Bao gồm các trường thông tin:
- Button đăng nhập bằng tài khoản FB
- Button đăng nhập bằng tài khoản google 
- Email: Testfield, mặc định hint: "Email" 
- Nút Gửi</t>
  </si>
  <si>
    <t>1. Truy cập vào đường dẫn
2. Tại memu chọn JOIN US
3. Tại màn hình Đăng nhập: 
- Tên đăng nhập: bỏ trống
4. Nhấn nút Gửi</t>
  </si>
  <si>
    <t>1. Truy cập vào đường dẫn
2. Tại memu chọn JOIN US
3. Tại màn hình Đăng nhập: 
- Mật khẩu: Nhập bừa
4. Nhấn nút Gửi</t>
  </si>
  <si>
    <t>1. 1. Truy cập vào đường dẫn
2. Tại memu chọn JOIN US
3. Chọn tab Forgot Passwork 
- Email: nhập vào thanhhtps14866
4. Nhấn nút Gửi</t>
  </si>
  <si>
    <t>1. Truy cập vào đường dẫn
2. Tại memu chọn JOIN US
3. Chọn tab Forgot Passwork
- Email: nhập vào thanhhtps14866@gmail
4. Nhấn nút Gửi</t>
  </si>
  <si>
    <t>1. Truy cập vào đường dẫn
2. Tại memu chọn JOIN US
3. Chọn tab Forgot Passwork
- Email: bỏ trống
4. Nhấn nút Gửi</t>
  </si>
  <si>
    <t>1. Truy cập vào đường dẫn
2. Tại memu chọn JOIN US
3. Tại màn hình Change Passwork: 
- Passwork: bỏ trống
4. Nhấn nút Gửi</t>
  </si>
  <si>
    <t>1. Truy cập vào đường dẫn
2. Tại memu chọn JOIN US
3. Tại màn hình Change Passwork: 
- Passwork: Nhập bừa
4. Nhấn nút Gửi</t>
  </si>
  <si>
    <t>1. Truy cập vào đường dẫn
2. Tại memu chọn JOIN US
3. Tại màn hình Change Passwork: 
- New Passwork: bỏ trống
4. Nhấn nút Gửi</t>
  </si>
  <si>
    <t>1. Truy cập vào đường dẫn
2. Tại memu chọn JOIN US
3. Tại màn hình Change Passwork: 
- New Passwork: Nhập bừa
4. Nhấn nút Gửi</t>
  </si>
  <si>
    <t>1. Truy cập vào đường dẫn
2. Tại memu chọn JOIN US
3. Tại màn hình Change Passwork: 
- Confirm Passwork: bỏ trống
4. Nhấn nút Gửi</t>
  </si>
  <si>
    <t>Pre: Tồn tại tên đăng nhập hợp lệ là: TA@gmail.com
1. Truy cập vào đường dẫn đăng nhập.
- Tên đăng nhập: input vào TTsada
- Mật khẩu: Moderator@113355
2. Nhấn nút Gửi</t>
  </si>
  <si>
    <t>Pre: Không tồn tại tên đăng nhập: 
1. Truy cập vào đường dẫn đăng nhập.
- Tên đăng nhập: input vào Taádasd
- Mật khẩu: Moderator@113355
2. Nhấn nút Gửi</t>
  </si>
  <si>
    <t>Pre: Tồn tại tên đăng nhập hợp lệ là: TA@gmail.com
1. Truy cập vào đường dẫn đăng nhập.
- Tên đăng nhập: input vào Ttdasd
- Mật khẩu: Moderator@113355
2. Nhấn nút Gửi</t>
  </si>
  <si>
    <t>*Pre: Tên đăng nhập truclt đã inactive.
1. Truy cập vào đường dẫn: 
- Tên đăng nhập: huynhtanthanh
- Mật khẩu: Moderator@113355
2. Nhấn nút Gửi</t>
  </si>
  <si>
    <t>Pre: Tồn tại mật khẩu hợp lệ là: TA@gmail.com
1. Truy cập vào đường dẫn đăng nhập.
- Tên đăng nhập: input vào TT@gmail.com.vn 
- Mật khẩu: Moderator@113355
2. Nhấn nút Gửi</t>
  </si>
  <si>
    <t>Đã có tài khoản nhưng mật khẩu Moderator@113355
1. Truy cập vào đường dẫn đăng nhập.
- Tên đăng nhập: input vào HTT
- Mật khẩu: moderator@113355
2. Nhấn nút Gửi</t>
  </si>
  <si>
    <t>1. Truy cập vào đường dẫn đăng nhập.
- Tên đăng nhập: input vào TT@gmail.com.vn 
- Mật khẩu: 
2. Nhấn nút Gửi</t>
  </si>
  <si>
    <t>1. Truy cập vào đường dẫn
2. Tại memu chọn JOIN US
3. Chọn tab Register
4. Tại màn hình Register: 
- Email: nhập vào thanhhtps14866@fpt.edu.vn
5. Nhấn Gửi</t>
  </si>
  <si>
    <t>1. Truy cập vào đường dẫn
2. Tại memu chọn JOIN US
3. Chọn tab Register
4. Tại màn hình Register: 
- Email: nhập vào Thanhhtps14866@fpt.edu.vn
5. Nhấn Gửi</t>
  </si>
  <si>
    <t>1. Truy cập vào đường dẫn
2. Tại memu chọn JOIN US
3. Chọn tab  Forgot Passwork
4. Tại màn hình  Forgot Passwork: 
- Email: nhập vào thanhhtps14866@fpt.edu.vn
5. Nhấn Gửi</t>
  </si>
  <si>
    <t>1. Truy cập vào đường dẫn
2. Tại memu chọn JOIN US
3. Chọn tab  Forgot Passwork
4. Tại màn hình  Forgot Passwork: 
- Email: nhập vào Thanhhtps14866@fpt.edu.vn
5. Nhấn Gửi</t>
  </si>
  <si>
    <t>1. Truy cập vào đường dẫn
2. Tại memu chọn JOIN US
3. Chọn tab Forgot Passwork
4. Tại màn hình Forgot Passwork: 
- Email: nhập vào thanhhtps14866@fpt.edu.vn
5. Nhấn Gửi</t>
  </si>
  <si>
    <t>1. Truy cập vào đường dẫn: 
- Passwork: Moderator@113355
- New Passwork: Moderator@11335
- Confirm Passwork: Moderator@11335
2. Nhấn nút Gửi</t>
  </si>
  <si>
    <t>1. Truy cập vào đường dẫn: 
- Passwork: Moderator@113355
- New Passwork: 123123
- Confirm Passwork: 123123
2. Nhấn nút Gửi</t>
  </si>
  <si>
    <t>1. Truy cập vào đường dẫn: 
- Passwork: Moderator@113355
- New Passwork: Moderator@11335
- Confirm Passwork: 123123
2. Nhấn nút Gửi</t>
  </si>
  <si>
    <t>1. Truy cập vào đường đẫn:
2. Quan sát màn hình</t>
  </si>
  <si>
    <t>Hệ thống hiển thị số chapter truyện đã có trong database</t>
  </si>
  <si>
    <t>Hệ thống hiển thị số lượt voting mà người dùng dã voting</t>
  </si>
  <si>
    <t>Hệ thống hiển thị số lượt view</t>
  </si>
  <si>
    <t>Hệ thống hiển thị trạng thái:
+ Đang cập nhật nếu truyện còn tiếp tục ra
+ Hoàn thành nếu truyện đã kết thúc
+ Tạm ngừng nếu truyện tạm ngừng update</t>
  </si>
  <si>
    <t>1. Truy cập vào đường đẫn:
2. Chọn button Add to fevorite</t>
  </si>
  <si>
    <t>Hệ thống thực hiện lưu truyện vào mục yêu thích của tài khoản người dùng</t>
  </si>
  <si>
    <t>Đăng nhập mới được sử dụng chức năng này</t>
  </si>
  <si>
    <t>1. Truy cập vào đường đẫn:
2. Chọn button Watch later</t>
  </si>
  <si>
    <t>Hệ thống thực hiện lưu truyện vào mục xem sau</t>
  </si>
  <si>
    <t>1. Truy cập vào đường đẫn:
2. Chọn button Watch</t>
  </si>
  <si>
    <t>Hệ thống mở chương 1 cho người dùng xem</t>
  </si>
  <si>
    <t>1. Truy cập vào đường đẫn:
2. Chọn button Wish list</t>
  </si>
  <si>
    <t>Hệ thống hiển thị danh sách truyện</t>
  </si>
  <si>
    <t>1. Truy cập vào đường đẫn:
2. Chọn button subscribe</t>
  </si>
  <si>
    <t>Hệ thống sẽ thông báo người dùng nếu có chapter mơi</t>
  </si>
  <si>
    <t>1. Truy cập vào đường đẫn:
2. Quan sát màn hình chapter list</t>
  </si>
  <si>
    <t>Hệ thống hiển thị đanh sách các chapter truyện theo thứ tự từ thấp tới cao</t>
  </si>
  <si>
    <t>1. Truy cập vào đường đẫn:
2. Chọn hyperlink tên truyện</t>
  </si>
  <si>
    <t>Hệ thống cho phép người dùng bấm vào và hiển thị chi tiết truyện</t>
  </si>
  <si>
    <t>1. Truy cập vào đường đẫn:
2. Chọn hyperlink tên tác giả</t>
  </si>
  <si>
    <t xml:space="preserve"> </t>
  </si>
  <si>
    <t>Hệ thống cho phép người dùng bấm bào và sẽ hiển thị list danh sách truyện có tên tác giả đó</t>
  </si>
  <si>
    <t>1. Truy cập vào đường đẫn:
2. Quan sát màn hình Thể loại</t>
  </si>
  <si>
    <t>Hệ thống hiển thị thể loại truyện và cho phép người dùng bấm vào thể loại truyện 
Vd: bấm vào hành động hệ thống sẽ hiển thị danh sách truyện hành động</t>
  </si>
  <si>
    <t>Hệ thống hiển thị Allowed age</t>
  </si>
  <si>
    <t>1. Truy cập vào đường đẫn:
2. Quan sát màn hình Allowed age</t>
  </si>
  <si>
    <t>1. Truy cập vào đường đẫn:
2. Quan sát màn hình Manga rank</t>
  </si>
  <si>
    <t>Hệ thống hiển thị hạn của truyện</t>
  </si>
  <si>
    <t>5. Chức năng chi tiết truyện</t>
  </si>
  <si>
    <t>1. Truy cập vào đường đẫn:
2. Chọn button Facebook</t>
  </si>
  <si>
    <t>1. Truy cập vào đường đẫn:
2. Chọn button Twitter</t>
  </si>
  <si>
    <t>1. Truy cập vào đường đẫn:
2. Chọn button Whatsapp</t>
  </si>
  <si>
    <t>Hệ thống sẽ hiện trang web Facebook của Flook</t>
  </si>
  <si>
    <t>Hệ thống sẽ hiện trang webTwitter của Flook</t>
  </si>
  <si>
    <t>Hệ thống sẽ hiện trang web Whatsapp của Flook</t>
  </si>
  <si>
    <t>1. Truy cập vào đường đẫn:
2. Chọn button Instargram</t>
  </si>
  <si>
    <t>Hệ thống sẽ hiện trang web Instargram của Flook</t>
  </si>
  <si>
    <t>1. Truy cập vào đường dẫn 
2. Chọn l&lt;</t>
  </si>
  <si>
    <t>1. Truy cập vào đường dẫn 
2. Chọn &lt;</t>
  </si>
  <si>
    <t>1. Truy cập vào đường dẫn 
2. Chọn &gt;</t>
  </si>
  <si>
    <t>1. Truy cập vào đường dẫn 
2. Chọn &gt;l</t>
  </si>
  <si>
    <t>Hệ thống chuyển từ trang cao xuống trang thấp và show 10 item</t>
  </si>
  <si>
    <t>Hệ thống chuyển từ trang thấp lên trang cao và show 10 item</t>
  </si>
  <si>
    <t>Hệ thống chuyển qua trang cuói và show nhiều nhất là 10 item</t>
  </si>
  <si>
    <t>nhiều nhất là 10 item và ích nhất 1 item</t>
  </si>
  <si>
    <t>1. Truy cập vào đường dẫn 
2. Chọn tải</t>
  </si>
  <si>
    <t>Hệ thống tải chapter truyện về máy người dùng</t>
  </si>
  <si>
    <t>1. Truy cập vào đường đẫn:
2. Quan sát màn hình Tags</t>
  </si>
  <si>
    <t>Hệ thống hiển thị tags và cho phép người dùng bấm vào để xem những chuyện được gắn tags mà mình đã chọn</t>
  </si>
  <si>
    <t>a.6. Giao diện màn hình Chức năng Trang chủ</t>
  </si>
  <si>
    <t>a.5. Giao diện màn hình Chức năng menu</t>
  </si>
  <si>
    <t>Hệ thống báo lỗi ràng buộc: Name là trường bắt buộc. Focus vào Name</t>
  </si>
  <si>
    <t>1. Truy cập vào đường dẫn
2. Tại Add comment: 
- Name: nhập vào chữ a-z; A-Z; 0-9; chữ có dấu; ký tự đặc biệt</t>
  </si>
  <si>
    <t>'1. Truy cập vào đường dẫn
2. Tại Add comment: 
- Name: bỏ trống
3. Nhấn nút Add comment</t>
  </si>
  <si>
    <t>1. Truy cập vào đường dẫn
2. Tại Add comment: 
- Email: nhập vào chữ a-z; A-Z; 0-9; chữ có dấu; ký tự đặc biệt</t>
  </si>
  <si>
    <t>'1. Truy cập vào đường dẫn
2. Tại Add comment: 
- Email: bỏ trống
3. Nhấn nút Add comment</t>
  </si>
  <si>
    <t>1. Truy cập vào đường dẫn
2. Tại Add comment: 
- Comment: nhập vào chữ a-z; A-Z; 0-9; chữ có dấu; ký tự đặc biệt</t>
  </si>
  <si>
    <t>'1. Truy cập vào đường dẫn
2. Tại Add comment: 
- Comment: bỏ trống
3. Nhấn nút Add comment</t>
  </si>
  <si>
    <t>Hệ thống báo lỗi ràng buộc: Comment là trường bắt buộc. Focus vào Comment</t>
  </si>
  <si>
    <t>a.7. Giao diện màn hình Chức năng Comic</t>
  </si>
  <si>
    <t>a.8. Giao diện màn hình Chức năng Chi tiết truyện</t>
  </si>
  <si>
    <t>a.9. Giao diện màn hình Chức năng Chapter</t>
  </si>
  <si>
    <t>1. Truy cập vào đường dẫn
2. Quan sát màn hình</t>
  </si>
  <si>
    <t>Hệ thống hiển thị hình truyện</t>
  </si>
  <si>
    <t>Hệ thông hiển thị tên truyện</t>
  </si>
  <si>
    <t>Hệ thông hiển thị số chapter truyện</t>
  </si>
  <si>
    <t>Hệ thống hiển thị số page truyện</t>
  </si>
  <si>
    <t>5. Chức năng Chapter</t>
  </si>
  <si>
    <t>1. Truy cập vào đường dẫn
2. Chọn button Previous</t>
  </si>
  <si>
    <t>Hệ thống Lui về 1 chapter</t>
  </si>
  <si>
    <t>Hệ thống không cho bấm button Previous</t>
  </si>
  <si>
    <t>1. Truy cập vào đường dẫn
2. Chọn button Next</t>
  </si>
  <si>
    <t>Hệ thống lên 1 chapter</t>
  </si>
  <si>
    <t>Hệ thống không cho bấm button Next</t>
  </si>
  <si>
    <t>1. Truy cập vào đường dẫn
2. Chọn button Previous page</t>
  </si>
  <si>
    <t>Hệ thống Lui về 1 Page</t>
  </si>
  <si>
    <t>Hệ thống không cho bấm button Previous Page</t>
  </si>
  <si>
    <t>1. Truy cập vào đường dẫn
2. Chọn button Next page</t>
  </si>
  <si>
    <t>Hệ thống không cho bấm button Next Page</t>
  </si>
  <si>
    <t>Hệ thống Lên 1 Page</t>
  </si>
  <si>
    <t>1. Truy cập vào đường dẫn
2. Chọn button Screen Reader</t>
  </si>
  <si>
    <t>Hệ thống mở đầy màn hình hình truyện</t>
  </si>
  <si>
    <t>1. Truy cập vào đường dẫn
2. Chọn button Download Chapter</t>
  </si>
  <si>
    <t>Hệ thống cho phép người dùng tải chapter đang xem về máy dưới dạng file pdf</t>
  </si>
  <si>
    <t>1. Truy cập vào đường dẫn
2. Chọn button Select Chapter</t>
  </si>
  <si>
    <t>Hệ thống hiển thị popup danh sách các chapter có trong hệ thống và cho phép người dùng chọn</t>
  </si>
  <si>
    <t>Chức năng QL</t>
  </si>
  <si>
    <t>1. Truy cập vào đường dẫn
2. Tại cột Avatar</t>
  </si>
  <si>
    <t>1. Truy cập vào đường dẫn
2. Tại cột Email</t>
  </si>
  <si>
    <t>Hệ thống hiển thị Email đã đăng ký</t>
  </si>
  <si>
    <t>1. Truy cập vào đường dẫn
2. Tại cột ##</t>
  </si>
  <si>
    <t>Hệ thị Toggles, Icon setting, icon xóa</t>
  </si>
  <si>
    <t>1. Truy cập vào đường dẫn
2. Chọn Column</t>
  </si>
  <si>
    <t>Hệ thống hiển thị dropdown</t>
  </si>
  <si>
    <t>Column</t>
  </si>
  <si>
    <t>1. Truy cập vào đường dẫn
2. Chọn Column
3. Chọn vào field điền "b"</t>
  </si>
  <si>
    <t>1. Truy cập vào đường dẫn
2. Chọn Column
3. Chọn Toggles Checkbox selection</t>
  </si>
  <si>
    <t>Hệ thống cho phép bật tắt Toggles và khi bật thì table hiển thị cột Checkbox selection</t>
  </si>
  <si>
    <t>Hệ thống hiển thị các item trong database có tên là "b"</t>
  </si>
  <si>
    <t>1. Truy cập vào đường dẫn
2. Chọn Column
3. Chọn Toggles Stt</t>
  </si>
  <si>
    <t>Hệ thống cho phép bật tắt Toggles và khi bật thì table hiển thị cột Stt</t>
  </si>
  <si>
    <t>1. Truy cập vào đường dẫn
2. Chọn Column
3. Chọn Toggles Avatar</t>
  </si>
  <si>
    <t>Hệ thống cho phép bật tắt Toggles và khi bật thì table hiển thị cột Avatar</t>
  </si>
  <si>
    <t>1. Truy cập vào đường dẫn
2. Chọn Column
3. Chọn Toggles Email</t>
  </si>
  <si>
    <t>Hệ thống cho phép bật tắt Toggles và khi bật thì table hiển thị cột Email</t>
  </si>
  <si>
    <t>1. Truy cập vào đường dẫn
2. Chọn Column
3. Chọn Toggles ##</t>
  </si>
  <si>
    <t>Hệ thống cho phép bật tắt Toggles và khi bật thì table hiển thị cột ##</t>
  </si>
  <si>
    <t>1. Truy cập vào đường dẫn
2. Chọn Column
3. Chọn Hide All</t>
  </si>
  <si>
    <t>Hệ thống tắt tất cả Toggles</t>
  </si>
  <si>
    <t>1. Truy cập vào đường dẫn
2. Chọn Column
3. Chọn Show All</t>
  </si>
  <si>
    <t>Hệ thống bật tất cả Toggles</t>
  </si>
  <si>
    <t>1. Truy cập vào đường dẫn
2. Chọn Filter</t>
  </si>
  <si>
    <t>1. Truy cập vào đường dẫn
2. Chọn Filter
3. Chọn column</t>
  </si>
  <si>
    <t>1. Truy cập vào đường dẫn
2. Chọn Filter
3. Chọn Operator</t>
  </si>
  <si>
    <t>Hệ thống hiển thị dropdown với các giá trị:
+ Contains
+ Equals
+ Starts with
+ Ends with
+ is empty
+ is not empty
+ is any of</t>
  </si>
  <si>
    <t>Hệ thống chỉ cho phép nhập bình thường</t>
  </si>
  <si>
    <t>Hệ thống hiển thị data có chứa ký tự "Thành"</t>
  </si>
  <si>
    <t>Hệ thống hiển thị data đúng ký tự "Thành"</t>
  </si>
  <si>
    <t>Hệ thống hiển thị data có chữ đầu là "Thành"</t>
  </si>
  <si>
    <t>Hệ thống hiển thị data có chữ cuối là "Thành"</t>
  </si>
  <si>
    <t>Hệ thống hiển thị không thông số</t>
  </si>
  <si>
    <t>Hệ thống hiển thị thông số</t>
  </si>
  <si>
    <t>Hệ thống hiển thị tất cả</t>
  </si>
  <si>
    <t>TC069</t>
  </si>
  <si>
    <t>TC070</t>
  </si>
  <si>
    <t>TC071</t>
  </si>
  <si>
    <t>TC072</t>
  </si>
  <si>
    <t>TC073</t>
  </si>
  <si>
    <t>TC074</t>
  </si>
  <si>
    <t>TC075</t>
  </si>
  <si>
    <t>TC076</t>
  </si>
  <si>
    <t>TC077</t>
  </si>
  <si>
    <t>TC078</t>
  </si>
  <si>
    <t>TC079</t>
  </si>
  <si>
    <t>TC080</t>
  </si>
  <si>
    <t>TC081</t>
  </si>
  <si>
    <t>TC082</t>
  </si>
  <si>
    <t>TC083</t>
  </si>
  <si>
    <t>TC084</t>
  </si>
  <si>
    <t>Filter</t>
  </si>
  <si>
    <t>Density</t>
  </si>
  <si>
    <t>Hệ thống hiển thị dropdown với các giá trị:
+ Compact
+ Standard
+ Comfortable</t>
  </si>
  <si>
    <t>Hệ thống hiển thị các item dưới dạng Compact</t>
  </si>
  <si>
    <t>Hệ thống hiển thị các item dưới dạng Standard</t>
  </si>
  <si>
    <t>Hệ thống hiển thị các item dưới dạng Comfortable</t>
  </si>
  <si>
    <t>1. Truy cập vào đường dẫn
2. Chọn Export</t>
  </si>
  <si>
    <t>Hệ thống hiển thị dropdown với các giá trị:
+ Download as CSV
+ Print</t>
  </si>
  <si>
    <t>Export</t>
  </si>
  <si>
    <t>1. Truy cập vào đường dẫn
2. Chọn Export
3. Chọn Download as CSV</t>
  </si>
  <si>
    <t>Hệ thống xuất file excel về máy người dùng</t>
  </si>
  <si>
    <t>1. Truy cập vào đường dẫn
2. Chọn Export
3. Chọn print</t>
  </si>
  <si>
    <t>Hệ thống cho người dùng in</t>
  </si>
  <si>
    <t>Table</t>
  </si>
  <si>
    <t>1. Truy cập vào đường dẫn
2. Tại table chọn checkbox</t>
  </si>
  <si>
    <t>Hệ thống cho phép người dùng chọn</t>
  </si>
  <si>
    <t>1. Truy cập vào đường dẫn
2. Tại table chọn Stt</t>
  </si>
  <si>
    <t>Hệ thống hiển thị:
+ Mặc định theo thêm vào hệ thống
+ Chọn lần 1 sắp xếp theo thứ tự tăng đần
+ Chọn lần 2 sắp xếp theo thứ tự giảm đần
+ Chọn lần 3 quay về mặt định</t>
  </si>
  <si>
    <t>1. Truy cập vào đường dẫn
2. Tại table chọn Email</t>
  </si>
  <si>
    <t>1. Truy cập vào đường dẫn
2. Tại table chọn Toggles tại cột ##</t>
  </si>
  <si>
    <t xml:space="preserve">Hệ thống hiển thị on khi chuyển qua off hệ thống sẽ vô hiệu hóa tài khoản
</t>
  </si>
  <si>
    <t>1. Truy cập vào đường dẫn
2. Tại table chọn Icon thùng rác tại cột ##</t>
  </si>
  <si>
    <t>1. Truy cập vào đường dẫn
2. Tại table chọn Limit 50</t>
  </si>
  <si>
    <t>Hệ thống hiển thị 50 item</t>
  </si>
  <si>
    <t>Hệ thống hiển thị popup confirm nếu chọn có thì hệ thống xóa item đó, còn chọn không thì thoát popup và không thực hiện hành vi xóa</t>
  </si>
  <si>
    <t>1. Truy cập vào đường dẫn
2. Chọn menu … đứng</t>
  </si>
  <si>
    <t>Menu …</t>
  </si>
  <si>
    <t>1. Truy cập vào đường dẫn
2. Chọn menu … đứng
3. Chọn delete meny</t>
  </si>
  <si>
    <t>Hệ thống hiển thị popup confirm nếu chọn có thì hệ thống xóa tất cả item, còn chọn không thì thoát popup và không thực hiện hành vi xóa</t>
  </si>
  <si>
    <t>Hệ thống thông báo vui lòng nhập đầy đủ thông tin</t>
  </si>
  <si>
    <t>Hệ thống chỉ cho phép nhập Số</t>
  </si>
  <si>
    <t>Hệ thống thông báo "Mật khẩu phải có chứ hoa, chữ thường, ký tự đặt biệt"</t>
  </si>
  <si>
    <t>Hệ thống tiếp tục bước 2</t>
  </si>
  <si>
    <t>Hệ thống thông báo điền đầu đủ thông tin</t>
  </si>
  <si>
    <t>Hệ thống chuyển qua bước 3</t>
  </si>
  <si>
    <t>Hệ thống chuyển về bước 1</t>
  </si>
  <si>
    <t>Hệ thống chuyển qua bước 4</t>
  </si>
  <si>
    <t>Hệ thống chuyển về bước 2</t>
  </si>
  <si>
    <t>Hệ thống cho phép người dùng lấy ảnh từ trong máy để up lên</t>
  </si>
  <si>
    <t>Hệ thống chuyển về bước 3</t>
  </si>
  <si>
    <t>Hệ thống lưu thông tin tài khoản</t>
  </si>
  <si>
    <t>1. Truy cập vào đường dẫn
2. Tại table chọn Icon Bánh răng tại cột ##</t>
  </si>
  <si>
    <t>Hệ thông cho phép người dùng chỉnh sửa thông tin tài khoản</t>
  </si>
  <si>
    <t>Popup Chỉnh sửa</t>
  </si>
  <si>
    <t>1. Truy cập vào đường dẫn
2. Tại cột Stt</t>
  </si>
  <si>
    <t>1. Truy cập vào đường dẫn
2. Tại table chọn Limit 25</t>
  </si>
  <si>
    <t>1. Truy cập vào đường dẫn
2. Tại table chọn Limit 100</t>
  </si>
  <si>
    <t>Hệ thống hiển thị 100 item</t>
  </si>
  <si>
    <t>Hệ thống hiển thị 25 item</t>
  </si>
  <si>
    <t>1. Truy cập vào đường dẫn
2. Tại cột Tên hiển thị</t>
  </si>
  <si>
    <t>Hệ thống hiển thị Tên hiển thị đã đăng ký</t>
  </si>
  <si>
    <t>1. Truy cập vào đường dẫn
2. Chọn Column
3. Chọn Toggles Tên hiển thị</t>
  </si>
  <si>
    <t>Hệ thống cho phép bật tắt Toggles và khi bật thì table hiển thị cột Tên hiển thị</t>
  </si>
  <si>
    <t>1. Truy cập vào đường dẫn
2. Tại table chọn Tên hiển thị</t>
  </si>
  <si>
    <t>1. Truy cập vào đường dẫn
2. Tại cột Tên đăng nhập</t>
  </si>
  <si>
    <t>Hệ thống hiển thị Tên đăng nhập đã đăng ký</t>
  </si>
  <si>
    <t>1. Truy cập vào đường dẫn
2. Chọn Column
3. Chọn Toggles Tên đăng nhập</t>
  </si>
  <si>
    <t>Hệ thống cho phép bật tắt Toggles và khi bật thì table hiển thị cột Tên đăng nhập</t>
  </si>
  <si>
    <t>1. Truy cập vào đường dẫn
2. Tại table chọn Tên đăng nhập</t>
  </si>
  <si>
    <t>1. Truy cập vào đường dẫn
2. Tại cột Số điện thoại</t>
  </si>
  <si>
    <t>Hệ thống hiển thị Số điện thoại đã đăng ký</t>
  </si>
  <si>
    <t>1. Truy cập vào đường dẫn
2. Chọn Column
3. Chọn Toggles Số điện thoại</t>
  </si>
  <si>
    <t>Hệ thống cho phép bật tắt Toggles và khi bật thì table hiển thị cột Số điện thoại</t>
  </si>
  <si>
    <t>1. Truy cập vào đường dẫn
2. Tại table chọn Số điện thoại</t>
  </si>
  <si>
    <t>1. Truy cập vào đường dẫn
2. Tại cột Vai trò</t>
  </si>
  <si>
    <t>Hệ thống hiển thị Vai trò đã đăng ký</t>
  </si>
  <si>
    <t>Hệ thống hiển thị: 
+ Toggles Checkbox selection
+ Toggles Stt
+ Toggles Avatar
+ Toggles Email 
+ Toggles Tên hiển thị
+ Toggles Tên đăng nhập
+ Toggles Số điện thoại
+ Toggles Vai trò
+ Toggles ##
+ Hide All
+ Show All</t>
  </si>
  <si>
    <t>Hệ thống hiển thị dropdown với các giá trị:
+ STT
+ Email 
+ Tên hiển thị
+ Tên đăng nhập
+ Số điện thoại
+ Vai trò</t>
  </si>
  <si>
    <t>1. Truy cập vào đường dẫn
2. Chọn Column
3. Chọn Toggles Vai trò</t>
  </si>
  <si>
    <t>Hệ thống cho phép bật tắt Toggles và khi bật thì table hiển thị cột Vai trò</t>
  </si>
  <si>
    <t>1. Truy cập vào đường dẫn
2. Tại table chọn Vai trò</t>
  </si>
  <si>
    <t>1. Giao diện màn hình Chức năng Người dùng</t>
  </si>
  <si>
    <t>1. Chức năng màn hình Người dùng</t>
  </si>
  <si>
    <t>1. Truy cập vào đường dẫn
2. Chọn menu … đứng
3. Chọn Thêm người dùng</t>
  </si>
  <si>
    <t>Hệ thống hiển thị popup Thêm người dùng</t>
  </si>
  <si>
    <t>Popup Thêm người dùng</t>
  </si>
  <si>
    <t>1. Truy cập vào đường dẫn
2. Chọn Menu …
3. Chọn Thêm người dùng
4. Tại Tên hiển thị: 
- Tên hiển thị: nhập vào chữ a-z; A-Z; 0-9; chữ có dấu; ký tự đặc biệt</t>
  </si>
  <si>
    <t>1. Truy cập vào đường dẫn
2. Chọn Menu …
3. Chọn Thêm người dùng
4. Tại Tên hiển thị: 
- Tên hiển thị: bỏ trống</t>
  </si>
  <si>
    <t>1. Truy cập vào đường dẫn
2. Chọn Menu …
3. Chọn Thêm người dùng
4. Tại Số điện thoại: 
- Số điện thoại: nhập vào chữ a-z; A-Z; 0-9; chữ có dấu; ký tự đặc biệt</t>
  </si>
  <si>
    <t>1. Truy cập vào đường dẫn
2. Chọn Menu …
3. Chọn Thêm người dùng
4. Tại Số điện thoại: 
- Số điện thoại: bỏ trống</t>
  </si>
  <si>
    <t>1. Truy cập vào đường dẫn
2. Chọn Menu …
3. Chọn Thêm người dùng
4. Tại Tên đăng nhập: 
- Tên đăng nhập: nhập vào chữ a-z; A-Z; 0-9; chữ có dấu; ký tự đặc biệt</t>
  </si>
  <si>
    <t>1. Truy cập vào đường dẫn
2. Chọn Menu …
3. Chọn Thêm người dùng
4. Tại Tên đăng nhập: 
- Tên đăng nhập: bỏ trống</t>
  </si>
  <si>
    <t>1. Truy cập vào đường dẫn
2. Chọn Menu …
3. Chọn Thêm người dùng
4. Tại Email: 
- Email: nhập vào chữ a-z; A-Z; 0-9; chữ có dấu; ký tự đặc biệt</t>
  </si>
  <si>
    <t>1. Truy cập vào đường dẫn
2. Chọn Menu …
3. Chọn Thêm người dùng
4. Tại Email: 
- Email: bỏ trống</t>
  </si>
  <si>
    <t>Hệ thống hiển thị :
+ Thêm người dùng
+ Xóa nhiểu
+ Thêm</t>
  </si>
  <si>
    <t>1. Truy cập vào đường dẫn
2. Tại cột Tên</t>
  </si>
  <si>
    <t>Hệ thống hiển thị Tên đã đăng ký</t>
  </si>
  <si>
    <t>1. Truy cập vào đường dẫn
2. Chọn Column
3. Chọn Toggles Tên</t>
  </si>
  <si>
    <t>Hệ thống cho phép bật tắt Toggles và khi bật thì table hiển thị cột Tên</t>
  </si>
  <si>
    <t>1. Truy cập vào đường dẫn
2. Tại table chọn Tên</t>
  </si>
  <si>
    <t>1. Truy cập vào đường dẫn
2. Tại cột Mô tả</t>
  </si>
  <si>
    <t>Hệ thống hiển thị Mô tả đã đăng ký</t>
  </si>
  <si>
    <t>1. Truy cập vào đường dẫn
2. Chọn Column
3. Chọn Toggles Mô tả</t>
  </si>
  <si>
    <t>Hệ thống cho phép bật tắt Toggles và khi bật thì table hiển thị cột Mô tả</t>
  </si>
  <si>
    <t>1. Truy cập vào đường dẫn
2. Tại table chọn Mô tả</t>
  </si>
  <si>
    <t>1. Truy cập vào đường dẫn
2. Chọn Menu …
3. Chọn Thêm người dùng
4. Tại Tên: 
- Tên: nhập vào chữ a-z; A-Z; 0-9; chữ có dấu; ký tự đặc biệt</t>
  </si>
  <si>
    <t>1. Truy cập vào đường dẫn
2. Chọn Menu …
3. Chọn Thêm người dùng
4. Tại Tên: 
- Tên: bỏ trống</t>
  </si>
  <si>
    <t>1. Truy cập vào đường dẫn
2. Chọn Menu …
3. Chọn Thêm người dùng
4. Tại Mô tả: 
- Mô tả: nhập vào chữ a-z; A-Z; 0-9; chữ có dấu; ký tự đặc biệt</t>
  </si>
  <si>
    <t>1. Truy cập vào đường dẫn
2. Chọn Menu …
3. Chọn Thêm người dùng
4. Tại Mô tả: 
- Mô tả: bỏ trống</t>
  </si>
  <si>
    <t>Hệ thống cho phép bỏ trống</t>
  </si>
  <si>
    <t>1. Truy cập vào đường dẫn
2. Chọn Menu …
3. Chọn Thêm người dùng
4. Điền đẩy đủ thông ti các trường
5. Cọn button Tiếp tục
6. Chọn vip 1</t>
  </si>
  <si>
    <t>1. Truy cập vào đường dẫn
2. Chọn Menu …
3. Chọn Thêm người dùng
4. Điền đẩy đủ thông ti các trường
5. Cọn button Tiếp tục
6. Chọn Gender</t>
  </si>
  <si>
    <t>1. Truy cập vào đường dẫn
2. Chọn Menu …
3. Chọn Thêm người dùng
4. Điền đẩy đủ thông ti các trường
5. Cọn button Tiếp tục
6. Chọn button Tiếp tục
7. Chọn button Tiếp tục
8. Chọn button Upload Image</t>
  </si>
  <si>
    <t>1. Truy cập vào đường dẫn
2. Chọn Menu …
3. Chọn Thêm người dùng
4. Điền đầy đủ thông tin các trường
5. Chọn button Tiếp tục</t>
  </si>
  <si>
    <t>1. Truy cập vào đường dẫn
2. Chọn Menu …
3. Chọn Thêm người dùng
4. Bỏ trống trường:
+ Tên hiển thị
5. Chọn button Tiếp tục</t>
  </si>
  <si>
    <t>1. Truy cập vào đường dẫn
2. Chọn Menu …
3. Chọn Thêm người dùng
4. Bỏ trốngtrường:
+ Số điện thoại
5. Chọn button Tiếp tục</t>
  </si>
  <si>
    <t>1. Truy cập vào đường dẫn
2. Chọn Menu …
3. Chọn Thêm người dùng
4. Bỏ trống trường:
+ Tên đăng nhập
5. Chọn button Tiếp tục</t>
  </si>
  <si>
    <t>1. Truy cập vào đường dẫn
2. Chọn Menu …
3. Chọn Thêm người dùng
4. Bỏ trống các trường:
+ Email
5. Chọn button Tiếp tục</t>
  </si>
  <si>
    <t>1. Truy cập vào đường dẫn
2. Chọn Menu …
3. Chọn Thêm người dùng
4. Điền đẩy đủ thông ti các trường
5. Chọn button Tiếp tục
6. Chọn  button Tiếp tục</t>
  </si>
  <si>
    <t>1. Truy cập vào đường dẫn
2. Chọn Menu …
3. Chọn Thêm người dùng
4. Điền đẩy đủ thông ti các trường
5. Chọn button Tiếp tục
6. Chọn  button Tiếp tục
7. Chọn  button Tiếp tục</t>
  </si>
  <si>
    <t>1. Truy cập vào đường dẫn
2. Chọn Menu …
3. Chọn Thêm người dùng
4. Điền đẩy đủ thông ti các trường
5. Chọn button Tiếp tục
6. Chọn  button Tiếp tục
7. Chọn  button Tiếp tục
8. Chọn  button Tiếp tục</t>
  </si>
  <si>
    <t>1. Truy cập vào đường dẫn
2. Chọn icon bánh răng
3. Điền đầy đủ thông tin các trường
4. Chọn button Tiếp tục</t>
  </si>
  <si>
    <t>1. Truy cập vào đường dẫn
2. Chọn icon bánh răng
3. Bỏ trống trường:
+ Tên hiển thị
4. Chọn button Tiếp tục</t>
  </si>
  <si>
    <t>1. Truy cập vào đường dẫn
2. Chọn icon bánh răng
3. Bỏ trốngtrường:
+ Số điện thoại
4. Chọn button Tiếp tục</t>
  </si>
  <si>
    <t>1. Truy cập vào đường dẫn
2. Chọn icon bánh răng
3. Bỏ trống trường:
+ Tên đăng nhập
4. Chọn button Tiếp tục</t>
  </si>
  <si>
    <t>1. Truy cập vào đường dẫn
2. Chọn icon bánh răng
3. Bỏ trống các trường:
+ Email
4. Chọn button Tiếp tục</t>
  </si>
  <si>
    <t>1. Truy cập vào đường dẫn
2. Chọn icon bánh răng
3. Điền đẩy đủ thông ti các trường
4. Chọn button Tiếp tục
5. Chọn  button Tiếp tục
6. Chọn  button Tiếp tục</t>
  </si>
  <si>
    <t>1. Truy cập vào đường dẫn
2. Chọn icon bánh răng
3. Điền đẩy đủ thông ti các trường
4. Chọn button Tiếp tục
5. Chọn  button Tiếp tục
6. Chọn  button Tiếp tục
7. Chọn  button Tiếp tục</t>
  </si>
  <si>
    <t>1. Truy cập vào đường dẫn
2. Chọn Menu …
3. Chọn Thêm người dùng
4. Chọn button Trở về</t>
  </si>
  <si>
    <t>Hệ thống không cho chọn button Trở về</t>
  </si>
  <si>
    <t>1. Truy cập vào đường dẫn
2. Chọn Menu …
3. Chọn Thêm người dùng
4. Điền đẩy đủ thông ti các trường
5. Chọn button Tiếp tục
6. Chọn  button Trở về</t>
  </si>
  <si>
    <t>1. Truy cập vào đường dẫn
2. Chọn Menu …
3. Chọn Thêm người dùng
4. Điền đẩy đủ thông ti các trường
5. Chọn button Tiếp tục
6. Chọn  button Tiếp tục
7. Chọn  button Trở về</t>
  </si>
  <si>
    <t>1. Truy cập vào đường dẫn
2. Chọn Menu …
3. Chọn Thêm người dùng
4. Điền đẩy đủ thông ti các trường
5. Chọn button Tiếp tục
6. Chọn  button Tiếp tục
7. Chọn  button Tiếp tục
8. Chọn  button Trở về</t>
  </si>
  <si>
    <t>1. Truy cập vào đường dẫn
2. Chọn icon bánh răng
3. Chọn button Trở về</t>
  </si>
  <si>
    <t>1. Truy cập vào đường dẫn
2. Chọn icon bánh răng
3. Điền đẩy đủ thông ti các trường
4. Chọn button Tiếp tục
5. Chọn  button Trở về</t>
  </si>
  <si>
    <t>1. Truy cập vào đường dẫn
2. Chọn icon bánh răng
3. Điền đẩy đủ thông ti các trường
4. Chọn button Tiếp tục
5. Chọn  button Tiếp tục
6. Chọn  button Trở về</t>
  </si>
  <si>
    <t>Hệ thống chuyển qua bước Gửi</t>
  </si>
  <si>
    <t>1. Truy cập vào đường dẫn
2. Chọn Menu …
3. Chọn Thêm người dùng
4. Điền đẩy đủ thông ti các trường
5. Chọn button Tiếp tục
6. Chọn  button Tiếp tục
7. Chọn  button Tiếp tục
8. Chọn  button Tiếp tục
9. Chọn button Gửi</t>
  </si>
  <si>
    <t>1. Truy cập vào đường dẫn
2. Chọn icon bánh răng
3. Điền đẩy đủ thông ti các trường
4. Chọn button Tiếp tục
5. Chọn  button Tiếp tục
6. Chọn  button Tiếp tục
7. Chọn  button Tiếp tục
8. Chọn button Gửi</t>
  </si>
  <si>
    <t>1. Truy cập vào đường dẫn
2. Chọn Menu …
3. Chọn Thêm Vai trò
4. Điền đầy đủ thông tin các trường
5. Chọn button Tiếp tục</t>
  </si>
  <si>
    <t>1. Truy cập vào đường dẫn
2. Chọn Menu …
3. Chọn Thêm Vai trò
4. Bỏ trống trường:
+ Tên hiển thị
5. Chọn button Tiếp tục</t>
  </si>
  <si>
    <t>Hệ thống tiếp tục bước Gửi</t>
  </si>
  <si>
    <t>1. Truy cập vào đường dẫn
2. Chọn Menu …
3. Chọn Thêm người dùng
4. Điền đẩy đủ thông ti các trường
5. Cọn button Tiếp tục
6. Chọn button Tiếp tục
7. Chọn Vai trò người dùng</t>
  </si>
  <si>
    <t>Hệ thống mặc định Người dùng và cho phép người dùng chọn thêm Vai trò:
+ Admin
+ Author</t>
  </si>
  <si>
    <t>2. Giao diện màn hình Chức năng Vai trò</t>
  </si>
  <si>
    <t>2. Chức năng màn hình Vai trò</t>
  </si>
  <si>
    <t>Hệ thông cho phép người dùng chỉnh sửa thông tin Vai trò</t>
  </si>
  <si>
    <t xml:space="preserve">1. Truy cập vào đường dẫn
2. Chọn Menu …
3. Chọn Thêm Vai trò
4. Bỏ trống trường:
+ Tên hiển thị
5. Chọn button Tiếp tục
6. Chọn Gửi </t>
  </si>
  <si>
    <t>Hệ thống lưu thông tin vào database</t>
  </si>
  <si>
    <t>1. Truy cập vào đường dẫn
2. Chọn Menu …
3. Chọn Thêm Vai trò
4. Bỏ trống trường:
+ Mô tả hiển thị
5. Chọn button Tiếp tục</t>
  </si>
  <si>
    <t>Hệ thống cho phép người dùng bỏ trống trường này</t>
  </si>
  <si>
    <t>Popup Sửa Vai trò</t>
  </si>
  <si>
    <t>Popup Thêm vai trò</t>
  </si>
  <si>
    <t>1. Truy cập vào đường dẫn
2. Chọn Icon bánh răng
3. Tại Mô tả: 
- Mô tả: bỏ trống</t>
  </si>
  <si>
    <t>1. Truy cập vào đường dẫn
2. Chọn Icon bánh răng
3. Tại Mô tả: 
- Mô tả: nhập vào chữ a-z; A-Z; 0-9; chữ có dấu; ký tự đặc biệt</t>
  </si>
  <si>
    <t>1. Truy cập vào đường dẫn
2. Chọn Icon bánh răng
3. Tại Tên: 
- Tên: bỏ trống</t>
  </si>
  <si>
    <t>1. Truy cập vào đường dẫn
2. Chọn Icon bánh răng
4. Tại Tên: 
- Tên: nhập vào chữ a-z; A-Z; 0-9; chữ có dấu; ký tự đặc biệt</t>
  </si>
  <si>
    <t>Hệ thống hiển thị dropdown với các giá trị:
+ Checkbox selection
+ Stt
+ Tên 
+ Mô tả
+ ##</t>
  </si>
  <si>
    <t>Hệ thống hiển thị: 
+ Toggles Checkbox selection
+ Toggles Stt
+ Toggles Tên
+ Toggles Mô tả
+ Toggles ##
+ Hide All
+ Show All</t>
  </si>
  <si>
    <t>Hệ thống hiển thị: 
+ Toggles Checkbox selection
+ Toggles Stt
+ Toggles Background
+ Toggles Tên Truyện
+ Toggles Tác giả
+ Toggles Thể loại
+ + Toggles Trạng thái
+ + Toggles Giới thiệu
+ Toggles Số chapter
+ Toggles Lược đọc
+ Toggles ##
+ Hide All
+ Show All</t>
  </si>
  <si>
    <t>Popup Sửa vai trò</t>
  </si>
  <si>
    <t>3. Chức năng màn hình Truyện tranh</t>
  </si>
  <si>
    <t>1. Truy cập vào đường dẫn
2. Chọn Column
3. Chọn Toggles Tên truyện</t>
  </si>
  <si>
    <t>Hệ thống cho phép bật tắt Toggles và khi bật thì table hiển thị cột Tên truyện</t>
  </si>
  <si>
    <t>1. Truy cập vào đường dẫn
2. Chọn Column
3. Chọn Toggles Tác giả</t>
  </si>
  <si>
    <t>Hệ thống cho phép bật tắt Toggles và khi bật thì table hiển thị cột Tác giả</t>
  </si>
  <si>
    <t>1. Truy cập vào đường dẫn
2. Chọn Column
3. Chọn Toggles Thể loại</t>
  </si>
  <si>
    <t>Hệ thống cho phép bật tắt Toggles và khi bật thì table hiển thị cột Thể loại</t>
  </si>
  <si>
    <t>1. Truy cập vào đường dẫn
2. Chọn Column
3. Chọn Toggles Trạng thái</t>
  </si>
  <si>
    <t>Hệ thống cho phép bật tắt Toggles và khi bật thì table hiển thị cột Trạng thái</t>
  </si>
  <si>
    <t>1. Truy cập vào đường dẫn
2. Chọn Column
3. Chọn Toggles Giới thiệu</t>
  </si>
  <si>
    <t>Hệ thống cho phép bật tắt Toggles và khi bật thì table hiển thị cột Giới thiệu</t>
  </si>
  <si>
    <t>1. Truy cập vào đường dẫn
2. Chọn Column
3. Chọn Toggles Số chapter</t>
  </si>
  <si>
    <t>Hệ thống cho phép bật tắt Toggles và khi bật thì table hiển thị cột Số chapter</t>
  </si>
  <si>
    <t>1. Truy cập vào đường dẫn
2. Chọn Column
3. Chọn Toggles Lượt đọc</t>
  </si>
  <si>
    <t>Hệ thống cho phép bật tắt Toggles và khi bật thì table hiển thị cột Lượt đọc</t>
  </si>
  <si>
    <t>1. Truy cập vào đường dẫn
2. Chọn Column
3. Chọn Toggles Background</t>
  </si>
  <si>
    <t>Hệ thống cho phép bật tắt Toggles và khi bật thì table hiển thị cột Background</t>
  </si>
  <si>
    <t>TC085</t>
  </si>
  <si>
    <t>TC086</t>
  </si>
  <si>
    <t>TC087</t>
  </si>
  <si>
    <t>TC088</t>
  </si>
  <si>
    <t>TC089</t>
  </si>
  <si>
    <t>TC090</t>
  </si>
  <si>
    <t>TC091</t>
  </si>
  <si>
    <t>TC092</t>
  </si>
  <si>
    <t>TC093</t>
  </si>
  <si>
    <t>TC094</t>
  </si>
  <si>
    <t>TC095</t>
  </si>
  <si>
    <t>TC096</t>
  </si>
  <si>
    <t>TC097</t>
  </si>
  <si>
    <t>TC098</t>
  </si>
  <si>
    <t>TC099</t>
  </si>
  <si>
    <t>TC100</t>
  </si>
  <si>
    <t>TC101</t>
  </si>
  <si>
    <t>TC102</t>
  </si>
  <si>
    <t>TC103</t>
  </si>
  <si>
    <t>TC104</t>
  </si>
  <si>
    <t>TC105</t>
  </si>
  <si>
    <t>TC106</t>
  </si>
  <si>
    <t>TC107</t>
  </si>
  <si>
    <t>TC108</t>
  </si>
  <si>
    <t>TC109</t>
  </si>
  <si>
    <t>TC110</t>
  </si>
  <si>
    <t>TC111</t>
  </si>
  <si>
    <t>TC112</t>
  </si>
  <si>
    <t>TC113</t>
  </si>
  <si>
    <t>TC114</t>
  </si>
  <si>
    <t>TC115</t>
  </si>
  <si>
    <t>TC116</t>
  </si>
  <si>
    <t>TC117</t>
  </si>
  <si>
    <t>TC118</t>
  </si>
  <si>
    <t>TC119</t>
  </si>
  <si>
    <t>TC120</t>
  </si>
  <si>
    <t>TC121</t>
  </si>
  <si>
    <t>TC122</t>
  </si>
  <si>
    <t>TC123</t>
  </si>
  <si>
    <t>TC124</t>
  </si>
  <si>
    <t>TC125</t>
  </si>
  <si>
    <t>TC126</t>
  </si>
  <si>
    <t>1. Truy cập vào đường dẫn
2. Tại table chọn Tên truyện</t>
  </si>
  <si>
    <t>1. Truy cập vào đường dẫn
2. Tại table chọn Tác giả</t>
  </si>
  <si>
    <t>1. Truy cập vào đường dẫn
2. Tại table chọn Thể loại</t>
  </si>
  <si>
    <t>1. Truy cập vào đường dẫn
2. Tại table chọn Trạng thái</t>
  </si>
  <si>
    <t>1. Truy cập vào đường dẫn
2. Tại table chọn Giới thiệu</t>
  </si>
  <si>
    <t>1. Truy cập vào đường dẫn
2. Tại table chọn Số chapter</t>
  </si>
  <si>
    <t>1. Truy cập vào đường dẫn
2. Tại table chọn Lượt đọc</t>
  </si>
  <si>
    <t>1. Truy cập vào đường dẫn
2. Tại cột Background</t>
  </si>
  <si>
    <t>Hệ thống hiển thị Background đã đăng ký</t>
  </si>
  <si>
    <t>Hệ thống hiển thị Avatar đã đăng ký</t>
  </si>
  <si>
    <t>Hệ thống tự động sinh ra Stt và hiển thị stt</t>
  </si>
  <si>
    <t>Hệ thống hiển thị popup Thêm truyện tranh</t>
  </si>
  <si>
    <t>3. Giao diện màn hình Chức năng Truyện tranh</t>
  </si>
  <si>
    <t>1. Truy cập vào đường dẫn
2. Chọn Menu …
3. Chọn Thêm người dùng
4. Tại Trạng thái: 
- Trạng thái: nhập vào chữ a-z; A-Z; 0-9; chữ có dấu; ký tự đặc biệt</t>
  </si>
  <si>
    <t>1. Truy cập vào đường dẫn
2. Chọn Menu …
3. Chọn Thêm người dùng
4. Tại Trạng thái: 
- Trạng thái: bỏ trống</t>
  </si>
  <si>
    <t>Hệ thống cho phép để trống</t>
  </si>
  <si>
    <t>1. Truy cập vào đường dẫn
2. Chọn Menu …
3. Chọn Thêm người dùng
4. Tại Giới thiệu: 
- Giới thiệu: nhập vào chữ a-z; A-Z; 0-9; chữ có dấu; ký tự đặc biệt</t>
  </si>
  <si>
    <t>1. Truy cập vào đường dẫn
2. Chọn Menu …
3. Chọn Thêm người dùng
4. Tại Giới thiệu: 
- Giới thiệu: bỏ trống</t>
  </si>
  <si>
    <t>1. Truy cập vào đường dẫn
2. Chọn Menu …
3. Chọn Thêm người dùng
4. Bỏ trống trường:
+ Tên
5. Chọn button Tiếp tục</t>
  </si>
  <si>
    <t>1. Truy cập vào đường dẫn
2. Chọn Menu …
3. Chọn Thêm người dùng
4. Bỏ trống trường:
+ Trạng thái
5. Chọn button Tiếp tục</t>
  </si>
  <si>
    <t>1. Truy cập vào đường dẫn
2. Chọn Menu …
3. Chọn Thêm người dùng
4. Bỏ trống trường:
+ Giới thiệu
5. Chọn button Tiếp tục</t>
  </si>
  <si>
    <t>Hệ thống Cho phép bỏ trống</t>
  </si>
  <si>
    <t>1. Truy cập vào đường dẫn
2. Chọn Menu …
3. Chọn Thêm người dùng
4. Điền đẩy đủ thông ti các trường
5. Chọn button Tiếp tục</t>
  </si>
  <si>
    <t>1. Truy cập vào đường dẫn
2. Chọn Menu …
3. Chọn Thêm người dùng
4. Điền đẩy đủ thông ti các trường
5. Chọn button Tiếp tục
6. Tại trường tác giả nhập: "a"
6. Chọn  button Tiếp tục</t>
  </si>
  <si>
    <t>Hệ thống hiển thị các tác giả có tên bắt đầu chữ a</t>
  </si>
  <si>
    <t>1. Truy cập vào đường dẫn
2. Chọn Menu …
3. Chọn Thêm người dùng
4. Điền đẩy đủ thông ti các trường
5. Chọn button Tiếp tục
6. Tại trường tác giả 
- Bỏ trống
6. Chọn  button Tiếp tục</t>
  </si>
  <si>
    <t>1. Truy cập vào đường dẫn
2. Chọn Menu …
3. Chọn Thêm người dùng
4. Điền đẩy đủ thông ti các trường
5. Chọn button Tiếp tục
6. Tại trường Thể loại nhập: "a"
6. Chọn  button Tiếp tục</t>
  </si>
  <si>
    <t>Hệ thống hiển thị các Thể loại có tên bắt đầu chữ a</t>
  </si>
  <si>
    <t>Hệ thống cho phép chọn nhiều Thể loại</t>
  </si>
  <si>
    <t>1. Truy cập vào đường dẫn
2. Chọn Menu …
3. Chọn Thêm người dùng
4. Điền đẩy đủ thông ti các trường
5. Chọn button Tiếp tục
6. Tại trường Thể loại 
- Bỏ trống
6. Chọn  button Tiếp tục</t>
  </si>
  <si>
    <t>1. Truy cập vào đường dẫn
2. Chọn Menu …
3. Chọn Thêm người dùng
4. Điền đẩy đủ thông ti các trường
5. Chọn button Tiếp tục
6. Điền đầy đủ thóng tin 
7. Chọn button Tiếp tục</t>
  </si>
  <si>
    <t>1. Truy cập vào đường dẫn
2. Chọn Menu …
3. Chọn Thêm người dùng
4. Điền đẩy đủ thông ti các trường
5. Chọn button Tiếp tục
6. Điền đầy đủ thóng tin 
7. Chọn button Tiếp tục
8. Chọn button chụp ảnh</t>
  </si>
  <si>
    <t>Hệ thống cho phép thêm ảnh vào hệ thống</t>
  </si>
  <si>
    <t>Hệ thống cho phép người dùng xóa ảnh</t>
  </si>
  <si>
    <t>Hệ thống chuyển qua bước 2</t>
  </si>
  <si>
    <t>1. Truy cập vào đường dẫn
2. Chọn Menu …
3. Chọn Thêm người dùng
4. Điền đẩy đủ thông ti các trường
5. Chọn button Tiếp tục
6. Điền đầy đủ thóng tin 
7. Chọn button Tiếp tục
8. Chọn button Tiếp tục
9. Chọn button Gửi</t>
  </si>
  <si>
    <t>Hệ thống cho phép người dùng bỏ qua bước thêm ảnh</t>
  </si>
  <si>
    <t>Popup Sửa truyện tranh</t>
  </si>
  <si>
    <t>Popup Thêm truyện tranh</t>
  </si>
  <si>
    <t>1. Truy cập vào đường dẫn
2. Chọn icon bánh răng
4. Bỏ trống trường:
+ Tên
5. Chọn button Tiếp tục</t>
  </si>
  <si>
    <t>1. Truy cập vào đường dẫn
2. Chọn icon bánh răng
4. Bỏ trống trường:
+ Trạng thái
5. Chọn button Tiếp tục</t>
  </si>
  <si>
    <t>1. Truy cập vào đường dẫn
2. Chọn icon bánh răng
4. Bỏ trống trường:
+ Giới thiệu
5. Chọn button Tiếp tục</t>
  </si>
  <si>
    <t>Popup Thêm Truyện tranh</t>
  </si>
  <si>
    <t>Popup Sửa Truyện tranh</t>
  </si>
  <si>
    <t>4. Giao diện màn hình Chức năng Tác giả</t>
  </si>
  <si>
    <t>Hệ thống hiển thị: 
+ Toggles Checkbox selection
+ Toggles Stt
+ Avatar
+ Toggles Tên
+ Toggles License
+ Toggles ##
+ Hide All
+ Show All</t>
  </si>
  <si>
    <t>Hệ thống hiển thị dropdown với các giá trị:
+ Checkbox selection
+ Stt
+ Avatar
+ Tên 
+ License
+ ##</t>
  </si>
  <si>
    <t xml:space="preserve">Hệ thống hiển thị màn hình chức năng Đăng nhập như thiết kế. Bao gồm các trường thông tin: 
- Tên đăng nhập: textbox, mặc định hint "Nhập tên đăng nhập", mặc định focus vào textbox Tên đăng nhập.
- Mật khẩu: textbox, mặc định hint "Nhập mật khẩu"
- Nút Đăng nhập. </t>
  </si>
  <si>
    <t>Hệ thống báo lỗi ràng buộc: Mật khẩu là trường bắt buộc. Focus vào Mật khẩu</t>
  </si>
  <si>
    <t>a.2. Giao diện màn hình Chức năng Quên mật khẩu</t>
  </si>
  <si>
    <t>Kiểm tra tổng quan màn hình chức năng Quên mật khẩu</t>
  </si>
  <si>
    <t>Hệ thống hiển thị màn hình chức năng Quên mật khẩu như thiết kế. Bao gồm các trường thông tin: 
- Email: textbox, mặc định hint "Nhập email", mặc định focus vào textbox Email.
- Nút Gửi mật khẩu</t>
  </si>
  <si>
    <t>Đăng nhập thất bại. Hệ thống báo lỗi ràng buộc.</t>
  </si>
  <si>
    <t>1. Chọn tab Cá nhân
2. Chọn test đăng nhập tại đây
3. Quan sát tổng quan màn hình</t>
  </si>
  <si>
    <t>Đạt</t>
  </si>
  <si>
    <t>1. Chọn tab Cá nhân
2. Chọn test đăng nhập tại đây
3. Tại màn hình Đăng nhập: 
- Tên đăng nhập: nhập vào chữ a-z; A-Z; 0-9; chữ có dấu; ký tự đặc biệt</t>
  </si>
  <si>
    <t>1. Chọn tab Cá nhân
2. Chọn test đăng nhập tại đây
3. Tại màn hình Đăng nhập: 
- Tên đăng nhập: bỏ trống
4. Nhấn nút Đăng nhập</t>
  </si>
  <si>
    <t>1. Chọn tab Cá nhân
2. Chọn test đăng nhập tại đây
3. Tại màn hình Đăng nhập: 
- Mật khẩu: nhập vào chữ a-z; A-Z; 0-9; chữ có dấu; ký tự đặc biệt</t>
  </si>
  <si>
    <t>1. Chọn tab Cá nhân
2. Chọn test đăng nhập tại đây 
3. Tại màn hình Đăng nhập: 
- Mật khẩu: bỏ trống
4. Nhấn nút Đăng nhập</t>
  </si>
  <si>
    <t>1. Chọn tab Cá nhân
2. Chọn test đăng nhập tại đây 
3. Tại màn hình Đăng nhập:
- Mật khẩu: nhập vào "Hello"
4. Nhấn vào icon chấm tròn. 
5. Quan sát xử lý của hệ thống</t>
  </si>
  <si>
    <t xml:space="preserve">Đăng nhập thành công vào hệ thống. 
Đưa người dùng trở lại tab cá nhân.
</t>
  </si>
  <si>
    <t>1. Chọn tab Cá nhân
2. Chọn test đăng nhập tại đây 
- Tên đăng nhập: moderator
- Mật khẩu: Moderator@113355
3. Nhấn nút Đăng nhập</t>
  </si>
  <si>
    <t>1. Chọn tab Cá nhân
2. Chọn test đăng nhập tại đây 
- Tên đăng nhập: Moderator
- Mật khẩu: Moderator@113355
3. Nhấn nút Đăng nhập</t>
  </si>
  <si>
    <t>1. Chọn tab Cá nhân
2. Chọn test đăng nhập tại đây 
- Tên đăng nhập: input vào HTT@gmail.com.vn 
- Mật khẩu: 123123@FPT
2. Nhấn nút Đăng nhập</t>
  </si>
  <si>
    <t>1. Chọn tab Cá nhân
2. Chọn test đăng nhập tại đây 
- Tên đăng nhập: bỏ trống
- Mật khẩu: 123123@FPT
2. Nhấn nút Đăng nhập</t>
  </si>
  <si>
    <t>1. Chọn tab Cá nhân
2. Chọn test đăng nhập tại đây 
3. Nhấn vào hyperlink click here to get password
4. Quan sát tổng quan màn hình</t>
  </si>
  <si>
    <t>1. Chọn tab Cá nhân
2. Chọn test đăng nhập tại đây 
3. Nhấn vào hyperlink click here to get password
4. Tại màn hình Quên mật khẩu: 
- Email: nhập vào chữ a-z; A-Z; 0-9; chữ có dấu; ký tự đặc biệt</t>
  </si>
  <si>
    <t>1. Chọn tab Cá nhân
2. Chọn test đăng nhập tại đây 
3. Nhấn vào hyperlink click here to get password
4. Tại màn hình Đổi mật khẩu: 
- Email: nhập vào truclt
5. Nhấn nút Gửi mật khẩu</t>
  </si>
  <si>
    <t>1. Chọn tab Cá nhân
2. Chọn test đăng nhập tại đây 
3. Nhấn vào hyperlink click here to get password
4. Tại màn hình Đổi mật khẩu: 
- Email: nhập vào thanhhtps14866@fpt.edu
5. Nhấn nút Gửi mật khẩu</t>
  </si>
  <si>
    <t>1. Chọn tab Cá nhân
2. Chọn test đăng nhập tại đây 
3. Nhấn vào hyperlink click here to get password 
4. Tại màn hình Đổi mật khẩu: 
- Email: bỏ trống
5. Nhấn nút Gửi mật khẩu</t>
  </si>
  <si>
    <t>*Pre: Tên đăng nhập truclt đã inactive.
1. Chọn tab Cá nhân
2. Chọn test đăng nhập tại đây 
- Tên đăng nhập: thanhht@gmail.com
- Mật khẩu: 1234@Flook
3. Nhấn nút Đăng nhập</t>
  </si>
  <si>
    <t>Pre: Tồn tại mật khẩu: 234@FIS
1. Chọn tab Cá nhân
2. Chọn test đăng nhập tại đây 
- Tên đăng nhập: input thanhht@gmail.com.vn
- Mật khẩu: 1234@Fis
3. Nhấn nút Đăng nhập</t>
  </si>
  <si>
    <t>Pre: Tồn tại mật khẩu hợp lệ là: TA@gmail.com
1. Chọn tab Cá nhân
2. Chọn test đăng nhập tại đây 
- Tên đăng nhập: input  TT@gmail.com.vn 
- Mật khẩu: 
3. Nhấn nút Đăng nhập</t>
  </si>
  <si>
    <t>1. Chọn tab Cá nhân
2. Chọn đổi mật khẩu
3. Tại màn hình Change Password: 
- Old Password: nhập vào chữ a-z; A-Z; 0-9; chữ có dấu; ký tự đặc biệt</t>
  </si>
  <si>
    <t>1. Chọn tab Cá nhân
2. Chọn đổi mật khẩu
3. Tại màn hình Change Password: 
- Old Password: bỏ trống
4. Nhấn nút Gửi</t>
  </si>
  <si>
    <t>1. Chọn tab Cá nhân
2. Chọn đổi mật khẩu
3. Tại màn hình Change Password: 
- Old Password: Nhập bừa
4. Nhấn nút Gửi</t>
  </si>
  <si>
    <t>1. Chọn tab Cá nhân
2. Chọn đổi mật khẩu
3. Tại trường Old Password
- Old Password: nhập vào "Hello"
3. Nhấn vào icon chấm tròn. 
4. Quan sát xử lý của hệ thống</t>
  </si>
  <si>
    <t>Hệ thống báo lỗi "Vui lòng nhập mật khẩu giống new Password"</t>
  </si>
  <si>
    <t>Kiểm tra các loại dữ liệu cho phép nhập vào trường Tên đăng nhập</t>
  </si>
  <si>
    <t>Kiểm tra báo lỗi validate khi bỏ trống thông tin trường Tên đăng nhập</t>
  </si>
  <si>
    <t>Kiểm tra các loại dữ liệu cho phép nhập vào trường Mật khẩu</t>
  </si>
  <si>
    <t>Kiểm tra chiều dài chuỗi cho phép nhập vào trường Mật khẩu</t>
  </si>
  <si>
    <t>Kiểm tra báo lỗi validate khi bỏ trống thông tin trường Mật khẩu</t>
  </si>
  <si>
    <t>Kiểm tra hiển thị mật khẩu khi người dùng nhấn vào icon show mật khẩu</t>
  </si>
  <si>
    <t>Kiểm tra các loại dữ liệu cho phép nhập vào trường Email</t>
  </si>
  <si>
    <t>Kiểm tra báo lỗi validate khi email không đúng định dạng email
- Thiếu @gmail.com</t>
  </si>
  <si>
    <t>Kiểm tra báo lỗi validate khi email không đúng định dạng email
- Thiếu .vn</t>
  </si>
  <si>
    <t>Kiểm tra báo lỗi validate khi bỏ trống thông tin trường Email</t>
  </si>
  <si>
    <t>Kiểm tra các loại dữ liệu cho phép nhập vào trường Password</t>
  </si>
  <si>
    <t>Kiểm tra chiều dài chuỗi cho phép nhập vào trường Password</t>
  </si>
  <si>
    <t>Kiểm tra báo lỗi validate khi bỏ trống thông tin trường Password</t>
  </si>
  <si>
    <t>Kiểm tra báo lỗi validate khi không đúng</t>
  </si>
  <si>
    <t>Kiểm tra các loại dữ liệu cho phép nhập vào trường New Password</t>
  </si>
  <si>
    <t>Kiểm tra chiều dài chuỗi cho phép nhập vào trường New Password</t>
  </si>
  <si>
    <t>Kiểm tra báo lỗi validate khi bỏ trống thông tin trường New Password</t>
  </si>
  <si>
    <t>Kiểm tra báo lỗi validate khi không đúng định dạng</t>
  </si>
  <si>
    <t>Kiểm tra các loại dữ liệu cho phép nhập vào trường Confirm Password</t>
  </si>
  <si>
    <t>Kiểm tra chiều dài chuỗi cho phép nhập vào trường Confirm Password</t>
  </si>
  <si>
    <t>Kiểm tra báo lỗi validate khi bỏ trống thông tin trường Confirm Password</t>
  </si>
  <si>
    <t>Kiểm tra đăng nhập thất bại khi nhập sai tên đăng nhập</t>
  </si>
  <si>
    <t>Kiểm tra đăng nhập thất bại khi tên đăng nhập không tồn tại trong hệ thống</t>
  </si>
  <si>
    <t>Kiểm tra đăng nhập thất bại khi bỏ trống tên đăng nhập</t>
  </si>
  <si>
    <t>Kiểm tra đăng nhập thất bại khi nhập sai mật khẩu</t>
  </si>
  <si>
    <t>Kiểm tra đăng nhập thất bại khi mật khẩu nhập sai (mật khẩu viết hoa nhưng input viết thường)</t>
  </si>
  <si>
    <t>Kiểm tra đăng nhập thất bại khi bỏ trống mật khẩu</t>
  </si>
  <si>
    <t>1. Chọn tab Cá nhân
2. Chọn đổi mật khẩu
3. Tại màn hình Change Password: 
- New Password: nhập vào chữ a-z; A-Z; 0-9; chữ có dấu; ký tự đặc biệt</t>
  </si>
  <si>
    <t>1. Chọn tab Cá nhân
2. Chọn đổi mật khẩu
3. Tại màn hình Change Password: 
- New Password: bỏ trống
4. Nhấn nút Gửi</t>
  </si>
  <si>
    <t>1. Chọn tab Cá nhân
2. Chọn đổi mật khẩu
3. Tại màn hình Change Password: 
- New Password: Nhập bừa
4. Nhấn nút Gửi</t>
  </si>
  <si>
    <t>1. Chọn tab Cá nhân
2. Chọn đổi mật khẩu
3. Tại màn hình Đăng nhập: 
- Mật khẩu: nhập vào "Hello"
4. Nhấn vào icon chấm tròn. 
5. Quan sát xử lý của hệ thống</t>
  </si>
  <si>
    <t>1. Chọn tab Cá nhân
2. Chọn đổi mật khẩu
3. Tại màn hình Change Password: 
- Confirm Password: nhập vào chữ a-z; A-Z; 0-9; chữ có dấu; ký tự đặc biệt</t>
  </si>
  <si>
    <t>1. Chọn tab Cá nhân
2. Chọn đổi mật khẩu
3. Tại màn hình Change Password: 
- Confirm Password: bỏ trống
4. Nhấn nút Gửi</t>
  </si>
  <si>
    <t>1. Chọn tab Cá nhân
2. Chọn đổi mật khẩu
3. Tại màn hình Change Password:  
- Confirm Password: nhập vào "Hello"
4. Nhấn vào icon chấm tròn. 
5. Quan sát xử lý của hệ thống</t>
  </si>
  <si>
    <t>3. Chức năng màn hình Đổi mật khẩu</t>
  </si>
  <si>
    <t>3.1. Happy case chức năng Đổi mật khẩu</t>
  </si>
  <si>
    <t>3.2. Validate case chức năng Đổi mật khẩu</t>
  </si>
  <si>
    <t>Pre: Tồn tại mật khẩu hợp lệ là: thanhht@gmail.com
1. Chọn tab Cá nhân
2. Chọn test đăng nhập tại đây 
- Tên đăng nhập: input vào thanhht@gmail.com.vn 
- Mật khẩu: 1234@Flook
3. Nhấn nút Đăng nhập</t>
  </si>
  <si>
    <t>1. Chọn tab Cá nhân
2. Chọn test đăng nhập tại đây 
3. Chọn Sign up now
4. Tại màn hình Register: 
- Email: nhập vào thanhhtps14866@fpt.edu.vn
5. Nhấn Gửi</t>
  </si>
  <si>
    <t>1. Chọn tab Cá nhân
2. Chọn test đăng nhập tại đây 
3. Chọn Sign up now
4. Tại màn hình Register: 
- Email: nhập vào Thanhhtps14866@fpt.edu.vn
5. Nhấn Gửi</t>
  </si>
  <si>
    <t>1. Chọn tab Cá nhân
2. Chọn test đăng nhập tại đây 
3. Chọn Sign up now
- Email: nhập vào thanhhtps14866@fpt.edu.vn
4. Nhấn Gửi</t>
  </si>
  <si>
    <t>Kiểm tra chức năng đăng ký thành công</t>
  </si>
  <si>
    <t>Kiểm tra chức năng đăng ký thành công với email không phân biệt hoa thường</t>
  </si>
  <si>
    <t>Kiểm tra validate đăng ký không thành công khi tài khoản đã có trong hệ thống</t>
  </si>
  <si>
    <t>Kiểm tra validate đăng ký không thành công khi tài khoản đã có trong hệ thống nhưng đã bị inactive</t>
  </si>
  <si>
    <t>Kiểm tra validate Đổi mật khẩu không thành công khi sai mật khẩu hiện tại</t>
  </si>
  <si>
    <t>Kiểm tra validate Đổi mật khẩu không thành công khi mật khẩu mới không đúng định dạng</t>
  </si>
  <si>
    <t>Kiểm tra validate Đổi mật khẩu không thành công khi Nhập lại mật khẩu không đúng</t>
  </si>
  <si>
    <t>4. Chức năng menu</t>
  </si>
  <si>
    <t>Kiểm tra Chọn tab Trang chủ</t>
  </si>
  <si>
    <t>1. Chọn tab trang chủ</t>
  </si>
  <si>
    <t>1. Chọn tab Cá nhân
2. Chọn test Đổi mật khẩu 
- Passwork: Moderator@113355
- New Passwork: Moderator@11335
- Confirm Passwork: Moderator@11335
3. Nhấn nút Gửi</t>
  </si>
  <si>
    <t>1. Chọn tab Cá nhân
2. Chọn test Đổi mật khẩu 
- Passwork: Moderator@113355
- New Passwork: 123123
- Confirm Passwork: 123123
3. Nhấn nút Gửi</t>
  </si>
  <si>
    <t>1. Chọn tab Cá nhân
2. Chọn test Đổi mật khẩu 
- Passwork: Moderator@113355
- New Passwork: Moderator@11335
- Confirm Passwork: 123123
3. Nhấn nút Gửi</t>
  </si>
  <si>
    <t>Kiểm tra Chọn tab Tủ sách</t>
  </si>
  <si>
    <t>1. Chọn tab Tủ sách</t>
  </si>
  <si>
    <t>Hệ thống chuyển qua tab Tủ sách</t>
  </si>
  <si>
    <t>Hệ thống chuyển qua tab Trang chủ</t>
  </si>
  <si>
    <t>Kiểm tra Chọn tab Diễn đàn</t>
  </si>
  <si>
    <t>1. Chọn tab Diễn đàn</t>
  </si>
  <si>
    <t>Hệ thống chuyển qua tab Diễn đàn</t>
  </si>
  <si>
    <t>Kiểm tra Chọn tab Thông báo</t>
  </si>
  <si>
    <t>1. Chọn tab Thông báo</t>
  </si>
  <si>
    <t>Hệ thống chuyển qua tab Thông báo</t>
  </si>
  <si>
    <t>Kiểm tra Chọn tab Cá nhân</t>
  </si>
  <si>
    <t>1. Chọn tab Cá nhân</t>
  </si>
  <si>
    <t>Hệ thống chuyển qua tab Cá nhân</t>
  </si>
  <si>
    <t>4. Giao diện màn hình tab Trang chủ</t>
  </si>
  <si>
    <t>1. Chọn tab Trang chủ
2. Tại trường Tìm kiếm Truyện nhập:
- "One Piece"
3. Chọn button tìm kiếm</t>
  </si>
  <si>
    <t>1. Chọn tab Trang chủ
2. Tại trường Tìm kiếm Truyện nhập:
- "One Piece"
3. Chọn Button tìm kiếm</t>
  </si>
  <si>
    <t>1. Chọn tab Trang chủ
2. Tại trường Tìm kiếm Truyện nhập:
- " One Piece "
3. Chọn Button tìm kiếm</t>
  </si>
  <si>
    <t>1. Chọn tab Trang chủ
2. Tại trường Tìm kiếm Truyện nhập:
- "Chán quá"
3. Chọn Button tìm kiếm</t>
  </si>
  <si>
    <t>1. Chọn tab Trang chủ 
2. Tại trường Tìm Truyện 
- Để trống
3. Chọn Button tìm kiếm</t>
  </si>
  <si>
    <t>Không đạt</t>
  </si>
  <si>
    <t>- Sai chính tả label:"Tên hiện thị"
- Dư toggles mật khẩu</t>
  </si>
  <si>
    <t>Hệ thống hiển thị:
+ Dropdown Columns
+ Dropdown Operator
+ Value</t>
  </si>
  <si>
    <t>- Dư giá trị: Avatar, mật khẩu</t>
  </si>
  <si>
    <t>1. Truy cập vào đường dẫn
2. Chọn Filter
3. Tại Value: 
- Value: nhập vào chữ a-z; A-Z; 0-9; chữ có dấu; ký tự đặc biệt</t>
  </si>
  <si>
    <t>1. Truy cập vào đường dẫn
2. Chọn Density</t>
  </si>
  <si>
    <t>Không báo lỗi validate</t>
  </si>
  <si>
    <t>Thiếu case check format Email</t>
  </si>
  <si>
    <t>Không báo lỗi Validate</t>
  </si>
  <si>
    <t>1. Truy cập vào đường dẫn
2. Chọn Menu …
3. Chọn Thêm người dùng
4. Tại trường Password: 
- Password: nhập vào chữ a-z; A-Z; 0-9; chữ có dấu; ký tự đặc biệt</t>
  </si>
  <si>
    <t>1. Truy cập vào đường dẫn
2. Tại memu chọn JOIN US
3. Tại màn hình Đăng nhập: 
- Password: bỏ trống
4. Nhấn nút Tiếp tục</t>
  </si>
  <si>
    <t>'1. Truy cập vào đường dẫn
2. Chọn Menu …
3. Chọn Thêm người dùng
4. Tại trường Password: 
- Password: Nhập bừa
4. Nhấn nút Tiếp tục</t>
  </si>
  <si>
    <t>Hiển thị chữ Password cho người dùng đọc: 
- "Hello"</t>
  </si>
  <si>
    <t xml:space="preserve">Hệ thống mặt định no vip cho người dùng chọn vip 1
</t>
  </si>
  <si>
    <t xml:space="preserve">Hệ thống mặt định Female cho người dùng chọn 1 trong 3 Gender ;
+ Female
+ Male
+ Other
</t>
  </si>
  <si>
    <t>1. Truy cập vào đường dẫn
2. Chọn Menu …
3. Chọn Thêm người dùng
4. Điền đẩy đủ thông ti các trường
5. Chọn button Tiếp tục
6. Chọn Active</t>
  </si>
  <si>
    <t xml:space="preserve">Hệ thống mặt định Active cho người dùng chọn 1 trong 2 Active:
+ Active
+ No Active
</t>
  </si>
  <si>
    <t>Hệ thống hiển thị:
+ Dropdown Column 
+ Dropdown Operator
+ Value</t>
  </si>
  <si>
    <t>1. Truy cập vào đường dẫn
2. Chọn Filter
3. Column chọn "Stt"
4. Operator chọn "Contains"
5. Value nhập ""</t>
  </si>
  <si>
    <t>ko co kq MM</t>
  </si>
  <si>
    <t>1. Truy cập vào đường dẫn
2. Chọn Filter
3. Column chọn "Stt"
4. Operator chọn "Contains"
5. Value nhập "Thành"</t>
  </si>
  <si>
    <t>1. Truy cập vào đường dẫn
2. Chọn Filter
3. Column chọn "Stt"
4. Operator chọn "Equals"
5. Value nhập ""</t>
  </si>
  <si>
    <t>1. Truy cập vào đường dẫn
2. Chọn Filter
3. Column chọn "Stt"
4. Operator chọn "Equals"
5. Value nhập "Thành"</t>
  </si>
  <si>
    <t>1. Truy cập vào đường dẫn
2. Chọn Filter
3. Column chọn "Stt"
4. Operator chọn "Starts with"
5. Value nhập ""</t>
  </si>
  <si>
    <t>1. Truy cập vào đường dẫn
2. Chọn Filter
3. Column chọn "Stt"
4. Operator chọn "Starts with"
5. Value nhập "Thành"</t>
  </si>
  <si>
    <t>1. Truy cập vào đường dẫn
2. Chọn Filter
3. Column chọn "Stt"
4. Operator chọn "Ends with"
5. Value nhập ""</t>
  </si>
  <si>
    <t>1. Truy cập vào đường dẫn
2. Chọn Filter
3. Column chọn "Stt"
4. Operator chọn "Ends with"
5. Value nhập "Thành"</t>
  </si>
  <si>
    <t>1. Truy cập vào đường dẫn
2. Chọn Filter
3. Column chọn "Stt"
4. Operator chọn "is empty"
5. Value nhập ""</t>
  </si>
  <si>
    <t>1. Truy cập vào đường dẫn
2. Chọn Filter
3. Column chọn "Stt"
4. Operator chọn "is empty"
5. Value nhập "Thành"</t>
  </si>
  <si>
    <t>1. Truy cập vào đường dẫn
2. Chọn Filter
3. Column chọn "Stt"
4. Operator chọn "is not empty"
5. Value nhập ""</t>
  </si>
  <si>
    <t>1. Truy cập vào đường dẫn
2. Chọn Filter
3. Column chọn "Stt"
4. Operator chọn "is not empty"
5. Value nhập "Thành"</t>
  </si>
  <si>
    <t>1. Truy cập vào đường dẫn
2. Chọn Filter
3. Column chọn "Stt"
4. Operator chọn "is any of"
5. Value nhập ""</t>
  </si>
  <si>
    <t>1. Truy cập vào đường dẫn
2. Chọn Filter
3. Column chọn "Stt"
4. Operator chọn "is any of"
5. Value nhập "Thành"</t>
  </si>
  <si>
    <t>1. Truy cập vào đường dẫn
2. Chọn Filter
3. Column chọn "Email"
4. Operator chọn "Contains"
5. Value nhập ""</t>
  </si>
  <si>
    <t>1. Truy cập vào đường dẫn
2. Chọn Filter
3. Column chọn "Email"
4. Operator chọn "Contains"
5. Value nhập "Thành"</t>
  </si>
  <si>
    <t>1. Truy cập vào đường dẫn
2. Chọn Filter
3. Column chọn "Email"
4. Operator chọn "Equals"
5. Value nhập ""</t>
  </si>
  <si>
    <t>1. Truy cập vào đường dẫn
2. Chọn Filter
3. Column chọn "Email"
4. Operator chọn "Equals"
5. Value nhập "Thành"</t>
  </si>
  <si>
    <t>1. Truy cập vào đường dẫn
2. Chọn Filter
3. Column chọn "Email"
4. Operator chọn "Starts with"
5. Value nhập ""</t>
  </si>
  <si>
    <t>1. Truy cập vào đường dẫn
2. Chọn Filter
3. Column chọn "Email"
4. Operator chọn "Starts with"
5. Value nhập "Thành"</t>
  </si>
  <si>
    <t>1. Truy cập vào đường dẫn
2. Chọn Filter
3. Column chọn "Email"
4. Operator chọn "Ends with"
5. Value nhập ""</t>
  </si>
  <si>
    <t>1. Truy cập vào đường dẫn
2. Chọn Filter
3. Column chọn "Email"
4. Operator chọn "Ends with"
5. Value nhập "Thành"</t>
  </si>
  <si>
    <t>1. Truy cập vào đường dẫn
2. Chọn Filter
3. Column chọn "Email"
4. Operator chọn "is empty"
5. Value nhập ""</t>
  </si>
  <si>
    <t>1. Truy cập vào đường dẫn
2. Chọn Filter
3. Column chọn "Email"
4. Operator chọn "is empty"
5. Value nhập "Thành"</t>
  </si>
  <si>
    <t>1. Truy cập vào đường dẫn
2. Chọn Filter
3. Column chọn "Email"
4. Operator chọn "is not empty"
5. Value nhập ""</t>
  </si>
  <si>
    <t>1. Truy cập vào đường dẫn
2. Chọn Filter
3. Column chọn "Email"
4. Operator chọn "is not empty"
5. Value nhập "Thành"</t>
  </si>
  <si>
    <t>1. Truy cập vào đường dẫn
2. Chọn Filter
3. Column chọn "Email"
4. Operator chọn "is any of"
5. Value nhập ""</t>
  </si>
  <si>
    <t>1. Truy cập vào đường dẫn
2. Chọn Filter
3. Column chọn "Email"
4. Operator chọn "is any of"
5. Value nhập "Thành"</t>
  </si>
  <si>
    <t>1. Truy cập vào đường dẫn
2. Chọn Filter
3. Column chọn "Tên hiển thị"
4. Operator chọn "Contains"
5. Value nhập ""</t>
  </si>
  <si>
    <t>1. Truy cập vào đường dẫn
2. Chọn Filter
3. Column chọn "Tên hiển thị"
4. Operator chọn "Contains"
5. Value nhập "Thành"</t>
  </si>
  <si>
    <t>1. Truy cập vào đường dẫn
2. Chọn Filter
3. Column chọn "Tên hiển thị"
4. Operator chọn "Equals"
5. Value nhập ""</t>
  </si>
  <si>
    <t>1. Truy cập vào đường dẫn
2. Chọn Filter
3. Column chọn "Tên hiển thị"
4. Operator chọn "Equals"
5. Value nhập "Thành"</t>
  </si>
  <si>
    <t>1. Truy cập vào đường dẫn
2. Chọn Filter
3. Column chọn "Tên hiển thị"
4. Operator chọn "Starts with"
5. Value nhập ""</t>
  </si>
  <si>
    <t>1. Truy cập vào đường dẫn
2. Chọn Filter
3. Column chọn "Tên hiển thị"
4. Operator chọn "Starts with"
5. Value nhập "Thành"</t>
  </si>
  <si>
    <t>1. Truy cập vào đường dẫn
2. Chọn Filter
3. Column chọn "Tên hiển thị"
4. Operator chọn "Ends with"
5. Value nhập ""</t>
  </si>
  <si>
    <t>1. Truy cập vào đường dẫn
2. Chọn Filter
3. Column chọn "Tên hiển thị"
4. Operator chọn "Ends with"
5. Value nhập "Thành"</t>
  </si>
  <si>
    <t>1. Truy cập vào đường dẫn
2. Chọn Filter
3. Column chọn "Tên hiển thị"
4. Operator chọn "is empty"
5. Value nhập ""</t>
  </si>
  <si>
    <t>1. Truy cập vào đường dẫn
2. Chọn Filter
3. Column chọn "Tên hiển thị"
4. Operator chọn "is empty"
5. Value nhập "Thành"</t>
  </si>
  <si>
    <t>1. Truy cập vào đường dẫn
2. Chọn Filter
3. Column chọn "Tên hiển thị"
4. Operator chọn "is not empty"
5. Value nhập ""</t>
  </si>
  <si>
    <t>1. Truy cập vào đường dẫn
2. Chọn Filter
3. Column chọn "Tên hiển thị"
4. Operator chọn "is not empty"
5. Value nhập "Thành"</t>
  </si>
  <si>
    <t>1. Truy cập vào đường dẫn
2. Chọn Filter
3. Column chọn "Tên hiển thị"
4. Operator chọn "is any of"
5. Value nhập ""</t>
  </si>
  <si>
    <t>1. Truy cập vào đường dẫn
2. Chọn Filter
3. Column chọn "Tên hiển thị"
4. Operator chọn "is any of"
5. Value nhập "Thành"</t>
  </si>
  <si>
    <t>1. Truy cập vào đường dẫn
2. Chọn Filter
3. Column chọn "Tên đăng nhập"
4. Operator chọn "Contains"
5. Value nhập ""</t>
  </si>
  <si>
    <t>1. Truy cập vào đường dẫn
2. Chọn Filter
3. Column chọn "Tên đăng nhập"
4. Operator chọn "Contains"
5. Value nhập "Thành"</t>
  </si>
  <si>
    <t>1. Truy cập vào đường dẫn
2. Chọn Filter
3. Column chọn "Tên đăng nhập"
4. Operator chọn "Equals"
5. Value nhập ""</t>
  </si>
  <si>
    <t>1. Truy cập vào đường dẫn
2. Chọn Filter
3. Column chọn "Tên đăng nhập"
4. Operator chọn "Equals"
5. Value nhập "Thành"</t>
  </si>
  <si>
    <t>1. Truy cập vào đường dẫn
2. Chọn Filter
3. Column chọn "Tên đăng nhập"
4. Operator chọn "Starts with"
5. Value nhập ""</t>
  </si>
  <si>
    <t>1. Truy cập vào đường dẫn
2. Chọn Filter
3. Column chọn "Tên đăng nhập"
4. Operator chọn "Starts with"
5. Value nhập "Thành"</t>
  </si>
  <si>
    <t>1. Truy cập vào đường dẫn
2. Chọn Filter
3. Column chọn "Tên đăng nhập"
4. Operator chọn "Ends with"
5. Value nhập ""</t>
  </si>
  <si>
    <t>1. Truy cập vào đường dẫn
2. Chọn Filter
3. Column chọn "Tên đăng nhập"
4. Operator chọn "Ends with"
5. Value nhập "Thành"</t>
  </si>
  <si>
    <t>1. Truy cập vào đường dẫn
2. Chọn Filter
3. Column chọn "Tên đăng nhập"
4. Operator chọn "is empty"
5. Value nhập ""</t>
  </si>
  <si>
    <t>1. Truy cập vào đường dẫn
2. Chọn Filter
3. Column chọn "Tên đăng nhập"
4. Operator chọn "is empty"
5. Value nhập "Thành"</t>
  </si>
  <si>
    <t>1. Truy cập vào đường dẫn
2. Chọn Filter
3. Column chọn "Tên đăng nhập"
4. Operator chọn "is not empty"
5. Value nhập ""</t>
  </si>
  <si>
    <t>1. Truy cập vào đường dẫn
2. Chọn Filter
3. Column chọn "Tên đăng nhập"
4. Operator chọn "is not empty"
5. Value nhập "Thành"</t>
  </si>
  <si>
    <t>1. Truy cập vào đường dẫn
2. Chọn Filter
3. Column chọn "Tên đăng nhập"
4. Operator chọn "is any of"
5. Value nhập ""</t>
  </si>
  <si>
    <t>1. Truy cập vào đường dẫn
2. Chọn Filter
3. Column chọn "Tên đăng nhập"
4. Operator chọn "is any of"
5. Value nhập "Thành"</t>
  </si>
  <si>
    <t>1. Truy cập vào đường dẫn
2. Chọn Filter
3. Column chọn "Số điện thoại"
4. Operator chọn "Contains"
5. Value nhập ""</t>
  </si>
  <si>
    <t>1. Truy cập vào đường dẫn
2. Chọn Filter
3. Column chọn "Số điện thoại"
4. Operator chọn "Contains"
5. Value nhập "Thành"</t>
  </si>
  <si>
    <t>1. Truy cập vào đường dẫn
2. Chọn Filter
3. Column chọn "Số điện thoại"
4. Operator chọn "Equals"
5. Value nhập ""</t>
  </si>
  <si>
    <t>1. Truy cập vào đường dẫn
2. Chọn Filter
3. Column chọn "Số điện thoại"
4. Operator chọn "Equals"
5. Value nhập "Thành"</t>
  </si>
  <si>
    <t>1. Truy cập vào đường dẫn
2. Chọn Filter
3. Column chọn "Số điện thoại"
4. Operator chọn "Starts with"
5. Value nhập ""</t>
  </si>
  <si>
    <t>1. Truy cập vào đường dẫn
2. Chọn Filter
3. Column chọn "Số điện thoại"
4. Operator chọn "Starts with"
5. Value nhập "Thành"</t>
  </si>
  <si>
    <t>1. Truy cập vào đường dẫn
2. Chọn Filter
3. Column chọn "Số điện thoại"
4. Operator chọn "Ends with"
5. Value nhập ""</t>
  </si>
  <si>
    <t>1. Truy cập vào đường dẫn
2. Chọn Filter
3. Column chọn "Số điện thoại"
4. Operator chọn "Ends with"
5. Value nhập "Thành"</t>
  </si>
  <si>
    <t>1. Truy cập vào đường dẫn
2. Chọn Filter
3. Column chọn "Số điện thoại"
4. Operator chọn "is empty"
5. Value nhập ""</t>
  </si>
  <si>
    <t>1. Truy cập vào đường dẫn
2. Chọn Filter
3. Column chọn "Số điện thoại"
4. Operator chọn "is empty"
5. Value nhập "Thành"</t>
  </si>
  <si>
    <t>1. Truy cập vào đường dẫn
2. Chọn Filter
3. Column chọn "Số điện thoại"
4. Operator chọn "is not empty"
5. Value nhập ""</t>
  </si>
  <si>
    <t>1. Truy cập vào đường dẫn
2. Chọn Filter
3. Column chọn "Số điện thoại"
4. Operator chọn "is not empty"
5. Value nhập "Thành"</t>
  </si>
  <si>
    <t>1. Truy cập vào đường dẫn
2. Chọn Filter
3. Column chọn "Số điện thoại"
4. Operator chọn "is any of"
5. Value nhập ""</t>
  </si>
  <si>
    <t>1. Truy cập vào đường dẫn
2. Chọn Filter
3. Column chọn "Số điện thoại"
4. Operator chọn "is any of"
5. Value nhập "Thành"</t>
  </si>
  <si>
    <t>1. Truy cập vào đường dẫn
2. Chọn Filter
3. Column chọn "Vai trò"
4. Operator chọn "Contains"
5. Value nhập ""</t>
  </si>
  <si>
    <t>1. Truy cập vào đường dẫn
2. Chọn Filter
3. Column chọn "Vai trò"
4. Operator chọn "Contains"
5. Value nhập "Thành"</t>
  </si>
  <si>
    <t>1. Truy cập vào đường dẫn
2. Chọn Filter
3. Column chọn "Vai trò"
4. Operator chọn "Equals"
5. Value nhập ""</t>
  </si>
  <si>
    <t>1. Truy cập vào đường dẫn
2. Chọn Filter
3. Column chọn "Vai trò"
4. Operator chọn "Equals"
5. Value nhập "Thành"</t>
  </si>
  <si>
    <t>1. Truy cập vào đường dẫn
2. Chọn Filter
3. Column chọn "Vai trò"
4. Operator chọn "Starts with"
5. Value nhập ""</t>
  </si>
  <si>
    <t>1. Truy cập vào đường dẫn
2. Chọn Filter
3. Column chọn "Vai trò"
4. Operator chọn "Starts with"
5. Value nhập "Thành"</t>
  </si>
  <si>
    <t>1. Truy cập vào đường dẫn
2. Chọn Filter
3. Column chọn "Vai trò"
4. Operator chọn "Ends with"
5. Value nhập ""</t>
  </si>
  <si>
    <t>1. Truy cập vào đường dẫn
2. Chọn Filter
3. Column chọn "Vai trò"
4. Operator chọn "Ends with"
5. Value nhập "Thành"</t>
  </si>
  <si>
    <t>1. Truy cập vào đường dẫn
2. Chọn Filter
3. Column chọn "Vai trò"
4. Operator chọn "is empty"
5. Value nhập ""</t>
  </si>
  <si>
    <t>1. Truy cập vào đường dẫn
2. Chọn Filter
3. Column chọn "Vai trò"
4. Operator chọn "is empty"
5. Value nhập "Thành"</t>
  </si>
  <si>
    <t>1. Truy cập vào đường dẫn
2. Chọn Filter
3. Column chọn "Vai trò"
4. Operator chọn "is not empty"
5. Value nhập ""</t>
  </si>
  <si>
    <t>1. Truy cập vào đường dẫn
2. Chọn Filter
3. Column chọn "Vai trò"
4. Operator chọn "is not empty"
5. Value nhập "Thành"</t>
  </si>
  <si>
    <t>1. Truy cập vào đường dẫn
2. Chọn Filter
3. Column chọn "Vai trò"
4. Operator chọn "is any of"
5. Value nhập ""</t>
  </si>
  <si>
    <t>1. Truy cập vào đường dẫn
2. Chọn Filter
3. Column chọn "Vai trò"
4. Operator chọn "is any of"
5. Value nhập "Thành"</t>
  </si>
  <si>
    <t>1. Truy cập vào đường dẫn
2. Chọn Density
3. Chọn Compact</t>
  </si>
  <si>
    <t>1. Truy cập vào đường dẫn
2. Chọn Density
3. Chọn Standard</t>
  </si>
  <si>
    <t>1. Truy cập vào đường dẫn
2. Chọn Density
3. Chọn Comfortable</t>
  </si>
  <si>
    <t>1. Truy cập vào đường dẫn
2. Chọn Menu …
3. Chọn Thêm người dùng
4. Bỏ trống các trường:
+ Password
5. Chọn button Tiếp tục</t>
  </si>
  <si>
    <t>1. Truy cập vào đường dẫn
2. Chọn icon bánh răng
3. Bỏ trống các trường:
+ Password
4. Chọn button Tiếp tục</t>
  </si>
  <si>
    <t>1. Truy cập vào đường dẫn
2. Chọn Filter
3. Column chọn "Tên"
4. Operator chọn "Contains"
5. Value nhập ""</t>
  </si>
  <si>
    <t>1. Truy cập vào đường dẫn
2. Chọn Filter
3. Column chọn "Tên"
4. Operator chọn "Contains"
5. Value nhập "Thành"</t>
  </si>
  <si>
    <t>1. Truy cập vào đường dẫn
2. Chọn Filter
3. Column chọn "Tên"
4. Operator chọn "Equals"
5. Value nhập ""</t>
  </si>
  <si>
    <t>1. Truy cập vào đường dẫn
2. Chọn Filter
3. Column chọn "Tên"
4. Operator chọn "Equals"
5. Value nhập "Thành"</t>
  </si>
  <si>
    <t>1. Truy cập vào đường dẫn
2. Chọn Filter
3. Column chọn "Tên"
4. Operator chọn "Starts with"
5. Value nhập ""</t>
  </si>
  <si>
    <t>1. Truy cập vào đường dẫn
2. Chọn Filter
3. Column chọn "Tên"
4. Operator chọn "Starts with"
5. Value nhập "Thành"</t>
  </si>
  <si>
    <t>1. Truy cập vào đường dẫn
2. Chọn Filter
3. Column chọn "Tên"
4. Operator chọn "Ends with"
5. Value nhập ""</t>
  </si>
  <si>
    <t>1. Truy cập vào đường dẫn
2. Chọn Filter
3. Column chọn "Tên"
4. Operator chọn "Ends with"
5. Value nhập "Thành"</t>
  </si>
  <si>
    <t>1. Truy cập vào đường dẫn
2. Chọn Filter
3. Column chọn "Tên"
4. Operator chọn "is empty"
5. Value nhập ""</t>
  </si>
  <si>
    <t>1. Truy cập vào đường dẫn
2. Chọn Filter
3. Column chọn "Tên"
4. Operator chọn "is empty"
5. Value nhập "Thành"</t>
  </si>
  <si>
    <t>1. Truy cập vào đường dẫn
2. Chọn Filter
3. Column chọn "Tên"
4. Operator chọn "is not empty"
5. Value nhập ""</t>
  </si>
  <si>
    <t>1. Truy cập vào đường dẫn
2. Chọn Filter
3. Column chọn "Tên"
4. Operator chọn "is not empty"
5. Value nhập "Thành"</t>
  </si>
  <si>
    <t>1. Truy cập vào đường dẫn
2. Chọn Filter
3. Column chọn "Tên"
4. Operator chọn "is any of"
5. Value nhập ""</t>
  </si>
  <si>
    <t>1. Truy cập vào đường dẫn
2. Chọn Filter
3. Column chọn "Tên"
4. Operator chọn "is any of"
5. Value nhập "Thành"</t>
  </si>
  <si>
    <t>1. Truy cập vào đường dẫn
2. Chọn Filter
3. Column chọn "Mô tả"
4. Operator chọn "Contains"
5. Value nhập ""</t>
  </si>
  <si>
    <t>1. Truy cập vào đường dẫn
2. Chọn Filter
3. Column chọn "Mô tả"
4. Operator chọn "Contains"
5. Value nhập "Thành"</t>
  </si>
  <si>
    <t>1. Truy cập vào đường dẫn
2. Chọn Filter
3. Column chọn "Mô tả"
4. Operator chọn "Equals"
5. Value nhập ""</t>
  </si>
  <si>
    <t>1. Truy cập vào đường dẫn
2. Chọn Filter
3. Column chọn "Mô tả"
4. Operator chọn "Equals"
5. Value nhập "Thành"</t>
  </si>
  <si>
    <t>1. Truy cập vào đường dẫn
2. Chọn Filter
3. Column chọn "Mô tả"
4. Operator chọn "Starts with"
5. Value nhập ""</t>
  </si>
  <si>
    <t>1. Truy cập vào đường dẫn
2. Chọn Filter
3. Column chọn "Mô tả"
4. Operator chọn "Starts with"
5. Value nhập "Thành"</t>
  </si>
  <si>
    <t>1. Truy cập vào đường dẫn
2. Chọn Filter
3. Column chọn "Mô tả"
4. Operator chọn "Ends with"
5. Value nhập ""</t>
  </si>
  <si>
    <t>1. Truy cập vào đường dẫn
2. Chọn Filter
3. Column chọn "Mô tả"
4. Operator chọn "Ends with"
5. Value nhập "Thành"</t>
  </si>
  <si>
    <t>1. Truy cập vào đường dẫn
2. Chọn Filter
3. Column chọn "Mô tả"
4. Operator chọn "is empty"
5. Value nhập ""</t>
  </si>
  <si>
    <t>1. Truy cập vào đường dẫn
2. Chọn Filter
3. Column chọn "Mô tả"
4. Operator chọn "is empty"
5. Value nhập "Thành"</t>
  </si>
  <si>
    <t>1. Truy cập vào đường dẫn
2. Chọn Filter
3. Column chọn "Mô tả"
4. Operator chọn "is not empty"
5. Value nhập ""</t>
  </si>
  <si>
    <t>1. Truy cập vào đường dẫn
2. Chọn Filter
3. Column chọn "Mô tả"
4. Operator chọn "is not empty"
5. Value nhập "Thành"</t>
  </si>
  <si>
    <t>1. Truy cập vào đường dẫn
2. Chọn Filter
3. Column chọn "Mô tả"
4. Operator chọn "is any of"
5. Value nhập ""</t>
  </si>
  <si>
    <t>1. Truy cập vào đường dẫn
2. Chọn Filter
3. Column chọn "Mô tả"
4. Operator chọn "is any of"
5. Value nhập "Thành"</t>
  </si>
  <si>
    <t>1. Truy cập vào đường dẫn
2. Chọn Filter
3. Column chọn "Tên truyện"
4. Operator chọn "Contains"
5. Value nhập ""</t>
  </si>
  <si>
    <t>1. Truy cập vào đường dẫn
2. Chọn Filter
3. Column chọn "Tên truyện"
4. Operator chọn "Contains"
5. Value nhập "Thành"</t>
  </si>
  <si>
    <t>1. Truy cập vào đường dẫn
2. Chọn Filter
3. Column chọn "Tên truyện"
4. Operator chọn "Equals"
5. Value nhập ""</t>
  </si>
  <si>
    <t>1. Truy cập vào đường dẫn
2. Chọn Filter
3. Column chọn "Tên truyện"
4. Operator chọn "Equals"
5. Value nhập "Thành"</t>
  </si>
  <si>
    <t>1. Truy cập vào đường dẫn
2. Chọn Filter
3. Column chọn "Tên truyện"
4. Operator chọn "Starts with"
5. Value nhập ""</t>
  </si>
  <si>
    <t>1. Truy cập vào đường dẫn
2. Chọn Filter
3. Column chọn "Tên truyện"
4. Operator chọn "Starts with"
5. Value nhập "Thành"</t>
  </si>
  <si>
    <t>1. Truy cập vào đường dẫn
2. Chọn Filter
3. Column chọn "Tên truyện"
4. Operator chọn "Ends with"
5. Value nhập ""</t>
  </si>
  <si>
    <t>1. Truy cập vào đường dẫn
2. Chọn Filter
3. Column chọn "Tên truyện"
4. Operator chọn "Ends with"
5. Value nhập "Thành"</t>
  </si>
  <si>
    <t>1. Truy cập vào đường dẫn
2. Chọn Filter
3. Column chọn "Tên truyện"
4. Operator chọn "is empty"
5. Value nhập ""</t>
  </si>
  <si>
    <t>1. Truy cập vào đường dẫn
2. Chọn Filter
3. Column chọn "Tên truyện"
4. Operator chọn "is empty"
5. Value nhập "Thành"</t>
  </si>
  <si>
    <t>1. Truy cập vào đường dẫn
2. Chọn Filter
3. Column chọn "Tên truyện"
4. Operator chọn "is not empty"
5. Value nhập ""</t>
  </si>
  <si>
    <t>1. Truy cập vào đường dẫn
2. Chọn Filter
3. Column chọn "Tên truyện"
4. Operator chọn "is not empty"
5. Value nhập "Thành"</t>
  </si>
  <si>
    <t>1. Truy cập vào đường dẫn
2. Chọn Filter
3. Column chọn "Tên truyện"
4. Operator chọn "is any of"
5. Value nhập ""</t>
  </si>
  <si>
    <t>1. Truy cập vào đường dẫn
2. Chọn Filter
3. Column chọn "Tên truyện"
4. Operator chọn "is any of"
5. Value nhập "Thành"</t>
  </si>
  <si>
    <t>1. Truy cập vào đường dẫn
2. Chọn Filter
3. Column chọn "Tác giả"
4. Operator chọn "Contains"
5. Value nhập ""</t>
  </si>
  <si>
    <t>1. Truy cập vào đường dẫn
2. Chọn Filter
3. Column chọn "Tác giả"
4. Operator chọn "Contains"
5. Value nhập "Thành"</t>
  </si>
  <si>
    <t>1. Truy cập vào đường dẫn
2. Chọn Filter
3. Column chọn "Tác giả"
4. Operator chọn "Equals"
5. Value nhập ""</t>
  </si>
  <si>
    <t>1. Truy cập vào đường dẫn
2. Chọn Filter
3. Column chọn "Tác giả"
4. Operator chọn "Equals"
5. Value nhập "Thành"</t>
  </si>
  <si>
    <t>1. Truy cập vào đường dẫn
2. Chọn Filter
3. Column chọn "Tác giả"
4. Operator chọn "Starts with"
5. Value nhập ""</t>
  </si>
  <si>
    <t>1. Truy cập vào đường dẫn
2. Chọn Filter
3. Column chọn "Tác giả"
4. Operator chọn "Starts with"
5. Value nhập "Thành"</t>
  </si>
  <si>
    <t>1. Truy cập vào đường dẫn
2. Chọn Filter
3. Column chọn "Tác giả"
4. Operator chọn "Ends with"
5. Value nhập ""</t>
  </si>
  <si>
    <t>1. Truy cập vào đường dẫn
2. Chọn Filter
3. Column chọn "Tác giả"
4. Operator chọn "Ends with"
5. Value nhập "Thành"</t>
  </si>
  <si>
    <t>1. Truy cập vào đường dẫn
2. Chọn Filter
3. Column chọn "Tác giả"
4. Operator chọn "is empty"
5. Value nhập ""</t>
  </si>
  <si>
    <t>1. Truy cập vào đường dẫn
2. Chọn Filter
3. Column chọn "Tác giả"
4. Operator chọn "is empty"
5. Value nhập "Thành"</t>
  </si>
  <si>
    <t>1. Truy cập vào đường dẫn
2. Chọn Filter
3. Column chọn "Tác giả"
4. Operator chọn "is not empty"
5. Value nhập ""</t>
  </si>
  <si>
    <t>1. Truy cập vào đường dẫn
2. Chọn Filter
3. Column chọn "Tác giả"
4. Operator chọn "is not empty"
5. Value nhập "Thành"</t>
  </si>
  <si>
    <t>1. Truy cập vào đường dẫn
2. Chọn Filter
3. Column chọn "Tác giả"
4. Operator chọn "is any of"
5. Value nhập ""</t>
  </si>
  <si>
    <t>1. Truy cập vào đường dẫn
2. Chọn Filter
3. Column chọn "Tác giả"
4. Operator chọn "is any of"
5. Value nhập "Thành"</t>
  </si>
  <si>
    <t>1. Truy cập vào đường dẫn
2. Chọn Filter
3. Column chọn "Thể loại"
4. Operator chọn "Contains"
5. Value nhập ""</t>
  </si>
  <si>
    <t>1. Truy cập vào đường dẫn
2. Chọn Filter
3. Column chọn "Thể loại"
4. Operator chọn "Contains"
5. Value nhập "Thành"</t>
  </si>
  <si>
    <t>1. Truy cập vào đường dẫn
2. Chọn Filter
3. Column chọn "Thể loại"
4. Operator chọn "Equals"
5. Value nhập ""</t>
  </si>
  <si>
    <t>1. Truy cập vào đường dẫn
2. Chọn Filter
3. Column chọn "Thể loại"
4. Operator chọn "Equals"
5. Value nhập "Thành"</t>
  </si>
  <si>
    <t>1. Truy cập vào đường dẫn
2. Chọn Filter
3. Column chọn "Thể loại"
4. Operator chọn "Starts with"
5. Value nhập ""</t>
  </si>
  <si>
    <t>1. Truy cập vào đường dẫn
2. Chọn Filter
3. Column chọn "Thể loại"
4. Operator chọn "Starts with"
5. Value nhập "Thành"</t>
  </si>
  <si>
    <t>1. Truy cập vào đường dẫn
2. Chọn Filter
3. Column chọn "Thể loại"
4. Operator chọn "Ends with"
5. Value nhập ""</t>
  </si>
  <si>
    <t>1. Truy cập vào đường dẫn
2. Chọn Filter
3. Column chọn "Thể loại"
4. Operator chọn "Ends with"
5. Value nhập "Thành"</t>
  </si>
  <si>
    <t>1. Truy cập vào đường dẫn
2. Chọn Filter
3. Column chọn "Thể loại"
4. Operator chọn "is empty"
5. Value nhập ""</t>
  </si>
  <si>
    <t>1. Truy cập vào đường dẫn
2. Chọn Filter
3. Column chọn "Thể loại"
4. Operator chọn "is empty"
5. Value nhập "Thành"</t>
  </si>
  <si>
    <t>1. Truy cập vào đường dẫn
2. Chọn Filter
3. Column chọn "Thể loại"
4. Operator chọn "is not empty"
5. Value nhập ""</t>
  </si>
  <si>
    <t>1. Truy cập vào đường dẫn
2. Chọn Filter
3. Column chọn "Thể loại"
4. Operator chọn "is not empty"
5. Value nhập "Thành"</t>
  </si>
  <si>
    <t>1. Truy cập vào đường dẫn
2. Chọn Filter
3. Column chọn "Thể loại"
4. Operator chọn "is any of"
5. Value nhập ""</t>
  </si>
  <si>
    <t>1. Truy cập vào đường dẫn
2. Chọn Filter
3. Column chọn "Thể loại"
4. Operator chọn "is any of"
5. Value nhập "Thành"</t>
  </si>
  <si>
    <t>1. Truy cập vào đường dẫn
2. Chọn Filter
3. Column chọn "Trạng thái"
4. Operator chọn "Contains"
5. Value nhập ""</t>
  </si>
  <si>
    <t>1. Truy cập vào đường dẫn
2. Chọn Filter
3. Column chọn "Trạng thái"
4. Operator chọn "Contains"
5. Value nhập "Thành"</t>
  </si>
  <si>
    <t>1. Truy cập vào đường dẫn
2. Chọn Filter
3. Column chọn "Trạng thái"
4. Operator chọn "Equals"
5. Value nhập ""</t>
  </si>
  <si>
    <t>1. Truy cập vào đường dẫn
2. Chọn Filter
3. Column chọn "Trạng thái"
4. Operator chọn "Equals"
5. Value nhập "Thành"</t>
  </si>
  <si>
    <t>1. Truy cập vào đường dẫn
2. Chọn Filter
3. Column chọn "Trạng thái"
4. Operator chọn "Starts with"
5. Value nhập ""</t>
  </si>
  <si>
    <t>1. Truy cập vào đường dẫn
2. Chọn Filter
3. Column chọn "Trạng thái"
4. Operator chọn "Starts with"
5. Value nhập "Thành"</t>
  </si>
  <si>
    <t>1. Truy cập vào đường dẫn
2. Chọn Filter
3. Column chọn "Trạng thái"
4. Operator chọn "Ends with"
5. Value nhập ""</t>
  </si>
  <si>
    <t>1. Truy cập vào đường dẫn
2. Chọn Filter
3. Column chọn "Trạng thái"
4. Operator chọn "Ends with"
5. Value nhập "Thành"</t>
  </si>
  <si>
    <t>1. Truy cập vào đường dẫn
2. Chọn Filter
3. Column chọn "Trạng thái"
4. Operator chọn "is empty"
5. Value nhập ""</t>
  </si>
  <si>
    <t>1. Truy cập vào đường dẫn
2. Chọn Filter
3. Column chọn "Trạng thái"
4. Operator chọn "is empty"
5. Value nhập "Thành"</t>
  </si>
  <si>
    <t>1. Truy cập vào đường dẫn
2. Chọn Filter
3. Column chọn "Trạng thái"
4. Operator chọn "is not empty"
5. Value nhập ""</t>
  </si>
  <si>
    <t>1. Truy cập vào đường dẫn
2. Chọn Filter
3. Column chọn "Trạng thái"
4. Operator chọn "is not empty"
5. Value nhập "Thành"</t>
  </si>
  <si>
    <t>1. Truy cập vào đường dẫn
2. Chọn Filter
3. Column chọn "Trạng thái"
4. Operator chọn "is any of"
5. Value nhập ""</t>
  </si>
  <si>
    <t>1. Truy cập vào đường dẫn
2. Chọn Filter
3. Column chọn "Trạng thái"
4. Operator chọn "is any of"
5. Value nhập "Thành"</t>
  </si>
  <si>
    <t>1. Truy cập vào đường dẫn
2. Chọn Filter
3. Column chọn "Giới thiệu"
4. Operator chọn "Contains"
5. Value nhập ""</t>
  </si>
  <si>
    <t>1. Truy cập vào đường dẫn
2. Chọn Filter
3. Column chọn "Giới thiệu"
4. Operator chọn "Contains"
5. Value nhập "Thành"</t>
  </si>
  <si>
    <t>1. Truy cập vào đường dẫn
2. Chọn Filter
3. Column chọn "Giới thiệu"
4. Operator chọn "Equals"
5. Value nhập ""</t>
  </si>
  <si>
    <t>1. Truy cập vào đường dẫn
2. Chọn Filter
3. Column chọn "Giới thiệu"
4. Operator chọn "Equals"
5. Value nhập "Thành"</t>
  </si>
  <si>
    <t>1. Truy cập vào đường dẫn
2. Chọn Filter
3. Column chọn "Giới thiệu"
4. Operator chọn "Starts with"
5. Value nhập ""</t>
  </si>
  <si>
    <t>1. Truy cập vào đường dẫn
2. Chọn Filter
3. Column chọn "Giới thiệu"
4. Operator chọn "Starts with"
5. Value nhập "Thành"</t>
  </si>
  <si>
    <t>1. Truy cập vào đường dẫn
2. Chọn Filter
3. Column chọn "Giới thiệu"
4. Operator chọn "Ends with"
5. Value nhập ""</t>
  </si>
  <si>
    <t>1. Truy cập vào đường dẫn
2. Chọn Filter
3. Column chọn "Giới thiệu"
4. Operator chọn "Ends with"
5. Value nhập "Thành"</t>
  </si>
  <si>
    <t>1. Truy cập vào đường dẫn
2. Chọn Filter
3. Column chọn "Giới thiệu"
4. Operator chọn "is empty"
5. Value nhập ""</t>
  </si>
  <si>
    <t>1. Truy cập vào đường dẫn
2. Chọn Filter
3. Column chọn "Giới thiệu"
4. Operator chọn "is empty"
5. Value nhập "Thành"</t>
  </si>
  <si>
    <t>1. Truy cập vào đường dẫn
2. Chọn Filter
3. Column chọn "Giới thiệu"
4. Operator chọn "is not empty"
5. Value nhập ""</t>
  </si>
  <si>
    <t>1. Truy cập vào đường dẫn
2. Chọn Filter
3. Column chọn "Giới thiệu"
4. Operator chọn "is not empty"
5. Value nhập "Thành"</t>
  </si>
  <si>
    <t>1. Truy cập vào đường dẫn
2. Chọn Filter
3. Column chọn "Giới thiệu"
4. Operator chọn "is any of"
5. Value nhập ""</t>
  </si>
  <si>
    <t>1. Truy cập vào đường dẫn
2. Chọn Filter
3. Column chọn "Giới thiệu"
4. Operator chọn "is any of"
5. Value nhập "Thành"</t>
  </si>
  <si>
    <t>1. Truy cập vào đường dẫn
2. Chọn Filter
3. Column chọn "Số chapter"
4. Operator chọn "Contains"
5. Value nhập ""</t>
  </si>
  <si>
    <t>1. Truy cập vào đường dẫn
2. Chọn Filter
3. Column chọn "Số chapter"
4. Operator chọn "Contains"
5. Value nhập "Thành"</t>
  </si>
  <si>
    <t>1. Truy cập vào đường dẫn
2. Chọn Filter
3. Column chọn "Số chapter"
4. Operator chọn "Equals"
5. Value nhập ""</t>
  </si>
  <si>
    <t>1. Truy cập vào đường dẫn
2. Chọn Filter
3. Column chọn "Số chapter"
4. Operator chọn "Equals"
5. Value nhập "Thành"</t>
  </si>
  <si>
    <t>1. Truy cập vào đường dẫn
2. Chọn Filter
3. Column chọn "Số chapter"
4. Operator chọn "Starts with"
5. Value nhập ""</t>
  </si>
  <si>
    <t>1. Truy cập vào đường dẫn
2. Chọn Filter
3. Column chọn "Số chapter"
4. Operator chọn "Starts with"
5. Value nhập "Thành"</t>
  </si>
  <si>
    <t>1. Truy cập vào đường dẫn
2. Chọn Filter
3. Column chọn "Số chapter"
4. Operator chọn "Ends with"
5. Value nhập ""</t>
  </si>
  <si>
    <t>1. Truy cập vào đường dẫn
2. Chọn Filter
3. Column chọn "Số chapter"
4. Operator chọn "Ends with"
5. Value nhập "Thành"</t>
  </si>
  <si>
    <t>1. Truy cập vào đường dẫn
2. Chọn Filter
3. Column chọn "Số chapter"
4. Operator chọn "is empty"
5. Value nhập ""</t>
  </si>
  <si>
    <t>1. Truy cập vào đường dẫn
2. Chọn Filter
3. Column chọn "Số chapter"
4. Operator chọn "is empty"
5. Value nhập "Thành"</t>
  </si>
  <si>
    <t>1. Truy cập vào đường dẫn
2. Chọn Filter
3. Column chọn "Số chapter"
4. Operator chọn "is not empty"
5. Value nhập ""</t>
  </si>
  <si>
    <t>1. Truy cập vào đường dẫn
2. Chọn Filter
3. Column chọn "Số chapter"
4. Operator chọn "is not empty"
5. Value nhập "Thành"</t>
  </si>
  <si>
    <t>1. Truy cập vào đường dẫn
2. Chọn Filter
3. Column chọn "Số chapter"
4. Operator chọn "is any of"
5. Value nhập ""</t>
  </si>
  <si>
    <t>1. Truy cập vào đường dẫn
2. Chọn Filter
3. Column chọn "Số chapter"
4. Operator chọn "is any of"
5. Value nhập "Thành"</t>
  </si>
  <si>
    <t>1. Truy cập vào đường dẫn
2. Chọn Filter
3. Column chọn "Lượt đọc"
4. Operator chọn "Contains"
5. Value nhập ""</t>
  </si>
  <si>
    <t>1. Truy cập vào đường dẫn
2. Chọn Filter
3. Column chọn "Lượt đọc"
4. Operator chọn "Contains"
5. Value nhập "Thành"</t>
  </si>
  <si>
    <t>1. Truy cập vào đường dẫn
2. Chọn Filter
3. Column chọn "Lượt đọc"
4. Operator chọn "Equals"
5. Value nhập ""</t>
  </si>
  <si>
    <t>1. Truy cập vào đường dẫn
2. Chọn Filter
3. Column chọn "Lượt đọc"
4. Operator chọn "Equals"
5. Value nhập "Thành"</t>
  </si>
  <si>
    <t>1. Truy cập vào đường dẫn
2. Chọn Filter
3. Column chọn "Lượt đọc"
4. Operator chọn "Starts with"
5. Value nhập ""</t>
  </si>
  <si>
    <t>1. Truy cập vào đường dẫn
2. Chọn Filter
3. Column chọn "Lượt đọc"
4. Operator chọn "Starts with"
5. Value nhập "Thành"</t>
  </si>
  <si>
    <t>1. Truy cập vào đường dẫn
2. Chọn Filter
3. Column chọn "Lượt đọc"
4. Operator chọn "Ends with"
5. Value nhập ""</t>
  </si>
  <si>
    <t>1. Truy cập vào đường dẫn
2. Chọn Filter
3. Column chọn "Lượt đọc"
4. Operator chọn "Ends with"
5. Value nhập "Thành"</t>
  </si>
  <si>
    <t>1. Truy cập vào đường dẫn
2. Chọn Filter
3. Column chọn "Lượt đọc"
4. Operator chọn "is empty"
5. Value nhập ""</t>
  </si>
  <si>
    <t>1. Truy cập vào đường dẫn
2. Chọn Filter
3. Column chọn "Lượt đọc"
4. Operator chọn "is empty"
5. Value nhập "Thành"</t>
  </si>
  <si>
    <t>1. Truy cập vào đường dẫn
2. Chọn Filter
3. Column chọn "Lượt đọc"
4. Operator chọn "is not empty"
5. Value nhập ""</t>
  </si>
  <si>
    <t>1. Truy cập vào đường dẫn
2. Chọn Filter
3. Column chọn "Lượt đọc"
4. Operator chọn "is not empty"
5. Value nhập "Thành"</t>
  </si>
  <si>
    <t>1. Truy cập vào đường dẫn
2. Chọn Filter
3. Column chọn "Lượt đọc"
4. Operator chọn "is any of"
5. Value nhập ""</t>
  </si>
  <si>
    <t>1. Truy cập vào đường dẫn
2. Chọn Filter
3. Column chọn "Lượt đọc"
4. Operator chọn "is any of"
5. Value nhập "Thành"</t>
  </si>
  <si>
    <t>Kiểm tra hiển thị cột Stt</t>
  </si>
  <si>
    <t>Kiểm tra hiển thị cột Avatar</t>
  </si>
  <si>
    <t>Kiểm tra hiển thị cột Email</t>
  </si>
  <si>
    <t>Kiểm tra hiển thị cột Tên hiển thị</t>
  </si>
  <si>
    <t>Kiểm tra hiển thị cột Tên đăng nhập</t>
  </si>
  <si>
    <t>Kiểm tra hiển thị cột Số điện thoại</t>
  </si>
  <si>
    <t>Kiểm tra hiển thị cột Vai trò</t>
  </si>
  <si>
    <t>Kiểm tra hiển thị cột ##</t>
  </si>
  <si>
    <t>Kiểm tra dropdown Column</t>
  </si>
  <si>
    <t>Kiểm tra hiển thị trong popup Column</t>
  </si>
  <si>
    <t>Kiểm tra dropdown Filter</t>
  </si>
  <si>
    <t>Kiểm tra hiển thị Filter</t>
  </si>
  <si>
    <t>Kiểm tra giá trị trong dropdown column</t>
  </si>
  <si>
    <t>Kiểm tra giá trị trong dropdown Operator</t>
  </si>
  <si>
    <t>Kiểm tra các loại dữ liệu cho phép nhập vào trường Value</t>
  </si>
  <si>
    <t>Kiểm tra dropdown Density</t>
  </si>
  <si>
    <t>Kiểm tra giá trị trong dropdown Density</t>
  </si>
  <si>
    <t>Kiểm tra dropdown Export</t>
  </si>
  <si>
    <t>Kiểm tra giá trị trong dropdown Export</t>
  </si>
  <si>
    <t>Kiểm tra dropdown menu …</t>
  </si>
  <si>
    <t xml:space="preserve">Kiểm tra giá trị trong dropdown menu … </t>
  </si>
  <si>
    <t>Kiểm tra hiển thị khi chọn Thêm người dùng</t>
  </si>
  <si>
    <t>Kiểm tra các loại dữ liệu cho phép nhập vào trường Tên hiển thị</t>
  </si>
  <si>
    <t>Kiểm tra khi bỏ trống trường Tên hiển thị</t>
  </si>
  <si>
    <t>Kiểm tra các loại dữ liệu cho phép nhập vào trường Số điện thoại</t>
  </si>
  <si>
    <t>Kiểm tra khi bỏ trống trường Số điện thoại</t>
  </si>
  <si>
    <t>Kiểm tra khi bỏ trống trường Tên đăng nhập</t>
  </si>
  <si>
    <t>Kiểm tra khi bỏ trống trường Email</t>
  </si>
  <si>
    <t xml:space="preserve">Kiểm tra báo lỗi validate khi không dúng </t>
  </si>
  <si>
    <t>Kiểm tra hiển thị Password khi người dùng nhấn vào icon show Password</t>
  </si>
  <si>
    <t>Kiểm tra chọn radiobutton vip</t>
  </si>
  <si>
    <t>Kiểm tra chọn radiobutton Gender</t>
  </si>
  <si>
    <t>Kiểm tra chọn radiobutton is Active</t>
  </si>
  <si>
    <t>Kiểm tra chọn Vai trò người dùng</t>
  </si>
  <si>
    <t>Kiểm tra chọn avatar người dùng</t>
  </si>
  <si>
    <t>Kiểm tra hiển thị cột Tên</t>
  </si>
  <si>
    <t>Kiểm tra hiển thị cột Mô tả</t>
  </si>
  <si>
    <t>Kiểm tra các loại dữ liệu cho phép nhập vào trường Tên</t>
  </si>
  <si>
    <t>Kiểm tra khi bỏ trống trường Tên</t>
  </si>
  <si>
    <t>Kiểm tra các loại dữ liệu cho phép nhập vào trường Mô tả</t>
  </si>
  <si>
    <t>Kiểm tra khi bỏ trống trường Mô tả</t>
  </si>
  <si>
    <t>Kiểm tra hiển thị cột Background</t>
  </si>
  <si>
    <t>Kiểm tra hiển thị khi chọn Thêm truyện tranh</t>
  </si>
  <si>
    <t>Kiểm tra các loại dữ liệu cho phép nhập vào trường Trạng thái</t>
  </si>
  <si>
    <t>Kiểm tra khi bỏ trống trường Trạng thái</t>
  </si>
  <si>
    <t>Kiểm tra các loại dữ liệu cho phép nhập vào trường Giới thiệu</t>
  </si>
  <si>
    <t>Kiểm tra khi bỏ trống trường Giới thiệu</t>
  </si>
  <si>
    <t>Kiểm tra field tìm kiếm có Autocomplete</t>
  </si>
  <si>
    <t>Kiểm tra chức năng Toggles Checkbox selection</t>
  </si>
  <si>
    <t>Kiểm tra chức năng Toggles Stt</t>
  </si>
  <si>
    <t>Kiểm tra chức năng Toggles Avatar</t>
  </si>
  <si>
    <t>Kiểm tra chức năng Toggles Email</t>
  </si>
  <si>
    <t>Kiểm tra chức năng Toggles Tên hiển thị</t>
  </si>
  <si>
    <t>Kiểm tra chức năng Toggles Tên đăng nhập</t>
  </si>
  <si>
    <t>Kiểm tra chức năng Toggles Số điện thoại</t>
  </si>
  <si>
    <t>Kiểm tra chức năng Toggles Vai trò</t>
  </si>
  <si>
    <t>Kiểm tra chức năng Toggles ##</t>
  </si>
  <si>
    <t>Kiểm tra chức năng Hide All</t>
  </si>
  <si>
    <t>Kiểm tra chức năng Show All</t>
  </si>
  <si>
    <t>Kiểm tra chức năng Filter khi 
- Column: "Stt"
- Operator: "Contains"
- Value: ""</t>
  </si>
  <si>
    <t>Kiểm tra chức năng Filter khi 
- Column: "STT"
- Operator: "Contains"
- Value: "Thành"</t>
  </si>
  <si>
    <t>Kiểm tra chức năng Filter khi 
- Column: "Stt"
- Operator: "Equals"
- Value: ""</t>
  </si>
  <si>
    <t>Kiểm tra chức năng Filter khi 
- Column: "STT"
- Operator: "Equals"
- Value: "Thành"</t>
  </si>
  <si>
    <t>Kiểm tra chức năng Filter khi 
- Column: "Stt"
- Operator: "Starts with"
- Value: ""</t>
  </si>
  <si>
    <t>Kiểm tra chức năng Filter khi 
- Column: "STT"
- Operator: "Starts with"
- Value: "Thành"</t>
  </si>
  <si>
    <t>Kiểm tra chức năng Filter khi 
- Column: "Stt"
- Operator: "Ends with"
- Value: ""</t>
  </si>
  <si>
    <t>Kiểm tra chức năng Filter khi 
- Column: "STT"
- Operator: "Ends with"
- Value: "Thành"</t>
  </si>
  <si>
    <t>Kiểm tra chức năng Filter khi 
- Column: "Stt"
- Operator: "is empty"
- Value: ""</t>
  </si>
  <si>
    <t>Kiểm tra chức năng Filter khi 
- Column: "STT"
- Operator: "is empty"
- Value: "Thành"</t>
  </si>
  <si>
    <t>Kiểm tra chức năng Filter khi 
- Column: "Stt"
- Operator: "is not empty"
- Value: ""</t>
  </si>
  <si>
    <t>Kiểm tra chức năng Filter khi 
- Column: "STT"
- Operator: "is not empty"
- Value: "Thành"</t>
  </si>
  <si>
    <t>Kiểm tra chức năng Filter khi 
- Column: "Stt"
- Operator: "is any of"
- Value: ""</t>
  </si>
  <si>
    <t>Kiểm tra chức năng Filter khi 
- Column: "STT"
- Operator: "is any of"
- Value: "Thành"</t>
  </si>
  <si>
    <t>Kiểm tra chức năng Filter khi 
- Column: "Email"
- Operator: "Contains"
- Value: ""</t>
  </si>
  <si>
    <t>Kiểm tra chức năng Filter khi 
- Column: "Email"
- Operator: "Contains"
- Value: "Thành"</t>
  </si>
  <si>
    <t>Kiểm tra chức năng Filter khi 
- Column: "Email"
- Operator: "Equals"
- Value: ""</t>
  </si>
  <si>
    <t>Kiểm tra chức năng Filter khi 
- Column: "Email"
- Operator: "Equals"
- Value: "Thành"</t>
  </si>
  <si>
    <t>Kiểm tra chức năng Filter khi 
- Column: "Email"
- Operator: "Starts with"
- Value: ""</t>
  </si>
  <si>
    <t>Kiểm tra chức năng Filter khi 
- Column: "Email"
- Operator: "Starts with"
- Value: "Thành"</t>
  </si>
  <si>
    <t>Kiểm tra chức năng Filter khi 
- Column: "Email"
- Operator: "Ends with"
- Value: ""</t>
  </si>
  <si>
    <t>Kiểm tra chức năng Filter khi 
- Column: "Email"
- Operator: "Ends with"
- Value: "Thành"</t>
  </si>
  <si>
    <t>Kiểm tra chức năng Filter khi 
- Column: "Email"
- Operator: "is empty"
- Value: ""</t>
  </si>
  <si>
    <t>Kiểm tra chức năng Filter khi 
- Column: "Email"
- Operator: "is empty"
- Value: "Thành"</t>
  </si>
  <si>
    <t>Kiểm tra chức năng Filter khi 
- Column: "Email"
- Operator: "is not empty"
- Value: ""</t>
  </si>
  <si>
    <t>Kiểm tra chức năng Filter khi 
- Column: "Email"
- Operator: "is not empty"
- Value: "Thành"</t>
  </si>
  <si>
    <t>Kiểm tra chức năng Filter khi 
- Column: "Email"
- Operator: "is any of"
- Value: ""</t>
  </si>
  <si>
    <t>Kiểm tra chức năng Filter khi 
- Column: "Email"
- Operator: "is any of"
- Value: "Thành"</t>
  </si>
  <si>
    <t>Kiểm tra chức năng Filter khi 
- Column: "Tên hiển thị"
- Operator: "Contains"
- Value: ""</t>
  </si>
  <si>
    <t>Kiểm tra chức năng Filter khi 
- Column: "Tên hiển thị"
- Operator: "Contains"
- Value: "Thành"</t>
  </si>
  <si>
    <t>Kiểm tra chức năng Filter khi 
- Column: "Tên hiển thị"
- Operator: "Equals"
- Value: ""</t>
  </si>
  <si>
    <t>Kiểm tra chức năng Filter khi 
- Column: "Tên hiển thị"
- Operator: "Equals"
- Value: "Thành"</t>
  </si>
  <si>
    <t>Kiểm tra chức năng Filter khi 
- Column: "Tên hiển thị"
- Operator: "Starts with"
- Value: ""</t>
  </si>
  <si>
    <t>Kiểm tra chức năng Filter khi 
- Column: "Tên hiển thị"
- Operator: "Starts with"
- Value: "Thành"</t>
  </si>
  <si>
    <t>Kiểm tra chức năng Filter khi 
- Column: "Tên hiển thị"
- Operator: "Ends with"
- Value: ""</t>
  </si>
  <si>
    <t>Kiểm tra chức năng Filter khi 
- Column: "Tên hiển thị"
- Operator: "Ends with"
- Value: "Thành"</t>
  </si>
  <si>
    <t>Kiểm tra chức năng Filter khi 
- Column: "Tên hiển thị"
- Operator: "is empty"
- Value: ""</t>
  </si>
  <si>
    <t>Kiểm tra chức năng Filter khi 
- Column: "Tên hiển thị"
- Operator: "is empty"
- Value: "Thành"</t>
  </si>
  <si>
    <t>Kiểm tra chức năng Filter khi 
- Column: "Tên hiển thị"
- Operator: "is not empty"
- Value: ""</t>
  </si>
  <si>
    <t>Kiểm tra chức năng Filter khi 
- Column: "Tên hiển thị"
- Operator: "is not empty"
- Value: "Thành"</t>
  </si>
  <si>
    <t>Kiểm tra chức năng Filter khi 
- Column: "Tên hiển thị"
- Operator: "is any of"
- Value: ""</t>
  </si>
  <si>
    <t>Kiểm tra chức năng Filter khi 
- Column: "Tên hiển thị"
- Operator: "is any of"
- Value: "Thành"</t>
  </si>
  <si>
    <t>Kiểm tra chức năng Filter khi 
- Column: "Tên đăng nhập"
- Operator: "Contains"
- Value: ""</t>
  </si>
  <si>
    <t>Kiểm tra chức năng Filter khi 
- Column: "Tên đăng nhập"
- Operator: "Contains"
- Value: "Thành"</t>
  </si>
  <si>
    <t>Kiểm tra chức năng Filter khi 
- Column: "Tên đăng nhập"
- Operator: "Equals"
- Value: ""</t>
  </si>
  <si>
    <t>Kiểm tra chức năng Filter khi 
- Column: "Tên đăng nhập"
- Operator: "Equals"
- Value: "Thành"</t>
  </si>
  <si>
    <t>Kiểm tra chức năng Filter khi 
- Column: "Tên đăng nhập"
- Operator: "Starts with"
- Value: ""</t>
  </si>
  <si>
    <t>Kiểm tra chức năng Filter khi 
- Column: "Tên đăng nhập"
- Operator: "Starts with"
- Value: "Thành"</t>
  </si>
  <si>
    <t>Kiểm tra chức năng Filter khi 
- Column: "Tên đăng nhập"
- Operator: "Ends with"
- Value: ""</t>
  </si>
  <si>
    <t>Kiểm tra chức năng Filter khi 
- Column: "Tên đăng nhập"
- Operator: "Ends with"
- Value: "Thành"</t>
  </si>
  <si>
    <t>Kiểm tra chức năng Filter khi 
- Column: "Tên đăng nhập"
- Operator: "is empty"
- Value: ""</t>
  </si>
  <si>
    <t>Kiểm tra chức năng Filter khi 
- Column: "Tên đăng nhập"
- Operator: "is empty"
- Value: "Thành"</t>
  </si>
  <si>
    <t>Kiểm tra chức năng Filter khi 
- Column: "Tên đăng nhập"
- Operator: "is not empty"
- Value: ""</t>
  </si>
  <si>
    <t>Kiểm tra chức năng Filter khi 
- Column: "Tên đăng nhập"
- Operator: "is not empty"
- Value: "Thành"</t>
  </si>
  <si>
    <t>Kiểm tra chức năng Filter khi 
- Column: "Tên đăng nhập"
- Operator: "is any of"
- Value: ""</t>
  </si>
  <si>
    <t>Kiểm tra chức năng Filter khi 
- Column: "Tên đăng nhập"
- Operator: "is any of"
- Value: "Thành"</t>
  </si>
  <si>
    <t>Kiểm tra chức năng Filter khi 
- Column: "Số điện thoại"
- Operator: "Contains"
- Value: ""</t>
  </si>
  <si>
    <t>Kiểm tra chức năng Filter khi 
- Column: "Số điện thoại"
- Operator: "Contains"
- Value: "Thành"</t>
  </si>
  <si>
    <t>Kiểm tra chức năng Filter khi 
- Column: "Số điện thoại"
- Operator: "Equals"
- Value: ""</t>
  </si>
  <si>
    <t>Kiểm tra chức năng Filter khi 
- Column: "Số điện thoại"
- Operator: "Equals"
- Value: "Thành"</t>
  </si>
  <si>
    <t>Kiểm tra chức năng Filter khi 
- Column: "Số điện thoại"
- Operator: "Starts with"
- Value: ""</t>
  </si>
  <si>
    <t>Kiểm tra chức năng Filter khi 
- Column: "Số điện thoại"
- Operator: "Starts with"
- Value: "Thành"</t>
  </si>
  <si>
    <t>Kiểm tra chức năng Filter khi 
- Column: "Số điện thoại"
- Operator: "Ends with"
- Value: ""</t>
  </si>
  <si>
    <t>Kiểm tra chức năng Filter khi 
- Column: "Số điện thoại"
- Operator: "Ends with"
- Value: "Thành"</t>
  </si>
  <si>
    <t>Kiểm tra chức năng Filter khi 
- Column: "Số điện thoại"
- Operator: "is empty"
- Value: ""</t>
  </si>
  <si>
    <t>Kiểm tra chức năng Filter khi 
- Column: "Số điện thoại"
- Operator: "is empty"
- Value: "Thành"</t>
  </si>
  <si>
    <t>Kiểm tra chức năng Filter khi 
- Column: "Số điện thoại"
- Operator: "is not empty"
- Value: ""</t>
  </si>
  <si>
    <t>Kiểm tra chức năng Filter khi 
- Column: "Số điện thoại"
- Operator: "is not empty"
- Value: "Thành"</t>
  </si>
  <si>
    <t>Kiểm tra chức năng Filter khi 
- Column: "Số điện thoại"
- Operator: "is any of"
- Value: ""</t>
  </si>
  <si>
    <t>Kiểm tra chức năng Filter khi 
- Column: "Số điện thoại"
- Operator: "is any of"
- Value: "Thành"</t>
  </si>
  <si>
    <t>Kiểm tra chức năng Filter khi 
- Column: "Vai trò"
- Operator: "Contains"
- Value: ""</t>
  </si>
  <si>
    <t>Kiểm tra chức năng Filter khi 
- Column: "Vai trò"
- Operator: "Contains"
- Value: "Thành"</t>
  </si>
  <si>
    <t>Kiểm tra chức năng Filter khi 
- Column: "Vai trò"
- Operator: "Equals"
- Value: ""</t>
  </si>
  <si>
    <t>Kiểm tra chức năng Filter khi 
- Column: "Vai trò"
- Operator: "Equals"
- Value: "Thành"</t>
  </si>
  <si>
    <t>Kiểm tra chức năng Filter khi 
- Column: "Vai trò"
- Operator: "Starts with"
- Value: ""</t>
  </si>
  <si>
    <t>Kiểm tra chức năng Filter khi 
- Column: "Vai trò"
- Operator: "Starts with"
- Value: "Thành"</t>
  </si>
  <si>
    <t>Kiểm tra chức năng Filter khi 
- Column: "Vai trò"
- Operator: "Ends with"
- Value: ""</t>
  </si>
  <si>
    <t>Kiểm tra chức năng Filter khi 
- Column: "Vai trò"
- Operator: "Ends with"
- Value: "Thành"</t>
  </si>
  <si>
    <t>Kiểm tra chức năng Filter khi 
- Column: "Vai trò"
- Operator: "is empty"
- Value: ""</t>
  </si>
  <si>
    <t>Kiểm tra chức năng Filter khi 
- Column: "Vai trò"
- Operator: "is empty"
- Value: "Thành"</t>
  </si>
  <si>
    <t>Kiểm tra chức năng Filter khi 
- Column: "Vai trò"
- Operator: "is not empty"
- Value: ""</t>
  </si>
  <si>
    <t>Kiểm tra chức năng Filter khi 
- Column: "Vai trò"
- Operator: "is not empty"
- Value: "Thành"</t>
  </si>
  <si>
    <t>Kiểm tra chức năng Filter khi 
- Column: "Vai trò"
- Operator: "is any of"
- Value: ""</t>
  </si>
  <si>
    <t>Kiểm tra chức năng Filter khi 
- Column: "Vai trò"
- Operator: "is any of"
- Value: "Thành"</t>
  </si>
  <si>
    <t>Kiểm tra chức năng Compact</t>
  </si>
  <si>
    <t>Kiểm tra chức năngStandard</t>
  </si>
  <si>
    <t>Kiểm tra chức năng Comfortable</t>
  </si>
  <si>
    <t>Kiểm tra xuất file excel</t>
  </si>
  <si>
    <t>Kiểm tra chức năng print</t>
  </si>
  <si>
    <t>Kiểm tra chức năng checkbox</t>
  </si>
  <si>
    <t>Kiểm tra chức năng sort tại cột stt</t>
  </si>
  <si>
    <t>Kiểm tra chức năng sort tại cột Vai trò</t>
  </si>
  <si>
    <t>Kiểm tra chức năng sort tại cột Email</t>
  </si>
  <si>
    <t>Kiểm tra chức năng sort tại cột Tên hiển thị</t>
  </si>
  <si>
    <t>Kiểm tra chức năng sort tại cột Số điện thoại</t>
  </si>
  <si>
    <t>Kiểm tra chức năng sort tại cột Tên đăng nhập</t>
  </si>
  <si>
    <t>Kiểm tra chức năng vô hiện hóa tài khoản</t>
  </si>
  <si>
    <t>Kiểm tra chưc năng icon thùng rác</t>
  </si>
  <si>
    <t>Kiểm tra chưc năng icon Bánh răng</t>
  </si>
  <si>
    <t>Kiểm tra chức năng limit</t>
  </si>
  <si>
    <t>Kiểm tra chức năng Xóa nhiểu</t>
  </si>
  <si>
    <t>Kiểm tra button Tiếp tục Khi điền đầy đủ thông tin</t>
  </si>
  <si>
    <t>Kiểm tra button Tiếp tục Khi bỏ trống các trường:
+ Tên hiển thị</t>
  </si>
  <si>
    <t>Kiểm tra button Tiếp tục Khi bỏ trống các trường:
+ Số điện thoại</t>
  </si>
  <si>
    <t xml:space="preserve">Kiểm tra button Tiếp tục Khi bỏ trống các trường:
+ Tên đăng nhập
</t>
  </si>
  <si>
    <t xml:space="preserve">Kiểm tra button Tiếp tục Khi bỏ trống các trường:
+ Email
</t>
  </si>
  <si>
    <t xml:space="preserve">Kiểm tra button Tiếp tục Khi bỏ trống các trường:
+ Password
</t>
  </si>
  <si>
    <t>Kiểm tra button Trở về</t>
  </si>
  <si>
    <t>Kiểm tra button Tiếp tục ở bước 2</t>
  </si>
  <si>
    <t>Kiểm tra button Trở về ở bước 2</t>
  </si>
  <si>
    <t>Kiểm tra button Tiếp tục ở bước 3</t>
  </si>
  <si>
    <t>Kiểm tra button Trở về ở bước 3</t>
  </si>
  <si>
    <t>Kiểm tra button Tiếp tục ở bước 4</t>
  </si>
  <si>
    <t>Kiểm tra button Trở về ở bước 4</t>
  </si>
  <si>
    <t>Kiểm tra button Gửi</t>
  </si>
  <si>
    <t>Kiểm tra chức năng Toggles Tên</t>
  </si>
  <si>
    <t>Kiểm tra chức năng Toggles Mô tả</t>
  </si>
  <si>
    <t>Kiểm tra chức năng Filter khi 
- Column: "Tên"
- Operator: "Contains"
- Value: ""</t>
  </si>
  <si>
    <t>Kiểm tra chức năng Filter khi 
- Column: "Tên"
- Operator: "Contains"
- Value: "Thành"</t>
  </si>
  <si>
    <t>Kiểm tra chức năng Filter khi 
- Column: "Tên"
- Operator: "Equals"
- Value: ""</t>
  </si>
  <si>
    <t>Kiểm tra chức năng Filter khi 
- Column: "Tên"
- Operator: "Equals"
- Value: "Thành"</t>
  </si>
  <si>
    <t>Kiểm tra chức năng Filter khi 
- Column: "Tên"
- Operator: "Starts with"
- Value: ""</t>
  </si>
  <si>
    <t>Kiểm tra chức năng Filter khi 
- Column: "Tên"
- Operator: "Starts with"
- Value: "Thành"</t>
  </si>
  <si>
    <t>Kiểm tra chức năng Filter khi 
- Column: "Tên"
- Operator: "Ends with"
- Value: ""</t>
  </si>
  <si>
    <t>Kiểm tra chức năng Filter khi 
- Column: "Tên"
- Operator: "Ends with"
- Value: "Thành"</t>
  </si>
  <si>
    <t>Kiểm tra chức năng Filter khi 
- Column: "Tên"
- Operator: "is empty"
- Value: ""</t>
  </si>
  <si>
    <t>Kiểm tra chức năng Filter khi 
- Column: "Tên"
- Operator: "is empty"
- Value: "Thành"</t>
  </si>
  <si>
    <t>Kiểm tra chức năng Filter khi 
- Column: "Tên"
- Operator: "is not empty"
- Value: ""</t>
  </si>
  <si>
    <t>Kiểm tra chức năng Filter khi 
- Column: "Tên"
- Operator: "is not empty"
- Value: "Thành"</t>
  </si>
  <si>
    <t>Kiểm tra chức năng Filter khi 
- Column: "Tên"
- Operator: "is any of"
- Value: ""</t>
  </si>
  <si>
    <t>Kiểm tra chức năng Filter khi 
- Column: "Tên"
- Operator: "is any of"
- Value: "Thành"</t>
  </si>
  <si>
    <t>Kiểm tra chức năng Filter khi 
- Column: "Mô tả"
- Operator: "Contains"
- Value: ""</t>
  </si>
  <si>
    <t>Kiểm tra chức năng Filter khi 
- Column: "Mô tả"
- Operator: "Contains"
- Value: "Thành"</t>
  </si>
  <si>
    <t>Kiểm tra chức năng Filter khi 
- Column: "Mô tả"
- Operator: "Equals"
- Value: ""</t>
  </si>
  <si>
    <t>Kiểm tra chức năng Filter khi 
- Column: "Mô tả"
- Operator: "Equals"
- Value: "Thành"</t>
  </si>
  <si>
    <t>Kiểm tra chức năng Filter khi 
- Column: "Mô tả"
- Operator: "Starts with"
- Value: ""</t>
  </si>
  <si>
    <t>Kiểm tra chức năng Filter khi 
- Column: "Mô tả"
- Operator: "Starts with"
- Value: "Thành"</t>
  </si>
  <si>
    <t>Kiểm tra chức năng Filter khi 
- Column: "Mô tả"
- Operator: "Ends with"
- Value: ""</t>
  </si>
  <si>
    <t>Kiểm tra chức năng Filter khi 
- Column: "Mô tả"
- Operator: "Ends with"
- Value: "Thành"</t>
  </si>
  <si>
    <t>Kiểm tra chức năng Filter khi 
- Column: "Mô tả"
- Operator: "is empty"
- Value: ""</t>
  </si>
  <si>
    <t>Kiểm tra chức năng Filter khi 
- Column: "Mô tả"
- Operator: "is empty"
- Value: "Thành"</t>
  </si>
  <si>
    <t>Kiểm tra chức năng Filter khi 
- Column: "Mô tả"
- Operator: "is not empty"
- Value: ""</t>
  </si>
  <si>
    <t>Kiểm tra chức năng Filter khi 
- Column: "Mô tả"
- Operator: "is not empty"
- Value: "Thành"</t>
  </si>
  <si>
    <t>Kiểm tra chức năng Filter khi 
- Column: "Mô tả"
- Operator: "is any of"
- Value: ""</t>
  </si>
  <si>
    <t>Kiểm tra chức năng Filter khi 
- Column: "Mô tả"
- Operator: "is any of"
- Value: "Thành"</t>
  </si>
  <si>
    <t>Kiểm tra chức năng sort tại cột Tên</t>
  </si>
  <si>
    <t>Kiểm tra chức năng sort tại cột Mô tả</t>
  </si>
  <si>
    <t>Kiểm tra button Tiếp tục Khi điền đầy đủ thông tin trường bắt buộc nhưng không điển trường không bắt buộc</t>
  </si>
  <si>
    <t>Kiểm tra button Tiếp tục Khi bỏ trống các trường:
+ Tên</t>
  </si>
  <si>
    <t>Kiểm tra button Tiếp tục Khi bỏ trống các trường:
+ Mô tả</t>
  </si>
  <si>
    <t>Kiểm tra chức năng Toggles Background</t>
  </si>
  <si>
    <t>Kiểm tra chức năng Toggles Tên truyện</t>
  </si>
  <si>
    <t>Kiểm tra chức năng Toggles Tác giả</t>
  </si>
  <si>
    <t>Kiểm tra chức năng Toggles Thể loại</t>
  </si>
  <si>
    <t>Kiểm tra chức năng Toggles Trạng thái</t>
  </si>
  <si>
    <t>Kiểm tra chức năng Toggles Giới thiệu</t>
  </si>
  <si>
    <t>Kiểm tra chức năng Toggles Số chapter</t>
  </si>
  <si>
    <t>Kiểm tra chức năng Toggles Lượt đọc</t>
  </si>
  <si>
    <t>Kiểm tra chức năng Filter khi 
- Column: "Tên truyện"
- Operator: "Contains"
- Value: ""</t>
  </si>
  <si>
    <t>Kiểm tra chức năng Filter khi 
- Column: "Tên truyện"
- Operator: "Contains"
- Value: "Thành"</t>
  </si>
  <si>
    <t>Kiểm tra chức năng Filter khi 
- Column: "Tên truyện"
- Operator: "Equals"
- Value: ""</t>
  </si>
  <si>
    <t>Kiểm tra chức năng Filter khi 
- Column: "Tên truyện"
- Operator: "Equals"
- Value: "Thành"</t>
  </si>
  <si>
    <t>Kiểm tra chức năng Filter khi 
- Column: "Tên truyện"
- Operator: "Starts with"
- Value: ""</t>
  </si>
  <si>
    <t>Kiểm tra chức năng Filter khi 
- Column: "Tên truyện"
- Operator: "Starts with"
- Value: "Thành"</t>
  </si>
  <si>
    <t>Kiểm tra chức năng Filter khi 
- Column: "Tên truyện"
- Operator: "Ends with"
- Value: ""</t>
  </si>
  <si>
    <t>Kiểm tra chức năng Filter khi 
- Column: "Tên truyện"
- Operator: "Ends with"
- Value: "Thành"</t>
  </si>
  <si>
    <t>Kiểm tra chức năng Filter khi 
- Column: "Tên truyện"
- Operator: "is empty"
- Value: ""</t>
  </si>
  <si>
    <t>Kiểm tra chức năng Filter khi 
- Column: "Tên truyện"
- Operator: "is empty"
- Value: "Thành"</t>
  </si>
  <si>
    <t>Kiểm tra chức năng Filter khi 
- Column: "Tên truyện"
- Operator: "is not empty"
- Value: ""</t>
  </si>
  <si>
    <t>Kiểm tra chức năng Filter khi 
- Column: "Tên truyện"
- Operator: "is not empty"
- Value: "Thành"</t>
  </si>
  <si>
    <t>Kiểm tra chức năng Filter khi 
- Column: "Tên truyện"
- Operator: "is any of"
- Value: ""</t>
  </si>
  <si>
    <t>Kiểm tra chức năng Filter khi 
- Column: "Tên truyện"
- Operator: "is any of"
- Value: "Thành"</t>
  </si>
  <si>
    <t>Kiểm tra chức năng Filter khi 
- Column: "Tác giả"
- Operator: "Contains"
- Value: ""</t>
  </si>
  <si>
    <t>Kiểm tra chức năng Filter khi 
- Column: "Tác giả"
- Operator: "Contains"
- Value: "Thành"</t>
  </si>
  <si>
    <t>Kiểm tra chức năng Filter khi 
- Column: "Tác giả"
- Operator: "Equals"
- Value: ""</t>
  </si>
  <si>
    <t>Kiểm tra chức năng Filter khi 
- Column: "Tác giả"
- Operator: "Equals"
- Value: "Thành"</t>
  </si>
  <si>
    <t>Kiểm tra chức năng Filter khi 
- Column: "Tác giả"
- Operator: "Starts with"
- Value: ""</t>
  </si>
  <si>
    <t>Kiểm tra chức năng Filter khi 
- Column: "Tác giả"
- Operator: "Starts with"
- Value: "Thành"</t>
  </si>
  <si>
    <t>Kiểm tra chức năng Filter khi 
- Column: "Tác giả"
- Operator: "Ends with"
- Value: ""</t>
  </si>
  <si>
    <t>Kiểm tra chức năng Filter khi 
- Column: "Tác giả"
- Operator: "Ends with"
- Value: "Thành"</t>
  </si>
  <si>
    <t>Kiểm tra chức năng Filter khi 
- Column: "Tác giả"
- Operator: "is empty"
- Value: ""</t>
  </si>
  <si>
    <t>Kiểm tra chức năng Filter khi 
- Column: "Tác giả"
- Operator: "is empty"
- Value: "Thành"</t>
  </si>
  <si>
    <t>Kiểm tra chức năng Filter khi 
- Column: "Tác giả"
- Operator: "is not empty"
- Value: ""</t>
  </si>
  <si>
    <t>Kiểm tra chức năng Filter khi 
- Column: "Tác giả"
- Operator: "is not empty"
- Value: "Thành"</t>
  </si>
  <si>
    <t>Kiểm tra chức năng Filter khi 
- Column: "Tác giả"
- Operator: "is any of"
- Value: ""</t>
  </si>
  <si>
    <t>Kiểm tra chức năng Filter khi 
- Column: "Tác giả"
- Operator: "is any of"
- Value: "Thành"</t>
  </si>
  <si>
    <t>Kiểm tra chức năng Filter khi 
- Column: "Thể loại"
- Operator: "Contains"
- Value: ""</t>
  </si>
  <si>
    <t>Kiểm tra chức năng Filter khi 
- Column: "Thể loại"
- Operator: "Contains"
- Value: "Thành"</t>
  </si>
  <si>
    <t>Kiểm tra chức năng Filter khi 
- Column: "Thể loại"
- Operator: "Equals"
- Value: ""</t>
  </si>
  <si>
    <t>Kiểm tra chức năng Filter khi 
- Column: "Thể loại"
- Operator: "Equals"
- Value: "Thành"</t>
  </si>
  <si>
    <t>Kiểm tra chức năng Filter khi 
- Column: "Thể loại"
- Operator: "Starts with"
- Value: ""</t>
  </si>
  <si>
    <t>Kiểm tra chức năng Filter khi 
- Column: "Thể loại"
- Operator: "Starts with"
- Value: "Thành"</t>
  </si>
  <si>
    <t>Kiểm tra chức năng Filter khi 
- Column: "Thể loại"
- Operator: "Ends with"
- Value: ""</t>
  </si>
  <si>
    <t>Kiểm tra chức năng Filter khi 
- Column: "Thể loại"
- Operator: "Ends with"
- Value: "Thành"</t>
  </si>
  <si>
    <t>Kiểm tra chức năng Filter khi 
- Column: "Thể loại"
- Operator: "is empty"
- Value: ""</t>
  </si>
  <si>
    <t>Kiểm tra chức năng Filter khi 
- Column: "Thể loại"
- Operator: "is empty"
- Value: "Thành"</t>
  </si>
  <si>
    <t>Kiểm tra chức năng Filter khi 
- Column: "Thể loại"
- Operator: "is not empty"
- Value: ""</t>
  </si>
  <si>
    <t>Kiểm tra chức năng Filter khi 
- Column: "Thể loại"
- Operator: "is not empty"
- Value: "Thành"</t>
  </si>
  <si>
    <t>Kiểm tra chức năng Filter khi 
- Column: "Thể loại"
- Operator: "is any of"
- Value: ""</t>
  </si>
  <si>
    <t>Kiểm tra chức năng Filter khi 
- Column: "Thể loại"
- Operator: "is any of"
- Value: "Thành"</t>
  </si>
  <si>
    <t>Kiểm tra chức năng Filter khi 
- Column: "Trạng thái"
- Operator: "Contains"
- Value: ""</t>
  </si>
  <si>
    <t>Kiểm tra chức năng Filter khi 
- Column: "Trạng thái"
- Operator: "Contains"
- Value: "Thành"</t>
  </si>
  <si>
    <t>Kiểm tra chức năng Filter khi 
- Column: "Trạng thái"
- Operator: "Equals"
- Value: ""</t>
  </si>
  <si>
    <t>Kiểm tra chức năng Filter khi 
- Column: "Trạng thái"
- Operator: "Equals"
- Value: "Thành"</t>
  </si>
  <si>
    <t>Kiểm tra chức năng Filter khi 
- Column: "Trạng thái"
- Operator: "Starts with"
- Value: ""</t>
  </si>
  <si>
    <t>Kiểm tra chức năng Filter khi 
- Column: "Trạng thái"
- Operator: "Starts with"
- Value: "Thành"</t>
  </si>
  <si>
    <t>Kiểm tra chức năng Filter khi 
- Column: "Trạng thái"
- Operator: "Ends with"
- Value: ""</t>
  </si>
  <si>
    <t>Kiểm tra chức năng Filter khi 
- Column: "Trạng thái"
- Operator: "Ends with"
- Value: "Thành"</t>
  </si>
  <si>
    <t>Kiểm tra chức năng Filter khi 
- Column: "Trạng thái"
- Operator: "is empty"
- Value: ""</t>
  </si>
  <si>
    <t>Kiểm tra chức năng Filter khi 
- Column: "Trạng thái"
- Operator: "is empty"
- Value: "Thành"</t>
  </si>
  <si>
    <t>Kiểm tra chức năng Filter khi 
- Column: "Trạng thái"
- Operator: "is not empty"
- Value: ""</t>
  </si>
  <si>
    <t>Kiểm tra chức năng Filter khi 
- Column: "Trạng thái"
- Operator: "is not empty"
- Value: "Thành"</t>
  </si>
  <si>
    <t>Kiểm tra chức năng Filter khi 
- Column: "Trạng thái"
- Operator: "is any of"
- Value: ""</t>
  </si>
  <si>
    <t>Kiểm tra chức năng Filter khi 
- Column: "Trạng thái"
- Operator: "is any of"
- Value: "Thành"</t>
  </si>
  <si>
    <t>Kiểm tra chức năng Filter khi 
- Column: "Giới thiệu"
- Operator: "Contains"
- Value: ""</t>
  </si>
  <si>
    <t>Kiểm tra chức năng Filter khi 
- Column: "Giới thiệu"
- Operator: "Contains"
- Value: "Thành"</t>
  </si>
  <si>
    <t>Kiểm tra chức năng Filter khi 
- Column: "Giới thiệu"
- Operator: "Equals"
- Value: ""</t>
  </si>
  <si>
    <t>Kiểm tra chức năng Filter khi 
- Column: "Giới thiệu"
- Operator: "Equals"
- Value: "Thành"</t>
  </si>
  <si>
    <t>Kiểm tra chức năng Filter khi 
- Column: "Giới thiệu"
- Operator: "Starts with"
- Value: ""</t>
  </si>
  <si>
    <t>Kiểm tra chức năng Filter khi 
- Column: "Giới thiệu"
- Operator: "Starts with"
- Value: "Thành"</t>
  </si>
  <si>
    <t>Kiểm tra chức năng Filter khi 
- Column: "Giới thiệu"
- Operator: "Ends with"
- Value: ""</t>
  </si>
  <si>
    <t>Kiểm tra chức năng Filter khi 
- Column: "Giới thiệu"
- Operator: "Ends with"
- Value: "Thành"</t>
  </si>
  <si>
    <t>Kiểm tra chức năng Filter khi 
- Column: "Giới thiệu"
- Operator: "is empty"
- Value: ""</t>
  </si>
  <si>
    <t>Kiểm tra chức năng Filter khi 
- Column: "Giới thiệu"
- Operator: "is empty"
- Value: "Thành"</t>
  </si>
  <si>
    <t>Kiểm tra chức năng Filter khi 
- Column: "Giới thiệu"
- Operator: "is not empty"
- Value: ""</t>
  </si>
  <si>
    <t>Kiểm tra chức năng Filter khi 
- Column: "Giới thiệu"
- Operator: "is not empty"
- Value: "Thành"</t>
  </si>
  <si>
    <t>Kiểm tra chức năng Filter khi 
- Column: "Giới thiệu"
- Operator: "is any of"
- Value: ""</t>
  </si>
  <si>
    <t>Kiểm tra chức năng Filter khi 
- Column: "Giới thiệu"
- Operator: "is any of"
- Value: "Thành"</t>
  </si>
  <si>
    <t>Kiểm tra chức năng Filter khi 
- Column: "Số chapter"
- Operator: "Contains"
- Value: ""</t>
  </si>
  <si>
    <t>Kiểm tra chức năng Filter khi 
- Column: "Số chapter"
- Operator: "Contains"
- Value: "Thành"</t>
  </si>
  <si>
    <t>Kiểm tra chức năng Filter khi 
- Column: "Số chapter"
- Operator: "Equals"
- Value: ""</t>
  </si>
  <si>
    <t>Kiểm tra chức năng Filter khi 
- Column: "Số chapter"
- Operator: "Equals"
- Value: "Thành"</t>
  </si>
  <si>
    <t>Kiểm tra chức năng Filter khi 
- Column: "Số chapter"
- Operator: "Starts with"
- Value: ""</t>
  </si>
  <si>
    <t>Kiểm tra chức năng Filter khi 
- Column: "Số chapter"
- Operator: "Starts with"
- Value: "Thành"</t>
  </si>
  <si>
    <t>Kiểm tra chức năng Filter khi 
- Column: "Số chapter"
- Operator: "Ends with"
- Value: ""</t>
  </si>
  <si>
    <t>Kiểm tra chức năng Filter khi 
- Column: "Số chapter"
- Operator: "Ends with"
- Value: "Thành"</t>
  </si>
  <si>
    <t>Kiểm tra chức năng Filter khi 
- Column: "Số chapter"
- Operator: "is empty"
- Value: ""</t>
  </si>
  <si>
    <t>Kiểm tra chức năng Filter khi 
- Column: "Số chapter"
- Operator: "is empty"
- Value: "Thành"</t>
  </si>
  <si>
    <t>Kiểm tra chức năng Filter khi 
- Column: "Số chapter"
- Operator: "is not empty"
- Value: ""</t>
  </si>
  <si>
    <t>Kiểm tra chức năng Filter khi 
- Column: "Số chapter"
- Operator: "is not empty"
- Value: "Thành"</t>
  </si>
  <si>
    <t>Kiểm tra chức năng Filter khi 
- Column: "Số chapter"
- Operator: "is any of"
- Value: ""</t>
  </si>
  <si>
    <t>Kiểm tra chức năng Filter khi 
- Column: "Số chapter"
- Operator: "is any of"
- Value: "Thành"</t>
  </si>
  <si>
    <t>Kiểm tra chức năng Filter khi 
- Column: "Lượt đọc"
- Operator: "Contains"
- Value: ""</t>
  </si>
  <si>
    <t>Kiểm tra chức năng Filter khi 
- Column: "Lượt đọc"
- Operator: "Contains"
- Value: "Thành"</t>
  </si>
  <si>
    <t>Kiểm tra chức năng Filter khi 
- Column: "Lượt đọc"
- Operator: "Equals"
- Value: ""</t>
  </si>
  <si>
    <t>Kiểm tra chức năng Filter khi 
- Column: "Lượt đọc"
- Operator: "Equals"
- Value: "Thành"</t>
  </si>
  <si>
    <t>Kiểm tra chức năng Filter khi 
- Column: "Lượt đọc"
- Operator: "Starts with"
- Value: ""</t>
  </si>
  <si>
    <t>Kiểm tra chức năng Filter khi 
- Column: "Lượt đọc"
- Operator: "Starts with"
- Value: "Thành"</t>
  </si>
  <si>
    <t>Kiểm tra chức năng Filter khi 
- Column: "Lượt đọc"
- Operator: "Ends with"
- Value: ""</t>
  </si>
  <si>
    <t>Kiểm tra chức năng Filter khi 
- Column: "Lượt đọc"
- Operator: "Ends with"
- Value: "Thành"</t>
  </si>
  <si>
    <t>Kiểm tra chức năng Filter khi 
- Column: "Lượt đọc"
- Operator: "is empty"
- Value: ""</t>
  </si>
  <si>
    <t>Kiểm tra chức năng Filter khi 
- Column: "Lượt đọc"
- Operator: "is empty"
- Value: "Thành"</t>
  </si>
  <si>
    <t>Kiểm tra chức năng Filter khi 
- Column: "Lượt đọc"
- Operator: "is not empty"
- Value: ""</t>
  </si>
  <si>
    <t>Kiểm tra chức năng Filter khi 
- Column: "Lượt đọc"
- Operator: "is not empty"
- Value: "Thành"</t>
  </si>
  <si>
    <t>Kiểm tra chức năng Filter khi 
- Column: "Lượt đọc"
- Operator: "is any of"
- Value: ""</t>
  </si>
  <si>
    <t>Kiểm tra chức năng Filter khi 
- Column: "Lượt đọc"
- Operator: "is any of"
- Value: "Thành"</t>
  </si>
  <si>
    <t>Kiểm tra chức năng sort tại cột Tên truyện</t>
  </si>
  <si>
    <t>Kiểm tra chức năng sort tại cột Tác giả</t>
  </si>
  <si>
    <t>Kiểm tra chức năng sort tại cột Thể loại</t>
  </si>
  <si>
    <t>Kiểm tra chức năng sort tại cột Trạng thái</t>
  </si>
  <si>
    <t>Kiểm tra chức năng sort tại cột Giới thiệu</t>
  </si>
  <si>
    <t>Kiểm tra chức năng sort tại cột Số chapter</t>
  </si>
  <si>
    <t>Kiểm tra chức năng sort tại cột Lượt đọc</t>
  </si>
  <si>
    <t>Kiểm tra button Tiếp tục Khi bỏ trống các trường:
+ Trạng thái</t>
  </si>
  <si>
    <t xml:space="preserve">Kiểm tra button Tiếp tục Khi bỏ trống các trường:
+ Giới thiệu
</t>
  </si>
  <si>
    <t>Kiểm tra button Tiếp tục ở bước 1</t>
  </si>
  <si>
    <t>Kiểm tra Autocomplete trường Tác giả</t>
  </si>
  <si>
    <t>Kiểm tra chọn tác giả</t>
  </si>
  <si>
    <t>Kiểm tra bỏ trống trường tác giả</t>
  </si>
  <si>
    <t>Kiểm tra Autocomplete trường Thể loại</t>
  </si>
  <si>
    <t>Kiểm tra chọn Thể loại</t>
  </si>
  <si>
    <t>Kiểm tra bỏ trống trường Thể loại</t>
  </si>
  <si>
    <t>Kiểm tra thêm hình ảnh</t>
  </si>
  <si>
    <t>Kiểm tra xóa ảnh</t>
  </si>
  <si>
    <t>Kiểm tra không thêm ảnh</t>
  </si>
  <si>
    <t>Kiểm tra Button đăng nhập bằng Tài khoản google</t>
  </si>
  <si>
    <t>Kiểm tra Button đăng nhập bằng Tài khoản FB</t>
  </si>
  <si>
    <t>Kiểm tra zoom in/ zoom out trang website vẫn giữ được tỷ lệ và thiết kế hợp lệ</t>
  </si>
  <si>
    <t>Kiểm tra ghi nhớ mật khẩu</t>
  </si>
  <si>
    <t xml:space="preserve">Kiểm tra hệ thống cho phép thực thi chức năng Đăng nhập bằng phím Enter. </t>
  </si>
  <si>
    <t>Kiểm tra chức năng hyperlink Forgot Passwork</t>
  </si>
  <si>
    <t>Kiểm tra chuyển tab Register</t>
  </si>
  <si>
    <t>Kiểm tra chuyển tab Forgot Passwork</t>
  </si>
  <si>
    <t>Kiểm tra chuyển tab Change Passwork</t>
  </si>
  <si>
    <t>Kiểm tra đăng ký bằng tài khoản Google</t>
  </si>
  <si>
    <t>Kiểm tra đăng ký bằng tài khoản FB</t>
  </si>
  <si>
    <t>Kiểm tra báo lỗi validate khi email không đúng định dạng email
- Thiếu .com</t>
  </si>
  <si>
    <t>Kiểm tra chuyển tab Login</t>
  </si>
  <si>
    <t>Kiểm tra các loại dữ liệu cho phép nhập vào trường Passwork</t>
  </si>
  <si>
    <t>Kiểm tra chiều dài chuỗi cho phép nhập vào trường Passwork</t>
  </si>
  <si>
    <t>Kiểm tra báo lỗi validate khi bỏ trống thông tin trường Passwork</t>
  </si>
  <si>
    <t>Kiểm tra các loại dữ liệu cho phép nhập vào trường New Passwork</t>
  </si>
  <si>
    <t>Kiểm tra chiều dài chuỗi cho phép nhập vào trường New Passwork</t>
  </si>
  <si>
    <t>Kiểm tra báo lỗi validate khi bỏ trống thông tin trường New Passwork</t>
  </si>
  <si>
    <t>Kiểm tra các loại dữ liệu cho phép nhập vào trường Confirm Passwork</t>
  </si>
  <si>
    <t>Kiểm tra chiều dài chuỗi cho phép nhập vào trường Confirm Passwork</t>
  </si>
  <si>
    <t>Kiểm tra báo lỗi validate khi bỏ trống thông tin trường Confirm Passwork</t>
  </si>
  <si>
    <t>Kiểm tra tìm kiếm theo Truyện
- Tìm kiếm chính xác bằng enter</t>
  </si>
  <si>
    <t>Kiểm tra tìm kiếm theo Truyện
- Tìm kiếm chính xác bằng Button tìm kiếm</t>
  </si>
  <si>
    <t>Kiểm tra tìm kiếm theo Truyện
- Tìm kiếm gần đúng bằng enter</t>
  </si>
  <si>
    <t>Kiểm tra tìm kiếm theo Truyện
- Tìm kiếm gần đúng bằng Button tìm kiếm</t>
  </si>
  <si>
    <t>Kiểm tra tìm kiếm theo Truyện
- Tìm kiếm trim khoảng trắng đầu cuối Bằng Enter</t>
  </si>
  <si>
    <t>Kiểm tra tìm kiếm theo Truyện
- Tìm kiếm trim khoảng trắng đầu cuối Bằng Button tìm kiếm</t>
  </si>
  <si>
    <t>Kiểm tra tìm kiếm theo Truyện
- Tìm kiếm nhập vào tên Tiếng Việt có dấu/không dấu/viết hoa/viết thường Bằng Enter</t>
  </si>
  <si>
    <t>Kiểm tra tìm kiếm theo Truyện
- Tìm kiếm nhập vào tên Tiếng Việt có dấu/không dấu/viết hoa/viết thường Bằng Button tìm kiếm</t>
  </si>
  <si>
    <t>Kiểm tra tìm kiếm dữ liệu không tồn tại trong hệ thống Bằng Enter</t>
  </si>
  <si>
    <t>Kiểm tra tìm kiếm dữ liệu không tồn tại trong hệ thống Bằng Button tìm kiếm</t>
  </si>
  <si>
    <t>Kiểm tra bỏ trống trường Tìm Truyện nhấn Enter</t>
  </si>
  <si>
    <t>Kiểm tra bỏ trống trường Tìm Truyện Chọn Button tìm kiếm</t>
  </si>
  <si>
    <t>Kiểm tra chuyển trang Home</t>
  </si>
  <si>
    <t>Kiểm tra chuyển trang Comic</t>
  </si>
  <si>
    <t>Kiểm tra chuyển trang Novel</t>
  </si>
  <si>
    <t>Kiểm tra chuyển trang Rankings</t>
  </si>
  <si>
    <t>Kiểm tra chuyển trang Forums</t>
  </si>
  <si>
    <t>Kiểm tra chuyển trang Contact us</t>
  </si>
  <si>
    <t>Kiểm tra chuyển trang Join us</t>
  </si>
  <si>
    <t>Kiểm tra hiển thị benner</t>
  </si>
  <si>
    <t>Kiểm tra chọn benner</t>
  </si>
  <si>
    <t>Kiểm tra hiển thị Top Mangan</t>
  </si>
  <si>
    <t>Kiểm tra hyperlink see more</t>
  </si>
  <si>
    <t>Kiểm tra hiển thị Top acction</t>
  </si>
  <si>
    <t>Kiểm tra bộ soft All</t>
  </si>
  <si>
    <t>Kiểm tra bộ soft #</t>
  </si>
  <si>
    <t>Kiểm tra bộ soft A</t>
  </si>
  <si>
    <t>Kiểm tra bộ soft B</t>
  </si>
  <si>
    <t>Kiểm tra bộ soft C</t>
  </si>
  <si>
    <t>Kiểm tra bộ soft E</t>
  </si>
  <si>
    <t>Kiểm tra bộ soft F</t>
  </si>
  <si>
    <t>Kiểm tra bộ soft G</t>
  </si>
  <si>
    <t>Kiểm tra bộ soft H</t>
  </si>
  <si>
    <t>Kiểm tra bộ soft J</t>
  </si>
  <si>
    <t>Kiểm tra bộ soft K</t>
  </si>
  <si>
    <t>Kiểm tra bộ soft L</t>
  </si>
  <si>
    <t>Kiểm tra bộ soft M</t>
  </si>
  <si>
    <t>Kiểm tra bộ soft N</t>
  </si>
  <si>
    <t>Kiểm tra bộ soft O</t>
  </si>
  <si>
    <t>Kiểm tra bộ soft P</t>
  </si>
  <si>
    <t>Kiểm tra bộ soft Q</t>
  </si>
  <si>
    <t>Kiểm tra bộ soft R</t>
  </si>
  <si>
    <t>Kiểm tra bộ soft S</t>
  </si>
  <si>
    <t>Kiểm tra bộ soft T</t>
  </si>
  <si>
    <t>Kiểm tra bộ soft U</t>
  </si>
  <si>
    <t>Kiểm tra bộ soft V</t>
  </si>
  <si>
    <t>Kiểm tra bộ soft W</t>
  </si>
  <si>
    <t>Kiểm tra bộ soft X</t>
  </si>
  <si>
    <t>Kiểm tra bộ soft Y</t>
  </si>
  <si>
    <t>Kiểm tra bộ soft Z</t>
  </si>
  <si>
    <t>Kiểm tra soft by A-Z</t>
  </si>
  <si>
    <t>Kiểm tra soft by Rating</t>
  </si>
  <si>
    <t>Kiểm tra soft by Newest manga</t>
  </si>
  <si>
    <t>Kiểm tra Button ADVANCED SEARCH</t>
  </si>
  <si>
    <t>Kiểm tra tìm kiếm theo Truyện
- Search chính xác bằng enter</t>
  </si>
  <si>
    <t>Kiểm tra tìm kiếm theo Truyện
- Search chính xác bằng Button tìm kiếm</t>
  </si>
  <si>
    <t>Kiểm tra tìm kiếm theo Truyện
- Search gần đúng bằng enter</t>
  </si>
  <si>
    <t>Kiểm tra tìm kiếm theo Truyện
- Search trim khoảng trắng đầu cuối Bằng Enter</t>
  </si>
  <si>
    <t>Kiểm tra tìm kiếm theo Truyện
- Search trim khoảng trắng đầu cuối Bằng Button tìm kiếm</t>
  </si>
  <si>
    <t>Kiểm tra tìm kiếm theo Truyện
- Search nhập vào tên Tiếng Việt có dấu/không dấu/viết hoa/viết thường Bằng Enter</t>
  </si>
  <si>
    <t>Kiểm tra tìm kiếm theo Truyện
- Search nhập vào tên Tiếng Việt có dấu/không dấu/viết hoa/viết thường Bằng Button tìm kiếm</t>
  </si>
  <si>
    <t>Kiểm tra bỏ trống trường Search nhấn Enter</t>
  </si>
  <si>
    <t>Kiểm tra bỏ trống trường Search Chọn Button tìm kiếm</t>
  </si>
  <si>
    <t>Kiểm tra Tìm kiếm theo độ tuổi</t>
  </si>
  <si>
    <t>Kiểm tra Tìm kiếm tác giả</t>
  </si>
  <si>
    <t>Kiểm tra chọn nhiều tác giả</t>
  </si>
  <si>
    <t>Kiểm tra chọn thể loại</t>
  </si>
  <si>
    <t>Kiểm tra chọn nhiều thể loại</t>
  </si>
  <si>
    <t>Kiểm tra Tìm kiếm Chapter</t>
  </si>
  <si>
    <t>Kiểm tra Tìm kiếm Status</t>
  </si>
  <si>
    <t>Kiểm tra button Reset</t>
  </si>
  <si>
    <t>Kiểm tra phân trang số 2</t>
  </si>
  <si>
    <t>Kiểm tra Button l&lt;</t>
  </si>
  <si>
    <t>Kiểm tra Button &lt;</t>
  </si>
  <si>
    <t>Kiểm tra Button &gt;</t>
  </si>
  <si>
    <t>Kiểm tra Button &gt;l</t>
  </si>
  <si>
    <t>Kiểm tra chọn item chuyện</t>
  </si>
  <si>
    <t>Kiểm tra hiển thị số chaper truyện Anh hùng hồi quy</t>
  </si>
  <si>
    <t>Kiểm tra hiển thị số Voting truyện Anh hùng hồi quy</t>
  </si>
  <si>
    <t>Kiểm tra hiển thị số View truyện Anh hùng hồi quy</t>
  </si>
  <si>
    <t>Kiểm tra trạng thái của truyện</t>
  </si>
  <si>
    <t>Kiểm tra hiển thị chapter list</t>
  </si>
  <si>
    <t>Kiểm tra hiển thị hyperlink tên của truyện</t>
  </si>
  <si>
    <t>Kiểm tra hiển thị hyperlink tên tác giả</t>
  </si>
  <si>
    <t>Kiểm tra hiển thị hyperlink thể loại</t>
  </si>
  <si>
    <t>Kiểm tra hiển thị hiển thị Allowed age</t>
  </si>
  <si>
    <t>Kiểm tra hiển thị hiển thị Manga rank</t>
  </si>
  <si>
    <t>Kiểm tra hiển thị tags</t>
  </si>
  <si>
    <t>Kiểm tra các loại dữ liệu cho phép nhập vào trường Name</t>
  </si>
  <si>
    <t>Kiểm tra báo lỗi validate khi bỏ trống thông tin trường Name</t>
  </si>
  <si>
    <t>Kiểm tra các loại dữ liệu cho phép nhập vào trường Comment</t>
  </si>
  <si>
    <t>Kiểm tra báo lỗi validate khi bỏ trống thông tin trường Comment</t>
  </si>
  <si>
    <t>Kiểm tra hiển thị truyện hình</t>
  </si>
  <si>
    <t>Kiểm tra hiển thị tên truyện</t>
  </si>
  <si>
    <t>Kiểm tra hiển thị số chaper</t>
  </si>
  <si>
    <t>Kiểm tra hiển thị só page</t>
  </si>
  <si>
    <t>Kiểm tra button Add to fevorite</t>
  </si>
  <si>
    <t>Kiểm tra button Add to fevorite khi chưa đăng nhập</t>
  </si>
  <si>
    <t>Kiểm tra chức năng watch later</t>
  </si>
  <si>
    <t>Kiểm tra chức năng watch later khi chưa đăng nhập</t>
  </si>
  <si>
    <t>Kiểm tra chức năng watch</t>
  </si>
  <si>
    <t>Kiểm tra chức năng wish list</t>
  </si>
  <si>
    <t>Kiểm tra chức năng subscribe</t>
  </si>
  <si>
    <t>Kiểm tra chức năng button Facebook</t>
  </si>
  <si>
    <t>Kiểm tra chức năng button Twitter</t>
  </si>
  <si>
    <t>Kiểm tra chức năng button Whatsapp</t>
  </si>
  <si>
    <t>Kiểm tra chức năng button Instargram</t>
  </si>
  <si>
    <t>Kiểm tra icon Tải</t>
  </si>
  <si>
    <t>Kiểm tra button Previous</t>
  </si>
  <si>
    <t>Kiểm tra button Previous khi ở chapter 1</t>
  </si>
  <si>
    <t>Kiểm tra button Next</t>
  </si>
  <si>
    <t>Kiểm tra button Next khi ở chapter cuối</t>
  </si>
  <si>
    <t>Kiểm tra button Previous Page</t>
  </si>
  <si>
    <t>Kiểm tra button Previous Page khi ở Page 1</t>
  </si>
  <si>
    <t>Kiểm tra button Next Page</t>
  </si>
  <si>
    <t>Kiểm tra button Next Page khi ở Page 1</t>
  </si>
  <si>
    <t>Kiểm tra button Full Screen Reader</t>
  </si>
  <si>
    <t>Kiểm tra button Download Chapter</t>
  </si>
  <si>
    <t>Kiểm tra button Select Chapter</t>
  </si>
  <si>
    <t>Web</t>
  </si>
  <si>
    <t>App</t>
  </si>
  <si>
    <t>Thay đổi: 
- Confirm Password: nhập vào một chuỗi có chiều dài: &lt; 16</t>
  </si>
  <si>
    <t>Thay đổi: 
- Mật khẩu: nhập vào một chuỗi có chiều dài:= 16</t>
  </si>
  <si>
    <t>Chỉ cho phép nhập chuỗi có chiều dài = maxlength. Các ký tự vượt 16 thì không cho phép nhập.</t>
  </si>
  <si>
    <t>Thay đổi: 
- New Password: nhập vào một chuỗi có chiều dài:= 16</t>
  </si>
  <si>
    <t>Thay đổi: 
- New Password: nhập vào một chuỗi có chiều dài:&gt; 16</t>
  </si>
  <si>
    <t>Thay đổi: 
- New Password: nhập vào một chuỗi có chiều dài:&lt; 16</t>
  </si>
  <si>
    <t>Thay đổi: 
- Confirm Password: nhập vào một chuỗi có chiều dài: &gt; 16</t>
  </si>
  <si>
    <t>Thay đổi: 
- Old Password: nhập vào một chuỗi có chiều dài:&gt; 16</t>
  </si>
  <si>
    <t>Thay đổi: 
- Old Password: nhập vào một chuỗi có chiều dài:&lt; 16</t>
  </si>
  <si>
    <t>Thay đổi: 
- Old Password: nhập vào một chuỗi có chiều dài:= 16</t>
  </si>
  <si>
    <t>1. Truy cập vào đường dẫn
2. Tại memu chọn JOIN US
3. Tại màn hình Đăng nhập: 
- Mật khẩu: bỏ trống
4. Nhấn nút Gửi</t>
  </si>
  <si>
    <t>Thay đổi: 
- Mật khẩu: nhập vào một chuỗi có chiều dài:&gt; 16</t>
  </si>
  <si>
    <t>Thay đổi: 
- Mật khẩu: nhập vào một chuỗi có chiều dài:&lt; 16</t>
  </si>
  <si>
    <t>Thay đổi: 
- Passwork: nhập vào một chuỗi có chiều dài:&gt;16</t>
  </si>
  <si>
    <t>Thay đổi: 
- Passwork: nhập vào một chuỗi có chiều dài:= 16</t>
  </si>
  <si>
    <t>Thay đổi: 
- Passwork: nhập vào một chuỗi có chiều dài:&lt; 16</t>
  </si>
  <si>
    <t>Chỉ cho phép nhập chuỗi có chiều dài = 16. Các ký tự vượt 16 thì không cho phép nhập.</t>
  </si>
  <si>
    <t>Thay đổi: 
- New Passwork: nhập vào một chuỗi có chiều dài:= 16</t>
  </si>
  <si>
    <t>Thay đổi: 
- New Passwork: nhập vào một chuỗi có chiều dài:&lt; 16</t>
  </si>
  <si>
    <t>Thay đổi: 
- New Passwork: nhập vào một chuỗi có chiều dài:&gt; 16</t>
  </si>
  <si>
    <t>Thay đổi: 
- Confirm Passwork: nhập vào một chuỗi có chiều dài:&lt; 16</t>
  </si>
  <si>
    <t>Thay đổi: 
- Confirm Passwork: nhập vào một chuỗi có chiều dài:&gt; 16</t>
  </si>
  <si>
    <t>Chỉ cho phép nhập chuỗi có chiều dài 16. Các ký tự vượt maxlength thì không cho phép nhập.</t>
  </si>
  <si>
    <t>Thay đổi: 
- Password: nhập vào một chuỗi có chiều dài:= 16</t>
  </si>
  <si>
    <t>1. Truy cập vào đường dẫn
2. Chọn Menu …
3. Chọn Thêm người dùng
4. Tại trường Password: 
- Password: nhập vào "Hello"
5. Nhấn vào icon chấm tròn. 
6. Quan sát xử lý của hệ thống</t>
  </si>
  <si>
    <t>Thay đổi: 
- Mật khẩu: nhập vào một chuỗi có chiều dài:&gt;16</t>
  </si>
  <si>
    <t>Hệ thống thông báo không được bỏ trống</t>
  </si>
  <si>
    <t>Ghi chú / Lý do
(Có thể ghi nhận lý do vì sao Không Test / Không đạt)</t>
  </si>
  <si>
    <r>
      <t xml:space="preserve">Ghi chú / Lý do
</t>
    </r>
    <r>
      <rPr>
        <b/>
        <i/>
        <sz val="12"/>
        <rFont val="Palatino Linotype"/>
        <family val="1"/>
        <charset val="163"/>
      </rPr>
      <t>(Có thể ghi nhận lý do vì sao Không Test / Chưa Test)</t>
    </r>
  </si>
  <si>
    <t>Số trường hợp kiểm thử Đạt (P)</t>
  </si>
  <si>
    <t>18/08/2022</t>
  </si>
  <si>
    <t>10/08/2022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</si>
</sst>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mmm\-yy;@"/>
    <numFmt numFmtId="165" formatCode="[$-409]d\-mmm\-yy;@"/>
  </numFmts>
  <fonts count="45">
    <font>
      <sz val="10"/>
      <name val="Arial"/>
    </font>
    <font>
      <sz val="10"/>
      <name val="Arial"/>
    </font>
    <font>
      <sz val="11"/>
      <name val="ＭＳ Ｐゴシック"/>
      <family val="3"/>
      <charset val="128"/>
    </font>
    <font>
      <sz val="8"/>
      <color indexed="81"/>
      <name val="Tahoma"/>
      <family val="2"/>
    </font>
    <font>
      <sz val="11"/>
      <color indexed="8"/>
      <name val="Calibri"/>
      <family val="2"/>
    </font>
    <font>
      <sz val="11"/>
      <color indexed="9"/>
      <name val="Calibri"/>
      <family val="2"/>
    </font>
    <font>
      <sz val="10"/>
      <name val="Arial"/>
      <family val="2"/>
    </font>
    <font>
      <u/>
      <sz val="11"/>
      <color indexed="12"/>
      <name val="ＭＳ Ｐゴシック"/>
      <family val="3"/>
      <charset val="128"/>
    </font>
    <font>
      <sz val="6"/>
      <name val="ＭＳ Ｐゴシック"/>
      <family val="3"/>
      <charset val="128"/>
    </font>
    <font>
      <b/>
      <sz val="10"/>
      <color indexed="8"/>
      <name val="Times New Roman"/>
      <family val="1"/>
    </font>
    <font>
      <sz val="10"/>
      <color indexed="8"/>
      <name val="Times New Roman"/>
      <family val="1"/>
    </font>
    <font>
      <b/>
      <sz val="8"/>
      <color indexed="81"/>
      <name val="Tahoma"/>
      <family val="2"/>
    </font>
    <font>
      <sz val="9"/>
      <name val="ＭＳ Ｐゴシック"/>
      <family val="3"/>
      <charset val="128"/>
    </font>
    <font>
      <sz val="9"/>
      <color indexed="81"/>
      <name val="Tahoma"/>
      <family val="2"/>
    </font>
    <font>
      <b/>
      <sz val="10.5"/>
      <color indexed="10"/>
      <name val="Arial"/>
      <family val="2"/>
    </font>
    <font>
      <sz val="10.5"/>
      <name val="Arial"/>
      <family val="2"/>
    </font>
    <font>
      <sz val="10.5"/>
      <color indexed="10"/>
      <name val="Arial"/>
      <family val="2"/>
    </font>
    <font>
      <u/>
      <sz val="10.5"/>
      <color indexed="12"/>
      <name val="Arial"/>
      <family val="2"/>
    </font>
    <font>
      <b/>
      <i/>
      <sz val="10.5"/>
      <color indexed="12"/>
      <name val="Arial"/>
      <family val="2"/>
    </font>
    <font>
      <i/>
      <sz val="10.5"/>
      <color indexed="12"/>
      <name val="Arial"/>
      <family val="2"/>
    </font>
    <font>
      <b/>
      <sz val="10.5"/>
      <color indexed="8"/>
      <name val="Arial"/>
      <family val="2"/>
    </font>
    <font>
      <b/>
      <sz val="10.5"/>
      <name val="Arial"/>
      <family val="2"/>
    </font>
    <font>
      <b/>
      <sz val="10.5"/>
      <color indexed="12"/>
      <name val="Arial"/>
      <family val="2"/>
    </font>
    <font>
      <sz val="10.5"/>
      <color indexed="12"/>
      <name val="Arial"/>
      <family val="2"/>
    </font>
    <font>
      <b/>
      <i/>
      <sz val="10.5"/>
      <name val="Arial"/>
      <family val="2"/>
    </font>
    <font>
      <b/>
      <sz val="10.5"/>
      <name val="Times New Roman"/>
      <family val="1"/>
    </font>
    <font>
      <b/>
      <sz val="13.5"/>
      <name val="Times New Roman"/>
      <family val="1"/>
    </font>
    <font>
      <sz val="10.5"/>
      <color theme="1"/>
      <name val="Arial"/>
      <family val="2"/>
    </font>
    <font>
      <b/>
      <sz val="10.5"/>
      <color theme="1"/>
      <name val="Arial"/>
      <family val="2"/>
    </font>
    <font>
      <b/>
      <sz val="10.5"/>
      <color rgb="FFFF0000"/>
      <name val="Arial"/>
      <family val="2"/>
    </font>
    <font>
      <i/>
      <sz val="10.5"/>
      <color rgb="FF0000FF"/>
      <name val="Arial"/>
      <family val="2"/>
    </font>
    <font>
      <b/>
      <sz val="13.5"/>
      <color rgb="FF993366"/>
      <name val="Arial"/>
      <family val="2"/>
    </font>
    <font>
      <b/>
      <sz val="10.5"/>
      <color rgb="FF993366"/>
      <name val="Arial"/>
      <family val="2"/>
    </font>
    <font>
      <sz val="10.5"/>
      <color rgb="FF993366"/>
      <name val="Arial"/>
      <family val="2"/>
    </font>
    <font>
      <sz val="13.5"/>
      <color rgb="FF993366"/>
      <name val="Arial"/>
      <family val="2"/>
    </font>
    <font>
      <sz val="8"/>
      <name val="Arial"/>
    </font>
    <font>
      <b/>
      <sz val="10"/>
      <name val="Arial"/>
    </font>
    <font>
      <b/>
      <sz val="12"/>
      <name val="Palatino Linotype"/>
      <family val="1"/>
      <charset val="163"/>
    </font>
    <font>
      <sz val="12"/>
      <name val="Palatino Linotype"/>
      <family val="1"/>
      <charset val="163"/>
    </font>
    <font>
      <u/>
      <sz val="12"/>
      <color indexed="12"/>
      <name val="Palatino Linotype"/>
      <family val="1"/>
      <charset val="163"/>
    </font>
    <font>
      <b/>
      <i/>
      <sz val="12"/>
      <name val="Palatino Linotype"/>
      <family val="1"/>
      <charset val="163"/>
    </font>
    <font>
      <b/>
      <sz val="12"/>
      <color theme="0"/>
      <name val="Palatino Linotype"/>
      <family val="1"/>
      <charset val="163"/>
    </font>
    <font>
      <sz val="12"/>
      <color rgb="FF00B050"/>
      <name val="Palatino Linotype"/>
      <family val="1"/>
      <charset val="163"/>
    </font>
    <font>
      <sz val="12"/>
      <color rgb="FFFF0000"/>
      <name val="Palatino Linotype"/>
      <family val="1"/>
      <charset val="163"/>
    </font>
    <font>
      <sz val="12"/>
      <color rgb="FFFFC000"/>
      <name val="Palatino Linotype"/>
      <family val="1"/>
      <charset val="163"/>
    </font>
  </fonts>
  <fills count="3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9"/>
        <bgColor indexed="26"/>
      </patternFill>
    </fill>
    <fill>
      <patternFill patternType="solid">
        <fgColor indexed="42"/>
        <bgColor indexed="64"/>
      </patternFill>
    </fill>
    <fill>
      <patternFill patternType="solid">
        <fgColor indexed="41"/>
        <bgColor indexed="64"/>
      </patternFill>
    </fill>
    <fill>
      <patternFill patternType="solid">
        <fgColor rgb="FFFFFF00"/>
        <bgColor indexed="64"/>
      </patternFill>
    </fill>
    <fill>
      <patternFill patternType="solid">
        <fgColor rgb="FFFFC000"/>
        <bgColor indexed="64"/>
      </patternFill>
    </fill>
    <fill>
      <patternFill patternType="solid">
        <fgColor rgb="FFFFFF99"/>
        <bgColor indexed="64"/>
      </patternFill>
    </fill>
    <fill>
      <patternFill patternType="solid">
        <fgColor theme="0"/>
        <bgColor indexed="64"/>
      </patternFill>
    </fill>
    <fill>
      <patternFill patternType="solid">
        <fgColor theme="9" tint="0.79998168889431442"/>
        <bgColor indexed="64"/>
      </patternFill>
    </fill>
    <fill>
      <patternFill patternType="solid">
        <fgColor theme="0" tint="-0.499984740745262"/>
        <bgColor indexed="64"/>
      </patternFill>
    </fill>
    <fill>
      <patternFill patternType="solid">
        <fgColor rgb="FFC00000"/>
        <bgColor indexed="64"/>
      </patternFill>
    </fill>
    <fill>
      <patternFill patternType="solid">
        <fgColor rgb="FFCCFFCC"/>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99"/>
        <bgColor rgb="FF000000"/>
      </patternFill>
    </fill>
    <fill>
      <patternFill patternType="solid">
        <fgColor rgb="FFCCFFCC"/>
        <bgColor rgb="FF000000"/>
      </patternFill>
    </fill>
  </fills>
  <borders count="1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8"/>
      </top>
      <bottom style="thin">
        <color indexed="8"/>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8"/>
      </bottom>
      <diagonal/>
    </border>
    <border>
      <left/>
      <right/>
      <top style="thin">
        <color indexed="64"/>
      </top>
      <bottom style="thin">
        <color indexed="8"/>
      </bottom>
      <diagonal/>
    </border>
    <border>
      <left/>
      <right style="thin">
        <color indexed="64"/>
      </right>
      <top style="thin">
        <color indexed="64"/>
      </top>
      <bottom style="thin">
        <color indexed="8"/>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s>
  <cellStyleXfs count="39">
    <xf numFmtId="0" fontId="0" fillId="0" borderId="0"/>
    <xf numFmtId="0" fontId="36" fillId="0" borderId="0" applyNumberFormat="0" applyFill="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alignment vertical="top"/>
      <protection locked="0"/>
    </xf>
    <xf numFmtId="0" fontId="6" fillId="0" borderId="0"/>
    <xf numFmtId="0" fontId="2" fillId="0" borderId="0"/>
    <xf numFmtId="0" fontId="2" fillId="0" borderId="0"/>
    <xf numFmtId="0" fontId="2" fillId="0" borderId="0"/>
    <xf numFmtId="0" fontId="6" fillId="0" borderId="0"/>
    <xf numFmtId="0" fontId="2" fillId="0" borderId="0">
      <alignment vertical="center"/>
    </xf>
    <xf numFmtId="0" fontId="2" fillId="0" borderId="0"/>
    <xf numFmtId="0" fontId="12" fillId="0" borderId="0">
      <alignment vertical="center"/>
    </xf>
    <xf numFmtId="0" fontId="2" fillId="0" borderId="0"/>
    <xf numFmtId="9" fontId="1" fillId="0" borderId="0" applyFont="0" applyFill="0" applyBorder="0" applyAlignment="0" applyProtection="0"/>
    <xf numFmtId="0" fontId="2" fillId="0" borderId="0"/>
  </cellStyleXfs>
  <cellXfs count="238">
    <xf numFmtId="0" fontId="0" fillId="0" borderId="0" xfId="0"/>
    <xf numFmtId="0" fontId="15" fillId="0" borderId="4" xfId="36" applyFont="1" applyBorder="1" applyAlignment="1">
      <alignment horizontal="left" vertical="center"/>
    </xf>
    <xf numFmtId="0" fontId="14" fillId="20" borderId="0" xfId="34" applyFont="1" applyFill="1" applyAlignment="1">
      <alignment horizontal="center" vertical="center"/>
    </xf>
    <xf numFmtId="0" fontId="14" fillId="0" borderId="1" xfId="34" applyFont="1" applyBorder="1" applyAlignment="1">
      <alignment horizontal="center" vertical="center"/>
    </xf>
    <xf numFmtId="0" fontId="15" fillId="0" borderId="0" xfId="34" applyFont="1" applyAlignment="1">
      <alignment horizontal="center" vertical="center"/>
    </xf>
    <xf numFmtId="0" fontId="27" fillId="0" borderId="0" xfId="34" applyFont="1"/>
    <xf numFmtId="0" fontId="28" fillId="21" borderId="1" xfId="33" applyFont="1" applyFill="1" applyBorder="1" applyAlignment="1">
      <alignment horizontal="left" vertical="center"/>
    </xf>
    <xf numFmtId="0" fontId="28" fillId="0" borderId="1" xfId="33" applyFont="1" applyFill="1" applyBorder="1" applyAlignment="1">
      <alignment horizontal="left" vertical="center"/>
    </xf>
    <xf numFmtId="0" fontId="27" fillId="0" borderId="2" xfId="34" applyFont="1" applyBorder="1" applyAlignment="1">
      <alignment vertical="top" wrapText="1"/>
    </xf>
    <xf numFmtId="0" fontId="28" fillId="21" borderId="1" xfId="33" applyFont="1" applyFill="1" applyBorder="1" applyAlignment="1">
      <alignment vertical="center"/>
    </xf>
    <xf numFmtId="0" fontId="28" fillId="21" borderId="3" xfId="33" applyFont="1" applyFill="1" applyBorder="1" applyAlignment="1">
      <alignment vertical="center"/>
    </xf>
    <xf numFmtId="14" fontId="27" fillId="0" borderId="2" xfId="34" applyNumberFormat="1" applyFont="1" applyBorder="1" applyAlignment="1">
      <alignment horizontal="left"/>
    </xf>
    <xf numFmtId="0" fontId="27" fillId="0" borderId="2" xfId="34" applyFont="1" applyBorder="1" applyAlignment="1"/>
    <xf numFmtId="0" fontId="15" fillId="0" borderId="0" xfId="34" applyFont="1" applyAlignment="1">
      <alignment vertical="center"/>
    </xf>
    <xf numFmtId="0" fontId="28" fillId="21" borderId="1" xfId="33" applyFont="1" applyFill="1" applyBorder="1" applyAlignment="1">
      <alignment horizontal="center" vertical="center"/>
    </xf>
    <xf numFmtId="0" fontId="29" fillId="23" borderId="1" xfId="33" applyFont="1" applyFill="1" applyBorder="1" applyAlignment="1">
      <alignment horizontal="center" vertical="center"/>
    </xf>
    <xf numFmtId="0" fontId="30" fillId="0" borderId="1" xfId="34" applyFont="1" applyBorder="1" applyAlignment="1">
      <alignment vertical="top" wrapText="1"/>
    </xf>
    <xf numFmtId="49" fontId="15" fillId="0" borderId="1" xfId="34" applyNumberFormat="1" applyFont="1" applyBorder="1" applyAlignment="1">
      <alignment vertical="top"/>
    </xf>
    <xf numFmtId="0" fontId="15" fillId="0" borderId="1" xfId="34" applyFont="1" applyBorder="1" applyAlignment="1">
      <alignment vertical="top"/>
    </xf>
    <xf numFmtId="15" fontId="15" fillId="0" borderId="1" xfId="34" applyNumberFormat="1" applyFont="1" applyBorder="1" applyAlignment="1">
      <alignment horizontal="center" vertical="top"/>
    </xf>
    <xf numFmtId="164" fontId="16" fillId="0" borderId="1" xfId="34" applyNumberFormat="1" applyFont="1" applyBorder="1" applyAlignment="1">
      <alignment vertical="top"/>
    </xf>
    <xf numFmtId="164" fontId="15" fillId="0" borderId="1" xfId="34" applyNumberFormat="1" applyFont="1" applyBorder="1" applyAlignment="1">
      <alignment vertical="top"/>
    </xf>
    <xf numFmtId="0" fontId="15" fillId="0" borderId="0" xfId="36" applyFont="1"/>
    <xf numFmtId="0" fontId="15" fillId="0" borderId="4" xfId="36" applyFont="1" applyBorder="1" applyAlignment="1">
      <alignment vertical="center" wrapText="1"/>
    </xf>
    <xf numFmtId="0" fontId="15" fillId="0" borderId="5" xfId="34" applyFont="1" applyBorder="1" applyAlignment="1">
      <alignment vertical="center" wrapText="1"/>
    </xf>
    <xf numFmtId="0" fontId="15" fillId="0" borderId="0" xfId="34" applyFont="1"/>
    <xf numFmtId="0" fontId="15" fillId="0" borderId="0" xfId="34" applyFont="1" applyAlignment="1">
      <alignment horizontal="left" indent="1"/>
    </xf>
    <xf numFmtId="0" fontId="15" fillId="20" borderId="0" xfId="31" applyFont="1" applyFill="1"/>
    <xf numFmtId="0" fontId="20" fillId="20" borderId="0" xfId="30" applyFont="1" applyFill="1" applyBorder="1" applyAlignment="1"/>
    <xf numFmtId="0" fontId="21" fillId="20" borderId="0" xfId="30" applyFont="1" applyFill="1" applyBorder="1"/>
    <xf numFmtId="0" fontId="15" fillId="20" borderId="0" xfId="30" applyFont="1" applyFill="1" applyBorder="1"/>
    <xf numFmtId="164" fontId="15" fillId="20" borderId="0" xfId="30" applyNumberFormat="1" applyFont="1" applyFill="1" applyBorder="1"/>
    <xf numFmtId="0" fontId="21" fillId="21" borderId="1" xfId="32" applyFont="1" applyFill="1" applyBorder="1" applyAlignment="1">
      <alignment horizontal="center" vertical="center"/>
    </xf>
    <xf numFmtId="0" fontId="15" fillId="0" borderId="1" xfId="29" applyFont="1" applyBorder="1" applyAlignment="1">
      <alignment horizontal="center" vertical="center" wrapText="1"/>
    </xf>
    <xf numFmtId="0" fontId="15" fillId="0" borderId="1" xfId="29" applyFont="1" applyBorder="1" applyAlignment="1">
      <alignment horizontal="left" vertical="center" wrapText="1"/>
    </xf>
    <xf numFmtId="14" fontId="15" fillId="0" borderId="1" xfId="29" applyNumberFormat="1" applyFont="1" applyBorder="1" applyAlignment="1">
      <alignment horizontal="center" vertical="center" wrapText="1"/>
    </xf>
    <xf numFmtId="0" fontId="15" fillId="0" borderId="6" xfId="29" applyFont="1" applyBorder="1" applyAlignment="1">
      <alignment horizontal="center" vertical="center" wrapText="1"/>
    </xf>
    <xf numFmtId="0" fontId="15" fillId="0" borderId="6" xfId="29" applyFont="1" applyBorder="1" applyAlignment="1">
      <alignment vertical="center" wrapText="1"/>
    </xf>
    <xf numFmtId="14" fontId="15" fillId="0" borderId="6" xfId="29" applyNumberFormat="1" applyFont="1" applyBorder="1" applyAlignment="1">
      <alignment horizontal="center" vertical="center" wrapText="1"/>
    </xf>
    <xf numFmtId="0" fontId="15" fillId="0" borderId="1" xfId="29" applyFont="1" applyBorder="1" applyAlignment="1">
      <alignment vertical="center" wrapText="1"/>
    </xf>
    <xf numFmtId="0" fontId="15" fillId="0" borderId="1" xfId="29" applyFont="1" applyBorder="1" applyAlignment="1">
      <alignment horizontal="center" vertical="center"/>
    </xf>
    <xf numFmtId="0" fontId="15" fillId="0" borderId="1" xfId="29" applyFont="1" applyBorder="1" applyAlignment="1">
      <alignment vertical="center"/>
    </xf>
    <xf numFmtId="14" fontId="15" fillId="0" borderId="1" xfId="29" applyNumberFormat="1" applyFont="1" applyBorder="1" applyAlignment="1">
      <alignment horizontal="center" vertical="center"/>
    </xf>
    <xf numFmtId="0" fontId="15" fillId="20" borderId="0" xfId="31" applyFont="1" applyFill="1" applyAlignment="1">
      <alignment vertical="center"/>
    </xf>
    <xf numFmtId="0" fontId="15" fillId="20" borderId="0" xfId="30" applyFont="1" applyFill="1" applyBorder="1" applyAlignment="1">
      <alignment vertical="center"/>
    </xf>
    <xf numFmtId="0" fontId="15" fillId="0" borderId="1" xfId="35" applyFont="1" applyBorder="1" applyAlignment="1">
      <alignment horizontal="center" vertical="center" wrapText="1"/>
    </xf>
    <xf numFmtId="0" fontId="15" fillId="0" borderId="1" xfId="35" applyFont="1" applyBorder="1" applyAlignment="1">
      <alignment vertical="top" wrapText="1"/>
    </xf>
    <xf numFmtId="0" fontId="15" fillId="0" borderId="0" xfId="35" applyFont="1" applyAlignment="1">
      <alignment vertical="top"/>
    </xf>
    <xf numFmtId="0" fontId="15" fillId="0" borderId="0" xfId="35" applyFont="1" applyAlignment="1">
      <alignment vertical="top" wrapText="1"/>
    </xf>
    <xf numFmtId="0" fontId="15" fillId="0" borderId="0" xfId="35" applyFont="1" applyAlignment="1">
      <alignment horizontal="right" vertical="top" wrapText="1"/>
    </xf>
    <xf numFmtId="0" fontId="21" fillId="21" borderId="1" xfId="35" applyFont="1" applyFill="1" applyBorder="1" applyAlignment="1">
      <alignment horizontal="center" vertical="top"/>
    </xf>
    <xf numFmtId="0" fontId="15" fillId="0" borderId="1" xfId="0" applyFont="1" applyBorder="1" applyAlignment="1">
      <alignment horizontal="center" vertical="top"/>
    </xf>
    <xf numFmtId="0" fontId="21" fillId="21" borderId="1" xfId="35" applyFont="1" applyFill="1" applyBorder="1" applyAlignment="1">
      <alignment horizontal="center" vertical="top" wrapText="1"/>
    </xf>
    <xf numFmtId="0" fontId="23" fillId="0" borderId="1" xfId="35" applyFont="1" applyBorder="1" applyAlignment="1">
      <alignment horizontal="center" vertical="top" wrapText="1"/>
    </xf>
    <xf numFmtId="0" fontId="15" fillId="0" borderId="1" xfId="35" applyFont="1" applyFill="1" applyBorder="1" applyAlignment="1">
      <alignment horizontal="left" vertical="top" wrapText="1"/>
    </xf>
    <xf numFmtId="0" fontId="27" fillId="0" borderId="1" xfId="35" applyFont="1" applyBorder="1" applyAlignment="1">
      <alignment horizontal="center" vertical="top" wrapText="1"/>
    </xf>
    <xf numFmtId="0" fontId="27" fillId="0" borderId="1" xfId="35" applyFont="1" applyBorder="1" applyAlignment="1">
      <alignment horizontal="center" vertical="top"/>
    </xf>
    <xf numFmtId="0" fontId="15" fillId="0" borderId="1" xfId="0" applyFont="1" applyBorder="1" applyAlignment="1">
      <alignment vertical="top" wrapText="1"/>
    </xf>
    <xf numFmtId="0" fontId="28" fillId="21" borderId="1" xfId="35" applyFont="1" applyFill="1" applyBorder="1" applyAlignment="1">
      <alignment horizontal="center" vertical="top" wrapText="1"/>
    </xf>
    <xf numFmtId="0" fontId="27" fillId="0" borderId="1" xfId="35" applyFont="1" applyBorder="1" applyAlignment="1">
      <alignment vertical="top" wrapText="1"/>
    </xf>
    <xf numFmtId="0" fontId="28" fillId="21" borderId="1" xfId="35" applyFont="1" applyFill="1" applyBorder="1" applyAlignment="1">
      <alignment horizontal="center" vertical="top"/>
    </xf>
    <xf numFmtId="0" fontId="15" fillId="0" borderId="0" xfId="0" applyFont="1" applyAlignment="1">
      <alignment vertical="top"/>
    </xf>
    <xf numFmtId="0" fontId="15" fillId="0" borderId="0" xfId="0" applyFont="1" applyAlignment="1">
      <alignment horizontal="center" vertical="top"/>
    </xf>
    <xf numFmtId="0" fontId="28" fillId="21" borderId="4" xfId="36" applyFont="1" applyFill="1" applyBorder="1" applyAlignment="1">
      <alignment horizontal="center" vertical="center"/>
    </xf>
    <xf numFmtId="0" fontId="28" fillId="21" borderId="1" xfId="34" applyFont="1" applyFill="1" applyBorder="1" applyAlignment="1">
      <alignment horizontal="center" vertical="center"/>
    </xf>
    <xf numFmtId="0" fontId="21" fillId="0" borderId="1" xfId="36" applyFont="1" applyBorder="1" applyAlignment="1">
      <alignment horizontal="center" vertical="top"/>
    </xf>
    <xf numFmtId="0" fontId="15" fillId="0" borderId="1" xfId="0" applyFont="1" applyBorder="1" applyAlignment="1">
      <alignment vertical="top"/>
    </xf>
    <xf numFmtId="0" fontId="21" fillId="21" borderId="1" xfId="36" applyFont="1" applyFill="1" applyBorder="1" applyAlignment="1">
      <alignment horizontal="center" vertical="top"/>
    </xf>
    <xf numFmtId="0" fontId="21" fillId="21" borderId="1" xfId="0" applyFont="1" applyFill="1" applyBorder="1" applyAlignment="1">
      <alignment horizontal="center" vertical="top"/>
    </xf>
    <xf numFmtId="0" fontId="21" fillId="21" borderId="1" xfId="36" applyFont="1" applyFill="1" applyBorder="1" applyAlignment="1">
      <alignment vertical="top"/>
    </xf>
    <xf numFmtId="0" fontId="21" fillId="0" borderId="0" xfId="36" applyFont="1" applyAlignment="1">
      <alignment vertical="top"/>
    </xf>
    <xf numFmtId="0" fontId="24" fillId="0" borderId="0" xfId="0" applyFont="1" applyAlignment="1">
      <alignment horizontal="right" vertical="top" indent="1"/>
    </xf>
    <xf numFmtId="0" fontId="15" fillId="0" borderId="0" xfId="28" applyFont="1" applyAlignment="1">
      <alignment vertical="center"/>
    </xf>
    <xf numFmtId="0" fontId="21" fillId="24" borderId="1" xfId="28" applyFont="1" applyFill="1" applyBorder="1" applyAlignment="1">
      <alignment horizontal="center" vertical="center" wrapText="1"/>
    </xf>
    <xf numFmtId="0" fontId="15" fillId="0" borderId="0" xfId="28" applyFont="1" applyAlignment="1">
      <alignment horizontal="center" vertical="center"/>
    </xf>
    <xf numFmtId="0" fontId="15" fillId="0" borderId="1" xfId="28" applyFont="1" applyBorder="1" applyAlignment="1">
      <alignment vertical="center" wrapText="1"/>
    </xf>
    <xf numFmtId="0" fontId="15" fillId="0" borderId="1" xfId="28" quotePrefix="1" applyFont="1" applyBorder="1" applyAlignment="1">
      <alignment vertical="center" wrapText="1"/>
    </xf>
    <xf numFmtId="0" fontId="15" fillId="0" borderId="6" xfId="28" applyFont="1" applyBorder="1" applyAlignment="1">
      <alignment horizontal="center" vertical="center" wrapText="1"/>
    </xf>
    <xf numFmtId="0" fontId="15" fillId="0" borderId="1" xfId="28" applyFont="1" applyBorder="1" applyAlignment="1">
      <alignment horizontal="center" vertical="center" wrapText="1"/>
    </xf>
    <xf numFmtId="0" fontId="15" fillId="0" borderId="1" xfId="28" applyFont="1" applyFill="1" applyBorder="1" applyAlignment="1">
      <alignment horizontal="left" vertical="center" wrapText="1"/>
    </xf>
    <xf numFmtId="0" fontId="15" fillId="0" borderId="0" xfId="0" applyFont="1"/>
    <xf numFmtId="0" fontId="25" fillId="22" borderId="1" xfId="0" applyFont="1" applyFill="1" applyBorder="1" applyAlignment="1">
      <alignment horizontal="center" vertical="center" wrapText="1"/>
    </xf>
    <xf numFmtId="165" fontId="15" fillId="0" borderId="1" xfId="0" applyNumberFormat="1" applyFont="1" applyBorder="1" applyAlignment="1">
      <alignment horizontal="left" vertical="top"/>
    </xf>
    <xf numFmtId="0" fontId="15" fillId="0" borderId="1" xfId="0" applyFont="1" applyBorder="1" applyAlignment="1">
      <alignment horizontal="left" vertical="top" wrapText="1"/>
    </xf>
    <xf numFmtId="0" fontId="15" fillId="0" borderId="1" xfId="0" applyFont="1" applyBorder="1" applyAlignment="1">
      <alignment horizontal="left" vertical="top"/>
    </xf>
    <xf numFmtId="0" fontId="37" fillId="0" borderId="1" xfId="0" quotePrefix="1" applyFont="1" applyBorder="1" applyAlignment="1">
      <alignment horizontal="center" vertical="center" wrapText="1"/>
    </xf>
    <xf numFmtId="0" fontId="37" fillId="0" borderId="0" xfId="0" applyFont="1" applyAlignment="1">
      <alignment horizontal="center" vertical="center"/>
    </xf>
    <xf numFmtId="0" fontId="38" fillId="0" borderId="0" xfId="0" applyFont="1" applyAlignment="1">
      <alignment horizontal="center" vertical="center" wrapText="1"/>
    </xf>
    <xf numFmtId="0" fontId="38" fillId="0" borderId="0" xfId="0" applyFont="1" applyAlignment="1">
      <alignment vertical="center"/>
    </xf>
    <xf numFmtId="0" fontId="37" fillId="0" borderId="0" xfId="0" applyFont="1" applyAlignment="1">
      <alignment horizontal="center" vertical="center" wrapText="1"/>
    </xf>
    <xf numFmtId="0" fontId="37" fillId="0" borderId="0" xfId="0" applyFont="1" applyAlignment="1">
      <alignment horizontal="right" vertical="center" wrapText="1"/>
    </xf>
    <xf numFmtId="0" fontId="39" fillId="0" borderId="0" xfId="26" applyFont="1" applyAlignment="1">
      <alignment horizontal="left" vertical="center" wrapText="1"/>
    </xf>
    <xf numFmtId="14" fontId="38" fillId="0" borderId="0" xfId="0" quotePrefix="1" applyNumberFormat="1" applyFont="1" applyAlignment="1">
      <alignment horizontal="center" vertical="center"/>
    </xf>
    <xf numFmtId="0" fontId="38" fillId="0" borderId="0" xfId="0" quotePrefix="1" applyFont="1" applyAlignment="1">
      <alignment horizontal="center" vertical="center"/>
    </xf>
    <xf numFmtId="0" fontId="38" fillId="0" borderId="0" xfId="0" applyFont="1" applyAlignment="1">
      <alignment horizontal="left" vertical="center" wrapText="1"/>
    </xf>
    <xf numFmtId="0" fontId="38" fillId="0" borderId="0" xfId="0" applyFont="1" applyAlignment="1">
      <alignment horizontal="center" vertical="center"/>
    </xf>
    <xf numFmtId="0" fontId="37" fillId="21" borderId="6" xfId="0" applyFont="1" applyFill="1" applyBorder="1" applyAlignment="1">
      <alignment horizontal="center" vertical="center" wrapText="1"/>
    </xf>
    <xf numFmtId="0" fontId="37" fillId="21" borderId="1" xfId="1" applyFont="1" applyFill="1" applyBorder="1" applyAlignment="1">
      <alignment horizontal="center" vertical="center" wrapText="1"/>
    </xf>
    <xf numFmtId="0" fontId="37" fillId="0" borderId="0" xfId="1" applyFont="1" applyAlignment="1">
      <alignment horizontal="center" vertical="center" wrapText="1"/>
    </xf>
    <xf numFmtId="0" fontId="41" fillId="28" borderId="0" xfId="0" applyFont="1" applyFill="1" applyAlignment="1">
      <alignment horizontal="center" vertical="center" wrapText="1"/>
    </xf>
    <xf numFmtId="0" fontId="41" fillId="28" borderId="1" xfId="0" applyFont="1" applyFill="1" applyBorder="1" applyAlignment="1">
      <alignment horizontal="center" vertical="center" wrapText="1"/>
    </xf>
    <xf numFmtId="0" fontId="38" fillId="0" borderId="0" xfId="0" applyFont="1" applyAlignment="1">
      <alignment vertical="center" wrapText="1"/>
    </xf>
    <xf numFmtId="0" fontId="38" fillId="0" borderId="1" xfId="0" applyFont="1" applyBorder="1" applyAlignment="1">
      <alignment horizontal="center" vertical="center" wrapText="1"/>
    </xf>
    <xf numFmtId="0" fontId="38" fillId="0" borderId="1" xfId="0" applyFont="1" applyBorder="1" applyAlignment="1">
      <alignment vertical="center" wrapText="1"/>
    </xf>
    <xf numFmtId="0" fontId="42" fillId="0" borderId="1" xfId="0" applyFont="1" applyBorder="1" applyAlignment="1">
      <alignment vertical="center" wrapText="1"/>
    </xf>
    <xf numFmtId="0" fontId="43" fillId="0" borderId="1" xfId="0" applyFont="1" applyBorder="1" applyAlignment="1">
      <alignment vertical="center" wrapText="1"/>
    </xf>
    <xf numFmtId="0" fontId="44" fillId="0" borderId="1" xfId="0" applyFont="1" applyBorder="1" applyAlignment="1">
      <alignment vertical="center" wrapText="1"/>
    </xf>
    <xf numFmtId="10" fontId="38" fillId="26" borderId="1" xfId="0" applyNumberFormat="1" applyFont="1" applyFill="1" applyBorder="1" applyAlignment="1">
      <alignment horizontal="center" vertical="center" wrapText="1"/>
    </xf>
    <xf numFmtId="10" fontId="38" fillId="29" borderId="1" xfId="0" applyNumberFormat="1" applyFont="1" applyFill="1" applyBorder="1" applyAlignment="1">
      <alignment horizontal="center" vertical="center" wrapText="1"/>
    </xf>
    <xf numFmtId="9" fontId="38" fillId="26" borderId="1" xfId="37" applyFont="1" applyFill="1" applyBorder="1" applyAlignment="1">
      <alignment horizontal="center" vertical="center" wrapText="1"/>
    </xf>
    <xf numFmtId="9" fontId="38" fillId="24" borderId="1" xfId="37" applyFont="1" applyFill="1" applyBorder="1" applyAlignment="1">
      <alignment horizontal="center" vertical="center" wrapText="1"/>
    </xf>
    <xf numFmtId="0" fontId="37" fillId="26" borderId="1" xfId="0" applyFont="1" applyFill="1" applyBorder="1" applyAlignment="1">
      <alignment horizontal="center" vertical="center" wrapText="1"/>
    </xf>
    <xf numFmtId="0" fontId="38" fillId="27" borderId="1" xfId="0" applyFont="1" applyFill="1" applyBorder="1" applyAlignment="1">
      <alignment vertical="center" wrapText="1"/>
    </xf>
    <xf numFmtId="0" fontId="37" fillId="27" borderId="1" xfId="0" applyFont="1" applyFill="1" applyBorder="1" applyAlignment="1">
      <alignment vertical="center" wrapText="1"/>
    </xf>
    <xf numFmtId="0" fontId="42" fillId="27" borderId="1" xfId="0" applyFont="1" applyFill="1" applyBorder="1" applyAlignment="1">
      <alignment vertical="center" wrapText="1"/>
    </xf>
    <xf numFmtId="0" fontId="43" fillId="27" borderId="1" xfId="0" applyFont="1" applyFill="1" applyBorder="1" applyAlignment="1">
      <alignment vertical="center" wrapText="1"/>
    </xf>
    <xf numFmtId="0" fontId="44" fillId="27" borderId="1" xfId="0" applyFont="1" applyFill="1" applyBorder="1" applyAlignment="1">
      <alignment vertical="center" wrapText="1"/>
    </xf>
    <xf numFmtId="9" fontId="42" fillId="27" borderId="1" xfId="0" applyNumberFormat="1" applyFont="1" applyFill="1" applyBorder="1" applyAlignment="1">
      <alignment vertical="center" wrapText="1"/>
    </xf>
    <xf numFmtId="9" fontId="43" fillId="27" borderId="1" xfId="0" applyNumberFormat="1" applyFont="1" applyFill="1" applyBorder="1" applyAlignment="1">
      <alignment vertical="center" wrapText="1"/>
    </xf>
    <xf numFmtId="9" fontId="44" fillId="27" borderId="1" xfId="0" applyNumberFormat="1" applyFont="1" applyFill="1" applyBorder="1" applyAlignment="1">
      <alignment vertical="center" wrapText="1"/>
    </xf>
    <xf numFmtId="9" fontId="38" fillId="27" borderId="1" xfId="0" applyNumberFormat="1" applyFont="1" applyFill="1" applyBorder="1" applyAlignment="1">
      <alignment vertical="center" wrapText="1"/>
    </xf>
    <xf numFmtId="0" fontId="37" fillId="34" borderId="17" xfId="0" applyFont="1" applyFill="1" applyBorder="1" applyAlignment="1">
      <alignment horizontal="center" vertical="center" wrapText="1"/>
    </xf>
    <xf numFmtId="0" fontId="37" fillId="34" borderId="5" xfId="0" applyFont="1" applyFill="1" applyBorder="1" applyAlignment="1">
      <alignment horizontal="center" vertical="center" wrapText="1"/>
    </xf>
    <xf numFmtId="0" fontId="37" fillId="21" borderId="1" xfId="0" applyFont="1" applyFill="1" applyBorder="1" applyAlignment="1">
      <alignment horizontal="center" vertical="center" wrapText="1"/>
    </xf>
    <xf numFmtId="0" fontId="37" fillId="21" borderId="1" xfId="0" applyFont="1" applyFill="1" applyBorder="1" applyAlignment="1">
      <alignment horizontal="center" vertical="center" wrapText="1"/>
    </xf>
    <xf numFmtId="0" fontId="37" fillId="0" borderId="0" xfId="0" applyFont="1" applyAlignment="1">
      <alignment horizontal="left" vertical="center" wrapText="1"/>
    </xf>
    <xf numFmtId="0" fontId="40" fillId="21" borderId="6" xfId="0" applyFont="1" applyFill="1" applyBorder="1" applyAlignment="1">
      <alignment horizontal="left" vertical="center"/>
    </xf>
    <xf numFmtId="0" fontId="37" fillId="25" borderId="1" xfId="0" applyFont="1" applyFill="1" applyBorder="1" applyAlignment="1">
      <alignment horizontal="left" vertical="center"/>
    </xf>
    <xf numFmtId="0" fontId="37" fillId="25" borderId="1" xfId="0" quotePrefix="1" applyFont="1" applyFill="1" applyBorder="1" applyAlignment="1">
      <alignment horizontal="left" vertical="center" wrapText="1"/>
    </xf>
    <xf numFmtId="0" fontId="37" fillId="25" borderId="1" xfId="0" applyFont="1" applyFill="1" applyBorder="1" applyAlignment="1">
      <alignment horizontal="left" vertical="center" wrapText="1"/>
    </xf>
    <xf numFmtId="0" fontId="38" fillId="0" borderId="1" xfId="0" applyFont="1" applyBorder="1" applyAlignment="1">
      <alignment horizontal="center" vertical="center"/>
    </xf>
    <xf numFmtId="0" fontId="37" fillId="0" borderId="1" xfId="0" applyFont="1" applyBorder="1" applyAlignment="1">
      <alignment horizontal="center" vertical="center"/>
    </xf>
    <xf numFmtId="0" fontId="38" fillId="33" borderId="1" xfId="0" applyFont="1" applyFill="1" applyBorder="1" applyAlignment="1">
      <alignment horizontal="left" vertical="center"/>
    </xf>
    <xf numFmtId="0" fontId="38" fillId="33" borderId="5" xfId="0" applyFont="1" applyFill="1" applyBorder="1" applyAlignment="1">
      <alignment horizontal="left" vertical="center" wrapText="1"/>
    </xf>
    <xf numFmtId="0" fontId="37" fillId="33" borderId="5" xfId="0" applyFont="1" applyFill="1" applyBorder="1" applyAlignment="1">
      <alignment horizontal="left" vertical="center" wrapText="1"/>
    </xf>
    <xf numFmtId="0" fontId="38" fillId="0" borderId="1" xfId="0" quotePrefix="1" applyFont="1" applyBorder="1" applyAlignment="1">
      <alignment horizontal="left" vertical="center" wrapText="1"/>
    </xf>
    <xf numFmtId="0" fontId="38" fillId="0" borderId="1" xfId="0" applyFont="1" applyBorder="1" applyAlignment="1">
      <alignment horizontal="left" vertical="center" wrapText="1"/>
    </xf>
    <xf numFmtId="0" fontId="38" fillId="25" borderId="1" xfId="0" applyFont="1" applyFill="1" applyBorder="1" applyAlignment="1">
      <alignment horizontal="left" vertical="center"/>
    </xf>
    <xf numFmtId="0" fontId="38" fillId="25" borderId="1" xfId="0" applyFont="1" applyFill="1" applyBorder="1" applyAlignment="1">
      <alignment horizontal="left" vertical="center" wrapText="1"/>
    </xf>
    <xf numFmtId="0" fontId="38" fillId="0" borderId="6" xfId="0" quotePrefix="1" applyFont="1" applyBorder="1" applyAlignment="1">
      <alignment vertical="center" wrapText="1"/>
    </xf>
    <xf numFmtId="0" fontId="38" fillId="0" borderId="16" xfId="0" quotePrefix="1" applyFont="1" applyBorder="1" applyAlignment="1">
      <alignment vertical="center" wrapText="1"/>
    </xf>
    <xf numFmtId="0" fontId="38" fillId="0" borderId="3" xfId="0" quotePrefix="1" applyFont="1" applyBorder="1" applyAlignment="1">
      <alignment vertical="center" wrapText="1"/>
    </xf>
    <xf numFmtId="0" fontId="38" fillId="0" borderId="1" xfId="0" quotePrefix="1" applyFont="1" applyBorder="1" applyAlignment="1">
      <alignment horizontal="center" vertical="center" wrapText="1"/>
    </xf>
    <xf numFmtId="0" fontId="38" fillId="26" borderId="1" xfId="0" applyFont="1" applyFill="1" applyBorder="1" applyAlignment="1">
      <alignment horizontal="left" vertical="center" wrapText="1"/>
    </xf>
    <xf numFmtId="0" fontId="38" fillId="26" borderId="1" xfId="0" quotePrefix="1" applyFont="1" applyFill="1" applyBorder="1" applyAlignment="1">
      <alignment horizontal="left" vertical="center" wrapText="1"/>
    </xf>
    <xf numFmtId="0" fontId="37" fillId="26" borderId="1" xfId="0" applyFont="1" applyFill="1" applyBorder="1" applyAlignment="1">
      <alignment horizontal="center" vertical="center"/>
    </xf>
    <xf numFmtId="0" fontId="37" fillId="21" borderId="1" xfId="0" applyFont="1" applyFill="1" applyBorder="1" applyAlignment="1">
      <alignment horizontal="center" vertical="center"/>
    </xf>
    <xf numFmtId="0" fontId="37" fillId="21" borderId="1" xfId="0" applyFont="1" applyFill="1" applyBorder="1" applyAlignment="1">
      <alignment horizontal="left" vertical="center" wrapText="1"/>
    </xf>
    <xf numFmtId="0" fontId="38" fillId="0" borderId="3" xfId="0" applyFont="1" applyBorder="1" applyAlignment="1">
      <alignment horizontal="left" vertical="center" wrapText="1"/>
    </xf>
    <xf numFmtId="0" fontId="38" fillId="0" borderId="6" xfId="0" quotePrefix="1" applyFont="1" applyBorder="1" applyAlignment="1">
      <alignment horizontal="left" vertical="center" wrapText="1"/>
    </xf>
    <xf numFmtId="0" fontId="38" fillId="0" borderId="6" xfId="0" applyFont="1" applyBorder="1" applyAlignment="1">
      <alignment horizontal="left" vertical="center" wrapText="1"/>
    </xf>
    <xf numFmtId="0" fontId="37" fillId="26" borderId="6" xfId="0" applyFont="1" applyFill="1" applyBorder="1" applyAlignment="1">
      <alignment horizontal="center" vertical="center"/>
    </xf>
    <xf numFmtId="0" fontId="37" fillId="21" borderId="1" xfId="1" applyFont="1" applyFill="1" applyBorder="1" applyAlignment="1">
      <alignment horizontal="center" vertical="center"/>
    </xf>
    <xf numFmtId="0" fontId="15" fillId="0" borderId="5" xfId="34" applyFont="1" applyBorder="1" applyAlignment="1">
      <alignment vertical="center"/>
    </xf>
    <xf numFmtId="0" fontId="17" fillId="0" borderId="4" xfId="26" applyFont="1" applyBorder="1" applyAlignment="1">
      <alignment horizontal="left" vertical="center"/>
    </xf>
    <xf numFmtId="0" fontId="17" fillId="0" borderId="5" xfId="26" applyFont="1" applyBorder="1" applyAlignment="1">
      <alignment vertical="center"/>
    </xf>
    <xf numFmtId="0" fontId="15" fillId="0" borderId="4" xfId="36" applyFont="1" applyBorder="1" applyAlignment="1">
      <alignment horizontal="left" vertical="center" wrapText="1"/>
    </xf>
    <xf numFmtId="0" fontId="15" fillId="0" borderId="7" xfId="36" applyFont="1" applyBorder="1" applyAlignment="1">
      <alignment horizontal="left" vertical="center" wrapText="1"/>
    </xf>
    <xf numFmtId="0" fontId="15" fillId="0" borderId="5" xfId="36" applyFont="1" applyBorder="1" applyAlignment="1">
      <alignment horizontal="left" vertical="center" wrapText="1"/>
    </xf>
    <xf numFmtId="0" fontId="32" fillId="31" borderId="4" xfId="36" applyFont="1" applyFill="1" applyBorder="1" applyAlignment="1">
      <alignment horizontal="center" vertical="center"/>
    </xf>
    <xf numFmtId="0" fontId="33" fillId="31" borderId="7" xfId="34" applyFont="1" applyFill="1" applyBorder="1" applyAlignment="1">
      <alignment horizontal="center" vertical="center"/>
    </xf>
    <xf numFmtId="0" fontId="33" fillId="31" borderId="5" xfId="34" applyFont="1" applyFill="1" applyBorder="1" applyAlignment="1">
      <alignment horizontal="center" vertical="center"/>
    </xf>
    <xf numFmtId="15" fontId="15" fillId="0" borderId="1" xfId="34" applyNumberFormat="1" applyFont="1" applyBorder="1" applyAlignment="1">
      <alignment horizontal="center" vertical="top"/>
    </xf>
    <xf numFmtId="0" fontId="15" fillId="0" borderId="1" xfId="34" applyFont="1" applyBorder="1" applyAlignment="1">
      <alignment horizontal="center" vertical="top"/>
    </xf>
    <xf numFmtId="0" fontId="15" fillId="0" borderId="4" xfId="36" applyFont="1" applyBorder="1" applyAlignment="1">
      <alignment vertical="center" wrapText="1"/>
    </xf>
    <xf numFmtId="0" fontId="15" fillId="0" borderId="5" xfId="34" applyFont="1" applyBorder="1" applyAlignment="1">
      <alignment vertical="center" wrapText="1"/>
    </xf>
    <xf numFmtId="0" fontId="30" fillId="0" borderId="4" xfId="36" applyFont="1" applyBorder="1" applyAlignment="1">
      <alignment vertical="center" wrapText="1"/>
    </xf>
    <xf numFmtId="0" fontId="30" fillId="0" borderId="5" xfId="36" applyFont="1" applyBorder="1" applyAlignment="1">
      <alignment vertical="center" wrapText="1"/>
    </xf>
    <xf numFmtId="0" fontId="15" fillId="0" borderId="5" xfId="36" applyFont="1" applyBorder="1" applyAlignment="1">
      <alignment vertical="center" wrapText="1"/>
    </xf>
    <xf numFmtId="0" fontId="15" fillId="0" borderId="4" xfId="36" quotePrefix="1" applyFont="1" applyBorder="1" applyAlignment="1">
      <alignment horizontal="left" vertical="center" wrapText="1"/>
    </xf>
    <xf numFmtId="0" fontId="15" fillId="0" borderId="7" xfId="36" quotePrefix="1" applyFont="1" applyBorder="1" applyAlignment="1">
      <alignment horizontal="left" vertical="center" wrapText="1"/>
    </xf>
    <xf numFmtId="0" fontId="15" fillId="0" borderId="5" xfId="36" quotePrefix="1" applyFont="1" applyBorder="1" applyAlignment="1">
      <alignment horizontal="left" vertical="center" wrapText="1"/>
    </xf>
    <xf numFmtId="0" fontId="31" fillId="30" borderId="4" xfId="33" applyFont="1" applyFill="1" applyBorder="1" applyAlignment="1">
      <alignment horizontal="center" vertical="center"/>
    </xf>
    <xf numFmtId="0" fontId="31" fillId="30" borderId="7" xfId="33" applyFont="1" applyFill="1" applyBorder="1" applyAlignment="1">
      <alignment horizontal="center" vertical="center"/>
    </xf>
    <xf numFmtId="0" fontId="31" fillId="30" borderId="5" xfId="33" applyFont="1" applyFill="1" applyBorder="1" applyAlignment="1">
      <alignment horizontal="center" vertical="center"/>
    </xf>
    <xf numFmtId="0" fontId="27" fillId="0" borderId="8" xfId="34" applyFont="1" applyBorder="1" applyAlignment="1">
      <alignment horizontal="left" vertical="center" wrapText="1"/>
    </xf>
    <xf numFmtId="0" fontId="27" fillId="0" borderId="9" xfId="34" applyFont="1" applyBorder="1" applyAlignment="1">
      <alignment horizontal="left" vertical="center" wrapText="1"/>
    </xf>
    <xf numFmtId="0" fontId="27" fillId="0" borderId="10" xfId="34" applyFont="1" applyBorder="1" applyAlignment="1">
      <alignment horizontal="left" vertical="center" wrapText="1"/>
    </xf>
    <xf numFmtId="0" fontId="28" fillId="21" borderId="4" xfId="36" applyFont="1" applyFill="1" applyBorder="1" applyAlignment="1">
      <alignment horizontal="center" vertical="center" wrapText="1"/>
    </xf>
    <xf numFmtId="0" fontId="27" fillId="0" borderId="5" xfId="34" applyFont="1" applyBorder="1" applyAlignment="1">
      <alignment horizontal="center" vertical="center" wrapText="1"/>
    </xf>
    <xf numFmtId="0" fontId="28" fillId="21" borderId="4" xfId="36" applyFont="1" applyFill="1" applyBorder="1" applyAlignment="1">
      <alignment horizontal="center" vertical="center"/>
    </xf>
    <xf numFmtId="0" fontId="28" fillId="21" borderId="5" xfId="36" applyFont="1" applyFill="1" applyBorder="1" applyAlignment="1">
      <alignment horizontal="center" vertical="center"/>
    </xf>
    <xf numFmtId="0" fontId="32" fillId="31" borderId="11" xfId="33" applyFont="1" applyFill="1" applyBorder="1" applyAlignment="1">
      <alignment horizontal="center" vertical="center"/>
    </xf>
    <xf numFmtId="0" fontId="32" fillId="31" borderId="0" xfId="33" applyFont="1" applyFill="1" applyBorder="1" applyAlignment="1">
      <alignment horizontal="center" vertical="center"/>
    </xf>
    <xf numFmtId="0" fontId="32" fillId="31" borderId="12" xfId="33" applyFont="1" applyFill="1" applyBorder="1" applyAlignment="1">
      <alignment horizontal="center" vertical="center"/>
    </xf>
    <xf numFmtId="0" fontId="32" fillId="31" borderId="13" xfId="33" applyFont="1" applyFill="1" applyBorder="1" applyAlignment="1">
      <alignment horizontal="center" vertical="center"/>
    </xf>
    <xf numFmtId="0" fontId="32" fillId="31" borderId="14" xfId="33" applyFont="1" applyFill="1" applyBorder="1" applyAlignment="1">
      <alignment horizontal="center" vertical="center"/>
    </xf>
    <xf numFmtId="0" fontId="32" fillId="31" borderId="15" xfId="33" applyFont="1" applyFill="1" applyBorder="1" applyAlignment="1">
      <alignment horizontal="center" vertical="center"/>
    </xf>
    <xf numFmtId="0" fontId="28" fillId="21" borderId="4" xfId="33" applyFont="1" applyFill="1" applyBorder="1" applyAlignment="1">
      <alignment horizontal="center" vertical="center"/>
    </xf>
    <xf numFmtId="0" fontId="27" fillId="0" borderId="5" xfId="34" applyFont="1" applyBorder="1" applyAlignment="1">
      <alignment horizontal="center" vertical="center"/>
    </xf>
    <xf numFmtId="0" fontId="28" fillId="21" borderId="7" xfId="36" applyFont="1" applyFill="1" applyBorder="1" applyAlignment="1">
      <alignment horizontal="center" vertical="center"/>
    </xf>
    <xf numFmtId="0" fontId="15" fillId="0" borderId="1" xfId="29" applyFont="1" applyBorder="1" applyAlignment="1">
      <alignment horizontal="left" vertical="center" wrapText="1"/>
    </xf>
    <xf numFmtId="0" fontId="22" fillId="20" borderId="14" xfId="30" applyFont="1" applyFill="1" applyBorder="1" applyAlignment="1">
      <alignment horizontal="left"/>
    </xf>
    <xf numFmtId="0" fontId="21" fillId="21" borderId="1" xfId="32" applyFont="1" applyFill="1" applyBorder="1" applyAlignment="1">
      <alignment horizontal="center" vertical="center"/>
    </xf>
    <xf numFmtId="0" fontId="31" fillId="30" borderId="0" xfId="33" applyFont="1" applyFill="1" applyBorder="1" applyAlignment="1">
      <alignment horizontal="center"/>
    </xf>
    <xf numFmtId="0" fontId="28" fillId="21" borderId="1" xfId="35" applyFont="1" applyFill="1" applyBorder="1" applyAlignment="1">
      <alignment horizontal="center" vertical="top" wrapText="1"/>
    </xf>
    <xf numFmtId="0" fontId="27" fillId="21" borderId="1" xfId="35" applyFont="1" applyFill="1" applyBorder="1" applyAlignment="1">
      <alignment horizontal="center" vertical="top" wrapText="1"/>
    </xf>
    <xf numFmtId="0" fontId="28" fillId="21" borderId="4" xfId="35" applyFont="1" applyFill="1" applyBorder="1" applyAlignment="1">
      <alignment horizontal="center" vertical="top" wrapText="1"/>
    </xf>
    <xf numFmtId="0" fontId="28" fillId="21" borderId="7" xfId="35" applyFont="1" applyFill="1" applyBorder="1" applyAlignment="1">
      <alignment horizontal="center" vertical="top" wrapText="1"/>
    </xf>
    <xf numFmtId="0" fontId="28" fillId="21" borderId="5" xfId="35" applyFont="1" applyFill="1" applyBorder="1" applyAlignment="1">
      <alignment horizontal="center" vertical="top" wrapText="1"/>
    </xf>
    <xf numFmtId="0" fontId="27" fillId="0" borderId="4" xfId="35" applyFont="1" applyBorder="1" applyAlignment="1">
      <alignment horizontal="left" vertical="top" wrapText="1"/>
    </xf>
    <xf numFmtId="0" fontId="27" fillId="0" borderId="7" xfId="35" applyFont="1" applyBorder="1" applyAlignment="1">
      <alignment horizontal="left" vertical="top" wrapText="1"/>
    </xf>
    <xf numFmtId="0" fontId="27" fillId="0" borderId="5" xfId="35" applyFont="1" applyBorder="1" applyAlignment="1">
      <alignment horizontal="left" vertical="top" wrapText="1"/>
    </xf>
    <xf numFmtId="0" fontId="27" fillId="0" borderId="1" xfId="35" applyFont="1" applyBorder="1" applyAlignment="1">
      <alignment horizontal="center" vertical="top" wrapText="1"/>
    </xf>
    <xf numFmtId="0" fontId="21" fillId="21" borderId="1" xfId="35" applyFont="1" applyFill="1" applyBorder="1" applyAlignment="1">
      <alignment horizontal="center" vertical="top"/>
    </xf>
    <xf numFmtId="0" fontId="27" fillId="0" borderId="1" xfId="35" applyFont="1" applyFill="1" applyBorder="1" applyAlignment="1">
      <alignment horizontal="left" vertical="top" wrapText="1"/>
    </xf>
    <xf numFmtId="0" fontId="15" fillId="0" borderId="1" xfId="35" applyFont="1" applyFill="1" applyBorder="1" applyAlignment="1">
      <alignment horizontal="left" vertical="top" wrapText="1"/>
    </xf>
    <xf numFmtId="0" fontId="15" fillId="0" borderId="1" xfId="35" applyFont="1" applyBorder="1" applyAlignment="1">
      <alignment horizontal="left" vertical="top" wrapText="1"/>
    </xf>
    <xf numFmtId="0" fontId="28" fillId="21" borderId="1" xfId="35" applyFont="1" applyFill="1" applyBorder="1" applyAlignment="1">
      <alignment horizontal="center" vertical="top"/>
    </xf>
    <xf numFmtId="0" fontId="27" fillId="21" borderId="1" xfId="35" applyFont="1" applyFill="1" applyBorder="1" applyAlignment="1">
      <alignment horizontal="center" vertical="top"/>
    </xf>
    <xf numFmtId="0" fontId="15" fillId="0" borderId="1" xfId="35" applyFont="1" applyBorder="1" applyAlignment="1">
      <alignment horizontal="left" vertical="top"/>
    </xf>
    <xf numFmtId="0" fontId="15" fillId="0" borderId="1" xfId="35" applyFont="1" applyBorder="1" applyAlignment="1">
      <alignment vertical="top"/>
    </xf>
    <xf numFmtId="0" fontId="15" fillId="0" borderId="1" xfId="0" applyFont="1" applyBorder="1" applyAlignment="1">
      <alignment horizontal="center" vertical="top"/>
    </xf>
    <xf numFmtId="0" fontId="21" fillId="21" borderId="1" xfId="35" applyFont="1" applyFill="1" applyBorder="1" applyAlignment="1">
      <alignment horizontal="center" vertical="top" wrapText="1"/>
    </xf>
    <xf numFmtId="0" fontId="15" fillId="0" borderId="1" xfId="35" applyFont="1" applyBorder="1" applyAlignment="1">
      <alignment horizontal="center" vertical="top"/>
    </xf>
    <xf numFmtId="0" fontId="16" fillId="0" borderId="1" xfId="35" applyFont="1" applyBorder="1" applyAlignment="1">
      <alignment horizontal="center" vertical="top" wrapText="1"/>
    </xf>
    <xf numFmtId="0" fontId="27" fillId="0" borderId="1" xfId="0" applyFont="1" applyBorder="1" applyAlignment="1">
      <alignment horizontal="center" vertical="top"/>
    </xf>
    <xf numFmtId="0" fontId="31" fillId="30" borderId="0" xfId="35" applyFont="1" applyFill="1" applyAlignment="1">
      <alignment horizontal="center" vertical="top"/>
    </xf>
    <xf numFmtId="0" fontId="34" fillId="30" borderId="0" xfId="35" applyFont="1" applyFill="1" applyAlignment="1">
      <alignment horizontal="center" vertical="top"/>
    </xf>
    <xf numFmtId="0" fontId="15" fillId="0" borderId="1" xfId="35" applyFont="1" applyBorder="1" applyAlignment="1">
      <alignment vertical="top" wrapText="1"/>
    </xf>
    <xf numFmtId="0" fontId="21" fillId="0" borderId="1" xfId="35" applyFont="1" applyFill="1" applyBorder="1" applyAlignment="1">
      <alignment horizontal="center" vertical="top" wrapText="1"/>
    </xf>
    <xf numFmtId="0" fontId="15" fillId="0" borderId="1" xfId="0" applyFont="1" applyBorder="1" applyAlignment="1">
      <alignment vertical="top" wrapText="1"/>
    </xf>
    <xf numFmtId="0" fontId="15" fillId="21" borderId="1" xfId="35" applyFont="1" applyFill="1" applyBorder="1" applyAlignment="1">
      <alignment horizontal="center" vertical="top"/>
    </xf>
    <xf numFmtId="0" fontId="15" fillId="0" borderId="1" xfId="0" applyFont="1" applyBorder="1" applyAlignment="1">
      <alignment horizontal="center" vertical="top" wrapText="1"/>
    </xf>
    <xf numFmtId="0" fontId="28" fillId="21" borderId="1" xfId="36" applyFont="1" applyFill="1" applyBorder="1" applyAlignment="1">
      <alignment horizontal="center" vertical="center" wrapText="1"/>
    </xf>
    <xf numFmtId="0" fontId="28" fillId="21" borderId="1" xfId="36" applyFont="1" applyFill="1" applyBorder="1" applyAlignment="1">
      <alignment horizontal="center" vertical="center"/>
    </xf>
    <xf numFmtId="0" fontId="31" fillId="30" borderId="0" xfId="34" applyFont="1" applyFill="1" applyAlignment="1">
      <alignment horizontal="center" vertical="top"/>
    </xf>
    <xf numFmtId="0" fontId="28" fillId="21" borderId="1" xfId="0" applyFont="1" applyFill="1" applyBorder="1" applyAlignment="1">
      <alignment horizontal="center" vertical="center" wrapText="1"/>
    </xf>
    <xf numFmtId="0" fontId="28" fillId="21" borderId="1" xfId="0" applyFont="1" applyFill="1" applyBorder="1" applyAlignment="1">
      <alignment horizontal="center" vertical="center"/>
    </xf>
    <xf numFmtId="0" fontId="38" fillId="0" borderId="6" xfId="0" quotePrefix="1" applyFont="1" applyBorder="1" applyAlignment="1">
      <alignment horizontal="left" vertical="center" wrapText="1"/>
    </xf>
    <xf numFmtId="0" fontId="38" fillId="0" borderId="16" xfId="0" quotePrefix="1" applyFont="1" applyBorder="1" applyAlignment="1">
      <alignment horizontal="left" vertical="center" wrapText="1"/>
    </xf>
    <xf numFmtId="0" fontId="38" fillId="0" borderId="3" xfId="0" quotePrefix="1" applyFont="1" applyBorder="1" applyAlignment="1">
      <alignment horizontal="left" vertical="center" wrapText="1"/>
    </xf>
    <xf numFmtId="0" fontId="38" fillId="0" borderId="6" xfId="0" applyFont="1" applyBorder="1" applyAlignment="1">
      <alignment horizontal="left" vertical="center" wrapText="1"/>
    </xf>
    <xf numFmtId="0" fontId="38" fillId="0" borderId="3" xfId="0" applyFont="1" applyBorder="1" applyAlignment="1">
      <alignment horizontal="left" vertical="center" wrapText="1"/>
    </xf>
    <xf numFmtId="0" fontId="37" fillId="32" borderId="0" xfId="0" applyFont="1" applyFill="1" applyAlignment="1">
      <alignment horizontal="center" vertical="center"/>
    </xf>
    <xf numFmtId="0" fontId="37" fillId="30" borderId="0" xfId="34" applyFont="1" applyFill="1" applyAlignment="1">
      <alignment horizontal="center" vertical="center"/>
    </xf>
    <xf numFmtId="0" fontId="37" fillId="21" borderId="1" xfId="0" applyFont="1" applyFill="1" applyBorder="1" applyAlignment="1">
      <alignment horizontal="center" vertical="center" wrapText="1"/>
    </xf>
    <xf numFmtId="0" fontId="26" fillId="0" borderId="0" xfId="0" applyFont="1" applyAlignment="1">
      <alignment horizontal="center"/>
    </xf>
  </cellXfs>
  <cellStyles count="39">
    <cellStyle name="20% - Accent1" xfId="2" builtinId="30" customBuiltin="1"/>
    <cellStyle name="20% - Accent2" xfId="3" builtinId="34" customBuiltin="1"/>
    <cellStyle name="20% - Accent3" xfId="4" builtinId="38" customBuiltin="1"/>
    <cellStyle name="20% - Accent4" xfId="5" builtinId="42" customBuiltin="1"/>
    <cellStyle name="20% - Accent5" xfId="6" builtinId="46" customBuiltin="1"/>
    <cellStyle name="20% - Accent6" xfId="7" builtinId="50" customBuiltin="1"/>
    <cellStyle name="40% - Accent1" xfId="8" builtinId="31" customBuiltin="1"/>
    <cellStyle name="40% - Accent2" xfId="9" builtinId="35" customBuiltin="1"/>
    <cellStyle name="40% - Accent3" xfId="10" builtinId="39" customBuiltin="1"/>
    <cellStyle name="40% - Accent4" xfId="11" builtinId="43" customBuiltin="1"/>
    <cellStyle name="40% - Accent5" xfId="12" builtinId="47" customBuiltin="1"/>
    <cellStyle name="40% - Accent6" xfId="13" builtinId="51" customBuiltin="1"/>
    <cellStyle name="60% - Accent1" xfId="14" builtinId="32" customBuiltin="1"/>
    <cellStyle name="60% - Accent2" xfId="15" builtinId="36" customBuiltin="1"/>
    <cellStyle name="60% - Accent3" xfId="16" builtinId="40" customBuiltin="1"/>
    <cellStyle name="60% - Accent4" xfId="17" builtinId="44" customBuiltin="1"/>
    <cellStyle name="60% - Accent5" xfId="18" builtinId="48" customBuiltin="1"/>
    <cellStyle name="60% - Accent6" xfId="19" builtinId="52" customBuiltin="1"/>
    <cellStyle name="Accent1" xfId="20" builtinId="29" customBuiltin="1"/>
    <cellStyle name="Accent2" xfId="21" builtinId="33" customBuiltin="1"/>
    <cellStyle name="Accent3" xfId="22" builtinId="37" customBuiltin="1"/>
    <cellStyle name="Accent4" xfId="23" builtinId="41" customBuiltin="1"/>
    <cellStyle name="Accent5" xfId="24" builtinId="45" customBuiltin="1"/>
    <cellStyle name="Accent6" xfId="25" builtinId="49" customBuiltin="1"/>
    <cellStyle name="Hyperlink" xfId="26" builtinId="8"/>
    <cellStyle name="Hyperlink 2" xfId="27"/>
    <cellStyle name="Normal" xfId="0" builtinId="0"/>
    <cellStyle name="Normal 2" xfId="28"/>
    <cellStyle name="Normal_Copy of RGBdataUpload2" xfId="29"/>
    <cellStyle name="Normal_Functional Test Case v1.0" xfId="30"/>
    <cellStyle name="Normal_KCJMobile-Dxx_BASE_ITC_vy.y_Old" xfId="31"/>
    <cellStyle name="Normal_MCPD_Testcase_v1.0" xfId="32"/>
    <cellStyle name="Normal_PBP_Application_TC v1.0" xfId="33"/>
    <cellStyle name="Normal_Template_ESTestPro_Test Case" xfId="34"/>
    <cellStyle name="Normal_Template_ESTestPro_Test plan" xfId="35"/>
    <cellStyle name="Normal_Template_Test Case_v0.5" xfId="36"/>
    <cellStyle name="Percent" xfId="37" builtinId="5"/>
    <cellStyle name="RowLevel_1" xfId="1" builtinId="1" iLevel="0"/>
    <cellStyle name="標準_OTA結合検査仕様書（動作確認）" xfId="3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1</xdr:col>
      <xdr:colOff>198120</xdr:colOff>
      <xdr:row>1</xdr:row>
      <xdr:rowOff>15240</xdr:rowOff>
    </xdr:from>
    <xdr:to>
      <xdr:col>1</xdr:col>
      <xdr:colOff>1188720</xdr:colOff>
      <xdr:row>1</xdr:row>
      <xdr:rowOff>899160</xdr:rowOff>
    </xdr:to>
    <xdr:pic>
      <xdr:nvPicPr>
        <xdr:cNvPr id="2530" name="Picture 3" descr="Logo_Infomation_Cungditoithanhcong.jpg">
          <a:extLst>
            <a:ext uri="{FF2B5EF4-FFF2-40B4-BE49-F238E27FC236}">
              <a16:creationId xmlns:a16="http://schemas.microsoft.com/office/drawing/2014/main" id="{2C4EA77B-ABB6-48A8-B79E-B9C36D0D556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190500"/>
          <a:ext cx="990600" cy="8839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0</xdr:rowOff>
    </xdr:from>
    <xdr:to>
      <xdr:col>1</xdr:col>
      <xdr:colOff>0</xdr:colOff>
      <xdr:row>0</xdr:row>
      <xdr:rowOff>0</xdr:rowOff>
    </xdr:to>
    <xdr:pic>
      <xdr:nvPicPr>
        <xdr:cNvPr id="10638" name="Picture 2">
          <a:extLst>
            <a:ext uri="{FF2B5EF4-FFF2-40B4-BE49-F238E27FC236}">
              <a16:creationId xmlns:a16="http://schemas.microsoft.com/office/drawing/2014/main" id="{AA85BD77-7E9C-47CF-8C73-BCDB90D2BC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484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99060</xdr:colOff>
      <xdr:row>0</xdr:row>
      <xdr:rowOff>0</xdr:rowOff>
    </xdr:from>
    <xdr:to>
      <xdr:col>0</xdr:col>
      <xdr:colOff>708660</xdr:colOff>
      <xdr:row>0</xdr:row>
      <xdr:rowOff>0</xdr:rowOff>
    </xdr:to>
    <xdr:pic>
      <xdr:nvPicPr>
        <xdr:cNvPr id="1555" name="Picture 2">
          <a:extLst>
            <a:ext uri="{FF2B5EF4-FFF2-40B4-BE49-F238E27FC236}">
              <a16:creationId xmlns:a16="http://schemas.microsoft.com/office/drawing/2014/main" id="{2F6B365C-B44F-4349-AC5E-8C6A59C0BF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060" y="0"/>
          <a:ext cx="6096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99060</xdr:colOff>
      <xdr:row>0</xdr:row>
      <xdr:rowOff>0</xdr:rowOff>
    </xdr:from>
    <xdr:to>
      <xdr:col>1</xdr:col>
      <xdr:colOff>624840</xdr:colOff>
      <xdr:row>0</xdr:row>
      <xdr:rowOff>0</xdr:rowOff>
    </xdr:to>
    <xdr:pic>
      <xdr:nvPicPr>
        <xdr:cNvPr id="11581" name="Picture 2">
          <a:extLst>
            <a:ext uri="{FF2B5EF4-FFF2-40B4-BE49-F238E27FC236}">
              <a16:creationId xmlns:a16="http://schemas.microsoft.com/office/drawing/2014/main" id="{C8D63A43-DFEC-4E6A-BC43-579650B878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8180" y="0"/>
          <a:ext cx="52578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mailto:thanhht43@fpt.com.vn" TargetMode="External"/><Relationship Id="rId1" Type="http://schemas.openxmlformats.org/officeDocument/2006/relationships/hyperlink" Target="mailto:thanhht43@fpt.com.vn" TargetMode="External"/><Relationship Id="rId6" Type="http://schemas.openxmlformats.org/officeDocument/2006/relationships/comments" Target="../comments4.xml"/><Relationship Id="rId5" Type="http://schemas.openxmlformats.org/officeDocument/2006/relationships/vmlDrawing" Target="../drawings/vmlDrawing4.vml"/><Relationship Id="rId4"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mailto:thanhht43@fpt.com.vn" TargetMode="External"/><Relationship Id="rId1" Type="http://schemas.openxmlformats.org/officeDocument/2006/relationships/hyperlink" Target="mailto:thanhht43@fpt.com.vn"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mailto:thanhht43@fpt.com.vn" TargetMode="External"/><Relationship Id="rId1" Type="http://schemas.openxmlformats.org/officeDocument/2006/relationships/hyperlink" Target="mailto:thanhht43@fpt.com.vn" TargetMode="External"/><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I22"/>
  <sheetViews>
    <sheetView showGridLines="0" showWhiteSpace="0" view="pageLayout" zoomScaleNormal="100" workbookViewId="0">
      <selection activeCell="B7" sqref="B7:I8"/>
    </sheetView>
  </sheetViews>
  <sheetFormatPr defaultColWidth="10.33203125" defaultRowHeight="13.8"/>
  <cols>
    <col min="1" max="1" width="5.44140625" style="25" customWidth="1"/>
    <col min="2" max="2" width="20" style="26" bestFit="1" customWidth="1"/>
    <col min="3" max="3" width="13.109375" style="25" bestFit="1" customWidth="1"/>
    <col min="4" max="4" width="16.44140625" style="25" customWidth="1"/>
    <col min="5" max="5" width="14.109375" style="25" bestFit="1" customWidth="1"/>
    <col min="6" max="6" width="14.5546875" style="25" customWidth="1"/>
    <col min="7" max="7" width="19.109375" style="25" customWidth="1"/>
    <col min="8" max="8" width="14.109375" style="25" customWidth="1"/>
    <col min="9" max="9" width="18.6640625" style="25" customWidth="1"/>
    <col min="10" max="16384" width="10.33203125" style="25"/>
  </cols>
  <sheetData>
    <row r="2" spans="1:9" s="4" customFormat="1" ht="75.75" customHeight="1">
      <c r="A2" s="2"/>
      <c r="B2" s="3"/>
      <c r="C2" s="172" t="s">
        <v>137</v>
      </c>
      <c r="D2" s="173"/>
      <c r="E2" s="173"/>
      <c r="F2" s="173"/>
      <c r="G2" s="173"/>
      <c r="H2" s="173"/>
      <c r="I2" s="174"/>
    </row>
    <row r="3" spans="1:9" s="5" customFormat="1" ht="16.5" customHeight="1">
      <c r="B3" s="6" t="s">
        <v>72</v>
      </c>
      <c r="C3" s="175"/>
      <c r="D3" s="176"/>
      <c r="E3" s="177"/>
      <c r="F3" s="6" t="s">
        <v>73</v>
      </c>
      <c r="G3" s="7"/>
      <c r="H3" s="6" t="s">
        <v>60</v>
      </c>
      <c r="I3" s="8"/>
    </row>
    <row r="4" spans="1:9" s="5" customFormat="1" ht="16.5" customHeight="1">
      <c r="B4" s="9" t="s">
        <v>63</v>
      </c>
      <c r="C4" s="175"/>
      <c r="D4" s="176"/>
      <c r="E4" s="177"/>
      <c r="F4" s="6" t="s">
        <v>76</v>
      </c>
      <c r="G4" s="7"/>
      <c r="H4" s="6" t="s">
        <v>77</v>
      </c>
      <c r="I4" s="8"/>
    </row>
    <row r="5" spans="1:9" s="5" customFormat="1" ht="15.75" customHeight="1">
      <c r="B5" s="10" t="s">
        <v>74</v>
      </c>
      <c r="C5" s="175"/>
      <c r="D5" s="176"/>
      <c r="E5" s="177"/>
      <c r="F5" s="6" t="s">
        <v>76</v>
      </c>
      <c r="G5" s="7"/>
      <c r="H5" s="6" t="s">
        <v>77</v>
      </c>
      <c r="I5" s="11"/>
    </row>
    <row r="6" spans="1:9" s="5" customFormat="1" ht="15.75" customHeight="1">
      <c r="B6" s="9" t="s">
        <v>75</v>
      </c>
      <c r="C6" s="175"/>
      <c r="D6" s="176"/>
      <c r="E6" s="177"/>
      <c r="F6" s="6" t="s">
        <v>76</v>
      </c>
      <c r="G6" s="7"/>
      <c r="H6" s="6" t="s">
        <v>77</v>
      </c>
      <c r="I6" s="12"/>
    </row>
    <row r="7" spans="1:9" s="13" customFormat="1" ht="10.5" customHeight="1">
      <c r="B7" s="182" t="s">
        <v>78</v>
      </c>
      <c r="C7" s="183"/>
      <c r="D7" s="183"/>
      <c r="E7" s="183"/>
      <c r="F7" s="183"/>
      <c r="G7" s="183"/>
      <c r="H7" s="183"/>
      <c r="I7" s="184"/>
    </row>
    <row r="8" spans="1:9" s="13" customFormat="1">
      <c r="B8" s="185"/>
      <c r="C8" s="186"/>
      <c r="D8" s="186"/>
      <c r="E8" s="186"/>
      <c r="F8" s="186"/>
      <c r="G8" s="186"/>
      <c r="H8" s="186"/>
      <c r="I8" s="187"/>
    </row>
    <row r="9" spans="1:9" s="13" customFormat="1" ht="18" customHeight="1">
      <c r="B9" s="14" t="s">
        <v>117</v>
      </c>
      <c r="C9" s="15" t="s">
        <v>131</v>
      </c>
      <c r="D9" s="15" t="s">
        <v>132</v>
      </c>
      <c r="E9" s="14" t="s">
        <v>61</v>
      </c>
      <c r="F9" s="14" t="s">
        <v>0</v>
      </c>
      <c r="G9" s="188" t="s">
        <v>62</v>
      </c>
      <c r="H9" s="189"/>
      <c r="I9" s="14" t="s">
        <v>63</v>
      </c>
    </row>
    <row r="10" spans="1:9" s="13" customFormat="1" ht="28.8">
      <c r="B10" s="16" t="s">
        <v>59</v>
      </c>
      <c r="C10" s="17"/>
      <c r="D10" s="17"/>
      <c r="E10" s="18"/>
      <c r="F10" s="18"/>
      <c r="G10" s="162"/>
      <c r="H10" s="163"/>
      <c r="I10" s="19"/>
    </row>
    <row r="11" spans="1:9" s="13" customFormat="1" ht="14.25" customHeight="1">
      <c r="B11" s="20"/>
      <c r="C11" s="17"/>
      <c r="D11" s="17"/>
      <c r="E11" s="18"/>
      <c r="F11" s="18"/>
      <c r="G11" s="162"/>
      <c r="H11" s="163"/>
      <c r="I11" s="19"/>
    </row>
    <row r="12" spans="1:9" s="13" customFormat="1" ht="14.25" customHeight="1">
      <c r="B12" s="21"/>
      <c r="C12" s="17"/>
      <c r="D12" s="17"/>
      <c r="E12" s="18"/>
      <c r="F12" s="18"/>
      <c r="G12" s="162"/>
      <c r="H12" s="163"/>
      <c r="I12" s="19"/>
    </row>
    <row r="13" spans="1:9" s="13" customFormat="1" ht="14.25" customHeight="1">
      <c r="B13" s="21"/>
      <c r="C13" s="17"/>
      <c r="D13" s="17"/>
      <c r="E13" s="18"/>
      <c r="F13" s="18"/>
      <c r="G13" s="162"/>
      <c r="H13" s="163"/>
      <c r="I13" s="19"/>
    </row>
    <row r="14" spans="1:9" s="22" customFormat="1" ht="18" customHeight="1">
      <c r="B14" s="159" t="s">
        <v>118</v>
      </c>
      <c r="C14" s="160"/>
      <c r="D14" s="160"/>
      <c r="E14" s="160"/>
      <c r="F14" s="160"/>
      <c r="G14" s="160"/>
      <c r="H14" s="160"/>
      <c r="I14" s="161"/>
    </row>
    <row r="15" spans="1:9" s="22" customFormat="1" ht="17.25" customHeight="1">
      <c r="B15" s="180" t="s">
        <v>64</v>
      </c>
      <c r="C15" s="181"/>
      <c r="D15" s="180" t="s">
        <v>65</v>
      </c>
      <c r="E15" s="190"/>
      <c r="F15" s="190"/>
      <c r="G15" s="181"/>
      <c r="H15" s="178" t="s">
        <v>66</v>
      </c>
      <c r="I15" s="179"/>
    </row>
    <row r="16" spans="1:9" s="22" customFormat="1" ht="15.75" customHeight="1">
      <c r="B16" s="1" t="s">
        <v>71</v>
      </c>
      <c r="C16" s="153"/>
      <c r="D16" s="156" t="s">
        <v>68</v>
      </c>
      <c r="E16" s="157"/>
      <c r="F16" s="157"/>
      <c r="G16" s="158"/>
      <c r="H16" s="164" t="s">
        <v>67</v>
      </c>
      <c r="I16" s="165"/>
    </row>
    <row r="17" spans="2:9" s="22" customFormat="1" ht="36.75" customHeight="1">
      <c r="B17" s="154" t="s">
        <v>79</v>
      </c>
      <c r="C17" s="155"/>
      <c r="D17" s="169" t="s">
        <v>69</v>
      </c>
      <c r="E17" s="170"/>
      <c r="F17" s="170"/>
      <c r="G17" s="171"/>
      <c r="H17" s="164"/>
      <c r="I17" s="168"/>
    </row>
    <row r="18" spans="2:9" s="22" customFormat="1">
      <c r="B18" s="154" t="s">
        <v>80</v>
      </c>
      <c r="C18" s="155"/>
      <c r="D18" s="156" t="s">
        <v>70</v>
      </c>
      <c r="E18" s="157"/>
      <c r="F18" s="157"/>
      <c r="G18" s="158"/>
      <c r="H18" s="164"/>
      <c r="I18" s="168"/>
    </row>
    <row r="19" spans="2:9" s="22" customFormat="1">
      <c r="B19" s="154" t="s">
        <v>81</v>
      </c>
      <c r="C19" s="155"/>
      <c r="D19" s="156" t="s">
        <v>83</v>
      </c>
      <c r="E19" s="157"/>
      <c r="F19" s="157"/>
      <c r="G19" s="158"/>
      <c r="H19" s="23"/>
      <c r="I19" s="24"/>
    </row>
    <row r="20" spans="2:9" s="22" customFormat="1">
      <c r="B20" s="154" t="s">
        <v>82</v>
      </c>
      <c r="C20" s="155"/>
      <c r="D20" s="156" t="s">
        <v>84</v>
      </c>
      <c r="E20" s="157"/>
      <c r="F20" s="157"/>
      <c r="G20" s="158"/>
      <c r="H20" s="164"/>
      <c r="I20" s="168"/>
    </row>
    <row r="21" spans="2:9" s="22" customFormat="1" ht="67.5" customHeight="1">
      <c r="B21" s="154" t="s">
        <v>161</v>
      </c>
      <c r="C21" s="155"/>
      <c r="D21" s="156" t="s">
        <v>162</v>
      </c>
      <c r="E21" s="157"/>
      <c r="F21" s="157"/>
      <c r="G21" s="158"/>
      <c r="H21" s="166" t="s">
        <v>177</v>
      </c>
      <c r="I21" s="167"/>
    </row>
    <row r="22" spans="2:9" s="22" customFormat="1" ht="15.75" customHeight="1">
      <c r="B22" s="1"/>
      <c r="C22" s="153"/>
      <c r="D22" s="156"/>
      <c r="E22" s="157"/>
      <c r="F22" s="157"/>
      <c r="G22" s="158"/>
      <c r="H22" s="164"/>
      <c r="I22" s="165"/>
    </row>
  </sheetData>
  <mergeCells count="35">
    <mergeCell ref="C2:I2"/>
    <mergeCell ref="C6:E6"/>
    <mergeCell ref="G13:H13"/>
    <mergeCell ref="H15:I15"/>
    <mergeCell ref="B15:C15"/>
    <mergeCell ref="G10:H10"/>
    <mergeCell ref="B7:I8"/>
    <mergeCell ref="C3:E3"/>
    <mergeCell ref="C4:E4"/>
    <mergeCell ref="C5:E5"/>
    <mergeCell ref="G9:H9"/>
    <mergeCell ref="D15:G15"/>
    <mergeCell ref="H21:I21"/>
    <mergeCell ref="D22:G22"/>
    <mergeCell ref="H17:I17"/>
    <mergeCell ref="H20:I20"/>
    <mergeCell ref="D17:G17"/>
    <mergeCell ref="H18:I18"/>
    <mergeCell ref="H22:I22"/>
    <mergeCell ref="D18:G18"/>
    <mergeCell ref="D19:G19"/>
    <mergeCell ref="B16:C16"/>
    <mergeCell ref="B14:I14"/>
    <mergeCell ref="G11:H11"/>
    <mergeCell ref="G12:H12"/>
    <mergeCell ref="B17:C17"/>
    <mergeCell ref="D16:G16"/>
    <mergeCell ref="H16:I16"/>
    <mergeCell ref="B22:C22"/>
    <mergeCell ref="B21:C21"/>
    <mergeCell ref="D20:G20"/>
    <mergeCell ref="B18:C18"/>
    <mergeCell ref="D21:G21"/>
    <mergeCell ref="B19:C19"/>
    <mergeCell ref="B20:C20"/>
  </mergeCells>
  <phoneticPr fontId="2" type="noConversion"/>
  <hyperlinks>
    <hyperlink ref="B19" location="Traceability!A1" display="Traceability"/>
    <hyperlink ref="B18:C18" location="ChienLuocTest!A1" display="Chiến lược Test"/>
    <hyperlink ref="B17:C17" location="ThamKhao!A1" display="Tham khảo"/>
    <hyperlink ref="B20:C20" location="TestCase!A1" display="Danh sách Test case"/>
    <hyperlink ref="B19:C19" location="BangTrucGiao!A1" display="Bảng trực giao"/>
    <hyperlink ref="B21:C21" location="TestData!A1" display="Data Test"/>
  </hyperlinks>
  <pageMargins left="0.47244094488188981" right="0.47244094488188981" top="0.51181102362204722" bottom="0.35433070866141736" header="0.51181102362204722" footer="0.15748031496062992"/>
  <pageSetup paperSize="9" firstPageNumber="0" orientation="landscape" horizontalDpi="300" verticalDpi="300" r:id="rId1"/>
  <headerFooter alignWithMargins="0">
    <oddFooter>&amp;L&amp;8 07.01-BM/PM/HDCV/FIS v1.1&amp;C&amp;"Times New Roman,Bold"&amp;14Internal use&amp;R&amp;"tahomaTahoma,Regular"&amp;8 1/1</oddFooter>
  </headerFooter>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zoomScaleNormal="100" workbookViewId="0">
      <selection activeCell="B4" sqref="B4"/>
    </sheetView>
  </sheetViews>
  <sheetFormatPr defaultColWidth="9.109375" defaultRowHeight="13.8"/>
  <cols>
    <col min="1" max="1" width="13.88671875" style="80" customWidth="1"/>
    <col min="2" max="2" width="15.44140625" style="80" customWidth="1"/>
    <col min="3" max="3" width="14.6640625" style="80" customWidth="1"/>
    <col min="4" max="4" width="13" style="80" customWidth="1"/>
    <col min="5" max="5" width="7.6640625" style="80" customWidth="1"/>
    <col min="6" max="6" width="11.33203125" style="80" customWidth="1"/>
    <col min="7" max="7" width="11.44140625" style="80" customWidth="1"/>
    <col min="8" max="16384" width="9.109375" style="80"/>
  </cols>
  <sheetData>
    <row r="1" spans="1:7" ht="17.399999999999999">
      <c r="A1" s="237" t="s">
        <v>128</v>
      </c>
      <c r="B1" s="237"/>
      <c r="C1" s="237"/>
      <c r="D1" s="237"/>
      <c r="E1" s="237"/>
      <c r="F1" s="237"/>
      <c r="G1" s="237"/>
    </row>
    <row r="3" spans="1:7" ht="27.6">
      <c r="A3" s="81" t="s">
        <v>117</v>
      </c>
      <c r="B3" s="81" t="s">
        <v>61</v>
      </c>
      <c r="C3" s="81" t="s">
        <v>129</v>
      </c>
      <c r="D3" s="81" t="s">
        <v>130</v>
      </c>
      <c r="E3" s="81" t="s">
        <v>131</v>
      </c>
      <c r="F3" s="81" t="s">
        <v>62</v>
      </c>
      <c r="G3" s="81" t="s">
        <v>132</v>
      </c>
    </row>
    <row r="4" spans="1:7" ht="110.4">
      <c r="A4" s="82">
        <v>40981</v>
      </c>
      <c r="B4" s="83" t="s">
        <v>134</v>
      </c>
      <c r="C4" s="57" t="s">
        <v>133</v>
      </c>
      <c r="D4" s="83" t="s">
        <v>136</v>
      </c>
      <c r="E4" s="84">
        <v>1.2</v>
      </c>
      <c r="F4" s="83" t="s">
        <v>135</v>
      </c>
      <c r="G4" s="84">
        <v>1.2</v>
      </c>
    </row>
  </sheetData>
  <mergeCells count="1">
    <mergeCell ref="A1:G1"/>
  </mergeCells>
  <dataValidations count="1">
    <dataValidation type="list" allowBlank="1" showInputMessage="1" showErrorMessage="1" sqref="I4">
      <formula1>"Function;Non-Function;Report;Function-Report"</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33"/>
  <sheetViews>
    <sheetView view="pageLayout" zoomScale="115" zoomScaleNormal="100" zoomScalePageLayoutView="115" workbookViewId="0">
      <selection activeCell="C14" sqref="C14"/>
    </sheetView>
  </sheetViews>
  <sheetFormatPr defaultColWidth="12" defaultRowHeight="13.8"/>
  <cols>
    <col min="1" max="1" width="7.5546875" style="27" customWidth="1"/>
    <col min="2" max="2" width="6.33203125" style="27" customWidth="1"/>
    <col min="3" max="3" width="34.33203125" style="27" customWidth="1"/>
    <col min="4" max="4" width="15.6640625" style="27" customWidth="1"/>
    <col min="5" max="5" width="10.109375" style="27" customWidth="1"/>
    <col min="6" max="6" width="17.109375" style="27" customWidth="1"/>
    <col min="7" max="7" width="35.6640625" style="27" customWidth="1"/>
    <col min="8" max="8" width="16.109375" style="27" customWidth="1"/>
    <col min="9" max="10" width="14.109375" style="27" customWidth="1"/>
    <col min="11" max="16384" width="12" style="27"/>
  </cols>
  <sheetData>
    <row r="1" spans="1:8" ht="17.399999999999999">
      <c r="B1" s="194" t="s">
        <v>79</v>
      </c>
      <c r="C1" s="194"/>
      <c r="D1" s="194"/>
      <c r="E1" s="194"/>
      <c r="F1" s="194"/>
      <c r="G1" s="194"/>
      <c r="H1" s="28"/>
    </row>
    <row r="2" spans="1:8">
      <c r="A2" s="29"/>
      <c r="B2" s="192" t="s">
        <v>85</v>
      </c>
      <c r="C2" s="192"/>
      <c r="D2" s="30"/>
      <c r="E2" s="30"/>
      <c r="F2" s="30"/>
      <c r="G2" s="30"/>
      <c r="H2" s="31"/>
    </row>
    <row r="3" spans="1:8">
      <c r="B3" s="32" t="s">
        <v>86</v>
      </c>
      <c r="C3" s="32" t="s">
        <v>87</v>
      </c>
      <c r="D3" s="32" t="s">
        <v>88</v>
      </c>
      <c r="E3" s="32" t="s">
        <v>60</v>
      </c>
      <c r="F3" s="32" t="s">
        <v>58</v>
      </c>
      <c r="G3" s="32" t="s">
        <v>178</v>
      </c>
    </row>
    <row r="4" spans="1:8">
      <c r="B4" s="33">
        <v>1</v>
      </c>
      <c r="C4" s="34"/>
      <c r="D4" s="33"/>
      <c r="E4" s="33" t="s">
        <v>2</v>
      </c>
      <c r="F4" s="35" t="s">
        <v>3</v>
      </c>
      <c r="G4" s="35"/>
    </row>
    <row r="5" spans="1:8">
      <c r="B5" s="36">
        <v>2</v>
      </c>
      <c r="C5" s="37"/>
      <c r="D5" s="36"/>
      <c r="E5" s="36"/>
      <c r="F5" s="38"/>
      <c r="G5" s="38"/>
    </row>
    <row r="6" spans="1:8">
      <c r="B6" s="33"/>
      <c r="C6" s="39"/>
      <c r="D6" s="33"/>
      <c r="E6" s="33"/>
      <c r="F6" s="38"/>
      <c r="G6" s="38"/>
    </row>
    <row r="7" spans="1:8">
      <c r="B7" s="33"/>
      <c r="C7" s="39"/>
      <c r="D7" s="33"/>
      <c r="E7" s="33"/>
      <c r="F7" s="35"/>
      <c r="G7" s="35"/>
    </row>
    <row r="8" spans="1:8">
      <c r="B8" s="33"/>
      <c r="C8" s="39"/>
      <c r="D8" s="33"/>
      <c r="E8" s="33"/>
      <c r="F8" s="35"/>
      <c r="G8" s="35"/>
    </row>
    <row r="9" spans="1:8">
      <c r="B9" s="40"/>
      <c r="C9" s="41"/>
      <c r="D9" s="40"/>
      <c r="E9" s="41"/>
      <c r="F9" s="42"/>
      <c r="G9" s="42"/>
    </row>
    <row r="10" spans="1:8">
      <c r="B10" s="43"/>
      <c r="C10" s="43"/>
      <c r="D10" s="43"/>
      <c r="E10" s="43"/>
      <c r="F10" s="43"/>
      <c r="G10" s="43"/>
    </row>
    <row r="11" spans="1:8">
      <c r="B11" s="192" t="s">
        <v>89</v>
      </c>
      <c r="C11" s="192"/>
      <c r="D11" s="44"/>
      <c r="E11" s="44"/>
      <c r="F11" s="43"/>
      <c r="G11" s="43"/>
    </row>
    <row r="12" spans="1:8">
      <c r="B12" s="32" t="s">
        <v>86</v>
      </c>
      <c r="C12" s="32" t="s">
        <v>89</v>
      </c>
      <c r="D12" s="193" t="s">
        <v>90</v>
      </c>
      <c r="E12" s="193"/>
      <c r="F12" s="193"/>
      <c r="G12" s="193"/>
    </row>
    <row r="13" spans="1:8">
      <c r="B13" s="45">
        <v>1</v>
      </c>
      <c r="C13" s="46" t="s">
        <v>4</v>
      </c>
      <c r="D13" s="191" t="s">
        <v>5</v>
      </c>
      <c r="E13" s="191"/>
      <c r="F13" s="191"/>
      <c r="G13" s="191"/>
    </row>
    <row r="14" spans="1:8">
      <c r="B14" s="45">
        <v>2</v>
      </c>
      <c r="C14" s="46" t="s">
        <v>91</v>
      </c>
      <c r="D14" s="191" t="s">
        <v>92</v>
      </c>
      <c r="E14" s="191"/>
      <c r="F14" s="191"/>
      <c r="G14" s="191"/>
    </row>
    <row r="15" spans="1:8">
      <c r="B15" s="45">
        <v>3</v>
      </c>
      <c r="C15" s="46" t="s">
        <v>6</v>
      </c>
      <c r="D15" s="191" t="s">
        <v>7</v>
      </c>
      <c r="E15" s="191"/>
      <c r="F15" s="191"/>
      <c r="G15" s="191"/>
    </row>
    <row r="16" spans="1:8">
      <c r="B16" s="45">
        <v>4</v>
      </c>
      <c r="C16" s="46" t="s">
        <v>8</v>
      </c>
      <c r="D16" s="191" t="s">
        <v>9</v>
      </c>
      <c r="E16" s="191"/>
      <c r="F16" s="191"/>
      <c r="G16" s="191"/>
    </row>
    <row r="17" spans="2:7">
      <c r="B17" s="45">
        <v>5</v>
      </c>
      <c r="C17" s="46" t="s">
        <v>10</v>
      </c>
      <c r="D17" s="191" t="s">
        <v>11</v>
      </c>
      <c r="E17" s="191"/>
      <c r="F17" s="191"/>
      <c r="G17" s="191"/>
    </row>
    <row r="18" spans="2:7">
      <c r="B18" s="45">
        <v>6</v>
      </c>
      <c r="C18" s="46" t="s">
        <v>12</v>
      </c>
      <c r="D18" s="191" t="s">
        <v>13</v>
      </c>
      <c r="E18" s="191"/>
      <c r="F18" s="191"/>
      <c r="G18" s="191"/>
    </row>
    <row r="19" spans="2:7">
      <c r="B19" s="45">
        <v>7</v>
      </c>
      <c r="C19" s="46" t="s">
        <v>14</v>
      </c>
      <c r="D19" s="191" t="s">
        <v>15</v>
      </c>
      <c r="E19" s="191"/>
      <c r="F19" s="191"/>
      <c r="G19" s="191"/>
    </row>
    <row r="20" spans="2:7">
      <c r="B20" s="45">
        <v>8</v>
      </c>
      <c r="C20" s="46" t="s">
        <v>16</v>
      </c>
      <c r="D20" s="191" t="s">
        <v>17</v>
      </c>
      <c r="E20" s="191"/>
      <c r="F20" s="191"/>
      <c r="G20" s="191"/>
    </row>
    <row r="21" spans="2:7">
      <c r="B21" s="45">
        <v>9</v>
      </c>
      <c r="C21" s="46" t="s">
        <v>18</v>
      </c>
      <c r="D21" s="191" t="s">
        <v>19</v>
      </c>
      <c r="E21" s="191"/>
      <c r="F21" s="191"/>
      <c r="G21" s="191"/>
    </row>
    <row r="22" spans="2:7">
      <c r="B22" s="45">
        <v>10</v>
      </c>
      <c r="C22" s="46" t="s">
        <v>20</v>
      </c>
      <c r="D22" s="191" t="s">
        <v>21</v>
      </c>
      <c r="E22" s="191"/>
      <c r="F22" s="191"/>
      <c r="G22" s="191"/>
    </row>
    <row r="23" spans="2:7">
      <c r="B23" s="45">
        <v>11</v>
      </c>
      <c r="C23" s="46" t="s">
        <v>22</v>
      </c>
      <c r="D23" s="191" t="s">
        <v>23</v>
      </c>
      <c r="E23" s="191"/>
      <c r="F23" s="191"/>
      <c r="G23" s="191"/>
    </row>
    <row r="24" spans="2:7">
      <c r="B24" s="45">
        <v>12</v>
      </c>
      <c r="C24" s="46" t="s">
        <v>24</v>
      </c>
      <c r="D24" s="191" t="s">
        <v>25</v>
      </c>
      <c r="E24" s="191"/>
      <c r="F24" s="191"/>
      <c r="G24" s="191"/>
    </row>
    <row r="25" spans="2:7">
      <c r="B25" s="45">
        <v>13</v>
      </c>
      <c r="C25" s="46" t="s">
        <v>26</v>
      </c>
      <c r="D25" s="191" t="s">
        <v>27</v>
      </c>
      <c r="E25" s="191"/>
      <c r="F25" s="191"/>
      <c r="G25" s="191"/>
    </row>
    <row r="26" spans="2:7">
      <c r="B26" s="45">
        <v>14</v>
      </c>
      <c r="C26" s="46" t="s">
        <v>28</v>
      </c>
      <c r="D26" s="191" t="s">
        <v>29</v>
      </c>
      <c r="E26" s="191"/>
      <c r="F26" s="191"/>
      <c r="G26" s="191"/>
    </row>
    <row r="27" spans="2:7">
      <c r="B27" s="45">
        <v>15</v>
      </c>
      <c r="C27" s="46" t="s">
        <v>1</v>
      </c>
      <c r="D27" s="191" t="s">
        <v>30</v>
      </c>
      <c r="E27" s="191"/>
      <c r="F27" s="191"/>
      <c r="G27" s="191"/>
    </row>
    <row r="28" spans="2:7">
      <c r="B28" s="45">
        <v>16</v>
      </c>
      <c r="C28" s="46" t="s">
        <v>31</v>
      </c>
      <c r="D28" s="191" t="s">
        <v>32</v>
      </c>
      <c r="E28" s="191"/>
      <c r="F28" s="191"/>
      <c r="G28" s="191"/>
    </row>
    <row r="29" spans="2:7">
      <c r="B29" s="45">
        <v>17</v>
      </c>
      <c r="C29" s="46" t="s">
        <v>33</v>
      </c>
      <c r="D29" s="191" t="s">
        <v>34</v>
      </c>
      <c r="E29" s="191"/>
      <c r="F29" s="191"/>
      <c r="G29" s="191"/>
    </row>
    <row r="30" spans="2:7">
      <c r="B30" s="45">
        <v>18</v>
      </c>
      <c r="C30" s="46" t="s">
        <v>35</v>
      </c>
      <c r="D30" s="191" t="s">
        <v>36</v>
      </c>
      <c r="E30" s="191"/>
      <c r="F30" s="191"/>
      <c r="G30" s="191"/>
    </row>
    <row r="31" spans="2:7">
      <c r="B31" s="45"/>
      <c r="C31" s="46"/>
      <c r="D31" s="191"/>
      <c r="E31" s="191"/>
      <c r="F31" s="191"/>
      <c r="G31" s="191"/>
    </row>
    <row r="32" spans="2:7">
      <c r="B32" s="45"/>
      <c r="C32" s="46"/>
      <c r="D32" s="191"/>
      <c r="E32" s="191"/>
      <c r="F32" s="191"/>
      <c r="G32" s="191"/>
    </row>
    <row r="33" spans="2:7">
      <c r="B33" s="45"/>
      <c r="C33" s="46"/>
      <c r="D33" s="191"/>
      <c r="E33" s="191"/>
      <c r="F33" s="191"/>
      <c r="G33" s="191"/>
    </row>
  </sheetData>
  <mergeCells count="25">
    <mergeCell ref="D32:G32"/>
    <mergeCell ref="D33:G33"/>
    <mergeCell ref="D28:G28"/>
    <mergeCell ref="D30:G30"/>
    <mergeCell ref="D29:G29"/>
    <mergeCell ref="D31:G31"/>
    <mergeCell ref="B1:G1"/>
    <mergeCell ref="B11:C11"/>
    <mergeCell ref="D16:G16"/>
    <mergeCell ref="D17:G17"/>
    <mergeCell ref="D18:G18"/>
    <mergeCell ref="D21:G21"/>
    <mergeCell ref="D23:G23"/>
    <mergeCell ref="D26:G26"/>
    <mergeCell ref="D27:G27"/>
    <mergeCell ref="D22:G22"/>
    <mergeCell ref="D24:G24"/>
    <mergeCell ref="D25:G25"/>
    <mergeCell ref="D20:G20"/>
    <mergeCell ref="B2:C2"/>
    <mergeCell ref="D12:G12"/>
    <mergeCell ref="D13:G13"/>
    <mergeCell ref="D14:G14"/>
    <mergeCell ref="D19:G19"/>
    <mergeCell ref="D15:G15"/>
  </mergeCells>
  <phoneticPr fontId="8"/>
  <pageMargins left="0.47013888888888899" right="0.47013888888888899" top="0.5" bottom="0.35138888888888897" header="0.51180555555555596" footer="0.17013888888888901"/>
  <pageSetup paperSize="9" firstPageNumber="0" orientation="landscape" horizontalDpi="300" verticalDpi="300" r:id="rId1"/>
  <headerFooter alignWithMargins="0">
    <oddFooter>&amp;L&amp;8 07.01-BM/PM/HDCV/FIS v1.1&amp;C&amp;"Times New Roman,Bold"&amp;14Internal use&amp;R&amp;"tahomaTahoma,Regular"&amp;8&amp;P/&amp;N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H34"/>
  <sheetViews>
    <sheetView view="pageLayout" zoomScaleNormal="100" workbookViewId="0">
      <selection activeCell="B1" sqref="B1:H1"/>
    </sheetView>
  </sheetViews>
  <sheetFormatPr defaultColWidth="2.88671875" defaultRowHeight="13.8"/>
  <cols>
    <col min="1" max="1" width="10" style="47" customWidth="1"/>
    <col min="2" max="2" width="16.88671875" style="47" customWidth="1"/>
    <col min="3" max="3" width="6.109375" style="48" customWidth="1"/>
    <col min="4" max="4" width="11.88671875" style="48" customWidth="1"/>
    <col min="5" max="5" width="25.33203125" style="48" customWidth="1"/>
    <col min="6" max="6" width="11.5546875" style="48" customWidth="1"/>
    <col min="7" max="7" width="9.109375" style="48" customWidth="1"/>
    <col min="8" max="8" width="34.44140625" style="48" customWidth="1"/>
    <col min="9" max="16384" width="2.88671875" style="47"/>
  </cols>
  <sheetData>
    <row r="1" spans="2:8" ht="17.399999999999999">
      <c r="B1" s="217" t="s">
        <v>80</v>
      </c>
      <c r="C1" s="218"/>
      <c r="D1" s="218"/>
      <c r="E1" s="218"/>
      <c r="F1" s="218"/>
      <c r="G1" s="218"/>
      <c r="H1" s="218"/>
    </row>
    <row r="2" spans="2:8" ht="13.5" customHeight="1">
      <c r="H2" s="49"/>
    </row>
    <row r="3" spans="2:8">
      <c r="B3" s="204" t="s">
        <v>93</v>
      </c>
      <c r="C3" s="204" t="s">
        <v>98</v>
      </c>
      <c r="D3" s="212"/>
      <c r="E3" s="212"/>
      <c r="F3" s="213" t="s">
        <v>105</v>
      </c>
      <c r="G3" s="213"/>
      <c r="H3" s="52" t="s">
        <v>66</v>
      </c>
    </row>
    <row r="4" spans="2:8">
      <c r="B4" s="204"/>
      <c r="C4" s="53" t="s">
        <v>139</v>
      </c>
      <c r="D4" s="206" t="s">
        <v>38</v>
      </c>
      <c r="E4" s="206"/>
      <c r="F4" s="219" t="s">
        <v>95</v>
      </c>
      <c r="G4" s="219"/>
      <c r="H4" s="46"/>
    </row>
    <row r="5" spans="2:8">
      <c r="B5" s="204"/>
      <c r="C5" s="53" t="s">
        <v>138</v>
      </c>
      <c r="D5" s="206" t="s">
        <v>39</v>
      </c>
      <c r="E5" s="206"/>
      <c r="F5" s="219" t="s">
        <v>96</v>
      </c>
      <c r="G5" s="219" t="s">
        <v>37</v>
      </c>
      <c r="H5" s="46"/>
    </row>
    <row r="6" spans="2:8">
      <c r="B6" s="204"/>
      <c r="C6" s="53" t="s">
        <v>139</v>
      </c>
      <c r="D6" s="206" t="s">
        <v>40</v>
      </c>
      <c r="E6" s="206"/>
      <c r="F6" s="219" t="s">
        <v>96</v>
      </c>
      <c r="G6" s="219" t="s">
        <v>37</v>
      </c>
      <c r="H6" s="46"/>
    </row>
    <row r="7" spans="2:8">
      <c r="B7" s="204"/>
      <c r="C7" s="53" t="s">
        <v>138</v>
      </c>
      <c r="D7" s="206" t="s">
        <v>23</v>
      </c>
      <c r="E7" s="206"/>
      <c r="F7" s="219" t="s">
        <v>41</v>
      </c>
      <c r="G7" s="219" t="s">
        <v>41</v>
      </c>
      <c r="H7" s="46"/>
    </row>
    <row r="8" spans="2:8">
      <c r="B8" s="204"/>
      <c r="C8" s="53" t="s">
        <v>139</v>
      </c>
      <c r="D8" s="206" t="s">
        <v>5</v>
      </c>
      <c r="E8" s="206"/>
      <c r="F8" s="219" t="s">
        <v>97</v>
      </c>
      <c r="G8" s="219" t="s">
        <v>42</v>
      </c>
      <c r="H8" s="46"/>
    </row>
    <row r="9" spans="2:8">
      <c r="B9" s="204"/>
      <c r="C9" s="208" t="s">
        <v>119</v>
      </c>
      <c r="D9" s="216"/>
      <c r="E9" s="216"/>
      <c r="F9" s="195" t="s">
        <v>66</v>
      </c>
      <c r="G9" s="195"/>
      <c r="H9" s="195"/>
    </row>
    <row r="10" spans="2:8">
      <c r="B10" s="204"/>
      <c r="C10" s="55">
        <v>1</v>
      </c>
      <c r="D10" s="203"/>
      <c r="E10" s="203"/>
      <c r="F10" s="215"/>
      <c r="G10" s="215"/>
      <c r="H10" s="215"/>
    </row>
    <row r="11" spans="2:8">
      <c r="B11" s="204"/>
      <c r="C11" s="208" t="s">
        <v>120</v>
      </c>
      <c r="D11" s="216"/>
      <c r="E11" s="216"/>
      <c r="F11" s="195" t="s">
        <v>125</v>
      </c>
      <c r="G11" s="195"/>
      <c r="H11" s="195"/>
    </row>
    <row r="12" spans="2:8">
      <c r="B12" s="204"/>
      <c r="C12" s="56">
        <v>1</v>
      </c>
      <c r="D12" s="203"/>
      <c r="E12" s="203"/>
      <c r="F12" s="215"/>
      <c r="G12" s="215"/>
      <c r="H12" s="215"/>
    </row>
    <row r="13" spans="2:8">
      <c r="B13" s="204" t="s">
        <v>99</v>
      </c>
      <c r="C13" s="204" t="s">
        <v>99</v>
      </c>
      <c r="D13" s="212"/>
      <c r="E13" s="212"/>
      <c r="F13" s="50" t="s">
        <v>101</v>
      </c>
      <c r="G13" s="213" t="s">
        <v>102</v>
      </c>
      <c r="H13" s="214"/>
    </row>
    <row r="14" spans="2:8" s="48" customFormat="1" ht="32.25" customHeight="1">
      <c r="B14" s="204"/>
      <c r="C14" s="53" t="s">
        <v>138</v>
      </c>
      <c r="D14" s="206" t="s">
        <v>100</v>
      </c>
      <c r="E14" s="206" t="s">
        <v>43</v>
      </c>
      <c r="F14" s="54"/>
      <c r="G14" s="206" t="s">
        <v>104</v>
      </c>
      <c r="H14" s="207"/>
    </row>
    <row r="15" spans="2:8" s="48" customFormat="1">
      <c r="B15" s="204"/>
      <c r="C15" s="53" t="s">
        <v>138</v>
      </c>
      <c r="D15" s="206" t="s">
        <v>103</v>
      </c>
      <c r="E15" s="206" t="s">
        <v>44</v>
      </c>
      <c r="F15" s="54"/>
      <c r="G15" s="206"/>
      <c r="H15" s="207"/>
    </row>
    <row r="16" spans="2:8" s="48" customFormat="1" ht="41.4">
      <c r="B16" s="204"/>
      <c r="C16" s="53" t="s">
        <v>139</v>
      </c>
      <c r="D16" s="206" t="s">
        <v>109</v>
      </c>
      <c r="E16" s="206" t="s">
        <v>45</v>
      </c>
      <c r="F16" s="54" t="s">
        <v>46</v>
      </c>
      <c r="G16" s="206" t="s">
        <v>107</v>
      </c>
      <c r="H16" s="207"/>
    </row>
    <row r="17" spans="2:8" s="48" customFormat="1">
      <c r="B17" s="204"/>
      <c r="C17" s="53" t="s">
        <v>138</v>
      </c>
      <c r="D17" s="206" t="s">
        <v>106</v>
      </c>
      <c r="E17" s="206" t="s">
        <v>47</v>
      </c>
      <c r="F17" s="54"/>
      <c r="G17" s="206"/>
      <c r="H17" s="207"/>
    </row>
    <row r="18" spans="2:8" s="48" customFormat="1">
      <c r="B18" s="204"/>
      <c r="C18" s="53" t="s">
        <v>139</v>
      </c>
      <c r="D18" s="206" t="s">
        <v>108</v>
      </c>
      <c r="E18" s="206" t="s">
        <v>48</v>
      </c>
      <c r="F18" s="54"/>
      <c r="G18" s="206"/>
      <c r="H18" s="207"/>
    </row>
    <row r="19" spans="2:8" s="48" customFormat="1">
      <c r="B19" s="204"/>
      <c r="C19" s="53"/>
      <c r="D19" s="205" t="s">
        <v>126</v>
      </c>
      <c r="E19" s="205"/>
      <c r="F19" s="54"/>
      <c r="G19" s="206"/>
      <c r="H19" s="207"/>
    </row>
    <row r="20" spans="2:8">
      <c r="B20" s="204" t="s">
        <v>94</v>
      </c>
      <c r="C20" s="204" t="s">
        <v>110</v>
      </c>
      <c r="D20" s="204"/>
      <c r="E20" s="213" t="s">
        <v>113</v>
      </c>
      <c r="F20" s="223"/>
      <c r="G20" s="223"/>
      <c r="H20" s="223"/>
    </row>
    <row r="21" spans="2:8">
      <c r="B21" s="204"/>
      <c r="C21" s="210" t="s">
        <v>111</v>
      </c>
      <c r="D21" s="211"/>
      <c r="E21" s="219"/>
      <c r="F21" s="221"/>
      <c r="G21" s="221"/>
      <c r="H21" s="221"/>
    </row>
    <row r="22" spans="2:8">
      <c r="B22" s="204"/>
      <c r="C22" s="210" t="s">
        <v>127</v>
      </c>
      <c r="D22" s="211"/>
      <c r="E22" s="220"/>
      <c r="F22" s="221"/>
      <c r="G22" s="221"/>
      <c r="H22" s="221"/>
    </row>
    <row r="23" spans="2:8">
      <c r="B23" s="204"/>
      <c r="C23" s="210" t="s">
        <v>112</v>
      </c>
      <c r="D23" s="211"/>
      <c r="E23" s="220"/>
      <c r="F23" s="221"/>
      <c r="G23" s="221"/>
      <c r="H23" s="221"/>
    </row>
    <row r="24" spans="2:8">
      <c r="B24" s="222"/>
      <c r="C24" s="207"/>
      <c r="D24" s="219"/>
      <c r="E24" s="220"/>
      <c r="F24" s="221"/>
      <c r="G24" s="221"/>
      <c r="H24" s="221"/>
    </row>
    <row r="25" spans="2:8">
      <c r="B25" s="208" t="s">
        <v>121</v>
      </c>
      <c r="C25" s="58" t="s">
        <v>86</v>
      </c>
      <c r="D25" s="195" t="s">
        <v>65</v>
      </c>
      <c r="E25" s="195"/>
      <c r="F25" s="195" t="s">
        <v>122</v>
      </c>
      <c r="G25" s="195"/>
      <c r="H25" s="58" t="s">
        <v>123</v>
      </c>
    </row>
    <row r="26" spans="2:8">
      <c r="B26" s="208"/>
      <c r="C26" s="55">
        <v>1</v>
      </c>
      <c r="D26" s="203"/>
      <c r="E26" s="203"/>
      <c r="F26" s="203"/>
      <c r="G26" s="203"/>
      <c r="H26" s="59"/>
    </row>
    <row r="27" spans="2:8">
      <c r="B27" s="208"/>
      <c r="C27" s="55">
        <v>2</v>
      </c>
      <c r="D27" s="203"/>
      <c r="E27" s="203"/>
      <c r="F27" s="203"/>
      <c r="G27" s="203"/>
      <c r="H27" s="59"/>
    </row>
    <row r="28" spans="2:8">
      <c r="B28" s="208"/>
      <c r="C28" s="55"/>
      <c r="D28" s="203"/>
      <c r="E28" s="203"/>
      <c r="F28" s="203"/>
      <c r="G28" s="203"/>
      <c r="H28" s="59"/>
    </row>
    <row r="29" spans="2:8">
      <c r="B29" s="209"/>
      <c r="C29" s="55"/>
      <c r="D29" s="203"/>
      <c r="E29" s="203"/>
      <c r="F29" s="203"/>
      <c r="G29" s="203"/>
      <c r="H29" s="59"/>
    </row>
    <row r="30" spans="2:8">
      <c r="B30" s="195" t="s">
        <v>124</v>
      </c>
      <c r="C30" s="60" t="s">
        <v>86</v>
      </c>
      <c r="D30" s="197" t="s">
        <v>113</v>
      </c>
      <c r="E30" s="198"/>
      <c r="F30" s="198"/>
      <c r="G30" s="198"/>
      <c r="H30" s="199"/>
    </row>
    <row r="31" spans="2:8">
      <c r="B31" s="195"/>
      <c r="C31" s="55"/>
      <c r="D31" s="200"/>
      <c r="E31" s="201"/>
      <c r="F31" s="201"/>
      <c r="G31" s="201"/>
      <c r="H31" s="202"/>
    </row>
    <row r="32" spans="2:8">
      <c r="B32" s="195"/>
      <c r="C32" s="55"/>
      <c r="D32" s="200"/>
      <c r="E32" s="201"/>
      <c r="F32" s="201"/>
      <c r="G32" s="201"/>
      <c r="H32" s="202"/>
    </row>
    <row r="33" spans="2:8">
      <c r="B33" s="195"/>
      <c r="C33" s="55"/>
      <c r="D33" s="200"/>
      <c r="E33" s="201"/>
      <c r="F33" s="201"/>
      <c r="G33" s="201"/>
      <c r="H33" s="202"/>
    </row>
    <row r="34" spans="2:8">
      <c r="B34" s="196"/>
      <c r="C34" s="55"/>
      <c r="D34" s="200"/>
      <c r="E34" s="201"/>
      <c r="F34" s="201"/>
      <c r="G34" s="201"/>
      <c r="H34" s="202"/>
    </row>
  </sheetData>
  <mergeCells count="65">
    <mergeCell ref="B20:B24"/>
    <mergeCell ref="E24:H24"/>
    <mergeCell ref="C24:D24"/>
    <mergeCell ref="E20:H20"/>
    <mergeCell ref="E21:H21"/>
    <mergeCell ref="E22:H22"/>
    <mergeCell ref="D16:E16"/>
    <mergeCell ref="D17:E17"/>
    <mergeCell ref="C22:D22"/>
    <mergeCell ref="D31:H31"/>
    <mergeCell ref="D32:H32"/>
    <mergeCell ref="E23:H23"/>
    <mergeCell ref="D18:E18"/>
    <mergeCell ref="G17:H17"/>
    <mergeCell ref="C23:D23"/>
    <mergeCell ref="D28:E28"/>
    <mergeCell ref="F28:G28"/>
    <mergeCell ref="D29:E29"/>
    <mergeCell ref="B1:H1"/>
    <mergeCell ref="C3:E3"/>
    <mergeCell ref="D4:E4"/>
    <mergeCell ref="B3:B12"/>
    <mergeCell ref="F6:G6"/>
    <mergeCell ref="F7:G7"/>
    <mergeCell ref="F3:G3"/>
    <mergeCell ref="F5:G5"/>
    <mergeCell ref="C9:E9"/>
    <mergeCell ref="F9:H9"/>
    <mergeCell ref="F4:G4"/>
    <mergeCell ref="F8:G8"/>
    <mergeCell ref="D5:E5"/>
    <mergeCell ref="D6:E6"/>
    <mergeCell ref="D7:E7"/>
    <mergeCell ref="D8:E8"/>
    <mergeCell ref="D10:E10"/>
    <mergeCell ref="F10:H10"/>
    <mergeCell ref="C11:E11"/>
    <mergeCell ref="F11:H11"/>
    <mergeCell ref="D12:E12"/>
    <mergeCell ref="F12:H12"/>
    <mergeCell ref="B13:B19"/>
    <mergeCell ref="D19:E19"/>
    <mergeCell ref="G19:H19"/>
    <mergeCell ref="F29:G29"/>
    <mergeCell ref="B25:B29"/>
    <mergeCell ref="C21:D21"/>
    <mergeCell ref="C20:D20"/>
    <mergeCell ref="F27:G27"/>
    <mergeCell ref="C13:E13"/>
    <mergeCell ref="G18:H18"/>
    <mergeCell ref="G16:H16"/>
    <mergeCell ref="G13:H13"/>
    <mergeCell ref="D14:E14"/>
    <mergeCell ref="G14:H14"/>
    <mergeCell ref="D15:E15"/>
    <mergeCell ref="G15:H15"/>
    <mergeCell ref="B30:B34"/>
    <mergeCell ref="D30:H30"/>
    <mergeCell ref="D33:H33"/>
    <mergeCell ref="D34:H34"/>
    <mergeCell ref="D25:E25"/>
    <mergeCell ref="F25:G25"/>
    <mergeCell ref="D26:E26"/>
    <mergeCell ref="F26:G26"/>
    <mergeCell ref="D27:E27"/>
  </mergeCells>
  <phoneticPr fontId="8"/>
  <pageMargins left="0.2" right="0.19" top="0.37" bottom="0.35138888888888897" header="0.24" footer="0.17013888888888901"/>
  <pageSetup paperSize="9" orientation="landscape" horizontalDpi="4294967293" verticalDpi="1200" r:id="rId1"/>
  <headerFooter alignWithMargins="0">
    <oddFooter>&amp;L&amp;8 07.01-BM/PM/HDCV/FIS v1.1&amp;C&amp;"Times New Romans,Bold"&amp;14Internal use&amp;R&amp;P/&amp;N</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I24"/>
  <sheetViews>
    <sheetView zoomScaleNormal="100" workbookViewId="0">
      <selection activeCell="I4" sqref="I4:I5"/>
    </sheetView>
  </sheetViews>
  <sheetFormatPr defaultColWidth="9.109375" defaultRowHeight="13.8"/>
  <cols>
    <col min="1" max="1" width="9.109375" style="61"/>
    <col min="2" max="2" width="12.5546875" style="61" bestFit="1" customWidth="1"/>
    <col min="3" max="3" width="37.109375" style="62" customWidth="1"/>
    <col min="4" max="4" width="15.44140625" style="62" bestFit="1" customWidth="1"/>
    <col min="5" max="5" width="20.5546875" style="62" customWidth="1"/>
    <col min="6" max="6" width="35.109375" style="62" customWidth="1"/>
    <col min="7" max="7" width="20.5546875" style="62" customWidth="1"/>
    <col min="8" max="8" width="15.6640625" style="61" customWidth="1"/>
    <col min="9" max="9" width="27.6640625" style="61" customWidth="1"/>
    <col min="10" max="16384" width="9.109375" style="61"/>
  </cols>
  <sheetData>
    <row r="2" spans="2:9" ht="17.399999999999999">
      <c r="B2" s="226" t="s">
        <v>81</v>
      </c>
      <c r="C2" s="226"/>
      <c r="D2" s="226"/>
      <c r="E2" s="226"/>
      <c r="F2" s="226"/>
      <c r="G2" s="226"/>
      <c r="H2" s="226"/>
      <c r="I2" s="226"/>
    </row>
    <row r="4" spans="2:9" s="62" customFormat="1">
      <c r="B4" s="180" t="s">
        <v>140</v>
      </c>
      <c r="C4" s="181"/>
      <c r="D4" s="227" t="s">
        <v>114</v>
      </c>
      <c r="E4" s="225" t="s">
        <v>115</v>
      </c>
      <c r="F4" s="225" t="s">
        <v>174</v>
      </c>
      <c r="G4" s="224" t="s">
        <v>99</v>
      </c>
      <c r="H4" s="224" t="s">
        <v>141</v>
      </c>
      <c r="I4" s="225" t="s">
        <v>175</v>
      </c>
    </row>
    <row r="5" spans="2:9" s="62" customFormat="1">
      <c r="B5" s="63" t="s">
        <v>142</v>
      </c>
      <c r="C5" s="64" t="s">
        <v>176</v>
      </c>
      <c r="D5" s="228"/>
      <c r="E5" s="225"/>
      <c r="F5" s="225"/>
      <c r="G5" s="224"/>
      <c r="H5" s="224"/>
      <c r="I5" s="225"/>
    </row>
    <row r="6" spans="2:9">
      <c r="B6" s="65" t="s">
        <v>154</v>
      </c>
      <c r="C6" s="51"/>
      <c r="D6" s="51" t="s">
        <v>143</v>
      </c>
      <c r="E6" s="51" t="s">
        <v>49</v>
      </c>
      <c r="F6" s="66"/>
      <c r="G6" s="51" t="s">
        <v>147</v>
      </c>
      <c r="H6" s="51" t="e">
        <f>Web!#REF!</f>
        <v>#REF!</v>
      </c>
      <c r="I6" s="66"/>
    </row>
    <row r="7" spans="2:9">
      <c r="B7" s="65" t="s">
        <v>155</v>
      </c>
      <c r="C7" s="51"/>
      <c r="D7" s="51" t="s">
        <v>143</v>
      </c>
      <c r="E7" s="51" t="s">
        <v>50</v>
      </c>
      <c r="F7" s="66"/>
      <c r="G7" s="51" t="s">
        <v>147</v>
      </c>
      <c r="H7" s="51" t="e">
        <f>Web!#REF!</f>
        <v>#REF!</v>
      </c>
      <c r="I7" s="66"/>
    </row>
    <row r="8" spans="2:9">
      <c r="B8" s="65" t="s">
        <v>156</v>
      </c>
      <c r="C8" s="51"/>
      <c r="D8" s="51" t="s">
        <v>145</v>
      </c>
      <c r="E8" s="51" t="s">
        <v>51</v>
      </c>
      <c r="F8" s="66"/>
      <c r="G8" s="51" t="s">
        <v>149</v>
      </c>
      <c r="H8" s="51"/>
      <c r="I8" s="66"/>
    </row>
    <row r="9" spans="2:9">
      <c r="B9" s="65" t="s">
        <v>157</v>
      </c>
      <c r="C9" s="51"/>
      <c r="D9" s="51" t="s">
        <v>146</v>
      </c>
      <c r="E9" s="51" t="s">
        <v>52</v>
      </c>
      <c r="F9" s="66"/>
      <c r="G9" s="51" t="s">
        <v>148</v>
      </c>
      <c r="H9" s="51"/>
      <c r="I9" s="66"/>
    </row>
    <row r="10" spans="2:9">
      <c r="B10" s="65"/>
      <c r="C10" s="51"/>
      <c r="D10" s="51"/>
      <c r="E10" s="51"/>
      <c r="F10" s="66"/>
      <c r="G10" s="51"/>
      <c r="H10" s="51"/>
      <c r="I10" s="66"/>
    </row>
    <row r="11" spans="2:9">
      <c r="B11" s="65"/>
      <c r="C11" s="51"/>
      <c r="D11" s="51"/>
      <c r="E11" s="51"/>
      <c r="F11" s="66"/>
      <c r="G11" s="51"/>
      <c r="H11" s="51"/>
      <c r="I11" s="66"/>
    </row>
    <row r="12" spans="2:9">
      <c r="B12" s="65"/>
      <c r="C12" s="51"/>
      <c r="D12" s="51"/>
      <c r="E12" s="51"/>
      <c r="F12" s="66"/>
      <c r="G12" s="51"/>
      <c r="H12" s="51"/>
      <c r="I12" s="66"/>
    </row>
    <row r="13" spans="2:9">
      <c r="B13" s="65"/>
      <c r="C13" s="51"/>
      <c r="D13" s="51"/>
      <c r="E13" s="51"/>
      <c r="F13" s="66"/>
      <c r="G13" s="51"/>
      <c r="H13" s="51"/>
      <c r="I13" s="66"/>
    </row>
    <row r="14" spans="2:9">
      <c r="B14" s="65"/>
      <c r="C14" s="51"/>
      <c r="D14" s="51"/>
      <c r="E14" s="51"/>
      <c r="F14" s="66"/>
      <c r="G14" s="51"/>
      <c r="H14" s="51"/>
      <c r="I14" s="66"/>
    </row>
    <row r="15" spans="2:9">
      <c r="B15" s="65"/>
      <c r="C15" s="51"/>
      <c r="D15" s="51"/>
      <c r="E15" s="51"/>
      <c r="F15" s="66"/>
      <c r="G15" s="51"/>
      <c r="H15" s="51"/>
      <c r="I15" s="66"/>
    </row>
    <row r="16" spans="2:9">
      <c r="B16" s="65"/>
      <c r="C16" s="51"/>
      <c r="D16" s="51"/>
      <c r="E16" s="51"/>
      <c r="F16" s="66"/>
      <c r="G16" s="51"/>
      <c r="H16" s="51"/>
      <c r="I16" s="66"/>
    </row>
    <row r="17" spans="2:9" s="70" customFormat="1">
      <c r="B17" s="67">
        <f>COUNTA(B6:B16)</f>
        <v>4</v>
      </c>
      <c r="C17" s="67"/>
      <c r="D17" s="68"/>
      <c r="E17" s="69"/>
      <c r="F17" s="69"/>
      <c r="G17" s="67"/>
      <c r="H17" s="67" t="e">
        <f>SUM(H6:H16)</f>
        <v>#REF!</v>
      </c>
      <c r="I17" s="69"/>
    </row>
    <row r="18" spans="2:9">
      <c r="C18" s="71" t="s">
        <v>143</v>
      </c>
      <c r="D18" s="62">
        <f>COUNTIF($D6:$D16,$C18)</f>
        <v>2</v>
      </c>
      <c r="F18" s="71" t="s">
        <v>147</v>
      </c>
      <c r="G18" s="62">
        <f>COUNTIF($G6:$G16,$F18)</f>
        <v>2</v>
      </c>
    </row>
    <row r="19" spans="2:9">
      <c r="C19" s="71" t="s">
        <v>144</v>
      </c>
      <c r="D19" s="62">
        <f>COUNTIF($D6:$D16,$C19)</f>
        <v>0</v>
      </c>
      <c r="F19" s="71" t="s">
        <v>148</v>
      </c>
      <c r="G19" s="62">
        <f>COUNTIF($G6:$G16,$F19)</f>
        <v>1</v>
      </c>
    </row>
    <row r="20" spans="2:9">
      <c r="C20" s="71" t="s">
        <v>145</v>
      </c>
      <c r="D20" s="62">
        <f>COUNTIF($D6:$D16,$C20)</f>
        <v>1</v>
      </c>
      <c r="F20" s="71" t="s">
        <v>149</v>
      </c>
      <c r="G20" s="62">
        <f>COUNTIF($G6:$G16,$F20)</f>
        <v>1</v>
      </c>
    </row>
    <row r="21" spans="2:9">
      <c r="C21" s="71" t="s">
        <v>146</v>
      </c>
      <c r="D21" s="62">
        <f>COUNTIF($D6:$D16,$C21)</f>
        <v>1</v>
      </c>
      <c r="F21" s="71" t="s">
        <v>150</v>
      </c>
      <c r="G21" s="62">
        <f>COUNTIF($G6:$G16,$F21)</f>
        <v>0</v>
      </c>
    </row>
    <row r="22" spans="2:9">
      <c r="F22" s="71" t="s">
        <v>151</v>
      </c>
      <c r="G22" s="62">
        <f>COUNTIF($G6:$G16,$F22)</f>
        <v>0</v>
      </c>
    </row>
    <row r="23" spans="2:9">
      <c r="F23" s="71" t="s">
        <v>152</v>
      </c>
      <c r="G23" s="62">
        <f>COUNTIF($G6:$G16,$F23)</f>
        <v>0</v>
      </c>
    </row>
    <row r="24" spans="2:9">
      <c r="F24" s="71" t="s">
        <v>153</v>
      </c>
      <c r="G24" s="62">
        <f>COUNTIF($G6:$G16,$F24)</f>
        <v>0</v>
      </c>
    </row>
  </sheetData>
  <mergeCells count="8">
    <mergeCell ref="G4:G5"/>
    <mergeCell ref="H4:H5"/>
    <mergeCell ref="I4:I5"/>
    <mergeCell ref="B4:C4"/>
    <mergeCell ref="B2:I2"/>
    <mergeCell ref="D4:D5"/>
    <mergeCell ref="E4:E5"/>
    <mergeCell ref="F4:F5"/>
  </mergeCells>
  <dataValidations count="2">
    <dataValidation type="list" allowBlank="1" showInputMessage="1" showErrorMessage="1" sqref="D6:D16">
      <formula1>"Function,Non-Function,Report,Function-Report"</formula1>
    </dataValidation>
    <dataValidation type="list" allowBlank="1" showInputMessage="1" showErrorMessage="1" sqref="G6:G16">
      <formula1>"System-Test,Integration Test,SYS-INT. Test,Load Test,Perform. Test,Stress Test,Volume Test"</formula1>
    </dataValidation>
  </dataValidations>
  <pageMargins left="0.2" right="0.19" top="0.21" bottom="0.35138888888888897" header="0.34" footer="0.17013888888888901"/>
  <pageSetup paperSize="9" scale="65" orientation="landscape" r:id="rId1"/>
  <headerFooter alignWithMargins="0">
    <oddFooter>&amp;L&amp;8 07.01-BM/PM/HDCV/FIS v1.&amp;KFF00002&amp;C&amp;"Times New Roman,Bold"&amp;14Internal use&amp;R&amp;"tahomaTahoma,Regular"&amp;8&amp;P/&amp;N</oddFooter>
  </headerFooter>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6"/>
  <sheetViews>
    <sheetView workbookViewId="0">
      <selection activeCell="D14" sqref="D14"/>
    </sheetView>
  </sheetViews>
  <sheetFormatPr defaultColWidth="9.109375" defaultRowHeight="17.399999999999999"/>
  <cols>
    <col min="1" max="1" width="9.109375" style="87"/>
    <col min="2" max="2" width="34.109375" style="101" customWidth="1"/>
    <col min="3" max="3" width="18.6640625" style="101" bestFit="1" customWidth="1"/>
    <col min="4" max="4" width="22.44140625" style="101" customWidth="1"/>
    <col min="5" max="5" width="18.77734375" style="101" customWidth="1"/>
    <col min="6" max="6" width="22.5546875" style="101" customWidth="1"/>
    <col min="7" max="7" width="18.6640625" style="101" customWidth="1"/>
    <col min="8" max="8" width="17.109375" style="101" customWidth="1"/>
    <col min="9" max="9" width="19" style="101" customWidth="1"/>
    <col min="10" max="10" width="18.44140625" style="101" customWidth="1"/>
    <col min="11" max="11" width="18.77734375" style="101" customWidth="1"/>
    <col min="12" max="12" width="20.88671875" style="101" customWidth="1"/>
    <col min="13" max="16384" width="9.109375" style="101"/>
  </cols>
  <sheetData>
    <row r="2" spans="1:12" s="87" customFormat="1" ht="63" customHeight="1">
      <c r="A2" s="100" t="s">
        <v>86</v>
      </c>
      <c r="B2" s="100" t="s">
        <v>223</v>
      </c>
      <c r="C2" s="99" t="s">
        <v>224</v>
      </c>
      <c r="D2" s="99" t="s">
        <v>1774</v>
      </c>
      <c r="E2" s="99" t="s">
        <v>225</v>
      </c>
      <c r="F2" s="99" t="s">
        <v>226</v>
      </c>
      <c r="G2" s="99" t="s">
        <v>227</v>
      </c>
      <c r="H2" s="99" t="s">
        <v>228</v>
      </c>
      <c r="I2" s="99" t="s">
        <v>229</v>
      </c>
      <c r="J2" s="99" t="s">
        <v>230</v>
      </c>
      <c r="K2" s="99" t="s">
        <v>231</v>
      </c>
      <c r="L2" s="99" t="s">
        <v>232</v>
      </c>
    </row>
    <row r="3" spans="1:12">
      <c r="A3" s="102">
        <v>1</v>
      </c>
      <c r="B3" s="103" t="str">
        <f>Web!C4</f>
        <v>Web</v>
      </c>
      <c r="C3" s="103">
        <f>Web!C5</f>
        <v>221</v>
      </c>
      <c r="D3" s="104">
        <f>Web!C6</f>
        <v>173</v>
      </c>
      <c r="E3" s="105">
        <f>Web!C7</f>
        <v>5</v>
      </c>
      <c r="F3" s="106">
        <f>Web!C8</f>
        <v>0</v>
      </c>
      <c r="G3" s="103">
        <f>Web!C9</f>
        <v>0</v>
      </c>
      <c r="H3" s="107">
        <f>D3/C3</f>
        <v>0.78280542986425339</v>
      </c>
      <c r="I3" s="108">
        <f>E3/C3</f>
        <v>2.2624434389140271E-2</v>
      </c>
      <c r="J3" s="109">
        <f>(D3+E3)/C3</f>
        <v>0.80542986425339369</v>
      </c>
      <c r="K3" s="110">
        <f>F3/C3</f>
        <v>0</v>
      </c>
      <c r="L3" s="109">
        <f>G3/C3</f>
        <v>0</v>
      </c>
    </row>
    <row r="4" spans="1:12">
      <c r="A4" s="102">
        <v>2</v>
      </c>
      <c r="B4" s="103" t="str">
        <f>QL!C4</f>
        <v>Chức năng QL</v>
      </c>
      <c r="C4" s="103">
        <f>QL!C5</f>
        <v>529</v>
      </c>
      <c r="D4" s="103">
        <f>Web!C6</f>
        <v>173</v>
      </c>
      <c r="E4" s="103">
        <f>Web!C7</f>
        <v>5</v>
      </c>
      <c r="F4" s="103">
        <f>QL!C8</f>
        <v>1</v>
      </c>
      <c r="G4" s="103">
        <f>QL!C9</f>
        <v>0</v>
      </c>
      <c r="H4" s="107">
        <f t="shared" ref="H4:H5" si="0">D4/C4</f>
        <v>0.32703213610586013</v>
      </c>
      <c r="I4" s="108">
        <f t="shared" ref="I4:I5" si="1">E4/C4</f>
        <v>9.4517958412098299E-3</v>
      </c>
      <c r="J4" s="109">
        <f t="shared" ref="J4:J5" si="2">(D4+E4)/C4</f>
        <v>0.33648393194706994</v>
      </c>
      <c r="K4" s="110">
        <f t="shared" ref="K4:K5" si="3">F4/C4</f>
        <v>1.890359168241966E-3</v>
      </c>
      <c r="L4" s="109">
        <f t="shared" ref="L4:L5" si="4">G4/C4</f>
        <v>0</v>
      </c>
    </row>
    <row r="5" spans="1:12">
      <c r="A5" s="102">
        <v>3</v>
      </c>
      <c r="B5" s="103" t="str">
        <f>App!C4</f>
        <v>App</v>
      </c>
      <c r="C5" s="103">
        <f>App!C5</f>
        <v>62</v>
      </c>
      <c r="D5" s="103">
        <f>App!C6</f>
        <v>60</v>
      </c>
      <c r="E5" s="103">
        <f>App!C7</f>
        <v>2</v>
      </c>
      <c r="F5" s="103">
        <f>App!C8</f>
        <v>0</v>
      </c>
      <c r="G5" s="103">
        <f>App!C9</f>
        <v>0</v>
      </c>
      <c r="H5" s="107">
        <f t="shared" si="0"/>
        <v>0.967741935483871</v>
      </c>
      <c r="I5" s="108">
        <f t="shared" si="1"/>
        <v>3.2258064516129031E-2</v>
      </c>
      <c r="J5" s="109">
        <f t="shared" si="2"/>
        <v>1</v>
      </c>
      <c r="K5" s="110">
        <f t="shared" si="3"/>
        <v>0</v>
      </c>
      <c r="L5" s="109">
        <f t="shared" si="4"/>
        <v>0</v>
      </c>
    </row>
    <row r="6" spans="1:12">
      <c r="A6" s="111" t="s">
        <v>222</v>
      </c>
      <c r="B6" s="112"/>
      <c r="C6" s="113">
        <f>SUM(C3:C5)</f>
        <v>812</v>
      </c>
      <c r="D6" s="114">
        <f>SUM(D3:D5)</f>
        <v>406</v>
      </c>
      <c r="E6" s="115">
        <f>SUM(E3:E5)</f>
        <v>12</v>
      </c>
      <c r="F6" s="116">
        <f>SUM(F3:F5)</f>
        <v>1</v>
      </c>
      <c r="G6" s="113">
        <f>SUM(G3:G5)</f>
        <v>0</v>
      </c>
      <c r="H6" s="117">
        <f>D6/C6</f>
        <v>0.5</v>
      </c>
      <c r="I6" s="118">
        <f>E6/C6</f>
        <v>1.4778325123152709E-2</v>
      </c>
      <c r="J6" s="119">
        <f>(D6+E6)/C6</f>
        <v>0.51477832512315269</v>
      </c>
      <c r="K6" s="120">
        <f>F6/C6</f>
        <v>1.2315270935960591E-3</v>
      </c>
      <c r="L6" s="120">
        <f>G6/C6</f>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2:H267"/>
  <sheetViews>
    <sheetView zoomScaleNormal="100" workbookViewId="0">
      <selection activeCell="F1" sqref="F1:F1048576"/>
    </sheetView>
  </sheetViews>
  <sheetFormatPr defaultColWidth="9.109375" defaultRowHeight="17.399999999999999" outlineLevelRow="3"/>
  <cols>
    <col min="1" max="1" width="16.88671875" style="88" customWidth="1"/>
    <col min="2" max="2" width="37.5546875" style="87" customWidth="1"/>
    <col min="3" max="4" width="44.6640625" style="87" customWidth="1"/>
    <col min="5" max="5" width="24.5546875" style="94" customWidth="1"/>
    <col min="6" max="6" width="14.33203125" style="95" customWidth="1"/>
    <col min="7" max="7" width="15.109375" style="86" customWidth="1"/>
    <col min="8" max="8" width="28.5546875" style="87" customWidth="1"/>
    <col min="9" max="16384" width="9.109375" style="88"/>
  </cols>
  <sheetData>
    <row r="2" spans="1:8">
      <c r="A2" s="235" t="s">
        <v>116</v>
      </c>
      <c r="B2" s="235"/>
      <c r="C2" s="235"/>
      <c r="D2" s="235"/>
      <c r="E2" s="235"/>
      <c r="F2" s="235"/>
      <c r="G2" s="235"/>
      <c r="H2" s="235"/>
    </row>
    <row r="3" spans="1:8">
      <c r="A3" s="234" t="s">
        <v>164</v>
      </c>
      <c r="B3" s="234"/>
      <c r="C3" s="234"/>
      <c r="D3" s="234" t="s">
        <v>221</v>
      </c>
      <c r="E3" s="234"/>
      <c r="F3" s="234"/>
    </row>
    <row r="4" spans="1:8">
      <c r="B4" s="125" t="s">
        <v>218</v>
      </c>
      <c r="C4" s="89" t="s">
        <v>1743</v>
      </c>
      <c r="D4" s="90" t="s">
        <v>219</v>
      </c>
      <c r="E4" s="91" t="s">
        <v>238</v>
      </c>
      <c r="F4" s="92" t="s">
        <v>1776</v>
      </c>
    </row>
    <row r="5" spans="1:8">
      <c r="B5" s="125" t="s">
        <v>165</v>
      </c>
      <c r="C5" s="89">
        <f>A258</f>
        <v>221</v>
      </c>
      <c r="D5" s="90" t="s">
        <v>220</v>
      </c>
      <c r="E5" s="91" t="s">
        <v>238</v>
      </c>
      <c r="F5" s="93" t="s">
        <v>1775</v>
      </c>
    </row>
    <row r="6" spans="1:8">
      <c r="B6" s="125" t="s">
        <v>234</v>
      </c>
      <c r="C6" s="89">
        <f>COUNTIF(F12:F203,"Đạt")</f>
        <v>173</v>
      </c>
      <c r="D6" s="89"/>
    </row>
    <row r="7" spans="1:8">
      <c r="B7" s="125" t="s">
        <v>235</v>
      </c>
      <c r="C7" s="89">
        <f>COUNTIF(F12:F203,"Không Đạt")</f>
        <v>5</v>
      </c>
      <c r="D7" s="89"/>
    </row>
    <row r="8" spans="1:8">
      <c r="B8" s="125" t="s">
        <v>236</v>
      </c>
      <c r="C8" s="89">
        <f>COUNTIF(F12:F203,"Chưa test")+COUNTIFS(A12:A260,"TC*",F12:F260,"")</f>
        <v>0</v>
      </c>
      <c r="D8" s="89"/>
    </row>
    <row r="9" spans="1:8">
      <c r="B9" s="125" t="s">
        <v>237</v>
      </c>
      <c r="C9" s="89">
        <f>COUNTIF(F12:F203,"Không test")</f>
        <v>0</v>
      </c>
      <c r="D9" s="89"/>
    </row>
    <row r="10" spans="1:8" ht="52.2">
      <c r="A10" s="236" t="s">
        <v>115</v>
      </c>
      <c r="B10" s="236" t="s">
        <v>168</v>
      </c>
      <c r="C10" s="236" t="s">
        <v>167</v>
      </c>
      <c r="D10" s="236" t="s">
        <v>166</v>
      </c>
      <c r="E10" s="236" t="s">
        <v>169</v>
      </c>
      <c r="F10" s="124" t="s">
        <v>214</v>
      </c>
      <c r="G10" s="236" t="s">
        <v>215</v>
      </c>
      <c r="H10" s="236" t="s">
        <v>1773</v>
      </c>
    </row>
    <row r="11" spans="1:8" s="89" customFormat="1" ht="34.799999999999997">
      <c r="A11" s="236"/>
      <c r="B11" s="236"/>
      <c r="C11" s="236"/>
      <c r="D11" s="236"/>
      <c r="E11" s="236"/>
      <c r="F11" s="124" t="s">
        <v>233</v>
      </c>
      <c r="G11" s="236"/>
      <c r="H11" s="236"/>
    </row>
    <row r="12" spans="1:8" s="89" customFormat="1">
      <c r="A12" s="126" t="s">
        <v>216</v>
      </c>
      <c r="B12" s="96"/>
      <c r="C12" s="96"/>
      <c r="D12" s="96"/>
      <c r="E12" s="96"/>
      <c r="F12" s="96"/>
      <c r="G12" s="96"/>
      <c r="H12" s="96"/>
    </row>
    <row r="13" spans="1:8" s="89" customFormat="1" outlineLevel="1">
      <c r="A13" s="127" t="s">
        <v>199</v>
      </c>
      <c r="B13" s="128"/>
      <c r="C13" s="129"/>
      <c r="D13" s="129"/>
      <c r="E13" s="129"/>
      <c r="F13" s="130"/>
      <c r="G13" s="131"/>
      <c r="H13" s="102"/>
    </row>
    <row r="14" spans="1:8" s="89" customFormat="1" ht="226.2" outlineLevel="2">
      <c r="A14" s="85" t="s">
        <v>49</v>
      </c>
      <c r="B14" s="135" t="s">
        <v>180</v>
      </c>
      <c r="C14" s="135" t="s">
        <v>241</v>
      </c>
      <c r="D14" s="135" t="s">
        <v>506</v>
      </c>
      <c r="E14" s="136"/>
      <c r="F14" s="131" t="s">
        <v>937</v>
      </c>
      <c r="G14" s="131"/>
      <c r="H14" s="102"/>
    </row>
    <row r="15" spans="1:8" s="89" customFormat="1" ht="52.2" outlineLevel="2">
      <c r="A15" s="85" t="s">
        <v>50</v>
      </c>
      <c r="B15" s="135" t="s">
        <v>1602</v>
      </c>
      <c r="C15" s="135" t="s">
        <v>242</v>
      </c>
      <c r="D15" s="135" t="s">
        <v>243</v>
      </c>
      <c r="E15" s="136"/>
      <c r="F15" s="131" t="s">
        <v>937</v>
      </c>
      <c r="G15" s="131"/>
      <c r="H15" s="102"/>
    </row>
    <row r="16" spans="1:8" s="89" customFormat="1" ht="52.2" outlineLevel="2">
      <c r="A16" s="85" t="s">
        <v>51</v>
      </c>
      <c r="B16" s="135" t="s">
        <v>1603</v>
      </c>
      <c r="C16" s="135" t="s">
        <v>242</v>
      </c>
      <c r="D16" s="135" t="s">
        <v>244</v>
      </c>
      <c r="E16" s="136"/>
      <c r="F16" s="131" t="s">
        <v>937</v>
      </c>
      <c r="G16" s="131"/>
      <c r="H16" s="102"/>
    </row>
    <row r="17" spans="1:8" s="89" customFormat="1" ht="87" outlineLevel="2">
      <c r="A17" s="85" t="s">
        <v>52</v>
      </c>
      <c r="B17" s="143" t="s">
        <v>961</v>
      </c>
      <c r="C17" s="144" t="s">
        <v>245</v>
      </c>
      <c r="D17" s="143" t="s">
        <v>181</v>
      </c>
      <c r="E17" s="136"/>
      <c r="F17" s="131" t="s">
        <v>937</v>
      </c>
      <c r="G17" s="131"/>
      <c r="H17" s="102"/>
    </row>
    <row r="18" spans="1:8" s="89" customFormat="1" ht="87" outlineLevel="2">
      <c r="A18" s="85" t="s">
        <v>53</v>
      </c>
      <c r="B18" s="135" t="s">
        <v>962</v>
      </c>
      <c r="C18" s="144" t="s">
        <v>508</v>
      </c>
      <c r="D18" s="135" t="s">
        <v>184</v>
      </c>
      <c r="E18" s="136"/>
      <c r="F18" s="131" t="s">
        <v>937</v>
      </c>
      <c r="G18" s="131"/>
      <c r="H18" s="102"/>
    </row>
    <row r="19" spans="1:8" s="89" customFormat="1" ht="87" outlineLevel="2">
      <c r="A19" s="85" t="s">
        <v>54</v>
      </c>
      <c r="B19" s="143" t="s">
        <v>963</v>
      </c>
      <c r="C19" s="144" t="s">
        <v>246</v>
      </c>
      <c r="D19" s="143" t="s">
        <v>192</v>
      </c>
      <c r="E19" s="136"/>
      <c r="F19" s="131" t="s">
        <v>937</v>
      </c>
      <c r="G19" s="131"/>
      <c r="H19" s="102"/>
    </row>
    <row r="20" spans="1:8" s="89" customFormat="1" ht="52.2" outlineLevel="2">
      <c r="A20" s="85" t="s">
        <v>55</v>
      </c>
      <c r="B20" s="229" t="s">
        <v>964</v>
      </c>
      <c r="C20" s="135" t="s">
        <v>1756</v>
      </c>
      <c r="D20" s="135" t="s">
        <v>182</v>
      </c>
      <c r="E20" s="136"/>
      <c r="F20" s="131" t="s">
        <v>937</v>
      </c>
      <c r="G20" s="131"/>
      <c r="H20" s="102"/>
    </row>
    <row r="21" spans="1:8" s="89" customFormat="1" ht="52.2" outlineLevel="2">
      <c r="A21" s="85" t="s">
        <v>56</v>
      </c>
      <c r="B21" s="230"/>
      <c r="C21" s="135" t="s">
        <v>1746</v>
      </c>
      <c r="D21" s="135" t="s">
        <v>182</v>
      </c>
      <c r="E21" s="136"/>
      <c r="F21" s="131" t="s">
        <v>937</v>
      </c>
      <c r="G21" s="131"/>
      <c r="H21" s="102"/>
    </row>
    <row r="22" spans="1:8" s="89" customFormat="1" ht="52.2" outlineLevel="2">
      <c r="A22" s="85" t="s">
        <v>57</v>
      </c>
      <c r="B22" s="231"/>
      <c r="C22" s="135" t="s">
        <v>1757</v>
      </c>
      <c r="D22" s="135" t="s">
        <v>1761</v>
      </c>
      <c r="E22" s="136"/>
      <c r="F22" s="131" t="s">
        <v>937</v>
      </c>
      <c r="G22" s="131"/>
      <c r="H22" s="102"/>
    </row>
    <row r="23" spans="1:8" s="89" customFormat="1" ht="87" outlineLevel="2">
      <c r="A23" s="85" t="s">
        <v>170</v>
      </c>
      <c r="B23" s="135" t="s">
        <v>965</v>
      </c>
      <c r="C23" s="144" t="s">
        <v>1755</v>
      </c>
      <c r="D23" s="135" t="s">
        <v>256</v>
      </c>
      <c r="E23" s="136"/>
      <c r="F23" s="131" t="s">
        <v>937</v>
      </c>
      <c r="G23" s="131"/>
      <c r="H23" s="102"/>
    </row>
    <row r="24" spans="1:8" s="89" customFormat="1" ht="87" outlineLevel="2">
      <c r="A24" s="85" t="s">
        <v>171</v>
      </c>
      <c r="B24" s="135" t="s">
        <v>1296</v>
      </c>
      <c r="C24" s="144" t="s">
        <v>509</v>
      </c>
      <c r="D24" s="135" t="s">
        <v>257</v>
      </c>
      <c r="E24" s="136"/>
      <c r="F24" s="131" t="s">
        <v>937</v>
      </c>
      <c r="G24" s="131"/>
      <c r="H24" s="102"/>
    </row>
    <row r="25" spans="1:8" s="89" customFormat="1" ht="87" outlineLevel="2">
      <c r="A25" s="85" t="s">
        <v>172</v>
      </c>
      <c r="B25" s="135" t="s">
        <v>966</v>
      </c>
      <c r="C25" s="143" t="s">
        <v>193</v>
      </c>
      <c r="D25" s="135" t="s">
        <v>194</v>
      </c>
      <c r="E25" s="136"/>
      <c r="F25" s="131" t="s">
        <v>937</v>
      </c>
      <c r="G25" s="131"/>
      <c r="H25" s="102"/>
    </row>
    <row r="26" spans="1:8" s="89" customFormat="1" ht="52.2" outlineLevel="2">
      <c r="A26" s="85" t="s">
        <v>173</v>
      </c>
      <c r="B26" s="232" t="s">
        <v>1604</v>
      </c>
      <c r="C26" s="144" t="s">
        <v>247</v>
      </c>
      <c r="D26" s="136" t="s">
        <v>196</v>
      </c>
      <c r="E26" s="136"/>
      <c r="F26" s="131" t="s">
        <v>937</v>
      </c>
      <c r="G26" s="131"/>
      <c r="H26" s="102"/>
    </row>
    <row r="27" spans="1:8" s="89" customFormat="1" ht="34.799999999999997" outlineLevel="2">
      <c r="A27" s="85" t="s">
        <v>185</v>
      </c>
      <c r="B27" s="233"/>
      <c r="C27" s="135" t="s">
        <v>195</v>
      </c>
      <c r="D27" s="136" t="s">
        <v>197</v>
      </c>
      <c r="E27" s="136"/>
      <c r="F27" s="131" t="s">
        <v>937</v>
      </c>
      <c r="G27" s="131"/>
      <c r="H27" s="102"/>
    </row>
    <row r="28" spans="1:8" s="89" customFormat="1" ht="52.2" outlineLevel="2">
      <c r="A28" s="85" t="s">
        <v>186</v>
      </c>
      <c r="B28" s="148" t="s">
        <v>1605</v>
      </c>
      <c r="C28" s="135" t="s">
        <v>249</v>
      </c>
      <c r="D28" s="136" t="s">
        <v>250</v>
      </c>
      <c r="E28" s="136"/>
      <c r="F28" s="131" t="s">
        <v>937</v>
      </c>
      <c r="G28" s="131"/>
      <c r="H28" s="102"/>
    </row>
    <row r="29" spans="1:8" s="89" customFormat="1" ht="87" outlineLevel="2">
      <c r="A29" s="85" t="s">
        <v>187</v>
      </c>
      <c r="B29" s="135" t="s">
        <v>1606</v>
      </c>
      <c r="C29" s="144" t="s">
        <v>248</v>
      </c>
      <c r="D29" s="136" t="s">
        <v>198</v>
      </c>
      <c r="E29" s="136"/>
      <c r="F29" s="131" t="s">
        <v>937</v>
      </c>
      <c r="G29" s="131"/>
      <c r="H29" s="102"/>
    </row>
    <row r="30" spans="1:8" s="89" customFormat="1" ht="52.2" outlineLevel="2">
      <c r="A30" s="85" t="s">
        <v>188</v>
      </c>
      <c r="B30" s="135" t="s">
        <v>1607</v>
      </c>
      <c r="C30" s="144" t="s">
        <v>251</v>
      </c>
      <c r="D30" s="136" t="s">
        <v>252</v>
      </c>
      <c r="E30" s="136"/>
      <c r="F30" s="131" t="s">
        <v>937</v>
      </c>
      <c r="G30" s="131"/>
      <c r="H30" s="102"/>
    </row>
    <row r="31" spans="1:8" s="89" customFormat="1" ht="52.2" outlineLevel="2">
      <c r="A31" s="85" t="s">
        <v>189</v>
      </c>
      <c r="B31" s="135" t="s">
        <v>1608</v>
      </c>
      <c r="C31" s="144" t="s">
        <v>259</v>
      </c>
      <c r="D31" s="136" t="s">
        <v>260</v>
      </c>
      <c r="E31" s="136"/>
      <c r="F31" s="131" t="s">
        <v>937</v>
      </c>
      <c r="G31" s="131"/>
      <c r="H31" s="102"/>
    </row>
    <row r="32" spans="1:8" s="89" customFormat="1" ht="52.2" outlineLevel="2">
      <c r="A32" s="85" t="s">
        <v>190</v>
      </c>
      <c r="B32" s="135" t="s">
        <v>1609</v>
      </c>
      <c r="C32" s="144" t="s">
        <v>262</v>
      </c>
      <c r="D32" s="136" t="s">
        <v>261</v>
      </c>
      <c r="E32" s="136"/>
      <c r="F32" s="131" t="s">
        <v>937</v>
      </c>
      <c r="G32" s="131"/>
      <c r="H32" s="102"/>
    </row>
    <row r="33" spans="1:8" s="89" customFormat="1" ht="52.2" outlineLevel="2">
      <c r="A33" s="85" t="s">
        <v>191</v>
      </c>
      <c r="B33" s="135" t="s">
        <v>1610</v>
      </c>
      <c r="C33" s="144" t="s">
        <v>263</v>
      </c>
      <c r="D33" s="136" t="s">
        <v>264</v>
      </c>
      <c r="E33" s="136"/>
      <c r="F33" s="131" t="s">
        <v>937</v>
      </c>
      <c r="G33" s="131"/>
      <c r="H33" s="102"/>
    </row>
    <row r="34" spans="1:8" s="89" customFormat="1" outlineLevel="1">
      <c r="A34" s="127" t="s">
        <v>265</v>
      </c>
      <c r="B34" s="128"/>
      <c r="C34" s="129"/>
      <c r="D34" s="129"/>
      <c r="E34" s="129"/>
      <c r="F34" s="130"/>
      <c r="G34" s="131"/>
      <c r="H34" s="102"/>
    </row>
    <row r="35" spans="1:8" s="89" customFormat="1" ht="121.8" outlineLevel="2">
      <c r="A35" s="85" t="s">
        <v>49</v>
      </c>
      <c r="B35" s="135" t="s">
        <v>266</v>
      </c>
      <c r="C35" s="135" t="s">
        <v>267</v>
      </c>
      <c r="D35" s="135" t="s">
        <v>507</v>
      </c>
      <c r="E35" s="136"/>
      <c r="F35" s="131" t="s">
        <v>937</v>
      </c>
      <c r="G35" s="131"/>
      <c r="H35" s="102"/>
    </row>
    <row r="36" spans="1:8" s="89" customFormat="1" ht="69.599999999999994" outlineLevel="2">
      <c r="A36" s="85" t="s">
        <v>50</v>
      </c>
      <c r="B36" s="135" t="s">
        <v>1611</v>
      </c>
      <c r="C36" s="135" t="s">
        <v>270</v>
      </c>
      <c r="D36" s="136" t="s">
        <v>268</v>
      </c>
      <c r="E36" s="136"/>
      <c r="F36" s="131" t="s">
        <v>937</v>
      </c>
      <c r="G36" s="131"/>
      <c r="H36" s="102"/>
    </row>
    <row r="37" spans="1:8" s="89" customFormat="1" ht="69.599999999999994" outlineLevel="2">
      <c r="A37" s="85" t="s">
        <v>51</v>
      </c>
      <c r="B37" s="135" t="s">
        <v>1612</v>
      </c>
      <c r="C37" s="135" t="s">
        <v>269</v>
      </c>
      <c r="D37" s="136" t="s">
        <v>271</v>
      </c>
      <c r="E37" s="136"/>
      <c r="F37" s="131" t="s">
        <v>937</v>
      </c>
      <c r="G37" s="131"/>
      <c r="H37" s="102"/>
    </row>
    <row r="38" spans="1:8" s="89" customFormat="1" ht="104.4" outlineLevel="2">
      <c r="A38" s="85" t="s">
        <v>52</v>
      </c>
      <c r="B38" s="143" t="s">
        <v>967</v>
      </c>
      <c r="C38" s="144" t="s">
        <v>272</v>
      </c>
      <c r="D38" s="143" t="s">
        <v>181</v>
      </c>
      <c r="E38" s="136"/>
      <c r="F38" s="131" t="s">
        <v>937</v>
      </c>
      <c r="G38" s="131"/>
      <c r="H38" s="102"/>
    </row>
    <row r="39" spans="1:8" s="89" customFormat="1" ht="104.4" outlineLevel="2">
      <c r="A39" s="85" t="s">
        <v>53</v>
      </c>
      <c r="B39" s="135" t="s">
        <v>968</v>
      </c>
      <c r="C39" s="144" t="s">
        <v>273</v>
      </c>
      <c r="D39" s="135" t="s">
        <v>206</v>
      </c>
      <c r="E39" s="136"/>
      <c r="F39" s="131" t="s">
        <v>937</v>
      </c>
      <c r="G39" s="131"/>
      <c r="H39" s="102"/>
    </row>
    <row r="40" spans="1:8" s="89" customFormat="1" ht="69.599999999999994" outlineLevel="2">
      <c r="A40" s="85" t="s">
        <v>54</v>
      </c>
      <c r="B40" s="135" t="s">
        <v>1613</v>
      </c>
      <c r="C40" s="143" t="s">
        <v>274</v>
      </c>
      <c r="D40" s="135" t="s">
        <v>206</v>
      </c>
      <c r="E40" s="136"/>
      <c r="F40" s="131" t="s">
        <v>937</v>
      </c>
      <c r="G40" s="131"/>
      <c r="H40" s="102"/>
    </row>
    <row r="41" spans="1:8" s="89" customFormat="1" ht="69.599999999999994" outlineLevel="2">
      <c r="A41" s="85" t="s">
        <v>55</v>
      </c>
      <c r="B41" s="135" t="s">
        <v>970</v>
      </c>
      <c r="C41" s="143" t="s">
        <v>207</v>
      </c>
      <c r="D41" s="135" t="s">
        <v>205</v>
      </c>
      <c r="E41" s="136"/>
      <c r="F41" s="131" t="s">
        <v>937</v>
      </c>
      <c r="G41" s="131"/>
      <c r="H41" s="102"/>
    </row>
    <row r="42" spans="1:8" s="89" customFormat="1" ht="52.2" outlineLevel="2">
      <c r="A42" s="85" t="s">
        <v>56</v>
      </c>
      <c r="B42" s="135" t="s">
        <v>1614</v>
      </c>
      <c r="C42" s="144" t="s">
        <v>283</v>
      </c>
      <c r="D42" s="136" t="s">
        <v>284</v>
      </c>
      <c r="E42" s="136"/>
      <c r="F42" s="131" t="s">
        <v>937</v>
      </c>
      <c r="G42" s="131"/>
      <c r="H42" s="102"/>
    </row>
    <row r="43" spans="1:8" s="89" customFormat="1" ht="52.2" outlineLevel="2">
      <c r="A43" s="85" t="s">
        <v>57</v>
      </c>
      <c r="B43" s="135" t="s">
        <v>1609</v>
      </c>
      <c r="C43" s="144" t="s">
        <v>262</v>
      </c>
      <c r="D43" s="136" t="s">
        <v>261</v>
      </c>
      <c r="E43" s="136"/>
      <c r="F43" s="131" t="s">
        <v>937</v>
      </c>
      <c r="G43" s="131"/>
      <c r="H43" s="102"/>
    </row>
    <row r="44" spans="1:8" s="89" customFormat="1" ht="52.2" outlineLevel="2">
      <c r="A44" s="85" t="s">
        <v>170</v>
      </c>
      <c r="B44" s="135" t="s">
        <v>1610</v>
      </c>
      <c r="C44" s="144" t="s">
        <v>263</v>
      </c>
      <c r="D44" s="136" t="s">
        <v>264</v>
      </c>
      <c r="E44" s="136"/>
      <c r="F44" s="131" t="s">
        <v>937</v>
      </c>
      <c r="G44" s="131"/>
      <c r="H44" s="102"/>
    </row>
    <row r="45" spans="1:8" s="89" customFormat="1" outlineLevel="1">
      <c r="A45" s="127" t="s">
        <v>290</v>
      </c>
      <c r="B45" s="128"/>
      <c r="C45" s="129"/>
      <c r="D45" s="129"/>
      <c r="E45" s="129"/>
      <c r="F45" s="130"/>
      <c r="G45" s="131"/>
      <c r="H45" s="102"/>
    </row>
    <row r="46" spans="1:8" s="89" customFormat="1" ht="104.4" outlineLevel="2">
      <c r="A46" s="145" t="s">
        <v>49</v>
      </c>
      <c r="B46" s="135" t="s">
        <v>285</v>
      </c>
      <c r="C46" s="135" t="s">
        <v>287</v>
      </c>
      <c r="D46" s="135" t="s">
        <v>286</v>
      </c>
      <c r="E46" s="136"/>
      <c r="F46" s="131" t="s">
        <v>937</v>
      </c>
      <c r="G46" s="131"/>
      <c r="H46" s="102"/>
    </row>
    <row r="47" spans="1:8" s="89" customFormat="1" ht="104.4" outlineLevel="2">
      <c r="A47" s="145" t="s">
        <v>50</v>
      </c>
      <c r="B47" s="143" t="s">
        <v>967</v>
      </c>
      <c r="C47" s="143" t="s">
        <v>288</v>
      </c>
      <c r="D47" s="143" t="s">
        <v>181</v>
      </c>
      <c r="E47" s="136"/>
      <c r="F47" s="131" t="s">
        <v>937</v>
      </c>
      <c r="G47" s="131"/>
      <c r="H47" s="102"/>
    </row>
    <row r="48" spans="1:8" s="89" customFormat="1" ht="87" outlineLevel="2">
      <c r="A48" s="145" t="s">
        <v>51</v>
      </c>
      <c r="B48" s="135" t="s">
        <v>968</v>
      </c>
      <c r="C48" s="143" t="s">
        <v>510</v>
      </c>
      <c r="D48" s="135" t="s">
        <v>206</v>
      </c>
      <c r="E48" s="136"/>
      <c r="F48" s="131" t="s">
        <v>937</v>
      </c>
      <c r="G48" s="131"/>
      <c r="H48" s="102"/>
    </row>
    <row r="49" spans="1:8" s="89" customFormat="1" ht="87" outlineLevel="2">
      <c r="A49" s="145" t="s">
        <v>52</v>
      </c>
      <c r="B49" s="135" t="s">
        <v>1613</v>
      </c>
      <c r="C49" s="143" t="s">
        <v>511</v>
      </c>
      <c r="D49" s="135" t="s">
        <v>206</v>
      </c>
      <c r="E49" s="136"/>
      <c r="F49" s="131" t="s">
        <v>937</v>
      </c>
      <c r="G49" s="131"/>
      <c r="H49" s="102"/>
    </row>
    <row r="50" spans="1:8" s="89" customFormat="1" ht="87" outlineLevel="2">
      <c r="A50" s="145" t="s">
        <v>53</v>
      </c>
      <c r="B50" s="135" t="s">
        <v>970</v>
      </c>
      <c r="C50" s="143" t="s">
        <v>512</v>
      </c>
      <c r="D50" s="135" t="s">
        <v>205</v>
      </c>
      <c r="E50" s="136"/>
      <c r="F50" s="131" t="s">
        <v>937</v>
      </c>
      <c r="G50" s="131"/>
      <c r="H50" s="102"/>
    </row>
    <row r="51" spans="1:8" s="89" customFormat="1" outlineLevel="1">
      <c r="A51" s="127" t="s">
        <v>291</v>
      </c>
      <c r="B51" s="128"/>
      <c r="C51" s="129"/>
      <c r="D51" s="129"/>
      <c r="E51" s="129"/>
      <c r="F51" s="131"/>
      <c r="G51" s="131"/>
      <c r="H51" s="102"/>
    </row>
    <row r="52" spans="1:8" s="89" customFormat="1" ht="87" outlineLevel="2">
      <c r="A52" s="85" t="s">
        <v>49</v>
      </c>
      <c r="B52" s="143" t="s">
        <v>1615</v>
      </c>
      <c r="C52" s="144" t="s">
        <v>303</v>
      </c>
      <c r="D52" s="143" t="s">
        <v>192</v>
      </c>
      <c r="E52" s="136"/>
      <c r="F52" s="131" t="s">
        <v>937</v>
      </c>
      <c r="G52" s="131"/>
      <c r="H52" s="102"/>
    </row>
    <row r="53" spans="1:8" s="89" customFormat="1" ht="52.2" outlineLevel="2">
      <c r="A53" s="85" t="s">
        <v>50</v>
      </c>
      <c r="B53" s="229" t="s">
        <v>1616</v>
      </c>
      <c r="C53" s="135" t="s">
        <v>1758</v>
      </c>
      <c r="D53" s="135" t="s">
        <v>182</v>
      </c>
      <c r="E53" s="136"/>
      <c r="F53" s="131" t="s">
        <v>937</v>
      </c>
      <c r="G53" s="131"/>
      <c r="H53" s="102"/>
    </row>
    <row r="54" spans="1:8" s="89" customFormat="1" ht="52.2" outlineLevel="2">
      <c r="A54" s="85" t="s">
        <v>51</v>
      </c>
      <c r="B54" s="230"/>
      <c r="C54" s="135" t="s">
        <v>1759</v>
      </c>
      <c r="D54" s="135" t="s">
        <v>182</v>
      </c>
      <c r="E54" s="136"/>
      <c r="F54" s="131" t="s">
        <v>937</v>
      </c>
      <c r="G54" s="131"/>
      <c r="H54" s="102"/>
    </row>
    <row r="55" spans="1:8" s="89" customFormat="1" ht="52.2" outlineLevel="2">
      <c r="A55" s="85" t="s">
        <v>52</v>
      </c>
      <c r="B55" s="231"/>
      <c r="C55" s="135" t="s">
        <v>1760</v>
      </c>
      <c r="D55" s="135" t="s">
        <v>1761</v>
      </c>
      <c r="E55" s="136"/>
      <c r="F55" s="131" t="s">
        <v>937</v>
      </c>
      <c r="G55" s="131"/>
      <c r="H55" s="102"/>
    </row>
    <row r="56" spans="1:8" s="89" customFormat="1" ht="87" outlineLevel="2">
      <c r="A56" s="85" t="s">
        <v>53</v>
      </c>
      <c r="B56" s="135" t="s">
        <v>1617</v>
      </c>
      <c r="C56" s="144" t="s">
        <v>513</v>
      </c>
      <c r="D56" s="135" t="s">
        <v>256</v>
      </c>
      <c r="E56" s="136"/>
      <c r="F56" s="131" t="s">
        <v>937</v>
      </c>
      <c r="G56" s="131"/>
      <c r="H56" s="102"/>
    </row>
    <row r="57" spans="1:8" s="89" customFormat="1" ht="87" outlineLevel="2">
      <c r="A57" s="85" t="s">
        <v>54</v>
      </c>
      <c r="B57" s="135" t="s">
        <v>974</v>
      </c>
      <c r="C57" s="144" t="s">
        <v>514</v>
      </c>
      <c r="D57" s="135" t="s">
        <v>257</v>
      </c>
      <c r="E57" s="136"/>
      <c r="F57" s="131" t="s">
        <v>937</v>
      </c>
      <c r="G57" s="131"/>
      <c r="H57" s="102"/>
    </row>
    <row r="58" spans="1:8" s="89" customFormat="1" ht="87" outlineLevel="2">
      <c r="A58" s="85" t="s">
        <v>55</v>
      </c>
      <c r="B58" s="135" t="s">
        <v>966</v>
      </c>
      <c r="C58" s="143" t="s">
        <v>302</v>
      </c>
      <c r="D58" s="135" t="s">
        <v>194</v>
      </c>
      <c r="E58" s="136"/>
      <c r="F58" s="131" t="s">
        <v>937</v>
      </c>
      <c r="G58" s="131"/>
      <c r="H58" s="102"/>
    </row>
    <row r="59" spans="1:8" s="89" customFormat="1" ht="87" outlineLevel="2">
      <c r="A59" s="85" t="s">
        <v>56</v>
      </c>
      <c r="B59" s="143" t="s">
        <v>1618</v>
      </c>
      <c r="C59" s="144" t="s">
        <v>292</v>
      </c>
      <c r="D59" s="143" t="s">
        <v>192</v>
      </c>
      <c r="E59" s="136"/>
      <c r="F59" s="131" t="s">
        <v>937</v>
      </c>
      <c r="G59" s="131"/>
      <c r="H59" s="102"/>
    </row>
    <row r="60" spans="1:8" s="89" customFormat="1" ht="52.2" outlineLevel="2">
      <c r="A60" s="85" t="s">
        <v>57</v>
      </c>
      <c r="B60" s="229" t="s">
        <v>1619</v>
      </c>
      <c r="C60" s="135" t="s">
        <v>1764</v>
      </c>
      <c r="D60" s="135" t="s">
        <v>182</v>
      </c>
      <c r="E60" s="136"/>
      <c r="F60" s="131" t="s">
        <v>937</v>
      </c>
      <c r="G60" s="131"/>
      <c r="H60" s="102"/>
    </row>
    <row r="61" spans="1:8" s="89" customFormat="1" ht="52.2" outlineLevel="2">
      <c r="A61" s="85" t="s">
        <v>170</v>
      </c>
      <c r="B61" s="230"/>
      <c r="C61" s="135" t="s">
        <v>1762</v>
      </c>
      <c r="D61" s="135" t="s">
        <v>182</v>
      </c>
      <c r="E61" s="136"/>
      <c r="F61" s="131" t="s">
        <v>937</v>
      </c>
      <c r="G61" s="131"/>
      <c r="H61" s="102"/>
    </row>
    <row r="62" spans="1:8" s="89" customFormat="1" ht="52.2" outlineLevel="2">
      <c r="A62" s="85" t="s">
        <v>171</v>
      </c>
      <c r="B62" s="231"/>
      <c r="C62" s="135" t="s">
        <v>1763</v>
      </c>
      <c r="D62" s="135" t="s">
        <v>183</v>
      </c>
      <c r="E62" s="136"/>
      <c r="F62" s="131" t="s">
        <v>937</v>
      </c>
      <c r="G62" s="131"/>
      <c r="H62" s="102"/>
    </row>
    <row r="63" spans="1:8" s="89" customFormat="1" ht="87" outlineLevel="2">
      <c r="A63" s="85" t="s">
        <v>172</v>
      </c>
      <c r="B63" s="135" t="s">
        <v>1620</v>
      </c>
      <c r="C63" s="144" t="s">
        <v>515</v>
      </c>
      <c r="D63" s="135" t="s">
        <v>256</v>
      </c>
      <c r="E63" s="136"/>
      <c r="F63" s="131" t="s">
        <v>937</v>
      </c>
      <c r="G63" s="131"/>
      <c r="H63" s="102"/>
    </row>
    <row r="64" spans="1:8" s="89" customFormat="1" ht="87" outlineLevel="2">
      <c r="A64" s="85" t="s">
        <v>173</v>
      </c>
      <c r="B64" s="135" t="s">
        <v>978</v>
      </c>
      <c r="C64" s="144" t="s">
        <v>516</v>
      </c>
      <c r="D64" s="135" t="s">
        <v>293</v>
      </c>
      <c r="E64" s="136"/>
      <c r="F64" s="131" t="s">
        <v>937</v>
      </c>
      <c r="G64" s="131"/>
      <c r="H64" s="102"/>
    </row>
    <row r="65" spans="1:8" s="89" customFormat="1" ht="87" outlineLevel="2">
      <c r="A65" s="85" t="s">
        <v>185</v>
      </c>
      <c r="B65" s="135" t="s">
        <v>966</v>
      </c>
      <c r="C65" s="143" t="s">
        <v>193</v>
      </c>
      <c r="D65" s="135" t="s">
        <v>194</v>
      </c>
      <c r="E65" s="136"/>
      <c r="F65" s="131" t="s">
        <v>937</v>
      </c>
      <c r="G65" s="131"/>
      <c r="H65" s="102"/>
    </row>
    <row r="66" spans="1:8" s="89" customFormat="1" ht="87" outlineLevel="2">
      <c r="A66" s="85" t="s">
        <v>186</v>
      </c>
      <c r="B66" s="143" t="s">
        <v>1621</v>
      </c>
      <c r="C66" s="144" t="s">
        <v>301</v>
      </c>
      <c r="D66" s="143" t="s">
        <v>192</v>
      </c>
      <c r="E66" s="136"/>
      <c r="F66" s="131" t="s">
        <v>937</v>
      </c>
      <c r="G66" s="131"/>
      <c r="H66" s="102"/>
    </row>
    <row r="67" spans="1:8" s="89" customFormat="1" ht="52.2" outlineLevel="2">
      <c r="A67" s="85" t="s">
        <v>187</v>
      </c>
      <c r="B67" s="229" t="s">
        <v>1622</v>
      </c>
      <c r="C67" s="135" t="s">
        <v>1765</v>
      </c>
      <c r="D67" s="135" t="s">
        <v>182</v>
      </c>
      <c r="E67" s="136"/>
      <c r="F67" s="131" t="s">
        <v>937</v>
      </c>
      <c r="G67" s="131"/>
      <c r="H67" s="102"/>
    </row>
    <row r="68" spans="1:8" s="89" customFormat="1" ht="52.2" outlineLevel="2">
      <c r="A68" s="85" t="s">
        <v>188</v>
      </c>
      <c r="B68" s="230"/>
      <c r="C68" s="135" t="s">
        <v>1746</v>
      </c>
      <c r="D68" s="135" t="s">
        <v>182</v>
      </c>
      <c r="E68" s="136"/>
      <c r="F68" s="131" t="s">
        <v>937</v>
      </c>
      <c r="G68" s="131"/>
      <c r="H68" s="102"/>
    </row>
    <row r="69" spans="1:8" s="89" customFormat="1" ht="52.2" outlineLevel="2">
      <c r="A69" s="85" t="s">
        <v>189</v>
      </c>
      <c r="B69" s="231"/>
      <c r="C69" s="135" t="s">
        <v>1766</v>
      </c>
      <c r="D69" s="135" t="s">
        <v>1767</v>
      </c>
      <c r="E69" s="136"/>
      <c r="F69" s="131" t="s">
        <v>937</v>
      </c>
      <c r="G69" s="131"/>
      <c r="H69" s="102"/>
    </row>
    <row r="70" spans="1:8" s="89" customFormat="1" ht="87" outlineLevel="2">
      <c r="A70" s="85" t="s">
        <v>190</v>
      </c>
      <c r="B70" s="135" t="s">
        <v>1623</v>
      </c>
      <c r="C70" s="144" t="s">
        <v>517</v>
      </c>
      <c r="D70" s="135" t="s">
        <v>295</v>
      </c>
      <c r="E70" s="136"/>
      <c r="F70" s="131" t="s">
        <v>937</v>
      </c>
      <c r="G70" s="131"/>
      <c r="H70" s="102"/>
    </row>
    <row r="71" spans="1:8" s="89" customFormat="1" ht="104.4" outlineLevel="2">
      <c r="A71" s="85" t="s">
        <v>191</v>
      </c>
      <c r="B71" s="135" t="s">
        <v>966</v>
      </c>
      <c r="C71" s="143" t="s">
        <v>300</v>
      </c>
      <c r="D71" s="135" t="s">
        <v>194</v>
      </c>
      <c r="E71" s="136"/>
      <c r="F71" s="131" t="s">
        <v>937</v>
      </c>
      <c r="G71" s="131"/>
      <c r="H71" s="102"/>
    </row>
    <row r="72" spans="1:8" s="89" customFormat="1" outlineLevel="1">
      <c r="A72" s="127" t="s">
        <v>584</v>
      </c>
      <c r="B72" s="128"/>
      <c r="C72" s="129"/>
      <c r="D72" s="129"/>
      <c r="E72" s="129"/>
      <c r="F72" s="131"/>
      <c r="G72" s="131"/>
      <c r="H72" s="102"/>
    </row>
    <row r="73" spans="1:8" s="89" customFormat="1" ht="69.599999999999994" outlineLevel="2">
      <c r="A73" s="85" t="s">
        <v>49</v>
      </c>
      <c r="B73" s="149" t="s">
        <v>1624</v>
      </c>
      <c r="C73" s="135" t="s">
        <v>313</v>
      </c>
      <c r="D73" s="149" t="s">
        <v>314</v>
      </c>
      <c r="E73" s="150"/>
      <c r="F73" s="131" t="s">
        <v>937</v>
      </c>
      <c r="G73" s="131"/>
      <c r="H73" s="102"/>
    </row>
    <row r="74" spans="1:8" s="89" customFormat="1" ht="69.599999999999994" outlineLevel="2">
      <c r="A74" s="85" t="s">
        <v>50</v>
      </c>
      <c r="B74" s="149" t="s">
        <v>1625</v>
      </c>
      <c r="C74" s="135" t="s">
        <v>315</v>
      </c>
      <c r="D74" s="149" t="s">
        <v>314</v>
      </c>
      <c r="E74" s="150"/>
      <c r="F74" s="131" t="s">
        <v>937</v>
      </c>
      <c r="G74" s="131"/>
      <c r="H74" s="102"/>
    </row>
    <row r="75" spans="1:8" s="89" customFormat="1" ht="69.599999999999994" outlineLevel="2">
      <c r="A75" s="85" t="s">
        <v>51</v>
      </c>
      <c r="B75" s="149" t="s">
        <v>1626</v>
      </c>
      <c r="C75" s="135" t="s">
        <v>313</v>
      </c>
      <c r="D75" s="149" t="s">
        <v>319</v>
      </c>
      <c r="E75" s="150"/>
      <c r="F75" s="131" t="s">
        <v>937</v>
      </c>
      <c r="G75" s="131"/>
      <c r="H75" s="102"/>
    </row>
    <row r="76" spans="1:8" s="89" customFormat="1" ht="69.599999999999994" outlineLevel="2">
      <c r="A76" s="85" t="s">
        <v>52</v>
      </c>
      <c r="B76" s="149" t="s">
        <v>1627</v>
      </c>
      <c r="C76" s="135" t="s">
        <v>316</v>
      </c>
      <c r="D76" s="149" t="s">
        <v>319</v>
      </c>
      <c r="E76" s="150"/>
      <c r="F76" s="131" t="s">
        <v>937</v>
      </c>
      <c r="G76" s="131"/>
      <c r="H76" s="102"/>
    </row>
    <row r="77" spans="1:8" s="89" customFormat="1" ht="69.599999999999994" outlineLevel="2">
      <c r="A77" s="85" t="s">
        <v>53</v>
      </c>
      <c r="B77" s="149" t="s">
        <v>1628</v>
      </c>
      <c r="C77" s="135" t="s">
        <v>317</v>
      </c>
      <c r="D77" s="149" t="s">
        <v>306</v>
      </c>
      <c r="E77" s="150"/>
      <c r="F77" s="131" t="s">
        <v>937</v>
      </c>
      <c r="G77" s="131"/>
      <c r="H77" s="102"/>
    </row>
    <row r="78" spans="1:8" s="89" customFormat="1" ht="69.599999999999994" outlineLevel="2">
      <c r="A78" s="85" t="s">
        <v>54</v>
      </c>
      <c r="B78" s="149" t="s">
        <v>1629</v>
      </c>
      <c r="C78" s="135" t="s">
        <v>318</v>
      </c>
      <c r="D78" s="149" t="s">
        <v>306</v>
      </c>
      <c r="E78" s="150"/>
      <c r="F78" s="131" t="s">
        <v>937</v>
      </c>
      <c r="G78" s="131"/>
      <c r="H78" s="102"/>
    </row>
    <row r="79" spans="1:8" s="89" customFormat="1" ht="69.599999999999994" outlineLevel="2">
      <c r="A79" s="85" t="s">
        <v>55</v>
      </c>
      <c r="B79" s="149" t="s">
        <v>1630</v>
      </c>
      <c r="C79" s="135" t="s">
        <v>313</v>
      </c>
      <c r="D79" s="149" t="s">
        <v>307</v>
      </c>
      <c r="E79" s="150"/>
      <c r="F79" s="131" t="s">
        <v>937</v>
      </c>
      <c r="G79" s="131"/>
      <c r="H79" s="102"/>
    </row>
    <row r="80" spans="1:8" s="89" customFormat="1" ht="69.599999999999994" outlineLevel="2">
      <c r="A80" s="85" t="s">
        <v>56</v>
      </c>
      <c r="B80" s="149" t="s">
        <v>1631</v>
      </c>
      <c r="C80" s="135" t="s">
        <v>316</v>
      </c>
      <c r="D80" s="149" t="s">
        <v>307</v>
      </c>
      <c r="E80" s="150"/>
      <c r="F80" s="131" t="s">
        <v>937</v>
      </c>
      <c r="G80" s="131"/>
      <c r="H80" s="102"/>
    </row>
    <row r="81" spans="1:8" s="89" customFormat="1" ht="69.599999999999994" outlineLevel="2">
      <c r="A81" s="85" t="s">
        <v>57</v>
      </c>
      <c r="B81" s="149" t="s">
        <v>1632</v>
      </c>
      <c r="C81" s="135" t="s">
        <v>309</v>
      </c>
      <c r="D81" s="149" t="s">
        <v>320</v>
      </c>
      <c r="E81" s="150"/>
      <c r="F81" s="131" t="s">
        <v>1034</v>
      </c>
      <c r="G81" s="131"/>
      <c r="H81" s="102"/>
    </row>
    <row r="82" spans="1:8" s="89" customFormat="1" ht="69.599999999999994" outlineLevel="2">
      <c r="A82" s="85" t="s">
        <v>170</v>
      </c>
      <c r="B82" s="149" t="s">
        <v>1633</v>
      </c>
      <c r="C82" s="135" t="s">
        <v>310</v>
      </c>
      <c r="D82" s="149" t="s">
        <v>320</v>
      </c>
      <c r="E82" s="150"/>
      <c r="F82" s="131" t="s">
        <v>937</v>
      </c>
      <c r="G82" s="131"/>
      <c r="H82" s="102"/>
    </row>
    <row r="83" spans="1:8" s="89" customFormat="1" ht="69.599999999999994" outlineLevel="2">
      <c r="A83" s="85" t="s">
        <v>171</v>
      </c>
      <c r="B83" s="149" t="s">
        <v>1634</v>
      </c>
      <c r="C83" s="135" t="s">
        <v>311</v>
      </c>
      <c r="D83" s="149" t="s">
        <v>308</v>
      </c>
      <c r="E83" s="150"/>
      <c r="F83" s="131" t="s">
        <v>1034</v>
      </c>
      <c r="G83" s="131"/>
      <c r="H83" s="102"/>
    </row>
    <row r="84" spans="1:8" s="89" customFormat="1" ht="69.599999999999994" outlineLevel="2">
      <c r="A84" s="85" t="s">
        <v>172</v>
      </c>
      <c r="B84" s="149" t="s">
        <v>1635</v>
      </c>
      <c r="C84" s="135" t="s">
        <v>312</v>
      </c>
      <c r="D84" s="149" t="s">
        <v>308</v>
      </c>
      <c r="E84" s="150"/>
      <c r="F84" s="131" t="s">
        <v>1034</v>
      </c>
      <c r="G84" s="131"/>
      <c r="H84" s="102"/>
    </row>
    <row r="85" spans="1:8" s="89" customFormat="1" ht="34.799999999999997" outlineLevel="2">
      <c r="A85" s="85" t="s">
        <v>173</v>
      </c>
      <c r="B85" s="149" t="s">
        <v>1636</v>
      </c>
      <c r="C85" s="135" t="s">
        <v>324</v>
      </c>
      <c r="D85" s="149" t="s">
        <v>323</v>
      </c>
      <c r="E85" s="150"/>
      <c r="F85" s="131" t="s">
        <v>937</v>
      </c>
      <c r="G85" s="131"/>
      <c r="H85" s="102"/>
    </row>
    <row r="86" spans="1:8" s="89" customFormat="1" ht="34.799999999999997" outlineLevel="2">
      <c r="A86" s="85" t="s">
        <v>185</v>
      </c>
      <c r="B86" s="149" t="s">
        <v>1637</v>
      </c>
      <c r="C86" s="135" t="s">
        <v>321</v>
      </c>
      <c r="D86" s="149" t="s">
        <v>322</v>
      </c>
      <c r="E86" s="150"/>
      <c r="F86" s="131" t="s">
        <v>937</v>
      </c>
      <c r="G86" s="131"/>
      <c r="H86" s="102"/>
    </row>
    <row r="87" spans="1:8" s="89" customFormat="1" ht="34.799999999999997" outlineLevel="2">
      <c r="A87" s="85" t="s">
        <v>186</v>
      </c>
      <c r="B87" s="149" t="s">
        <v>1638</v>
      </c>
      <c r="C87" s="135" t="s">
        <v>325</v>
      </c>
      <c r="D87" s="149" t="s">
        <v>326</v>
      </c>
      <c r="E87" s="150"/>
      <c r="F87" s="131" t="s">
        <v>937</v>
      </c>
      <c r="G87" s="131"/>
      <c r="H87" s="102"/>
    </row>
    <row r="88" spans="1:8" s="89" customFormat="1" ht="34.799999999999997" outlineLevel="2">
      <c r="A88" s="85" t="s">
        <v>187</v>
      </c>
      <c r="B88" s="149" t="s">
        <v>1639</v>
      </c>
      <c r="C88" s="135" t="s">
        <v>327</v>
      </c>
      <c r="D88" s="149" t="s">
        <v>504</v>
      </c>
      <c r="E88" s="150"/>
      <c r="F88" s="131" t="s">
        <v>937</v>
      </c>
      <c r="G88" s="131"/>
      <c r="H88" s="102"/>
    </row>
    <row r="89" spans="1:8" s="89" customFormat="1" ht="34.799999999999997" outlineLevel="2">
      <c r="A89" s="85" t="s">
        <v>188</v>
      </c>
      <c r="B89" s="149" t="s">
        <v>1640</v>
      </c>
      <c r="C89" s="135" t="s">
        <v>328</v>
      </c>
      <c r="D89" s="149" t="s">
        <v>504</v>
      </c>
      <c r="E89" s="150"/>
      <c r="F89" s="131" t="s">
        <v>1034</v>
      </c>
      <c r="G89" s="131"/>
      <c r="H89" s="102"/>
    </row>
    <row r="90" spans="1:8" s="89" customFormat="1" ht="34.799999999999997" outlineLevel="2">
      <c r="A90" s="85" t="s">
        <v>189</v>
      </c>
      <c r="B90" s="149" t="s">
        <v>1641</v>
      </c>
      <c r="C90" s="135" t="s">
        <v>329</v>
      </c>
      <c r="D90" s="149" t="s">
        <v>504</v>
      </c>
      <c r="E90" s="150"/>
      <c r="F90" s="131" t="s">
        <v>1034</v>
      </c>
      <c r="G90" s="131"/>
      <c r="H90" s="102"/>
    </row>
    <row r="91" spans="1:8" s="89" customFormat="1" ht="34.799999999999997" outlineLevel="2">
      <c r="A91" s="85" t="s">
        <v>190</v>
      </c>
      <c r="B91" s="149" t="s">
        <v>1642</v>
      </c>
      <c r="C91" s="135" t="s">
        <v>330</v>
      </c>
      <c r="D91" s="149" t="s">
        <v>331</v>
      </c>
      <c r="E91" s="150" t="s">
        <v>332</v>
      </c>
      <c r="F91" s="131" t="s">
        <v>937</v>
      </c>
      <c r="G91" s="131"/>
      <c r="H91" s="102"/>
    </row>
    <row r="92" spans="1:8" s="89" customFormat="1" outlineLevel="1">
      <c r="A92" s="127" t="s">
        <v>583</v>
      </c>
      <c r="B92" s="128"/>
      <c r="C92" s="129"/>
      <c r="D92" s="129"/>
      <c r="E92" s="129"/>
      <c r="F92" s="130"/>
      <c r="G92" s="131"/>
      <c r="H92" s="102"/>
    </row>
    <row r="93" spans="1:8" s="89" customFormat="1" ht="34.799999999999997" outlineLevel="2">
      <c r="A93" s="85" t="s">
        <v>49</v>
      </c>
      <c r="B93" s="149" t="s">
        <v>1643</v>
      </c>
      <c r="C93" s="135" t="s">
        <v>334</v>
      </c>
      <c r="D93" s="149" t="s">
        <v>333</v>
      </c>
      <c r="E93" s="150"/>
      <c r="F93" s="131" t="s">
        <v>937</v>
      </c>
      <c r="G93" s="131"/>
      <c r="H93" s="102"/>
    </row>
    <row r="94" spans="1:8" s="89" customFormat="1" ht="34.799999999999997" outlineLevel="2">
      <c r="A94" s="85" t="s">
        <v>50</v>
      </c>
      <c r="B94" s="149" t="s">
        <v>1644</v>
      </c>
      <c r="C94" s="135" t="s">
        <v>335</v>
      </c>
      <c r="D94" s="149" t="s">
        <v>336</v>
      </c>
      <c r="E94" s="150"/>
      <c r="F94" s="131" t="s">
        <v>937</v>
      </c>
      <c r="G94" s="131"/>
      <c r="H94" s="102"/>
    </row>
    <row r="95" spans="1:8" s="89" customFormat="1" ht="34.799999999999997" outlineLevel="2">
      <c r="A95" s="85" t="s">
        <v>51</v>
      </c>
      <c r="B95" s="149" t="s">
        <v>1645</v>
      </c>
      <c r="C95" s="135" t="s">
        <v>337</v>
      </c>
      <c r="D95" s="149" t="s">
        <v>338</v>
      </c>
      <c r="E95" s="150"/>
      <c r="F95" s="131" t="s">
        <v>937</v>
      </c>
      <c r="G95" s="131"/>
      <c r="H95" s="102"/>
    </row>
    <row r="96" spans="1:8" s="89" customFormat="1" ht="52.2" outlineLevel="2">
      <c r="A96" s="85" t="s">
        <v>52</v>
      </c>
      <c r="B96" s="149" t="s">
        <v>1646</v>
      </c>
      <c r="C96" s="135" t="s">
        <v>339</v>
      </c>
      <c r="D96" s="149" t="s">
        <v>505</v>
      </c>
      <c r="E96" s="150"/>
      <c r="F96" s="131" t="s">
        <v>937</v>
      </c>
      <c r="G96" s="131"/>
      <c r="H96" s="102"/>
    </row>
    <row r="97" spans="1:8" s="89" customFormat="1" ht="34.799999999999997" outlineLevel="2">
      <c r="A97" s="85" t="s">
        <v>53</v>
      </c>
      <c r="B97" s="149" t="s">
        <v>1647</v>
      </c>
      <c r="C97" s="135" t="s">
        <v>341</v>
      </c>
      <c r="D97" s="149" t="s">
        <v>338</v>
      </c>
      <c r="E97" s="150"/>
      <c r="F97" s="131" t="s">
        <v>937</v>
      </c>
      <c r="G97" s="131"/>
      <c r="H97" s="102"/>
    </row>
    <row r="98" spans="1:8" s="89" customFormat="1" ht="52.2" outlineLevel="2">
      <c r="A98" s="85" t="s">
        <v>54</v>
      </c>
      <c r="B98" s="149" t="s">
        <v>1646</v>
      </c>
      <c r="C98" s="135" t="s">
        <v>339</v>
      </c>
      <c r="D98" s="149" t="s">
        <v>340</v>
      </c>
      <c r="E98" s="150"/>
      <c r="F98" s="131" t="s">
        <v>937</v>
      </c>
      <c r="G98" s="131"/>
      <c r="H98" s="102"/>
    </row>
    <row r="99" spans="1:8" s="89" customFormat="1" outlineLevel="1">
      <c r="A99" s="127" t="s">
        <v>593</v>
      </c>
      <c r="B99" s="128"/>
      <c r="C99" s="129"/>
      <c r="D99" s="129"/>
      <c r="E99" s="129"/>
      <c r="F99" s="130"/>
      <c r="G99" s="131"/>
      <c r="H99" s="102"/>
    </row>
    <row r="100" spans="1:8" s="89" customFormat="1" ht="52.2" outlineLevel="2">
      <c r="A100" s="151" t="s">
        <v>49</v>
      </c>
      <c r="B100" s="149" t="s">
        <v>1648</v>
      </c>
      <c r="C100" s="135" t="s">
        <v>346</v>
      </c>
      <c r="D100" s="149" t="s">
        <v>347</v>
      </c>
      <c r="E100" s="150"/>
      <c r="F100" s="131" t="s">
        <v>937</v>
      </c>
      <c r="G100" s="131"/>
      <c r="H100" s="102"/>
    </row>
    <row r="101" spans="1:8" s="89" customFormat="1" ht="52.2" outlineLevel="2">
      <c r="A101" s="151" t="s">
        <v>50</v>
      </c>
      <c r="B101" s="149" t="s">
        <v>1649</v>
      </c>
      <c r="C101" s="135" t="s">
        <v>348</v>
      </c>
      <c r="D101" s="149" t="s">
        <v>349</v>
      </c>
      <c r="E101" s="150"/>
      <c r="F101" s="131" t="s">
        <v>937</v>
      </c>
      <c r="G101" s="131"/>
      <c r="H101" s="102"/>
    </row>
    <row r="102" spans="1:8" s="89" customFormat="1" ht="52.2" outlineLevel="2">
      <c r="A102" s="151" t="s">
        <v>51</v>
      </c>
      <c r="B102" s="149" t="s">
        <v>1650</v>
      </c>
      <c r="C102" s="135" t="s">
        <v>350</v>
      </c>
      <c r="D102" s="149" t="s">
        <v>351</v>
      </c>
      <c r="E102" s="150"/>
      <c r="F102" s="131" t="s">
        <v>937</v>
      </c>
      <c r="G102" s="131"/>
      <c r="H102" s="102"/>
    </row>
    <row r="103" spans="1:8" s="89" customFormat="1" ht="52.2" outlineLevel="2">
      <c r="A103" s="151" t="s">
        <v>52</v>
      </c>
      <c r="B103" s="149" t="s">
        <v>1651</v>
      </c>
      <c r="C103" s="135" t="s">
        <v>352</v>
      </c>
      <c r="D103" s="149" t="s">
        <v>353</v>
      </c>
      <c r="E103" s="150"/>
      <c r="F103" s="131" t="s">
        <v>937</v>
      </c>
      <c r="G103" s="131"/>
      <c r="H103" s="102"/>
    </row>
    <row r="104" spans="1:8" s="89" customFormat="1" ht="52.2" outlineLevel="2">
      <c r="A104" s="151" t="s">
        <v>53</v>
      </c>
      <c r="B104" s="149" t="s">
        <v>1652</v>
      </c>
      <c r="C104" s="135" t="s">
        <v>354</v>
      </c>
      <c r="D104" s="149" t="s">
        <v>355</v>
      </c>
      <c r="E104" s="150"/>
      <c r="F104" s="131" t="s">
        <v>937</v>
      </c>
      <c r="G104" s="131"/>
      <c r="H104" s="102"/>
    </row>
    <row r="105" spans="1:8" s="89" customFormat="1" ht="52.2" outlineLevel="2">
      <c r="A105" s="151" t="s">
        <v>54</v>
      </c>
      <c r="B105" s="149" t="s">
        <v>1653</v>
      </c>
      <c r="C105" s="135" t="s">
        <v>356</v>
      </c>
      <c r="D105" s="149" t="s">
        <v>357</v>
      </c>
      <c r="E105" s="150"/>
      <c r="F105" s="131" t="s">
        <v>937</v>
      </c>
      <c r="G105" s="131"/>
      <c r="H105" s="102"/>
    </row>
    <row r="106" spans="1:8" s="89" customFormat="1" ht="52.2" outlineLevel="2">
      <c r="A106" s="151" t="s">
        <v>55</v>
      </c>
      <c r="B106" s="149" t="s">
        <v>1654</v>
      </c>
      <c r="C106" s="135" t="s">
        <v>358</v>
      </c>
      <c r="D106" s="149" t="s">
        <v>359</v>
      </c>
      <c r="E106" s="150"/>
      <c r="F106" s="131" t="s">
        <v>937</v>
      </c>
      <c r="G106" s="131"/>
      <c r="H106" s="102"/>
    </row>
    <row r="107" spans="1:8" s="89" customFormat="1" ht="52.2" outlineLevel="2">
      <c r="A107" s="151" t="s">
        <v>56</v>
      </c>
      <c r="B107" s="149" t="s">
        <v>1655</v>
      </c>
      <c r="C107" s="135" t="s">
        <v>360</v>
      </c>
      <c r="D107" s="149" t="s">
        <v>362</v>
      </c>
      <c r="E107" s="150"/>
      <c r="F107" s="131" t="s">
        <v>937</v>
      </c>
      <c r="G107" s="131"/>
      <c r="H107" s="102"/>
    </row>
    <row r="108" spans="1:8" s="89" customFormat="1" ht="52.2" outlineLevel="2">
      <c r="A108" s="151" t="s">
        <v>57</v>
      </c>
      <c r="B108" s="149" t="s">
        <v>1656</v>
      </c>
      <c r="C108" s="135" t="s">
        <v>361</v>
      </c>
      <c r="D108" s="149" t="s">
        <v>363</v>
      </c>
      <c r="E108" s="150"/>
      <c r="F108" s="131" t="s">
        <v>937</v>
      </c>
      <c r="G108" s="131"/>
      <c r="H108" s="102"/>
    </row>
    <row r="109" spans="1:8" s="89" customFormat="1" ht="52.2" outlineLevel="2">
      <c r="A109" s="151" t="s">
        <v>170</v>
      </c>
      <c r="B109" s="149" t="s">
        <v>1657</v>
      </c>
      <c r="C109" s="135" t="s">
        <v>364</v>
      </c>
      <c r="D109" s="149" t="s">
        <v>365</v>
      </c>
      <c r="E109" s="150"/>
      <c r="F109" s="131" t="s">
        <v>937</v>
      </c>
      <c r="G109" s="131"/>
      <c r="H109" s="102"/>
    </row>
    <row r="110" spans="1:8" s="89" customFormat="1" ht="52.2" outlineLevel="2">
      <c r="A110" s="151" t="s">
        <v>171</v>
      </c>
      <c r="B110" s="149" t="s">
        <v>1658</v>
      </c>
      <c r="C110" s="135" t="s">
        <v>366</v>
      </c>
      <c r="D110" s="149" t="s">
        <v>367</v>
      </c>
      <c r="E110" s="150"/>
      <c r="F110" s="131" t="s">
        <v>937</v>
      </c>
      <c r="G110" s="131"/>
      <c r="H110" s="102"/>
    </row>
    <row r="111" spans="1:8" s="89" customFormat="1" ht="52.2" outlineLevel="2">
      <c r="A111" s="151" t="s">
        <v>172</v>
      </c>
      <c r="B111" s="149" t="s">
        <v>1659</v>
      </c>
      <c r="C111" s="135" t="s">
        <v>368</v>
      </c>
      <c r="D111" s="149" t="s">
        <v>369</v>
      </c>
      <c r="E111" s="150"/>
      <c r="F111" s="131" t="s">
        <v>937</v>
      </c>
      <c r="G111" s="131"/>
      <c r="H111" s="102"/>
    </row>
    <row r="112" spans="1:8" s="89" customFormat="1" ht="52.2" outlineLevel="2">
      <c r="A112" s="151" t="s">
        <v>173</v>
      </c>
      <c r="B112" s="149" t="s">
        <v>1660</v>
      </c>
      <c r="C112" s="135" t="s">
        <v>370</v>
      </c>
      <c r="D112" s="149" t="s">
        <v>371</v>
      </c>
      <c r="E112" s="150"/>
      <c r="F112" s="131" t="s">
        <v>937</v>
      </c>
      <c r="G112" s="131"/>
      <c r="H112" s="102"/>
    </row>
    <row r="113" spans="1:8" s="89" customFormat="1" ht="52.2" outlineLevel="2">
      <c r="A113" s="151" t="s">
        <v>185</v>
      </c>
      <c r="B113" s="149" t="s">
        <v>1661</v>
      </c>
      <c r="C113" s="135" t="s">
        <v>372</v>
      </c>
      <c r="D113" s="149" t="s">
        <v>373</v>
      </c>
      <c r="E113" s="150"/>
      <c r="F113" s="131" t="s">
        <v>937</v>
      </c>
      <c r="G113" s="131"/>
      <c r="H113" s="102"/>
    </row>
    <row r="114" spans="1:8" s="89" customFormat="1" ht="52.2" outlineLevel="2">
      <c r="A114" s="151" t="s">
        <v>186</v>
      </c>
      <c r="B114" s="149" t="s">
        <v>1662</v>
      </c>
      <c r="C114" s="135" t="s">
        <v>374</v>
      </c>
      <c r="D114" s="149" t="s">
        <v>376</v>
      </c>
      <c r="E114" s="150"/>
      <c r="F114" s="131" t="s">
        <v>937</v>
      </c>
      <c r="G114" s="131"/>
      <c r="H114" s="102"/>
    </row>
    <row r="115" spans="1:8" s="89" customFormat="1" ht="52.2" outlineLevel="2">
      <c r="A115" s="151" t="s">
        <v>187</v>
      </c>
      <c r="B115" s="149" t="s">
        <v>1663</v>
      </c>
      <c r="C115" s="135" t="s">
        <v>375</v>
      </c>
      <c r="D115" s="149" t="s">
        <v>377</v>
      </c>
      <c r="E115" s="150"/>
      <c r="F115" s="131" t="s">
        <v>937</v>
      </c>
      <c r="G115" s="131"/>
      <c r="H115" s="102"/>
    </row>
    <row r="116" spans="1:8" s="89" customFormat="1" ht="52.2" outlineLevel="2">
      <c r="A116" s="151" t="s">
        <v>188</v>
      </c>
      <c r="B116" s="149" t="s">
        <v>1664</v>
      </c>
      <c r="C116" s="135" t="s">
        <v>378</v>
      </c>
      <c r="D116" s="149" t="s">
        <v>381</v>
      </c>
      <c r="E116" s="150"/>
      <c r="F116" s="131" t="s">
        <v>937</v>
      </c>
      <c r="G116" s="131"/>
      <c r="H116" s="102"/>
    </row>
    <row r="117" spans="1:8" s="89" customFormat="1" ht="52.2" outlineLevel="2">
      <c r="A117" s="151" t="s">
        <v>189</v>
      </c>
      <c r="B117" s="149" t="s">
        <v>1665</v>
      </c>
      <c r="C117" s="135" t="s">
        <v>379</v>
      </c>
      <c r="D117" s="149" t="s">
        <v>382</v>
      </c>
      <c r="E117" s="150"/>
      <c r="F117" s="131" t="s">
        <v>937</v>
      </c>
      <c r="G117" s="131"/>
      <c r="H117" s="102"/>
    </row>
    <row r="118" spans="1:8" s="89" customFormat="1" ht="52.2" outlineLevel="2">
      <c r="A118" s="151" t="s">
        <v>190</v>
      </c>
      <c r="B118" s="149" t="s">
        <v>1666</v>
      </c>
      <c r="C118" s="135" t="s">
        <v>380</v>
      </c>
      <c r="D118" s="149" t="s">
        <v>383</v>
      </c>
      <c r="E118" s="150"/>
      <c r="F118" s="131" t="s">
        <v>937</v>
      </c>
      <c r="G118" s="131"/>
      <c r="H118" s="102"/>
    </row>
    <row r="119" spans="1:8" s="89" customFormat="1" ht="52.2" outlineLevel="2">
      <c r="A119" s="151" t="s">
        <v>191</v>
      </c>
      <c r="B119" s="149" t="s">
        <v>1667</v>
      </c>
      <c r="C119" s="135" t="s">
        <v>384</v>
      </c>
      <c r="D119" s="149" t="s">
        <v>387</v>
      </c>
      <c r="E119" s="150"/>
      <c r="F119" s="131" t="s">
        <v>937</v>
      </c>
      <c r="G119" s="131"/>
      <c r="H119" s="102"/>
    </row>
    <row r="120" spans="1:8" s="89" customFormat="1" ht="52.2" outlineLevel="2">
      <c r="A120" s="151" t="s">
        <v>200</v>
      </c>
      <c r="B120" s="149" t="s">
        <v>1668</v>
      </c>
      <c r="C120" s="135" t="s">
        <v>385</v>
      </c>
      <c r="D120" s="149" t="s">
        <v>388</v>
      </c>
      <c r="E120" s="150"/>
      <c r="F120" s="131" t="s">
        <v>937</v>
      </c>
      <c r="G120" s="131"/>
      <c r="H120" s="102"/>
    </row>
    <row r="121" spans="1:8" s="89" customFormat="1" ht="52.2" outlineLevel="2">
      <c r="A121" s="151" t="s">
        <v>201</v>
      </c>
      <c r="B121" s="149" t="s">
        <v>1669</v>
      </c>
      <c r="C121" s="135" t="s">
        <v>386</v>
      </c>
      <c r="D121" s="149" t="s">
        <v>389</v>
      </c>
      <c r="E121" s="150"/>
      <c r="F121" s="131" t="s">
        <v>937</v>
      </c>
      <c r="G121" s="131"/>
      <c r="H121" s="102"/>
    </row>
    <row r="122" spans="1:8" s="89" customFormat="1" ht="52.2" outlineLevel="2">
      <c r="A122" s="151" t="s">
        <v>202</v>
      </c>
      <c r="B122" s="149" t="s">
        <v>1670</v>
      </c>
      <c r="C122" s="135" t="s">
        <v>390</v>
      </c>
      <c r="D122" s="149" t="s">
        <v>391</v>
      </c>
      <c r="E122" s="150"/>
      <c r="F122" s="131" t="s">
        <v>937</v>
      </c>
      <c r="G122" s="131"/>
      <c r="H122" s="102"/>
    </row>
    <row r="123" spans="1:8" s="89" customFormat="1" ht="52.2" outlineLevel="2">
      <c r="A123" s="151" t="s">
        <v>342</v>
      </c>
      <c r="B123" s="149" t="s">
        <v>1671</v>
      </c>
      <c r="C123" s="135" t="s">
        <v>392</v>
      </c>
      <c r="D123" s="149" t="s">
        <v>393</v>
      </c>
      <c r="E123" s="150"/>
      <c r="F123" s="131" t="s">
        <v>937</v>
      </c>
      <c r="G123" s="131"/>
      <c r="H123" s="102"/>
    </row>
    <row r="124" spans="1:8" s="89" customFormat="1" ht="52.2" outlineLevel="2">
      <c r="A124" s="151" t="s">
        <v>343</v>
      </c>
      <c r="B124" s="149" t="s">
        <v>1672</v>
      </c>
      <c r="C124" s="135" t="s">
        <v>394</v>
      </c>
      <c r="D124" s="149" t="s">
        <v>396</v>
      </c>
      <c r="E124" s="150"/>
      <c r="F124" s="131" t="s">
        <v>937</v>
      </c>
      <c r="G124" s="131"/>
      <c r="H124" s="102"/>
    </row>
    <row r="125" spans="1:8" s="89" customFormat="1" ht="52.2" outlineLevel="2">
      <c r="A125" s="151" t="s">
        <v>344</v>
      </c>
      <c r="B125" s="149" t="s">
        <v>1673</v>
      </c>
      <c r="C125" s="135" t="s">
        <v>395</v>
      </c>
      <c r="D125" s="149" t="s">
        <v>397</v>
      </c>
      <c r="E125" s="150"/>
      <c r="F125" s="131" t="s">
        <v>937</v>
      </c>
      <c r="G125" s="131"/>
      <c r="H125" s="102"/>
    </row>
    <row r="126" spans="1:8" s="89" customFormat="1" ht="52.2" outlineLevel="2">
      <c r="A126" s="151" t="s">
        <v>345</v>
      </c>
      <c r="B126" s="149" t="s">
        <v>1674</v>
      </c>
      <c r="C126" s="135" t="s">
        <v>398</v>
      </c>
      <c r="D126" s="149" t="s">
        <v>399</v>
      </c>
      <c r="E126" s="150"/>
      <c r="F126" s="131" t="s">
        <v>937</v>
      </c>
      <c r="G126" s="131"/>
      <c r="H126" s="102"/>
    </row>
    <row r="127" spans="1:8" s="89" customFormat="1" ht="52.2" outlineLevel="2">
      <c r="A127" s="151" t="s">
        <v>404</v>
      </c>
      <c r="B127" s="149" t="s">
        <v>1675</v>
      </c>
      <c r="C127" s="135" t="s">
        <v>400</v>
      </c>
      <c r="D127" s="149" t="s">
        <v>401</v>
      </c>
      <c r="E127" s="150"/>
      <c r="F127" s="131" t="s">
        <v>937</v>
      </c>
      <c r="G127" s="131"/>
      <c r="H127" s="102"/>
    </row>
    <row r="128" spans="1:8" s="89" customFormat="1" ht="52.2" outlineLevel="2">
      <c r="A128" s="151" t="s">
        <v>405</v>
      </c>
      <c r="B128" s="149" t="s">
        <v>1676</v>
      </c>
      <c r="C128" s="135" t="s">
        <v>402</v>
      </c>
      <c r="D128" s="149" t="s">
        <v>403</v>
      </c>
      <c r="E128" s="150"/>
      <c r="F128" s="131" t="s">
        <v>937</v>
      </c>
      <c r="G128" s="131"/>
      <c r="H128" s="102"/>
    </row>
    <row r="129" spans="1:8" s="89" customFormat="1" ht="87" outlineLevel="2">
      <c r="A129" s="151" t="s">
        <v>414</v>
      </c>
      <c r="B129" s="149" t="s">
        <v>1677</v>
      </c>
      <c r="C129" s="135" t="s">
        <v>406</v>
      </c>
      <c r="D129" s="149" t="s">
        <v>407</v>
      </c>
      <c r="E129" s="150"/>
      <c r="F129" s="131" t="s">
        <v>937</v>
      </c>
      <c r="G129" s="131"/>
      <c r="H129" s="102"/>
    </row>
    <row r="130" spans="1:8" s="89" customFormat="1" ht="104.4" outlineLevel="2">
      <c r="A130" s="151" t="s">
        <v>415</v>
      </c>
      <c r="B130" s="149" t="s">
        <v>1678</v>
      </c>
      <c r="C130" s="135" t="s">
        <v>408</v>
      </c>
      <c r="D130" s="149" t="s">
        <v>314</v>
      </c>
      <c r="E130" s="150"/>
      <c r="F130" s="131" t="s">
        <v>937</v>
      </c>
      <c r="G130" s="131"/>
      <c r="H130" s="102"/>
    </row>
    <row r="131" spans="1:8" s="89" customFormat="1" ht="104.4" outlineLevel="2">
      <c r="A131" s="151" t="s">
        <v>416</v>
      </c>
      <c r="B131" s="149" t="s">
        <v>1679</v>
      </c>
      <c r="C131" s="135" t="s">
        <v>409</v>
      </c>
      <c r="D131" s="149" t="s">
        <v>314</v>
      </c>
      <c r="E131" s="150"/>
      <c r="F131" s="131" t="s">
        <v>937</v>
      </c>
      <c r="G131" s="131"/>
      <c r="H131" s="102"/>
    </row>
    <row r="132" spans="1:8" s="89" customFormat="1" ht="69.599999999999994" outlineLevel="2">
      <c r="A132" s="151" t="s">
        <v>417</v>
      </c>
      <c r="B132" s="149" t="s">
        <v>1680</v>
      </c>
      <c r="C132" s="135" t="s">
        <v>313</v>
      </c>
      <c r="D132" s="149" t="s">
        <v>319</v>
      </c>
      <c r="E132" s="150"/>
      <c r="F132" s="131" t="s">
        <v>937</v>
      </c>
      <c r="G132" s="131"/>
      <c r="H132" s="102"/>
    </row>
    <row r="133" spans="1:8" s="89" customFormat="1" ht="121.8" outlineLevel="2">
      <c r="A133" s="151" t="s">
        <v>418</v>
      </c>
      <c r="B133" s="149" t="s">
        <v>1627</v>
      </c>
      <c r="C133" s="135" t="s">
        <v>410</v>
      </c>
      <c r="D133" s="149" t="s">
        <v>319</v>
      </c>
      <c r="E133" s="150"/>
      <c r="F133" s="131" t="s">
        <v>937</v>
      </c>
      <c r="G133" s="131"/>
      <c r="H133" s="102"/>
    </row>
    <row r="134" spans="1:8" s="89" customFormat="1" ht="121.8" outlineLevel="2">
      <c r="A134" s="151" t="s">
        <v>419</v>
      </c>
      <c r="B134" s="149" t="s">
        <v>1681</v>
      </c>
      <c r="C134" s="135" t="s">
        <v>411</v>
      </c>
      <c r="D134" s="149" t="s">
        <v>306</v>
      </c>
      <c r="E134" s="150"/>
      <c r="F134" s="131" t="s">
        <v>937</v>
      </c>
      <c r="G134" s="131"/>
      <c r="H134" s="102"/>
    </row>
    <row r="135" spans="1:8" s="89" customFormat="1" ht="104.4" outlineLevel="2">
      <c r="A135" s="151" t="s">
        <v>420</v>
      </c>
      <c r="B135" s="149" t="s">
        <v>1682</v>
      </c>
      <c r="C135" s="135" t="s">
        <v>431</v>
      </c>
      <c r="D135" s="149" t="s">
        <v>306</v>
      </c>
      <c r="E135" s="150"/>
      <c r="F135" s="131" t="s">
        <v>937</v>
      </c>
      <c r="G135" s="131"/>
      <c r="H135" s="102"/>
    </row>
    <row r="136" spans="1:8" s="89" customFormat="1" ht="104.4" outlineLevel="2">
      <c r="A136" s="151" t="s">
        <v>421</v>
      </c>
      <c r="B136" s="149" t="s">
        <v>1683</v>
      </c>
      <c r="C136" s="135" t="s">
        <v>408</v>
      </c>
      <c r="D136" s="149" t="s">
        <v>307</v>
      </c>
      <c r="E136" s="150"/>
      <c r="F136" s="131" t="s">
        <v>937</v>
      </c>
      <c r="G136" s="131"/>
      <c r="H136" s="102"/>
    </row>
    <row r="137" spans="1:8" s="89" customFormat="1" ht="69.599999999999994" outlineLevel="2">
      <c r="A137" s="151" t="s">
        <v>422</v>
      </c>
      <c r="B137" s="149" t="s">
        <v>1684</v>
      </c>
      <c r="C137" s="135" t="s">
        <v>316</v>
      </c>
      <c r="D137" s="149" t="s">
        <v>307</v>
      </c>
      <c r="E137" s="150"/>
      <c r="F137" s="131" t="s">
        <v>937</v>
      </c>
      <c r="G137" s="131"/>
      <c r="H137" s="102"/>
    </row>
    <row r="138" spans="1:8" s="89" customFormat="1" ht="104.4" outlineLevel="2">
      <c r="A138" s="151" t="s">
        <v>423</v>
      </c>
      <c r="B138" s="149" t="s">
        <v>1632</v>
      </c>
      <c r="C138" s="135" t="s">
        <v>430</v>
      </c>
      <c r="D138" s="149" t="s">
        <v>320</v>
      </c>
      <c r="E138" s="150"/>
      <c r="F138" s="131" t="s">
        <v>937</v>
      </c>
      <c r="G138" s="131"/>
      <c r="H138" s="102"/>
    </row>
    <row r="139" spans="1:8" s="89" customFormat="1" ht="121.8" outlineLevel="2">
      <c r="A139" s="151" t="s">
        <v>424</v>
      </c>
      <c r="B139" s="149" t="s">
        <v>1633</v>
      </c>
      <c r="C139" s="135" t="s">
        <v>412</v>
      </c>
      <c r="D139" s="149" t="s">
        <v>320</v>
      </c>
      <c r="E139" s="150"/>
      <c r="F139" s="131" t="s">
        <v>937</v>
      </c>
      <c r="G139" s="131"/>
      <c r="H139" s="102"/>
    </row>
    <row r="140" spans="1:8" s="89" customFormat="1" ht="121.8" outlineLevel="2">
      <c r="A140" s="151" t="s">
        <v>425</v>
      </c>
      <c r="B140" s="149" t="s">
        <v>1685</v>
      </c>
      <c r="C140" s="135" t="s">
        <v>413</v>
      </c>
      <c r="D140" s="149" t="s">
        <v>308</v>
      </c>
      <c r="E140" s="150"/>
      <c r="F140" s="131" t="s">
        <v>937</v>
      </c>
      <c r="G140" s="131"/>
      <c r="H140" s="102"/>
    </row>
    <row r="141" spans="1:8" s="89" customFormat="1" ht="104.4" outlineLevel="2">
      <c r="A141" s="151" t="s">
        <v>426</v>
      </c>
      <c r="B141" s="149" t="s">
        <v>1686</v>
      </c>
      <c r="C141" s="135" t="s">
        <v>429</v>
      </c>
      <c r="D141" s="149" t="s">
        <v>308</v>
      </c>
      <c r="E141" s="150"/>
      <c r="F141" s="131" t="s">
        <v>937</v>
      </c>
      <c r="G141" s="131"/>
      <c r="H141" s="102"/>
    </row>
    <row r="142" spans="1:8" s="89" customFormat="1" ht="104.4" outlineLevel="2">
      <c r="A142" s="151" t="s">
        <v>427</v>
      </c>
      <c r="B142" s="149" t="s">
        <v>1635</v>
      </c>
      <c r="C142" s="135" t="s">
        <v>429</v>
      </c>
      <c r="D142" s="149" t="s">
        <v>308</v>
      </c>
      <c r="E142" s="150"/>
      <c r="F142" s="131" t="s">
        <v>937</v>
      </c>
      <c r="G142" s="131"/>
      <c r="H142" s="102"/>
    </row>
    <row r="143" spans="1:8" s="89" customFormat="1" ht="121.8" outlineLevel="2">
      <c r="A143" s="151" t="s">
        <v>428</v>
      </c>
      <c r="B143" s="149" t="s">
        <v>1687</v>
      </c>
      <c r="C143" s="135" t="s">
        <v>432</v>
      </c>
      <c r="D143" s="149" t="s">
        <v>433</v>
      </c>
      <c r="E143" s="150"/>
      <c r="F143" s="131" t="s">
        <v>937</v>
      </c>
      <c r="G143" s="131"/>
      <c r="H143" s="102"/>
    </row>
    <row r="144" spans="1:8" s="89" customFormat="1" ht="121.8" outlineLevel="2">
      <c r="A144" s="151" t="s">
        <v>434</v>
      </c>
      <c r="B144" s="149" t="s">
        <v>1687</v>
      </c>
      <c r="C144" s="135" t="s">
        <v>435</v>
      </c>
      <c r="D144" s="149" t="s">
        <v>436</v>
      </c>
      <c r="E144" s="150"/>
      <c r="F144" s="131" t="s">
        <v>937</v>
      </c>
      <c r="G144" s="131"/>
      <c r="H144" s="102"/>
    </row>
    <row r="145" spans="1:8" s="89" customFormat="1" ht="121.8" outlineLevel="2">
      <c r="A145" s="151" t="s">
        <v>437</v>
      </c>
      <c r="B145" s="149" t="s">
        <v>1687</v>
      </c>
      <c r="C145" s="135" t="s">
        <v>439</v>
      </c>
      <c r="D145" s="149" t="s">
        <v>440</v>
      </c>
      <c r="E145" s="150"/>
      <c r="F145" s="131" t="s">
        <v>937</v>
      </c>
      <c r="G145" s="131"/>
      <c r="H145" s="102"/>
    </row>
    <row r="146" spans="1:8" s="89" customFormat="1" ht="121.8" outlineLevel="2">
      <c r="A146" s="151" t="s">
        <v>438</v>
      </c>
      <c r="B146" s="149" t="s">
        <v>1687</v>
      </c>
      <c r="C146" s="135" t="s">
        <v>441</v>
      </c>
      <c r="D146" s="149" t="s">
        <v>442</v>
      </c>
      <c r="E146" s="150"/>
      <c r="F146" s="131" t="s">
        <v>937</v>
      </c>
      <c r="G146" s="131"/>
      <c r="H146" s="102"/>
    </row>
    <row r="147" spans="1:8" s="89" customFormat="1" ht="104.4" outlineLevel="2">
      <c r="A147" s="151" t="s">
        <v>443</v>
      </c>
      <c r="B147" s="149" t="s">
        <v>1688</v>
      </c>
      <c r="C147" s="135" t="s">
        <v>444</v>
      </c>
      <c r="D147" s="149" t="s">
        <v>445</v>
      </c>
      <c r="E147" s="150"/>
      <c r="F147" s="131" t="s">
        <v>937</v>
      </c>
      <c r="G147" s="131"/>
      <c r="H147" s="102"/>
    </row>
    <row r="148" spans="1:8" s="89" customFormat="1" ht="104.4" outlineLevel="2">
      <c r="A148" s="151" t="s">
        <v>447</v>
      </c>
      <c r="B148" s="149" t="s">
        <v>1689</v>
      </c>
      <c r="C148" s="135" t="s">
        <v>444</v>
      </c>
      <c r="D148" s="149" t="s">
        <v>446</v>
      </c>
      <c r="E148" s="150"/>
      <c r="F148" s="131" t="s">
        <v>937</v>
      </c>
      <c r="G148" s="131"/>
      <c r="H148" s="102"/>
    </row>
    <row r="149" spans="1:8" s="89" customFormat="1" ht="104.4" outlineLevel="2">
      <c r="A149" s="151" t="s">
        <v>451</v>
      </c>
      <c r="B149" s="149" t="s">
        <v>1690</v>
      </c>
      <c r="C149" s="135" t="s">
        <v>448</v>
      </c>
      <c r="D149" s="149" t="s">
        <v>449</v>
      </c>
      <c r="E149" s="150"/>
      <c r="F149" s="131" t="s">
        <v>937</v>
      </c>
      <c r="G149" s="131"/>
      <c r="H149" s="102"/>
    </row>
    <row r="150" spans="1:8" s="89" customFormat="1" ht="104.4" outlineLevel="2">
      <c r="A150" s="151" t="s">
        <v>452</v>
      </c>
      <c r="B150" s="149" t="s">
        <v>1691</v>
      </c>
      <c r="C150" s="135" t="s">
        <v>448</v>
      </c>
      <c r="D150" s="149" t="s">
        <v>450</v>
      </c>
      <c r="E150" s="150"/>
      <c r="F150" s="131" t="s">
        <v>937</v>
      </c>
      <c r="G150" s="131"/>
      <c r="H150" s="102"/>
    </row>
    <row r="151" spans="1:8" s="89" customFormat="1" ht="104.4" outlineLevel="2">
      <c r="A151" s="151" t="s">
        <v>453</v>
      </c>
      <c r="B151" s="149" t="s">
        <v>1692</v>
      </c>
      <c r="C151" s="135" t="s">
        <v>454</v>
      </c>
      <c r="D151" s="149" t="s">
        <v>455</v>
      </c>
      <c r="E151" s="150"/>
      <c r="F151" s="131" t="s">
        <v>937</v>
      </c>
      <c r="G151" s="131"/>
      <c r="H151" s="102"/>
    </row>
    <row r="152" spans="1:8" s="89" customFormat="1" ht="104.4" outlineLevel="2">
      <c r="A152" s="151" t="s">
        <v>468</v>
      </c>
      <c r="B152" s="149" t="s">
        <v>1692</v>
      </c>
      <c r="C152" s="135" t="s">
        <v>456</v>
      </c>
      <c r="D152" s="149" t="s">
        <v>457</v>
      </c>
      <c r="E152" s="150"/>
      <c r="F152" s="131" t="s">
        <v>937</v>
      </c>
      <c r="G152" s="131"/>
      <c r="H152" s="102"/>
    </row>
    <row r="153" spans="1:8" s="89" customFormat="1" ht="104.4" outlineLevel="2">
      <c r="A153" s="151" t="s">
        <v>469</v>
      </c>
      <c r="B153" s="149" t="s">
        <v>1692</v>
      </c>
      <c r="C153" s="135" t="s">
        <v>458</v>
      </c>
      <c r="D153" s="149" t="s">
        <v>459</v>
      </c>
      <c r="E153" s="150"/>
      <c r="F153" s="131" t="s">
        <v>937</v>
      </c>
      <c r="G153" s="131"/>
      <c r="H153" s="102"/>
    </row>
    <row r="154" spans="1:8" s="89" customFormat="1" ht="104.4" outlineLevel="2">
      <c r="A154" s="151" t="s">
        <v>470</v>
      </c>
      <c r="B154" s="149" t="s">
        <v>1692</v>
      </c>
      <c r="C154" s="135" t="s">
        <v>460</v>
      </c>
      <c r="D154" s="149" t="s">
        <v>467</v>
      </c>
      <c r="E154" s="150"/>
      <c r="F154" s="131" t="s">
        <v>937</v>
      </c>
      <c r="G154" s="131"/>
      <c r="H154" s="102"/>
    </row>
    <row r="155" spans="1:8" s="89" customFormat="1" ht="104.4" outlineLevel="2">
      <c r="A155" s="151" t="s">
        <v>471</v>
      </c>
      <c r="B155" s="149" t="s">
        <v>1692</v>
      </c>
      <c r="C155" s="135" t="s">
        <v>461</v>
      </c>
      <c r="D155" s="149" t="s">
        <v>465</v>
      </c>
      <c r="E155" s="150"/>
      <c r="F155" s="131" t="s">
        <v>937</v>
      </c>
      <c r="G155" s="131"/>
      <c r="H155" s="102"/>
    </row>
    <row r="156" spans="1:8" s="89" customFormat="1" ht="104.4" outlineLevel="2">
      <c r="A156" s="151" t="s">
        <v>472</v>
      </c>
      <c r="B156" s="149" t="s">
        <v>1692</v>
      </c>
      <c r="C156" s="135" t="s">
        <v>462</v>
      </c>
      <c r="D156" s="149" t="s">
        <v>466</v>
      </c>
      <c r="E156" s="150"/>
      <c r="F156" s="131" t="s">
        <v>937</v>
      </c>
      <c r="G156" s="131"/>
      <c r="H156" s="102"/>
    </row>
    <row r="157" spans="1:8" s="89" customFormat="1" ht="104.4" outlineLevel="2">
      <c r="A157" s="151" t="s">
        <v>473</v>
      </c>
      <c r="B157" s="149" t="s">
        <v>1692</v>
      </c>
      <c r="C157" s="135" t="s">
        <v>463</v>
      </c>
      <c r="D157" s="149" t="s">
        <v>464</v>
      </c>
      <c r="E157" s="150"/>
      <c r="F157" s="131" t="s">
        <v>937</v>
      </c>
      <c r="G157" s="131"/>
      <c r="H157" s="102"/>
    </row>
    <row r="158" spans="1:8" s="89" customFormat="1" ht="104.4" outlineLevel="2">
      <c r="A158" s="151" t="s">
        <v>474</v>
      </c>
      <c r="B158" s="149" t="s">
        <v>1693</v>
      </c>
      <c r="C158" s="135" t="s">
        <v>478</v>
      </c>
      <c r="D158" s="149" t="s">
        <v>479</v>
      </c>
      <c r="E158" s="150"/>
      <c r="F158" s="131" t="s">
        <v>937</v>
      </c>
      <c r="G158" s="131"/>
      <c r="H158" s="102"/>
    </row>
    <row r="159" spans="1:8" s="89" customFormat="1" ht="104.4" outlineLevel="2">
      <c r="A159" s="151" t="s">
        <v>475</v>
      </c>
      <c r="B159" s="149" t="s">
        <v>1693</v>
      </c>
      <c r="C159" s="135" t="s">
        <v>480</v>
      </c>
      <c r="D159" s="149" t="s">
        <v>481</v>
      </c>
      <c r="E159" s="150"/>
      <c r="F159" s="131" t="s">
        <v>937</v>
      </c>
      <c r="G159" s="131"/>
      <c r="H159" s="102"/>
    </row>
    <row r="160" spans="1:8" s="89" customFormat="1" ht="104.4" outlineLevel="2">
      <c r="A160" s="151" t="s">
        <v>476</v>
      </c>
      <c r="B160" s="149" t="s">
        <v>1693</v>
      </c>
      <c r="C160" s="135" t="s">
        <v>482</v>
      </c>
      <c r="D160" s="149" t="s">
        <v>483</v>
      </c>
      <c r="E160" s="150"/>
      <c r="F160" s="131" t="s">
        <v>937</v>
      </c>
      <c r="G160" s="131"/>
      <c r="H160" s="102"/>
    </row>
    <row r="161" spans="1:8" s="89" customFormat="1" ht="87" outlineLevel="2">
      <c r="A161" s="151" t="s">
        <v>477</v>
      </c>
      <c r="B161" s="149" t="s">
        <v>1694</v>
      </c>
      <c r="C161" s="135" t="s">
        <v>484</v>
      </c>
      <c r="D161" s="149" t="s">
        <v>485</v>
      </c>
      <c r="E161" s="150"/>
      <c r="F161" s="131" t="s">
        <v>937</v>
      </c>
      <c r="G161" s="131"/>
      <c r="H161" s="102"/>
    </row>
    <row r="162" spans="1:8" s="89" customFormat="1" ht="52.2" outlineLevel="2">
      <c r="A162" s="151" t="s">
        <v>497</v>
      </c>
      <c r="B162" s="149" t="s">
        <v>1695</v>
      </c>
      <c r="C162" s="135" t="s">
        <v>486</v>
      </c>
      <c r="D162" s="149" t="s">
        <v>487</v>
      </c>
      <c r="E162" s="150" t="s">
        <v>488</v>
      </c>
      <c r="F162" s="131" t="s">
        <v>937</v>
      </c>
      <c r="G162" s="131"/>
      <c r="H162" s="102"/>
    </row>
    <row r="163" spans="1:8" s="89" customFormat="1" ht="52.2" outlineLevel="2">
      <c r="A163" s="151" t="s">
        <v>498</v>
      </c>
      <c r="B163" s="149" t="s">
        <v>1696</v>
      </c>
      <c r="C163" s="135" t="s">
        <v>489</v>
      </c>
      <c r="D163" s="149" t="s">
        <v>490</v>
      </c>
      <c r="E163" s="150" t="s">
        <v>488</v>
      </c>
      <c r="F163" s="131" t="s">
        <v>937</v>
      </c>
      <c r="G163" s="131"/>
      <c r="H163" s="102"/>
    </row>
    <row r="164" spans="1:8" s="89" customFormat="1" ht="52.2" outlineLevel="2">
      <c r="A164" s="151" t="s">
        <v>499</v>
      </c>
      <c r="B164" s="149" t="s">
        <v>1697</v>
      </c>
      <c r="C164" s="135" t="s">
        <v>491</v>
      </c>
      <c r="D164" s="149" t="s">
        <v>492</v>
      </c>
      <c r="E164" s="150" t="s">
        <v>488</v>
      </c>
      <c r="F164" s="131" t="s">
        <v>937</v>
      </c>
      <c r="G164" s="131"/>
      <c r="H164" s="102"/>
    </row>
    <row r="165" spans="1:8" s="89" customFormat="1" ht="52.2" outlineLevel="2">
      <c r="A165" s="151" t="s">
        <v>500</v>
      </c>
      <c r="B165" s="149" t="s">
        <v>1698</v>
      </c>
      <c r="C165" s="135" t="s">
        <v>493</v>
      </c>
      <c r="D165" s="149" t="s">
        <v>494</v>
      </c>
      <c r="E165" s="150" t="s">
        <v>488</v>
      </c>
      <c r="F165" s="131" t="s">
        <v>937</v>
      </c>
      <c r="G165" s="131"/>
      <c r="H165" s="102"/>
    </row>
    <row r="166" spans="1:8" s="89" customFormat="1" ht="52.2" outlineLevel="2">
      <c r="A166" s="151" t="s">
        <v>501</v>
      </c>
      <c r="B166" s="149" t="s">
        <v>1699</v>
      </c>
      <c r="C166" s="135" t="s">
        <v>495</v>
      </c>
      <c r="D166" s="149" t="s">
        <v>496</v>
      </c>
      <c r="E166" s="150" t="s">
        <v>488</v>
      </c>
      <c r="F166" s="131" t="s">
        <v>937</v>
      </c>
      <c r="G166" s="131"/>
      <c r="H166" s="102"/>
    </row>
    <row r="167" spans="1:8" s="89" customFormat="1" ht="52.2" outlineLevel="2">
      <c r="A167" s="151" t="s">
        <v>503</v>
      </c>
      <c r="B167" s="149" t="s">
        <v>1700</v>
      </c>
      <c r="C167" s="135" t="s">
        <v>502</v>
      </c>
      <c r="D167" s="149" t="s">
        <v>336</v>
      </c>
      <c r="E167" s="150"/>
      <c r="F167" s="131" t="s">
        <v>937</v>
      </c>
      <c r="G167" s="131"/>
      <c r="H167" s="102"/>
    </row>
    <row r="168" spans="1:8" s="89" customFormat="1" outlineLevel="1">
      <c r="A168" s="127" t="s">
        <v>594</v>
      </c>
      <c r="B168" s="128"/>
      <c r="C168" s="129"/>
      <c r="D168" s="129"/>
      <c r="E168" s="129"/>
      <c r="F168" s="130"/>
      <c r="G168" s="131"/>
      <c r="H168" s="102"/>
    </row>
    <row r="169" spans="1:8" s="89" customFormat="1" ht="34.799999999999997" outlineLevel="2">
      <c r="A169" s="151" t="s">
        <v>49</v>
      </c>
      <c r="B169" s="149" t="s">
        <v>1701</v>
      </c>
      <c r="C169" s="149" t="s">
        <v>533</v>
      </c>
      <c r="D169" s="149" t="s">
        <v>534</v>
      </c>
      <c r="E169" s="150"/>
      <c r="F169" s="131" t="s">
        <v>937</v>
      </c>
      <c r="G169" s="131"/>
      <c r="H169" s="102"/>
    </row>
    <row r="170" spans="1:8" s="89" customFormat="1" ht="34.799999999999997" outlineLevel="2">
      <c r="A170" s="151" t="s">
        <v>50</v>
      </c>
      <c r="B170" s="149" t="s">
        <v>1702</v>
      </c>
      <c r="C170" s="149" t="s">
        <v>533</v>
      </c>
      <c r="D170" s="149" t="s">
        <v>535</v>
      </c>
      <c r="E170" s="150"/>
      <c r="F170" s="131" t="s">
        <v>937</v>
      </c>
      <c r="G170" s="131"/>
      <c r="H170" s="102"/>
    </row>
    <row r="171" spans="1:8" s="89" customFormat="1" ht="34.799999999999997" outlineLevel="2">
      <c r="A171" s="151" t="s">
        <v>51</v>
      </c>
      <c r="B171" s="149" t="s">
        <v>1703</v>
      </c>
      <c r="C171" s="149" t="s">
        <v>533</v>
      </c>
      <c r="D171" s="149" t="s">
        <v>536</v>
      </c>
      <c r="E171" s="150"/>
      <c r="F171" s="131" t="s">
        <v>937</v>
      </c>
      <c r="G171" s="131"/>
      <c r="H171" s="102"/>
    </row>
    <row r="172" spans="1:8" s="89" customFormat="1" ht="87" outlineLevel="2">
      <c r="A172" s="151" t="s">
        <v>52</v>
      </c>
      <c r="B172" s="149" t="s">
        <v>1704</v>
      </c>
      <c r="C172" s="149" t="s">
        <v>533</v>
      </c>
      <c r="D172" s="149" t="s">
        <v>537</v>
      </c>
      <c r="E172" s="150"/>
      <c r="F172" s="131" t="s">
        <v>937</v>
      </c>
      <c r="G172" s="131"/>
      <c r="H172" s="102"/>
    </row>
    <row r="173" spans="1:8" s="89" customFormat="1" ht="34.799999999999997" outlineLevel="2">
      <c r="A173" s="151" t="s">
        <v>53</v>
      </c>
      <c r="B173" s="149" t="s">
        <v>1705</v>
      </c>
      <c r="C173" s="149" t="s">
        <v>549</v>
      </c>
      <c r="D173" s="149" t="s">
        <v>550</v>
      </c>
      <c r="F173" s="131" t="s">
        <v>937</v>
      </c>
      <c r="G173" s="131"/>
      <c r="H173" s="102"/>
    </row>
    <row r="174" spans="1:8" s="89" customFormat="1" ht="34.799999999999997" outlineLevel="2">
      <c r="A174" s="151" t="s">
        <v>54</v>
      </c>
      <c r="B174" s="149" t="s">
        <v>1706</v>
      </c>
      <c r="C174" s="149" t="s">
        <v>551</v>
      </c>
      <c r="D174" s="149" t="s">
        <v>552</v>
      </c>
      <c r="F174" s="131" t="s">
        <v>937</v>
      </c>
      <c r="G174" s="131"/>
      <c r="H174" s="102"/>
    </row>
    <row r="175" spans="1:8" s="89" customFormat="1" ht="52.2" outlineLevel="2">
      <c r="A175" s="151" t="s">
        <v>55</v>
      </c>
      <c r="B175" s="149" t="s">
        <v>1707</v>
      </c>
      <c r="C175" s="149" t="s">
        <v>553</v>
      </c>
      <c r="D175" s="149" t="s">
        <v>555</v>
      </c>
      <c r="E175" s="89" t="s">
        <v>554</v>
      </c>
      <c r="F175" s="131" t="s">
        <v>937</v>
      </c>
      <c r="G175" s="131"/>
      <c r="H175" s="102"/>
    </row>
    <row r="176" spans="1:8" s="89" customFormat="1" ht="69.599999999999994" outlineLevel="2">
      <c r="A176" s="151" t="s">
        <v>56</v>
      </c>
      <c r="B176" s="149" t="s">
        <v>1708</v>
      </c>
      <c r="C176" s="149" t="s">
        <v>556</v>
      </c>
      <c r="D176" s="149" t="s">
        <v>557</v>
      </c>
      <c r="E176" s="150"/>
      <c r="F176" s="131" t="s">
        <v>937</v>
      </c>
      <c r="G176" s="131"/>
      <c r="H176" s="102"/>
    </row>
    <row r="177" spans="1:8" s="89" customFormat="1" ht="34.799999999999997" outlineLevel="2">
      <c r="A177" s="151" t="s">
        <v>57</v>
      </c>
      <c r="B177" s="149" t="s">
        <v>1709</v>
      </c>
      <c r="C177" s="149" t="s">
        <v>559</v>
      </c>
      <c r="D177" s="149" t="s">
        <v>558</v>
      </c>
      <c r="E177" s="150"/>
      <c r="F177" s="131" t="s">
        <v>937</v>
      </c>
      <c r="G177" s="131"/>
      <c r="H177" s="102"/>
    </row>
    <row r="178" spans="1:8" s="89" customFormat="1" ht="34.799999999999997" outlineLevel="2">
      <c r="A178" s="151" t="s">
        <v>170</v>
      </c>
      <c r="B178" s="149" t="s">
        <v>1710</v>
      </c>
      <c r="C178" s="149" t="s">
        <v>560</v>
      </c>
      <c r="D178" s="149" t="s">
        <v>561</v>
      </c>
      <c r="E178" s="150"/>
      <c r="F178" s="131" t="s">
        <v>937</v>
      </c>
      <c r="G178" s="131"/>
      <c r="H178" s="102"/>
    </row>
    <row r="179" spans="1:8" s="89" customFormat="1" ht="52.2" outlineLevel="2">
      <c r="A179" s="151" t="s">
        <v>171</v>
      </c>
      <c r="B179" s="149" t="s">
        <v>1711</v>
      </c>
      <c r="C179" s="149" t="s">
        <v>581</v>
      </c>
      <c r="D179" s="149" t="s">
        <v>582</v>
      </c>
      <c r="E179" s="150"/>
      <c r="F179" s="131" t="s">
        <v>937</v>
      </c>
      <c r="G179" s="131"/>
      <c r="H179" s="102"/>
    </row>
    <row r="180" spans="1:8" s="89" customFormat="1" ht="69.599999999999994" outlineLevel="2">
      <c r="A180" s="151" t="s">
        <v>172</v>
      </c>
      <c r="B180" s="143" t="s">
        <v>1712</v>
      </c>
      <c r="C180" s="144" t="s">
        <v>586</v>
      </c>
      <c r="D180" s="143" t="s">
        <v>181</v>
      </c>
      <c r="E180" s="150"/>
      <c r="F180" s="131" t="s">
        <v>937</v>
      </c>
      <c r="G180" s="131"/>
      <c r="H180" s="102"/>
    </row>
    <row r="181" spans="1:8" s="89" customFormat="1" ht="69.599999999999994" outlineLevel="2">
      <c r="A181" s="151" t="s">
        <v>173</v>
      </c>
      <c r="B181" s="135" t="s">
        <v>1713</v>
      </c>
      <c r="C181" s="144" t="s">
        <v>587</v>
      </c>
      <c r="D181" s="135" t="s">
        <v>585</v>
      </c>
      <c r="E181" s="150"/>
      <c r="F181" s="131" t="s">
        <v>937</v>
      </c>
      <c r="G181" s="131"/>
      <c r="H181" s="102"/>
    </row>
    <row r="182" spans="1:8" s="89" customFormat="1" ht="69.599999999999994" outlineLevel="2">
      <c r="A182" s="151" t="s">
        <v>185</v>
      </c>
      <c r="B182" s="143" t="s">
        <v>967</v>
      </c>
      <c r="C182" s="144" t="s">
        <v>588</v>
      </c>
      <c r="D182" s="143" t="s">
        <v>181</v>
      </c>
      <c r="E182" s="150"/>
      <c r="F182" s="131" t="s">
        <v>937</v>
      </c>
      <c r="G182" s="131"/>
      <c r="H182" s="102"/>
    </row>
    <row r="183" spans="1:8" s="89" customFormat="1" ht="69.599999999999994" outlineLevel="2">
      <c r="A183" s="151" t="s">
        <v>186</v>
      </c>
      <c r="B183" s="135" t="s">
        <v>970</v>
      </c>
      <c r="C183" s="144" t="s">
        <v>589</v>
      </c>
      <c r="D183" s="135" t="s">
        <v>205</v>
      </c>
      <c r="E183" s="150"/>
      <c r="F183" s="131" t="s">
        <v>937</v>
      </c>
      <c r="G183" s="131"/>
      <c r="H183" s="102"/>
    </row>
    <row r="184" spans="1:8" s="89" customFormat="1" ht="69.599999999999994" outlineLevel="2">
      <c r="A184" s="151" t="s">
        <v>187</v>
      </c>
      <c r="B184" s="143" t="s">
        <v>1714</v>
      </c>
      <c r="C184" s="144" t="s">
        <v>590</v>
      </c>
      <c r="D184" s="143" t="s">
        <v>649</v>
      </c>
      <c r="E184" s="150"/>
      <c r="F184" s="131" t="s">
        <v>937</v>
      </c>
      <c r="G184" s="131"/>
      <c r="H184" s="102"/>
    </row>
    <row r="185" spans="1:8" s="89" customFormat="1" ht="69.599999999999994" outlineLevel="2">
      <c r="A185" s="151" t="s">
        <v>188</v>
      </c>
      <c r="B185" s="135" t="s">
        <v>1715</v>
      </c>
      <c r="C185" s="144" t="s">
        <v>591</v>
      </c>
      <c r="D185" s="135" t="s">
        <v>592</v>
      </c>
      <c r="E185" s="150"/>
      <c r="F185" s="131" t="s">
        <v>937</v>
      </c>
      <c r="G185" s="131"/>
      <c r="H185" s="102"/>
    </row>
    <row r="186" spans="1:8" s="89" customFormat="1" outlineLevel="1">
      <c r="A186" s="127" t="s">
        <v>595</v>
      </c>
      <c r="B186" s="128"/>
      <c r="C186" s="129"/>
      <c r="D186" s="129"/>
      <c r="E186" s="129"/>
      <c r="F186" s="131"/>
      <c r="G186" s="131"/>
      <c r="H186" s="102"/>
    </row>
    <row r="187" spans="1:8" s="89" customFormat="1" ht="34.799999999999997" outlineLevel="2">
      <c r="A187" s="151" t="s">
        <v>49</v>
      </c>
      <c r="B187" s="149" t="s">
        <v>1716</v>
      </c>
      <c r="C187" s="149" t="s">
        <v>596</v>
      </c>
      <c r="D187" s="149" t="s">
        <v>597</v>
      </c>
      <c r="E187" s="150"/>
      <c r="F187" s="131" t="s">
        <v>937</v>
      </c>
      <c r="G187" s="131"/>
      <c r="H187" s="102"/>
    </row>
    <row r="188" spans="1:8" s="89" customFormat="1" ht="34.799999999999997" outlineLevel="2">
      <c r="A188" s="151" t="s">
        <v>50</v>
      </c>
      <c r="B188" s="149" t="s">
        <v>1717</v>
      </c>
      <c r="C188" s="149" t="s">
        <v>596</v>
      </c>
      <c r="D188" s="149" t="s">
        <v>598</v>
      </c>
      <c r="E188" s="150"/>
      <c r="F188" s="131" t="s">
        <v>937</v>
      </c>
      <c r="G188" s="131"/>
      <c r="H188" s="102"/>
    </row>
    <row r="189" spans="1:8" s="89" customFormat="1" ht="34.799999999999997" outlineLevel="2">
      <c r="A189" s="151" t="s">
        <v>51</v>
      </c>
      <c r="B189" s="149" t="s">
        <v>1718</v>
      </c>
      <c r="C189" s="149" t="s">
        <v>596</v>
      </c>
      <c r="D189" s="149" t="s">
        <v>599</v>
      </c>
      <c r="E189" s="150"/>
      <c r="F189" s="131" t="s">
        <v>937</v>
      </c>
      <c r="G189" s="131"/>
      <c r="H189" s="102"/>
    </row>
    <row r="190" spans="1:8" s="89" customFormat="1" ht="34.799999999999997" outlineLevel="2">
      <c r="A190" s="151" t="s">
        <v>52</v>
      </c>
      <c r="B190" s="149" t="s">
        <v>1719</v>
      </c>
      <c r="C190" s="149" t="s">
        <v>596</v>
      </c>
      <c r="D190" s="149" t="s">
        <v>600</v>
      </c>
      <c r="E190" s="150"/>
      <c r="F190" s="131" t="s">
        <v>937</v>
      </c>
      <c r="G190" s="131"/>
      <c r="H190" s="102"/>
    </row>
    <row r="191" spans="1:8" s="89" customFormat="1">
      <c r="A191" s="126" t="s">
        <v>179</v>
      </c>
      <c r="B191" s="96"/>
      <c r="C191" s="96"/>
      <c r="D191" s="96"/>
      <c r="E191" s="96"/>
      <c r="F191" s="131"/>
      <c r="G191" s="123"/>
      <c r="H191" s="123"/>
    </row>
    <row r="192" spans="1:8" s="89" customFormat="1" outlineLevel="1">
      <c r="A192" s="137" t="s">
        <v>211</v>
      </c>
      <c r="B192" s="138"/>
      <c r="C192" s="129"/>
      <c r="D192" s="129"/>
      <c r="E192" s="129"/>
      <c r="F192" s="131"/>
      <c r="G192" s="123"/>
      <c r="H192" s="123"/>
    </row>
    <row r="193" spans="1:8" s="89" customFormat="1" outlineLevel="2">
      <c r="A193" s="127" t="s">
        <v>212</v>
      </c>
      <c r="B193" s="129"/>
      <c r="C193" s="129"/>
      <c r="D193" s="129"/>
      <c r="E193" s="129"/>
      <c r="F193" s="131"/>
      <c r="G193" s="123"/>
      <c r="H193" s="123"/>
    </row>
    <row r="194" spans="1:8" s="89" customFormat="1" ht="69.599999999999994" outlineLevel="3">
      <c r="A194" s="145" t="s">
        <v>49</v>
      </c>
      <c r="B194" s="135" t="s">
        <v>203</v>
      </c>
      <c r="C194" s="135" t="s">
        <v>253</v>
      </c>
      <c r="D194" s="135" t="s">
        <v>204</v>
      </c>
      <c r="E194" s="136"/>
      <c r="F194" s="131" t="s">
        <v>937</v>
      </c>
      <c r="G194" s="123"/>
      <c r="H194" s="123"/>
    </row>
    <row r="195" spans="1:8" s="89" customFormat="1" ht="69.599999999999994" outlineLevel="3">
      <c r="A195" s="145" t="s">
        <v>50</v>
      </c>
      <c r="B195" s="135" t="s">
        <v>217</v>
      </c>
      <c r="C195" s="135" t="s">
        <v>254</v>
      </c>
      <c r="D195" s="135" t="s">
        <v>204</v>
      </c>
      <c r="E195" s="136"/>
      <c r="F195" s="131" t="s">
        <v>937</v>
      </c>
      <c r="G195" s="123"/>
      <c r="H195" s="123"/>
    </row>
    <row r="196" spans="1:8" s="89" customFormat="1" ht="104.4" outlineLevel="3">
      <c r="A196" s="145" t="s">
        <v>51</v>
      </c>
      <c r="B196" s="135" t="s">
        <v>210</v>
      </c>
      <c r="C196" s="135" t="s">
        <v>255</v>
      </c>
      <c r="D196" s="135" t="s">
        <v>204</v>
      </c>
      <c r="E196" s="136"/>
      <c r="F196" s="131" t="s">
        <v>937</v>
      </c>
      <c r="G196" s="123"/>
      <c r="H196" s="123"/>
    </row>
    <row r="197" spans="1:8" s="89" customFormat="1" outlineLevel="2">
      <c r="A197" s="127" t="s">
        <v>213</v>
      </c>
      <c r="B197" s="129"/>
      <c r="C197" s="129"/>
      <c r="D197" s="129"/>
      <c r="E197" s="129"/>
      <c r="F197" s="131"/>
      <c r="G197" s="123"/>
      <c r="H197" s="123"/>
    </row>
    <row r="198" spans="1:8" s="89" customFormat="1" ht="104.4" outlineLevel="3">
      <c r="A198" s="145" t="s">
        <v>49</v>
      </c>
      <c r="B198" s="135" t="s">
        <v>982</v>
      </c>
      <c r="C198" s="135" t="s">
        <v>518</v>
      </c>
      <c r="D198" s="136" t="s">
        <v>258</v>
      </c>
      <c r="E198" s="136"/>
      <c r="F198" s="131" t="s">
        <v>937</v>
      </c>
      <c r="G198" s="123"/>
      <c r="H198" s="123"/>
    </row>
    <row r="199" spans="1:8" s="89" customFormat="1" ht="87" outlineLevel="3">
      <c r="A199" s="145" t="s">
        <v>50</v>
      </c>
      <c r="B199" s="135" t="s">
        <v>983</v>
      </c>
      <c r="C199" s="135" t="s">
        <v>519</v>
      </c>
      <c r="D199" s="136" t="s">
        <v>258</v>
      </c>
      <c r="E199" s="136"/>
      <c r="F199" s="131" t="s">
        <v>937</v>
      </c>
      <c r="G199" s="123"/>
      <c r="H199" s="123"/>
    </row>
    <row r="200" spans="1:8" s="89" customFormat="1" ht="104.4" outlineLevel="3">
      <c r="A200" s="145" t="s">
        <v>51</v>
      </c>
      <c r="B200" s="135" t="s">
        <v>984</v>
      </c>
      <c r="C200" s="135" t="s">
        <v>520</v>
      </c>
      <c r="D200" s="136" t="s">
        <v>258</v>
      </c>
      <c r="E200" s="136"/>
      <c r="F200" s="131" t="s">
        <v>937</v>
      </c>
      <c r="G200" s="123"/>
      <c r="H200" s="123"/>
    </row>
    <row r="201" spans="1:8" s="89" customFormat="1" ht="87" outlineLevel="3">
      <c r="A201" s="145" t="s">
        <v>52</v>
      </c>
      <c r="B201" s="135" t="s">
        <v>208</v>
      </c>
      <c r="C201" s="135" t="s">
        <v>521</v>
      </c>
      <c r="D201" s="135" t="s">
        <v>209</v>
      </c>
      <c r="E201" s="136"/>
      <c r="F201" s="131" t="s">
        <v>937</v>
      </c>
      <c r="G201" s="123"/>
      <c r="H201" s="123"/>
    </row>
    <row r="202" spans="1:8" s="89" customFormat="1" ht="121.8" outlineLevel="3">
      <c r="A202" s="145" t="s">
        <v>53</v>
      </c>
      <c r="B202" s="135" t="s">
        <v>985</v>
      </c>
      <c r="C202" s="135" t="s">
        <v>522</v>
      </c>
      <c r="D202" s="136" t="s">
        <v>258</v>
      </c>
      <c r="E202" s="136"/>
      <c r="F202" s="131" t="s">
        <v>937</v>
      </c>
      <c r="G202" s="123"/>
      <c r="H202" s="123"/>
    </row>
    <row r="203" spans="1:8" s="89" customFormat="1" ht="104.4" outlineLevel="3">
      <c r="A203" s="145" t="s">
        <v>54</v>
      </c>
      <c r="B203" s="135" t="s">
        <v>986</v>
      </c>
      <c r="C203" s="135" t="s">
        <v>523</v>
      </c>
      <c r="D203" s="136" t="s">
        <v>258</v>
      </c>
      <c r="E203" s="136"/>
      <c r="F203" s="131" t="s">
        <v>937</v>
      </c>
      <c r="G203" s="123"/>
      <c r="H203" s="123"/>
    </row>
    <row r="204" spans="1:8" s="89" customFormat="1" ht="87" outlineLevel="3">
      <c r="A204" s="145" t="s">
        <v>55</v>
      </c>
      <c r="B204" s="135" t="s">
        <v>987</v>
      </c>
      <c r="C204" s="135" t="s">
        <v>524</v>
      </c>
      <c r="D204" s="136" t="s">
        <v>258</v>
      </c>
      <c r="E204" s="136"/>
      <c r="F204" s="131" t="s">
        <v>937</v>
      </c>
      <c r="G204" s="123"/>
      <c r="H204" s="123"/>
    </row>
    <row r="205" spans="1:8" s="89" customFormat="1" outlineLevel="1">
      <c r="A205" s="137" t="s">
        <v>275</v>
      </c>
      <c r="B205" s="138"/>
      <c r="C205" s="129"/>
      <c r="D205" s="129"/>
      <c r="E205" s="129"/>
      <c r="F205" s="131"/>
      <c r="G205" s="123"/>
      <c r="H205" s="123"/>
    </row>
    <row r="206" spans="1:8" s="89" customFormat="1" outlineLevel="2">
      <c r="A206" s="127" t="s">
        <v>276</v>
      </c>
      <c r="B206" s="129"/>
      <c r="C206" s="129"/>
      <c r="D206" s="129"/>
      <c r="E206" s="129"/>
      <c r="F206" s="131"/>
      <c r="G206" s="123"/>
      <c r="H206" s="123"/>
    </row>
    <row r="207" spans="1:8" s="89" customFormat="1" ht="121.8" outlineLevel="3">
      <c r="A207" s="145" t="s">
        <v>49</v>
      </c>
      <c r="B207" s="135" t="s">
        <v>1002</v>
      </c>
      <c r="C207" s="143" t="s">
        <v>525</v>
      </c>
      <c r="D207" s="136" t="s">
        <v>277</v>
      </c>
      <c r="E207" s="136"/>
      <c r="F207" s="131" t="s">
        <v>937</v>
      </c>
      <c r="G207" s="123"/>
      <c r="H207" s="123"/>
    </row>
    <row r="208" spans="1:8" s="89" customFormat="1" ht="121.8" outlineLevel="3">
      <c r="A208" s="145" t="s">
        <v>50</v>
      </c>
      <c r="B208" s="135" t="s">
        <v>1003</v>
      </c>
      <c r="C208" s="143" t="s">
        <v>526</v>
      </c>
      <c r="D208" s="136" t="s">
        <v>277</v>
      </c>
      <c r="E208" s="136"/>
      <c r="F208" s="131" t="s">
        <v>937</v>
      </c>
      <c r="G208" s="123"/>
      <c r="H208" s="123"/>
    </row>
    <row r="209" spans="1:8" s="89" customFormat="1" outlineLevel="2">
      <c r="A209" s="127" t="s">
        <v>280</v>
      </c>
      <c r="B209" s="129"/>
      <c r="C209" s="129"/>
      <c r="D209" s="129"/>
      <c r="E209" s="129"/>
      <c r="F209" s="131"/>
      <c r="G209" s="123"/>
      <c r="H209" s="123"/>
    </row>
    <row r="210" spans="1:8" s="89" customFormat="1" ht="121.8" outlineLevel="3">
      <c r="A210" s="145" t="s">
        <v>49</v>
      </c>
      <c r="B210" s="135" t="s">
        <v>1004</v>
      </c>
      <c r="C210" s="143" t="s">
        <v>525</v>
      </c>
      <c r="D210" s="136" t="s">
        <v>278</v>
      </c>
      <c r="E210" s="136"/>
      <c r="F210" s="131" t="s">
        <v>937</v>
      </c>
      <c r="G210" s="123"/>
      <c r="H210" s="123"/>
    </row>
    <row r="211" spans="1:8" s="89" customFormat="1" ht="121.8" outlineLevel="3">
      <c r="A211" s="145" t="s">
        <v>50</v>
      </c>
      <c r="B211" s="135" t="s">
        <v>1005</v>
      </c>
      <c r="C211" s="143" t="s">
        <v>525</v>
      </c>
      <c r="D211" s="136" t="s">
        <v>279</v>
      </c>
      <c r="E211" s="136"/>
      <c r="F211" s="131" t="s">
        <v>937</v>
      </c>
      <c r="G211" s="123"/>
      <c r="H211" s="123"/>
    </row>
    <row r="212" spans="1:8" s="89" customFormat="1" outlineLevel="1">
      <c r="A212" s="137" t="s">
        <v>281</v>
      </c>
      <c r="B212" s="138"/>
      <c r="C212" s="129"/>
      <c r="D212" s="129"/>
      <c r="E212" s="129"/>
      <c r="F212" s="131"/>
      <c r="G212" s="123"/>
      <c r="H212" s="123"/>
    </row>
    <row r="213" spans="1:8" s="89" customFormat="1" outlineLevel="2">
      <c r="A213" s="127" t="s">
        <v>282</v>
      </c>
      <c r="B213" s="129"/>
      <c r="C213" s="129"/>
      <c r="D213" s="129"/>
      <c r="E213" s="129"/>
      <c r="F213" s="131"/>
      <c r="G213" s="123"/>
      <c r="H213" s="123"/>
    </row>
    <row r="214" spans="1:8" s="89" customFormat="1" ht="121.8" outlineLevel="3">
      <c r="A214" s="145" t="s">
        <v>49</v>
      </c>
      <c r="B214" s="135" t="s">
        <v>1002</v>
      </c>
      <c r="C214" s="143" t="s">
        <v>527</v>
      </c>
      <c r="D214" s="136" t="s">
        <v>277</v>
      </c>
      <c r="E214" s="136"/>
      <c r="F214" s="131" t="s">
        <v>937</v>
      </c>
      <c r="G214" s="123"/>
      <c r="H214" s="123"/>
    </row>
    <row r="215" spans="1:8" s="89" customFormat="1" ht="121.8" outlineLevel="3">
      <c r="A215" s="145" t="s">
        <v>50</v>
      </c>
      <c r="B215" s="135" t="s">
        <v>1003</v>
      </c>
      <c r="C215" s="143" t="s">
        <v>528</v>
      </c>
      <c r="D215" s="136" t="s">
        <v>277</v>
      </c>
      <c r="E215" s="136"/>
      <c r="F215" s="131" t="s">
        <v>937</v>
      </c>
      <c r="G215" s="123"/>
      <c r="H215" s="123"/>
    </row>
    <row r="216" spans="1:8" s="89" customFormat="1" outlineLevel="2">
      <c r="A216" s="127" t="s">
        <v>289</v>
      </c>
      <c r="B216" s="129"/>
      <c r="C216" s="129"/>
      <c r="D216" s="129"/>
      <c r="E216" s="129"/>
      <c r="F216" s="131"/>
      <c r="G216" s="123"/>
      <c r="H216" s="123"/>
    </row>
    <row r="217" spans="1:8" s="89" customFormat="1" ht="121.8" outlineLevel="3">
      <c r="A217" s="145" t="s">
        <v>49</v>
      </c>
      <c r="B217" s="135" t="s">
        <v>1004</v>
      </c>
      <c r="C217" s="143" t="s">
        <v>529</v>
      </c>
      <c r="D217" s="136" t="s">
        <v>278</v>
      </c>
      <c r="E217" s="136"/>
      <c r="F217" s="131" t="s">
        <v>937</v>
      </c>
      <c r="G217" s="123"/>
      <c r="H217" s="123"/>
    </row>
    <row r="218" spans="1:8" s="89" customFormat="1" ht="121.8" outlineLevel="3">
      <c r="A218" s="145" t="s">
        <v>50</v>
      </c>
      <c r="B218" s="135" t="s">
        <v>1005</v>
      </c>
      <c r="C218" s="143" t="s">
        <v>529</v>
      </c>
      <c r="D218" s="136" t="s">
        <v>279</v>
      </c>
      <c r="E218" s="136"/>
      <c r="F218" s="131" t="s">
        <v>937</v>
      </c>
      <c r="G218" s="123"/>
      <c r="H218" s="123"/>
    </row>
    <row r="219" spans="1:8" s="89" customFormat="1" outlineLevel="1">
      <c r="A219" s="137" t="s">
        <v>297</v>
      </c>
      <c r="B219" s="138"/>
      <c r="C219" s="129"/>
      <c r="D219" s="129"/>
      <c r="E219" s="129"/>
      <c r="F219" s="131"/>
      <c r="G219" s="123"/>
      <c r="H219" s="123"/>
    </row>
    <row r="220" spans="1:8" s="89" customFormat="1" outlineLevel="2">
      <c r="A220" s="127" t="s">
        <v>298</v>
      </c>
      <c r="B220" s="129"/>
      <c r="C220" s="129"/>
      <c r="D220" s="129"/>
      <c r="E220" s="129"/>
      <c r="F220" s="131"/>
      <c r="G220" s="123"/>
      <c r="H220" s="123"/>
    </row>
    <row r="221" spans="1:8" s="89" customFormat="1" ht="87" outlineLevel="3">
      <c r="A221" s="145" t="s">
        <v>49</v>
      </c>
      <c r="B221" s="135" t="s">
        <v>294</v>
      </c>
      <c r="C221" s="135" t="s">
        <v>530</v>
      </c>
      <c r="D221" s="135" t="s">
        <v>296</v>
      </c>
      <c r="E221" s="136"/>
      <c r="F221" s="131" t="s">
        <v>937</v>
      </c>
      <c r="G221" s="123"/>
      <c r="H221" s="123"/>
    </row>
    <row r="222" spans="1:8" s="89" customFormat="1" outlineLevel="2">
      <c r="A222" s="127" t="s">
        <v>299</v>
      </c>
      <c r="B222" s="129"/>
      <c r="C222" s="129"/>
      <c r="D222" s="129"/>
      <c r="E222" s="129"/>
      <c r="F222" s="131"/>
      <c r="G222" s="123"/>
      <c r="H222" s="123"/>
    </row>
    <row r="223" spans="1:8" s="89" customFormat="1" ht="87" outlineLevel="3">
      <c r="A223" s="145" t="s">
        <v>49</v>
      </c>
      <c r="B223" s="135" t="s">
        <v>1006</v>
      </c>
      <c r="C223" s="135" t="s">
        <v>530</v>
      </c>
      <c r="D223" s="136" t="s">
        <v>278</v>
      </c>
      <c r="E223" s="136"/>
      <c r="F223" s="131" t="s">
        <v>937</v>
      </c>
      <c r="G223" s="123"/>
      <c r="H223" s="123"/>
    </row>
    <row r="224" spans="1:8" s="89" customFormat="1" ht="87" outlineLevel="3">
      <c r="A224" s="145" t="s">
        <v>50</v>
      </c>
      <c r="B224" s="135" t="s">
        <v>1007</v>
      </c>
      <c r="C224" s="135" t="s">
        <v>531</v>
      </c>
      <c r="D224" s="135" t="s">
        <v>304</v>
      </c>
      <c r="E224" s="136"/>
      <c r="F224" s="131" t="s">
        <v>937</v>
      </c>
      <c r="G224" s="123"/>
      <c r="H224" s="123"/>
    </row>
    <row r="225" spans="1:8" s="89" customFormat="1" ht="87" outlineLevel="3">
      <c r="A225" s="145" t="s">
        <v>51</v>
      </c>
      <c r="B225" s="135" t="s">
        <v>1008</v>
      </c>
      <c r="C225" s="135" t="s">
        <v>532</v>
      </c>
      <c r="D225" s="135" t="s">
        <v>305</v>
      </c>
      <c r="E225" s="136"/>
      <c r="F225" s="131" t="s">
        <v>937</v>
      </c>
      <c r="G225" s="123"/>
      <c r="H225" s="123"/>
    </row>
    <row r="226" spans="1:8" s="89" customFormat="1" outlineLevel="1">
      <c r="A226" s="137" t="s">
        <v>562</v>
      </c>
      <c r="B226" s="138"/>
      <c r="C226" s="129"/>
      <c r="D226" s="129"/>
      <c r="E226" s="129"/>
      <c r="F226" s="131"/>
      <c r="G226" s="123"/>
      <c r="H226" s="123"/>
    </row>
    <row r="227" spans="1:8" s="89" customFormat="1" ht="34.799999999999997" outlineLevel="3">
      <c r="A227" s="145" t="s">
        <v>49</v>
      </c>
      <c r="B227" s="149" t="s">
        <v>1720</v>
      </c>
      <c r="C227" s="149" t="s">
        <v>538</v>
      </c>
      <c r="D227" s="149" t="s">
        <v>539</v>
      </c>
      <c r="E227" s="150" t="s">
        <v>540</v>
      </c>
      <c r="F227" s="131" t="s">
        <v>937</v>
      </c>
      <c r="G227" s="123"/>
      <c r="H227" s="123"/>
    </row>
    <row r="228" spans="1:8" s="89" customFormat="1" ht="34.799999999999997" outlineLevel="3">
      <c r="A228" s="145" t="s">
        <v>50</v>
      </c>
      <c r="B228" s="149" t="s">
        <v>1721</v>
      </c>
      <c r="C228" s="149" t="s">
        <v>538</v>
      </c>
      <c r="D228" s="149" t="s">
        <v>331</v>
      </c>
      <c r="E228" s="150"/>
      <c r="F228" s="131" t="s">
        <v>937</v>
      </c>
      <c r="G228" s="123"/>
      <c r="H228" s="123"/>
    </row>
    <row r="229" spans="1:8" s="89" customFormat="1" ht="34.799999999999997" outlineLevel="3">
      <c r="A229" s="145" t="s">
        <v>51</v>
      </c>
      <c r="B229" s="149" t="s">
        <v>1722</v>
      </c>
      <c r="C229" s="149" t="s">
        <v>541</v>
      </c>
      <c r="D229" s="149" t="s">
        <v>542</v>
      </c>
      <c r="E229" s="150"/>
      <c r="F229" s="131" t="s">
        <v>937</v>
      </c>
      <c r="G229" s="123"/>
      <c r="H229" s="123"/>
    </row>
    <row r="230" spans="1:8" s="89" customFormat="1" ht="34.799999999999997" outlineLevel="3">
      <c r="A230" s="145" t="s">
        <v>52</v>
      </c>
      <c r="B230" s="149" t="s">
        <v>1723</v>
      </c>
      <c r="C230" s="149" t="s">
        <v>541</v>
      </c>
      <c r="D230" s="149" t="s">
        <v>331</v>
      </c>
      <c r="E230" s="150"/>
      <c r="F230" s="131" t="s">
        <v>937</v>
      </c>
      <c r="G230" s="123"/>
      <c r="H230" s="123"/>
    </row>
    <row r="231" spans="1:8" s="89" customFormat="1" ht="34.799999999999997" outlineLevel="3">
      <c r="A231" s="145" t="s">
        <v>53</v>
      </c>
      <c r="B231" s="149" t="s">
        <v>1724</v>
      </c>
      <c r="C231" s="149" t="s">
        <v>543</v>
      </c>
      <c r="D231" s="149" t="s">
        <v>544</v>
      </c>
      <c r="E231" s="150"/>
      <c r="F231" s="131" t="s">
        <v>937</v>
      </c>
      <c r="G231" s="123"/>
      <c r="H231" s="123"/>
    </row>
    <row r="232" spans="1:8" s="89" customFormat="1" ht="34.799999999999997" outlineLevel="3">
      <c r="A232" s="145" t="s">
        <v>54</v>
      </c>
      <c r="B232" s="149" t="s">
        <v>1725</v>
      </c>
      <c r="C232" s="149" t="s">
        <v>545</v>
      </c>
      <c r="D232" s="149" t="s">
        <v>546</v>
      </c>
      <c r="E232" s="150"/>
      <c r="F232" s="131" t="s">
        <v>937</v>
      </c>
      <c r="G232" s="123"/>
      <c r="H232" s="123"/>
    </row>
    <row r="233" spans="1:8" s="89" customFormat="1" ht="34.799999999999997" outlineLevel="3">
      <c r="A233" s="145" t="s">
        <v>55</v>
      </c>
      <c r="B233" s="149" t="s">
        <v>1726</v>
      </c>
      <c r="C233" s="149" t="s">
        <v>547</v>
      </c>
      <c r="D233" s="149" t="s">
        <v>548</v>
      </c>
      <c r="E233" s="150"/>
      <c r="F233" s="131" t="s">
        <v>937</v>
      </c>
      <c r="G233" s="123"/>
      <c r="H233" s="123"/>
    </row>
    <row r="234" spans="1:8" s="89" customFormat="1" ht="34.799999999999997" outlineLevel="3">
      <c r="A234" s="145" t="s">
        <v>56</v>
      </c>
      <c r="B234" s="149" t="s">
        <v>1727</v>
      </c>
      <c r="C234" s="149" t="s">
        <v>563</v>
      </c>
      <c r="D234" s="149" t="s">
        <v>566</v>
      </c>
      <c r="E234" s="150"/>
      <c r="F234" s="131" t="s">
        <v>937</v>
      </c>
      <c r="G234" s="123"/>
      <c r="H234" s="123"/>
    </row>
    <row r="235" spans="1:8" s="89" customFormat="1" ht="34.799999999999997" outlineLevel="3">
      <c r="A235" s="145" t="s">
        <v>57</v>
      </c>
      <c r="B235" s="149" t="s">
        <v>1728</v>
      </c>
      <c r="C235" s="149" t="s">
        <v>564</v>
      </c>
      <c r="D235" s="149" t="s">
        <v>567</v>
      </c>
      <c r="E235" s="136"/>
      <c r="F235" s="131" t="s">
        <v>937</v>
      </c>
      <c r="G235" s="123"/>
      <c r="H235" s="123"/>
    </row>
    <row r="236" spans="1:8" s="89" customFormat="1" ht="34.799999999999997" outlineLevel="3">
      <c r="A236" s="145" t="s">
        <v>170</v>
      </c>
      <c r="B236" s="149" t="s">
        <v>1729</v>
      </c>
      <c r="C236" s="149" t="s">
        <v>565</v>
      </c>
      <c r="D236" s="149" t="s">
        <v>568</v>
      </c>
      <c r="E236" s="136"/>
      <c r="F236" s="131" t="s">
        <v>937</v>
      </c>
      <c r="G236" s="123"/>
      <c r="H236" s="123"/>
    </row>
    <row r="237" spans="1:8" s="89" customFormat="1" ht="34.799999999999997" outlineLevel="3">
      <c r="A237" s="145" t="s">
        <v>171</v>
      </c>
      <c r="B237" s="149" t="s">
        <v>1730</v>
      </c>
      <c r="C237" s="149" t="s">
        <v>569</v>
      </c>
      <c r="D237" s="149" t="s">
        <v>570</v>
      </c>
      <c r="E237" s="136"/>
      <c r="F237" s="131" t="s">
        <v>937</v>
      </c>
      <c r="G237" s="123"/>
      <c r="H237" s="123"/>
    </row>
    <row r="238" spans="1:8" s="89" customFormat="1" ht="34.799999999999997" outlineLevel="3">
      <c r="A238" s="145" t="s">
        <v>172</v>
      </c>
      <c r="B238" s="149" t="s">
        <v>1696</v>
      </c>
      <c r="C238" s="135" t="s">
        <v>571</v>
      </c>
      <c r="D238" s="149" t="s">
        <v>490</v>
      </c>
      <c r="E238" s="150" t="s">
        <v>578</v>
      </c>
      <c r="F238" s="131" t="s">
        <v>937</v>
      </c>
      <c r="G238" s="123"/>
      <c r="H238" s="123"/>
    </row>
    <row r="239" spans="1:8" s="89" customFormat="1" ht="34.799999999999997" outlineLevel="3">
      <c r="A239" s="145" t="s">
        <v>173</v>
      </c>
      <c r="B239" s="149" t="s">
        <v>1697</v>
      </c>
      <c r="C239" s="135" t="s">
        <v>572</v>
      </c>
      <c r="D239" s="149" t="s">
        <v>575</v>
      </c>
      <c r="E239" s="150" t="s">
        <v>578</v>
      </c>
      <c r="F239" s="131" t="s">
        <v>937</v>
      </c>
      <c r="G239" s="123"/>
      <c r="H239" s="123"/>
    </row>
    <row r="240" spans="1:8" s="89" customFormat="1" ht="34.799999999999997" outlineLevel="3">
      <c r="A240" s="145" t="s">
        <v>185</v>
      </c>
      <c r="B240" s="149" t="s">
        <v>1698</v>
      </c>
      <c r="C240" s="135" t="s">
        <v>573</v>
      </c>
      <c r="D240" s="149" t="s">
        <v>576</v>
      </c>
      <c r="E240" s="150" t="s">
        <v>578</v>
      </c>
      <c r="F240" s="131" t="s">
        <v>937</v>
      </c>
      <c r="G240" s="123"/>
      <c r="H240" s="123"/>
    </row>
    <row r="241" spans="1:8" s="89" customFormat="1" ht="34.799999999999997" outlineLevel="3">
      <c r="A241" s="145" t="s">
        <v>186</v>
      </c>
      <c r="B241" s="149" t="s">
        <v>1699</v>
      </c>
      <c r="C241" s="135" t="s">
        <v>574</v>
      </c>
      <c r="D241" s="149" t="s">
        <v>577</v>
      </c>
      <c r="E241" s="150" t="s">
        <v>578</v>
      </c>
      <c r="F241" s="131" t="s">
        <v>937</v>
      </c>
      <c r="G241" s="123"/>
      <c r="H241" s="123"/>
    </row>
    <row r="242" spans="1:8" s="89" customFormat="1" ht="34.799999999999997" outlineLevel="3">
      <c r="A242" s="145" t="s">
        <v>187</v>
      </c>
      <c r="B242" s="149" t="s">
        <v>1731</v>
      </c>
      <c r="C242" s="135" t="s">
        <v>579</v>
      </c>
      <c r="D242" s="149" t="s">
        <v>580</v>
      </c>
      <c r="E242" s="150"/>
      <c r="F242" s="131" t="s">
        <v>937</v>
      </c>
      <c r="G242" s="123"/>
      <c r="H242" s="123"/>
    </row>
    <row r="243" spans="1:8" s="89" customFormat="1" outlineLevel="1">
      <c r="A243" s="137" t="s">
        <v>601</v>
      </c>
      <c r="B243" s="138"/>
      <c r="C243" s="129"/>
      <c r="D243" s="129"/>
      <c r="E243" s="129"/>
      <c r="F243" s="131"/>
      <c r="G243" s="123"/>
      <c r="H243" s="123"/>
    </row>
    <row r="244" spans="1:8" s="89" customFormat="1" ht="34.799999999999997" outlineLevel="3">
      <c r="A244" s="151" t="s">
        <v>49</v>
      </c>
      <c r="B244" s="149" t="s">
        <v>1732</v>
      </c>
      <c r="C244" s="149" t="s">
        <v>602</v>
      </c>
      <c r="D244" s="149" t="s">
        <v>603</v>
      </c>
      <c r="E244" s="150"/>
      <c r="F244" s="131" t="s">
        <v>937</v>
      </c>
      <c r="G244" s="123"/>
      <c r="H244" s="123"/>
    </row>
    <row r="245" spans="1:8" s="89" customFormat="1" ht="34.799999999999997" outlineLevel="3">
      <c r="A245" s="151" t="s">
        <v>50</v>
      </c>
      <c r="B245" s="149" t="s">
        <v>1733</v>
      </c>
      <c r="C245" s="149" t="s">
        <v>602</v>
      </c>
      <c r="D245" s="149" t="s">
        <v>604</v>
      </c>
      <c r="E245" s="150"/>
      <c r="F245" s="131" t="s">
        <v>937</v>
      </c>
      <c r="G245" s="123"/>
      <c r="H245" s="123"/>
    </row>
    <row r="246" spans="1:8" s="89" customFormat="1" ht="34.799999999999997" outlineLevel="3">
      <c r="A246" s="151" t="s">
        <v>51</v>
      </c>
      <c r="B246" s="149" t="s">
        <v>1734</v>
      </c>
      <c r="C246" s="149" t="s">
        <v>605</v>
      </c>
      <c r="D246" s="149" t="s">
        <v>606</v>
      </c>
      <c r="E246" s="150"/>
      <c r="F246" s="131" t="s">
        <v>937</v>
      </c>
      <c r="G246" s="123"/>
      <c r="H246" s="123"/>
    </row>
    <row r="247" spans="1:8" s="89" customFormat="1" ht="34.799999999999997" outlineLevel="3">
      <c r="A247" s="151" t="s">
        <v>52</v>
      </c>
      <c r="B247" s="149" t="s">
        <v>1735</v>
      </c>
      <c r="C247" s="149" t="s">
        <v>605</v>
      </c>
      <c r="D247" s="149" t="s">
        <v>607</v>
      </c>
      <c r="E247" s="150"/>
      <c r="F247" s="131" t="s">
        <v>937</v>
      </c>
      <c r="G247" s="123"/>
      <c r="H247" s="123"/>
    </row>
    <row r="248" spans="1:8" s="89" customFormat="1" ht="34.799999999999997" outlineLevel="3">
      <c r="A248" s="151" t="s">
        <v>53</v>
      </c>
      <c r="B248" s="149" t="s">
        <v>1736</v>
      </c>
      <c r="C248" s="149" t="s">
        <v>608</v>
      </c>
      <c r="D248" s="149" t="s">
        <v>609</v>
      </c>
      <c r="E248" s="150"/>
      <c r="F248" s="131" t="s">
        <v>937</v>
      </c>
      <c r="G248" s="123"/>
      <c r="H248" s="123"/>
    </row>
    <row r="249" spans="1:8" s="89" customFormat="1" ht="34.799999999999997" outlineLevel="3">
      <c r="A249" s="151" t="s">
        <v>54</v>
      </c>
      <c r="B249" s="149" t="s">
        <v>1737</v>
      </c>
      <c r="C249" s="149" t="s">
        <v>608</v>
      </c>
      <c r="D249" s="149" t="s">
        <v>610</v>
      </c>
      <c r="E249" s="150"/>
      <c r="F249" s="131" t="s">
        <v>937</v>
      </c>
      <c r="G249" s="123"/>
      <c r="H249" s="123"/>
    </row>
    <row r="250" spans="1:8" s="89" customFormat="1" ht="34.799999999999997" outlineLevel="3">
      <c r="A250" s="151" t="s">
        <v>55</v>
      </c>
      <c r="B250" s="149" t="s">
        <v>1738</v>
      </c>
      <c r="C250" s="149" t="s">
        <v>611</v>
      </c>
      <c r="D250" s="149" t="s">
        <v>613</v>
      </c>
      <c r="E250" s="150"/>
      <c r="F250" s="131" t="s">
        <v>937</v>
      </c>
      <c r="G250" s="123"/>
      <c r="H250" s="123"/>
    </row>
    <row r="251" spans="1:8" s="89" customFormat="1" ht="34.799999999999997" outlineLevel="3">
      <c r="A251" s="151" t="s">
        <v>56</v>
      </c>
      <c r="B251" s="149" t="s">
        <v>1739</v>
      </c>
      <c r="C251" s="149" t="s">
        <v>611</v>
      </c>
      <c r="D251" s="149" t="s">
        <v>612</v>
      </c>
      <c r="E251" s="150"/>
      <c r="F251" s="131" t="s">
        <v>937</v>
      </c>
      <c r="G251" s="123"/>
      <c r="H251" s="123"/>
    </row>
    <row r="252" spans="1:8" s="89" customFormat="1" ht="34.799999999999997" outlineLevel="3">
      <c r="A252" s="151" t="s">
        <v>57</v>
      </c>
      <c r="B252" s="149" t="s">
        <v>1740</v>
      </c>
      <c r="C252" s="149" t="s">
        <v>614</v>
      </c>
      <c r="D252" s="149" t="s">
        <v>615</v>
      </c>
      <c r="E252" s="150"/>
      <c r="F252" s="131" t="s">
        <v>937</v>
      </c>
      <c r="G252" s="123"/>
      <c r="H252" s="123"/>
    </row>
    <row r="253" spans="1:8" s="89" customFormat="1" ht="34.799999999999997" outlineLevel="3">
      <c r="A253" s="151" t="s">
        <v>170</v>
      </c>
      <c r="B253" s="149" t="s">
        <v>1741</v>
      </c>
      <c r="C253" s="149" t="s">
        <v>616</v>
      </c>
      <c r="D253" s="149" t="s">
        <v>617</v>
      </c>
      <c r="E253" s="150"/>
      <c r="F253" s="131" t="s">
        <v>937</v>
      </c>
      <c r="G253" s="123"/>
      <c r="H253" s="123"/>
    </row>
    <row r="254" spans="1:8" s="89" customFormat="1" ht="52.2" outlineLevel="3">
      <c r="A254" s="151" t="s">
        <v>171</v>
      </c>
      <c r="B254" s="149" t="s">
        <v>1742</v>
      </c>
      <c r="C254" s="149" t="s">
        <v>618</v>
      </c>
      <c r="D254" s="149" t="s">
        <v>619</v>
      </c>
      <c r="E254" s="150"/>
      <c r="F254" s="131" t="s">
        <v>937</v>
      </c>
      <c r="G254" s="123"/>
      <c r="H254" s="123"/>
    </row>
    <row r="255" spans="1:8" s="89" customFormat="1" ht="34.799999999999997" outlineLevel="3">
      <c r="A255" s="151" t="s">
        <v>172</v>
      </c>
      <c r="B255" s="149" t="s">
        <v>1727</v>
      </c>
      <c r="C255" s="149" t="s">
        <v>563</v>
      </c>
      <c r="D255" s="149" t="s">
        <v>566</v>
      </c>
      <c r="E255" s="150"/>
      <c r="F255" s="131" t="s">
        <v>937</v>
      </c>
      <c r="G255" s="123"/>
      <c r="H255" s="123"/>
    </row>
    <row r="256" spans="1:8" s="89" customFormat="1" ht="34.799999999999997" outlineLevel="3">
      <c r="A256" s="151" t="s">
        <v>173</v>
      </c>
      <c r="B256" s="149" t="s">
        <v>1728</v>
      </c>
      <c r="C256" s="149" t="s">
        <v>564</v>
      </c>
      <c r="D256" s="149" t="s">
        <v>567</v>
      </c>
      <c r="E256" s="150"/>
      <c r="F256" s="131" t="s">
        <v>937</v>
      </c>
      <c r="G256" s="123"/>
      <c r="H256" s="123"/>
    </row>
    <row r="257" spans="1:8" s="89" customFormat="1" ht="34.799999999999997" outlineLevel="3">
      <c r="A257" s="151" t="s">
        <v>185</v>
      </c>
      <c r="B257" s="149" t="s">
        <v>1729</v>
      </c>
      <c r="C257" s="149" t="s">
        <v>565</v>
      </c>
      <c r="D257" s="149" t="s">
        <v>568</v>
      </c>
      <c r="E257" s="150"/>
      <c r="F257" s="131" t="s">
        <v>937</v>
      </c>
      <c r="G257" s="123"/>
      <c r="H257" s="123"/>
    </row>
    <row r="258" spans="1:8" s="95" customFormat="1">
      <c r="A258" s="146">
        <f>COUNTIF(A12:A257,"TC*")</f>
        <v>221</v>
      </c>
      <c r="B258" s="123"/>
      <c r="C258" s="123"/>
      <c r="D258" s="123"/>
      <c r="E258" s="147"/>
      <c r="F258" s="146"/>
      <c r="G258" s="123"/>
      <c r="H258" s="123"/>
    </row>
    <row r="259" spans="1:8">
      <c r="H259" s="94"/>
    </row>
    <row r="260" spans="1:8">
      <c r="H260" s="94"/>
    </row>
    <row r="261" spans="1:8">
      <c r="H261" s="94"/>
    </row>
    <row r="262" spans="1:8">
      <c r="H262" s="94"/>
    </row>
    <row r="263" spans="1:8">
      <c r="H263" s="94"/>
    </row>
    <row r="265" spans="1:8">
      <c r="H265" s="94"/>
    </row>
    <row r="266" spans="1:8">
      <c r="H266" s="94"/>
    </row>
    <row r="267" spans="1:8">
      <c r="H267" s="94"/>
    </row>
  </sheetData>
  <mergeCells count="15">
    <mergeCell ref="A3:C3"/>
    <mergeCell ref="A2:H2"/>
    <mergeCell ref="H10:H11"/>
    <mergeCell ref="A10:A11"/>
    <mergeCell ref="D3:F3"/>
    <mergeCell ref="G10:G11"/>
    <mergeCell ref="B10:B11"/>
    <mergeCell ref="C10:C11"/>
    <mergeCell ref="D10:D11"/>
    <mergeCell ref="E10:E11"/>
    <mergeCell ref="B60:B62"/>
    <mergeCell ref="B67:B69"/>
    <mergeCell ref="B53:B55"/>
    <mergeCell ref="B20:B22"/>
    <mergeCell ref="B26:B27"/>
  </mergeCells>
  <phoneticPr fontId="0" type="noConversion"/>
  <dataValidations count="1">
    <dataValidation type="list" allowBlank="1" showInputMessage="1" showErrorMessage="1" sqref="G85:G129 F93:F98 F100:F167 F14:F33 F35:F44 G13:G72 G142:G190 F169:F257 F46:F91">
      <formula1>"Đạt,Không đạt,Chưa test,Không test"</formula1>
    </dataValidation>
  </dataValidations>
  <hyperlinks>
    <hyperlink ref="E4" r:id="rId1"/>
    <hyperlink ref="E5" r:id="rId2"/>
  </hyperlinks>
  <pageMargins left="0.2" right="0.19" top="0.21" bottom="0.35138888888888897" header="0.34" footer="0.17013888888888901"/>
  <pageSetup paperSize="9" scale="65" orientation="landscape" r:id="rId3"/>
  <headerFooter alignWithMargins="0">
    <oddFooter>&amp;L&amp;8 07.01-BM/PM/HDCV/FIS v1.&amp;KFF00002&amp;C&amp;"Times New Roman,Bold"&amp;14Internal use&amp;R&amp;"tahomaTahoma,Regular"&amp;8&amp;P/&amp;N</oddFooter>
  </headerFooter>
  <drawing r:id="rId4"/>
  <legacyDrawing r:id="rId5"/>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H608"/>
  <sheetViews>
    <sheetView tabSelected="1" workbookViewId="0">
      <selection activeCell="D10" sqref="D10:D11"/>
    </sheetView>
  </sheetViews>
  <sheetFormatPr defaultColWidth="9.109375" defaultRowHeight="17.399999999999999" outlineLevelRow="4"/>
  <cols>
    <col min="1" max="1" width="16.88671875" style="88" customWidth="1"/>
    <col min="2" max="2" width="37.5546875" style="87" customWidth="1"/>
    <col min="3" max="4" width="44.6640625" style="87" customWidth="1"/>
    <col min="5" max="5" width="24.5546875" style="94" customWidth="1"/>
    <col min="6" max="6" width="14.33203125" style="95" customWidth="1"/>
    <col min="7" max="7" width="15.109375" style="86" customWidth="1"/>
    <col min="8" max="8" width="28.5546875" style="87" customWidth="1"/>
    <col min="9" max="256" width="9.109375" style="88"/>
    <col min="257" max="257" width="16.88671875" style="88" customWidth="1"/>
    <col min="258" max="258" width="37.5546875" style="88" customWidth="1"/>
    <col min="259" max="260" width="44.6640625" style="88" customWidth="1"/>
    <col min="261" max="261" width="24.5546875" style="88" customWidth="1"/>
    <col min="262" max="262" width="14.33203125" style="88" customWidth="1"/>
    <col min="263" max="263" width="15.109375" style="88" customWidth="1"/>
    <col min="264" max="264" width="28.5546875" style="88" customWidth="1"/>
    <col min="265" max="512" width="9.109375" style="88"/>
    <col min="513" max="513" width="16.88671875" style="88" customWidth="1"/>
    <col min="514" max="514" width="37.5546875" style="88" customWidth="1"/>
    <col min="515" max="516" width="44.6640625" style="88" customWidth="1"/>
    <col min="517" max="517" width="24.5546875" style="88" customWidth="1"/>
    <col min="518" max="518" width="14.33203125" style="88" customWidth="1"/>
    <col min="519" max="519" width="15.109375" style="88" customWidth="1"/>
    <col min="520" max="520" width="28.5546875" style="88" customWidth="1"/>
    <col min="521" max="768" width="9.109375" style="88"/>
    <col min="769" max="769" width="16.88671875" style="88" customWidth="1"/>
    <col min="770" max="770" width="37.5546875" style="88" customWidth="1"/>
    <col min="771" max="772" width="44.6640625" style="88" customWidth="1"/>
    <col min="773" max="773" width="24.5546875" style="88" customWidth="1"/>
    <col min="774" max="774" width="14.33203125" style="88" customWidth="1"/>
    <col min="775" max="775" width="15.109375" style="88" customWidth="1"/>
    <col min="776" max="776" width="28.5546875" style="88" customWidth="1"/>
    <col min="777" max="1024" width="9.109375" style="88"/>
    <col min="1025" max="1025" width="16.88671875" style="88" customWidth="1"/>
    <col min="1026" max="1026" width="37.5546875" style="88" customWidth="1"/>
    <col min="1027" max="1028" width="44.6640625" style="88" customWidth="1"/>
    <col min="1029" max="1029" width="24.5546875" style="88" customWidth="1"/>
    <col min="1030" max="1030" width="14.33203125" style="88" customWidth="1"/>
    <col min="1031" max="1031" width="15.109375" style="88" customWidth="1"/>
    <col min="1032" max="1032" width="28.5546875" style="88" customWidth="1"/>
    <col min="1033" max="1280" width="9.109375" style="88"/>
    <col min="1281" max="1281" width="16.88671875" style="88" customWidth="1"/>
    <col min="1282" max="1282" width="37.5546875" style="88" customWidth="1"/>
    <col min="1283" max="1284" width="44.6640625" style="88" customWidth="1"/>
    <col min="1285" max="1285" width="24.5546875" style="88" customWidth="1"/>
    <col min="1286" max="1286" width="14.33203125" style="88" customWidth="1"/>
    <col min="1287" max="1287" width="15.109375" style="88" customWidth="1"/>
    <col min="1288" max="1288" width="28.5546875" style="88" customWidth="1"/>
    <col min="1289" max="1536" width="9.109375" style="88"/>
    <col min="1537" max="1537" width="16.88671875" style="88" customWidth="1"/>
    <col min="1538" max="1538" width="37.5546875" style="88" customWidth="1"/>
    <col min="1539" max="1540" width="44.6640625" style="88" customWidth="1"/>
    <col min="1541" max="1541" width="24.5546875" style="88" customWidth="1"/>
    <col min="1542" max="1542" width="14.33203125" style="88" customWidth="1"/>
    <col min="1543" max="1543" width="15.109375" style="88" customWidth="1"/>
    <col min="1544" max="1544" width="28.5546875" style="88" customWidth="1"/>
    <col min="1545" max="1792" width="9.109375" style="88"/>
    <col min="1793" max="1793" width="16.88671875" style="88" customWidth="1"/>
    <col min="1794" max="1794" width="37.5546875" style="88" customWidth="1"/>
    <col min="1795" max="1796" width="44.6640625" style="88" customWidth="1"/>
    <col min="1797" max="1797" width="24.5546875" style="88" customWidth="1"/>
    <col min="1798" max="1798" width="14.33203125" style="88" customWidth="1"/>
    <col min="1799" max="1799" width="15.109375" style="88" customWidth="1"/>
    <col min="1800" max="1800" width="28.5546875" style="88" customWidth="1"/>
    <col min="1801" max="2048" width="9.109375" style="88"/>
    <col min="2049" max="2049" width="16.88671875" style="88" customWidth="1"/>
    <col min="2050" max="2050" width="37.5546875" style="88" customWidth="1"/>
    <col min="2051" max="2052" width="44.6640625" style="88" customWidth="1"/>
    <col min="2053" max="2053" width="24.5546875" style="88" customWidth="1"/>
    <col min="2054" max="2054" width="14.33203125" style="88" customWidth="1"/>
    <col min="2055" max="2055" width="15.109375" style="88" customWidth="1"/>
    <col min="2056" max="2056" width="28.5546875" style="88" customWidth="1"/>
    <col min="2057" max="2304" width="9.109375" style="88"/>
    <col min="2305" max="2305" width="16.88671875" style="88" customWidth="1"/>
    <col min="2306" max="2306" width="37.5546875" style="88" customWidth="1"/>
    <col min="2307" max="2308" width="44.6640625" style="88" customWidth="1"/>
    <col min="2309" max="2309" width="24.5546875" style="88" customWidth="1"/>
    <col min="2310" max="2310" width="14.33203125" style="88" customWidth="1"/>
    <col min="2311" max="2311" width="15.109375" style="88" customWidth="1"/>
    <col min="2312" max="2312" width="28.5546875" style="88" customWidth="1"/>
    <col min="2313" max="2560" width="9.109375" style="88"/>
    <col min="2561" max="2561" width="16.88671875" style="88" customWidth="1"/>
    <col min="2562" max="2562" width="37.5546875" style="88" customWidth="1"/>
    <col min="2563" max="2564" width="44.6640625" style="88" customWidth="1"/>
    <col min="2565" max="2565" width="24.5546875" style="88" customWidth="1"/>
    <col min="2566" max="2566" width="14.33203125" style="88" customWidth="1"/>
    <col min="2567" max="2567" width="15.109375" style="88" customWidth="1"/>
    <col min="2568" max="2568" width="28.5546875" style="88" customWidth="1"/>
    <col min="2569" max="2816" width="9.109375" style="88"/>
    <col min="2817" max="2817" width="16.88671875" style="88" customWidth="1"/>
    <col min="2818" max="2818" width="37.5546875" style="88" customWidth="1"/>
    <col min="2819" max="2820" width="44.6640625" style="88" customWidth="1"/>
    <col min="2821" max="2821" width="24.5546875" style="88" customWidth="1"/>
    <col min="2822" max="2822" width="14.33203125" style="88" customWidth="1"/>
    <col min="2823" max="2823" width="15.109375" style="88" customWidth="1"/>
    <col min="2824" max="2824" width="28.5546875" style="88" customWidth="1"/>
    <col min="2825" max="3072" width="9.109375" style="88"/>
    <col min="3073" max="3073" width="16.88671875" style="88" customWidth="1"/>
    <col min="3074" max="3074" width="37.5546875" style="88" customWidth="1"/>
    <col min="3075" max="3076" width="44.6640625" style="88" customWidth="1"/>
    <col min="3077" max="3077" width="24.5546875" style="88" customWidth="1"/>
    <col min="3078" max="3078" width="14.33203125" style="88" customWidth="1"/>
    <col min="3079" max="3079" width="15.109375" style="88" customWidth="1"/>
    <col min="3080" max="3080" width="28.5546875" style="88" customWidth="1"/>
    <col min="3081" max="3328" width="9.109375" style="88"/>
    <col min="3329" max="3329" width="16.88671875" style="88" customWidth="1"/>
    <col min="3330" max="3330" width="37.5546875" style="88" customWidth="1"/>
    <col min="3331" max="3332" width="44.6640625" style="88" customWidth="1"/>
    <col min="3333" max="3333" width="24.5546875" style="88" customWidth="1"/>
    <col min="3334" max="3334" width="14.33203125" style="88" customWidth="1"/>
    <col min="3335" max="3335" width="15.109375" style="88" customWidth="1"/>
    <col min="3336" max="3336" width="28.5546875" style="88" customWidth="1"/>
    <col min="3337" max="3584" width="9.109375" style="88"/>
    <col min="3585" max="3585" width="16.88671875" style="88" customWidth="1"/>
    <col min="3586" max="3586" width="37.5546875" style="88" customWidth="1"/>
    <col min="3587" max="3588" width="44.6640625" style="88" customWidth="1"/>
    <col min="3589" max="3589" width="24.5546875" style="88" customWidth="1"/>
    <col min="3590" max="3590" width="14.33203125" style="88" customWidth="1"/>
    <col min="3591" max="3591" width="15.109375" style="88" customWidth="1"/>
    <col min="3592" max="3592" width="28.5546875" style="88" customWidth="1"/>
    <col min="3593" max="3840" width="9.109375" style="88"/>
    <col min="3841" max="3841" width="16.88671875" style="88" customWidth="1"/>
    <col min="3842" max="3842" width="37.5546875" style="88" customWidth="1"/>
    <col min="3843" max="3844" width="44.6640625" style="88" customWidth="1"/>
    <col min="3845" max="3845" width="24.5546875" style="88" customWidth="1"/>
    <col min="3846" max="3846" width="14.33203125" style="88" customWidth="1"/>
    <col min="3847" max="3847" width="15.109375" style="88" customWidth="1"/>
    <col min="3848" max="3848" width="28.5546875" style="88" customWidth="1"/>
    <col min="3849" max="4096" width="9.109375" style="88"/>
    <col min="4097" max="4097" width="16.88671875" style="88" customWidth="1"/>
    <col min="4098" max="4098" width="37.5546875" style="88" customWidth="1"/>
    <col min="4099" max="4100" width="44.6640625" style="88" customWidth="1"/>
    <col min="4101" max="4101" width="24.5546875" style="88" customWidth="1"/>
    <col min="4102" max="4102" width="14.33203125" style="88" customWidth="1"/>
    <col min="4103" max="4103" width="15.109375" style="88" customWidth="1"/>
    <col min="4104" max="4104" width="28.5546875" style="88" customWidth="1"/>
    <col min="4105" max="4352" width="9.109375" style="88"/>
    <col min="4353" max="4353" width="16.88671875" style="88" customWidth="1"/>
    <col min="4354" max="4354" width="37.5546875" style="88" customWidth="1"/>
    <col min="4355" max="4356" width="44.6640625" style="88" customWidth="1"/>
    <col min="4357" max="4357" width="24.5546875" style="88" customWidth="1"/>
    <col min="4358" max="4358" width="14.33203125" style="88" customWidth="1"/>
    <col min="4359" max="4359" width="15.109375" style="88" customWidth="1"/>
    <col min="4360" max="4360" width="28.5546875" style="88" customWidth="1"/>
    <col min="4361" max="4608" width="9.109375" style="88"/>
    <col min="4609" max="4609" width="16.88671875" style="88" customWidth="1"/>
    <col min="4610" max="4610" width="37.5546875" style="88" customWidth="1"/>
    <col min="4611" max="4612" width="44.6640625" style="88" customWidth="1"/>
    <col min="4613" max="4613" width="24.5546875" style="88" customWidth="1"/>
    <col min="4614" max="4614" width="14.33203125" style="88" customWidth="1"/>
    <col min="4615" max="4615" width="15.109375" style="88" customWidth="1"/>
    <col min="4616" max="4616" width="28.5546875" style="88" customWidth="1"/>
    <col min="4617" max="4864" width="9.109375" style="88"/>
    <col min="4865" max="4865" width="16.88671875" style="88" customWidth="1"/>
    <col min="4866" max="4866" width="37.5546875" style="88" customWidth="1"/>
    <col min="4867" max="4868" width="44.6640625" style="88" customWidth="1"/>
    <col min="4869" max="4869" width="24.5546875" style="88" customWidth="1"/>
    <col min="4870" max="4870" width="14.33203125" style="88" customWidth="1"/>
    <col min="4871" max="4871" width="15.109375" style="88" customWidth="1"/>
    <col min="4872" max="4872" width="28.5546875" style="88" customWidth="1"/>
    <col min="4873" max="5120" width="9.109375" style="88"/>
    <col min="5121" max="5121" width="16.88671875" style="88" customWidth="1"/>
    <col min="5122" max="5122" width="37.5546875" style="88" customWidth="1"/>
    <col min="5123" max="5124" width="44.6640625" style="88" customWidth="1"/>
    <col min="5125" max="5125" width="24.5546875" style="88" customWidth="1"/>
    <col min="5126" max="5126" width="14.33203125" style="88" customWidth="1"/>
    <col min="5127" max="5127" width="15.109375" style="88" customWidth="1"/>
    <col min="5128" max="5128" width="28.5546875" style="88" customWidth="1"/>
    <col min="5129" max="5376" width="9.109375" style="88"/>
    <col min="5377" max="5377" width="16.88671875" style="88" customWidth="1"/>
    <col min="5378" max="5378" width="37.5546875" style="88" customWidth="1"/>
    <col min="5379" max="5380" width="44.6640625" style="88" customWidth="1"/>
    <col min="5381" max="5381" width="24.5546875" style="88" customWidth="1"/>
    <col min="5382" max="5382" width="14.33203125" style="88" customWidth="1"/>
    <col min="5383" max="5383" width="15.109375" style="88" customWidth="1"/>
    <col min="5384" max="5384" width="28.5546875" style="88" customWidth="1"/>
    <col min="5385" max="5632" width="9.109375" style="88"/>
    <col min="5633" max="5633" width="16.88671875" style="88" customWidth="1"/>
    <col min="5634" max="5634" width="37.5546875" style="88" customWidth="1"/>
    <col min="5635" max="5636" width="44.6640625" style="88" customWidth="1"/>
    <col min="5637" max="5637" width="24.5546875" style="88" customWidth="1"/>
    <col min="5638" max="5638" width="14.33203125" style="88" customWidth="1"/>
    <col min="5639" max="5639" width="15.109375" style="88" customWidth="1"/>
    <col min="5640" max="5640" width="28.5546875" style="88" customWidth="1"/>
    <col min="5641" max="5888" width="9.109375" style="88"/>
    <col min="5889" max="5889" width="16.88671875" style="88" customWidth="1"/>
    <col min="5890" max="5890" width="37.5546875" style="88" customWidth="1"/>
    <col min="5891" max="5892" width="44.6640625" style="88" customWidth="1"/>
    <col min="5893" max="5893" width="24.5546875" style="88" customWidth="1"/>
    <col min="5894" max="5894" width="14.33203125" style="88" customWidth="1"/>
    <col min="5895" max="5895" width="15.109375" style="88" customWidth="1"/>
    <col min="5896" max="5896" width="28.5546875" style="88" customWidth="1"/>
    <col min="5897" max="6144" width="9.109375" style="88"/>
    <col min="6145" max="6145" width="16.88671875" style="88" customWidth="1"/>
    <col min="6146" max="6146" width="37.5546875" style="88" customWidth="1"/>
    <col min="6147" max="6148" width="44.6640625" style="88" customWidth="1"/>
    <col min="6149" max="6149" width="24.5546875" style="88" customWidth="1"/>
    <col min="6150" max="6150" width="14.33203125" style="88" customWidth="1"/>
    <col min="6151" max="6151" width="15.109375" style="88" customWidth="1"/>
    <col min="6152" max="6152" width="28.5546875" style="88" customWidth="1"/>
    <col min="6153" max="6400" width="9.109375" style="88"/>
    <col min="6401" max="6401" width="16.88671875" style="88" customWidth="1"/>
    <col min="6402" max="6402" width="37.5546875" style="88" customWidth="1"/>
    <col min="6403" max="6404" width="44.6640625" style="88" customWidth="1"/>
    <col min="6405" max="6405" width="24.5546875" style="88" customWidth="1"/>
    <col min="6406" max="6406" width="14.33203125" style="88" customWidth="1"/>
    <col min="6407" max="6407" width="15.109375" style="88" customWidth="1"/>
    <col min="6408" max="6408" width="28.5546875" style="88" customWidth="1"/>
    <col min="6409" max="6656" width="9.109375" style="88"/>
    <col min="6657" max="6657" width="16.88671875" style="88" customWidth="1"/>
    <col min="6658" max="6658" width="37.5546875" style="88" customWidth="1"/>
    <col min="6659" max="6660" width="44.6640625" style="88" customWidth="1"/>
    <col min="6661" max="6661" width="24.5546875" style="88" customWidth="1"/>
    <col min="6662" max="6662" width="14.33203125" style="88" customWidth="1"/>
    <col min="6663" max="6663" width="15.109375" style="88" customWidth="1"/>
    <col min="6664" max="6664" width="28.5546875" style="88" customWidth="1"/>
    <col min="6665" max="6912" width="9.109375" style="88"/>
    <col min="6913" max="6913" width="16.88671875" style="88" customWidth="1"/>
    <col min="6914" max="6914" width="37.5546875" style="88" customWidth="1"/>
    <col min="6915" max="6916" width="44.6640625" style="88" customWidth="1"/>
    <col min="6917" max="6917" width="24.5546875" style="88" customWidth="1"/>
    <col min="6918" max="6918" width="14.33203125" style="88" customWidth="1"/>
    <col min="6919" max="6919" width="15.109375" style="88" customWidth="1"/>
    <col min="6920" max="6920" width="28.5546875" style="88" customWidth="1"/>
    <col min="6921" max="7168" width="9.109375" style="88"/>
    <col min="7169" max="7169" width="16.88671875" style="88" customWidth="1"/>
    <col min="7170" max="7170" width="37.5546875" style="88" customWidth="1"/>
    <col min="7171" max="7172" width="44.6640625" style="88" customWidth="1"/>
    <col min="7173" max="7173" width="24.5546875" style="88" customWidth="1"/>
    <col min="7174" max="7174" width="14.33203125" style="88" customWidth="1"/>
    <col min="7175" max="7175" width="15.109375" style="88" customWidth="1"/>
    <col min="7176" max="7176" width="28.5546875" style="88" customWidth="1"/>
    <col min="7177" max="7424" width="9.109375" style="88"/>
    <col min="7425" max="7425" width="16.88671875" style="88" customWidth="1"/>
    <col min="7426" max="7426" width="37.5546875" style="88" customWidth="1"/>
    <col min="7427" max="7428" width="44.6640625" style="88" customWidth="1"/>
    <col min="7429" max="7429" width="24.5546875" style="88" customWidth="1"/>
    <col min="7430" max="7430" width="14.33203125" style="88" customWidth="1"/>
    <col min="7431" max="7431" width="15.109375" style="88" customWidth="1"/>
    <col min="7432" max="7432" width="28.5546875" style="88" customWidth="1"/>
    <col min="7433" max="7680" width="9.109375" style="88"/>
    <col min="7681" max="7681" width="16.88671875" style="88" customWidth="1"/>
    <col min="7682" max="7682" width="37.5546875" style="88" customWidth="1"/>
    <col min="7683" max="7684" width="44.6640625" style="88" customWidth="1"/>
    <col min="7685" max="7685" width="24.5546875" style="88" customWidth="1"/>
    <col min="7686" max="7686" width="14.33203125" style="88" customWidth="1"/>
    <col min="7687" max="7687" width="15.109375" style="88" customWidth="1"/>
    <col min="7688" max="7688" width="28.5546875" style="88" customWidth="1"/>
    <col min="7689" max="7936" width="9.109375" style="88"/>
    <col min="7937" max="7937" width="16.88671875" style="88" customWidth="1"/>
    <col min="7938" max="7938" width="37.5546875" style="88" customWidth="1"/>
    <col min="7939" max="7940" width="44.6640625" style="88" customWidth="1"/>
    <col min="7941" max="7941" width="24.5546875" style="88" customWidth="1"/>
    <col min="7942" max="7942" width="14.33203125" style="88" customWidth="1"/>
    <col min="7943" max="7943" width="15.109375" style="88" customWidth="1"/>
    <col min="7944" max="7944" width="28.5546875" style="88" customWidth="1"/>
    <col min="7945" max="8192" width="9.109375" style="88"/>
    <col min="8193" max="8193" width="16.88671875" style="88" customWidth="1"/>
    <col min="8194" max="8194" width="37.5546875" style="88" customWidth="1"/>
    <col min="8195" max="8196" width="44.6640625" style="88" customWidth="1"/>
    <col min="8197" max="8197" width="24.5546875" style="88" customWidth="1"/>
    <col min="8198" max="8198" width="14.33203125" style="88" customWidth="1"/>
    <col min="8199" max="8199" width="15.109375" style="88" customWidth="1"/>
    <col min="8200" max="8200" width="28.5546875" style="88" customWidth="1"/>
    <col min="8201" max="8448" width="9.109375" style="88"/>
    <col min="8449" max="8449" width="16.88671875" style="88" customWidth="1"/>
    <col min="8450" max="8450" width="37.5546875" style="88" customWidth="1"/>
    <col min="8451" max="8452" width="44.6640625" style="88" customWidth="1"/>
    <col min="8453" max="8453" width="24.5546875" style="88" customWidth="1"/>
    <col min="8454" max="8454" width="14.33203125" style="88" customWidth="1"/>
    <col min="8455" max="8455" width="15.109375" style="88" customWidth="1"/>
    <col min="8456" max="8456" width="28.5546875" style="88" customWidth="1"/>
    <col min="8457" max="8704" width="9.109375" style="88"/>
    <col min="8705" max="8705" width="16.88671875" style="88" customWidth="1"/>
    <col min="8706" max="8706" width="37.5546875" style="88" customWidth="1"/>
    <col min="8707" max="8708" width="44.6640625" style="88" customWidth="1"/>
    <col min="8709" max="8709" width="24.5546875" style="88" customWidth="1"/>
    <col min="8710" max="8710" width="14.33203125" style="88" customWidth="1"/>
    <col min="8711" max="8711" width="15.109375" style="88" customWidth="1"/>
    <col min="8712" max="8712" width="28.5546875" style="88" customWidth="1"/>
    <col min="8713" max="8960" width="9.109375" style="88"/>
    <col min="8961" max="8961" width="16.88671875" style="88" customWidth="1"/>
    <col min="8962" max="8962" width="37.5546875" style="88" customWidth="1"/>
    <col min="8963" max="8964" width="44.6640625" style="88" customWidth="1"/>
    <col min="8965" max="8965" width="24.5546875" style="88" customWidth="1"/>
    <col min="8966" max="8966" width="14.33203125" style="88" customWidth="1"/>
    <col min="8967" max="8967" width="15.109375" style="88" customWidth="1"/>
    <col min="8968" max="8968" width="28.5546875" style="88" customWidth="1"/>
    <col min="8969" max="9216" width="9.109375" style="88"/>
    <col min="9217" max="9217" width="16.88671875" style="88" customWidth="1"/>
    <col min="9218" max="9218" width="37.5546875" style="88" customWidth="1"/>
    <col min="9219" max="9220" width="44.6640625" style="88" customWidth="1"/>
    <col min="9221" max="9221" width="24.5546875" style="88" customWidth="1"/>
    <col min="9222" max="9222" width="14.33203125" style="88" customWidth="1"/>
    <col min="9223" max="9223" width="15.109375" style="88" customWidth="1"/>
    <col min="9224" max="9224" width="28.5546875" style="88" customWidth="1"/>
    <col min="9225" max="9472" width="9.109375" style="88"/>
    <col min="9473" max="9473" width="16.88671875" style="88" customWidth="1"/>
    <col min="9474" max="9474" width="37.5546875" style="88" customWidth="1"/>
    <col min="9475" max="9476" width="44.6640625" style="88" customWidth="1"/>
    <col min="9477" max="9477" width="24.5546875" style="88" customWidth="1"/>
    <col min="9478" max="9478" width="14.33203125" style="88" customWidth="1"/>
    <col min="9479" max="9479" width="15.109375" style="88" customWidth="1"/>
    <col min="9480" max="9480" width="28.5546875" style="88" customWidth="1"/>
    <col min="9481" max="9728" width="9.109375" style="88"/>
    <col min="9729" max="9729" width="16.88671875" style="88" customWidth="1"/>
    <col min="9730" max="9730" width="37.5546875" style="88" customWidth="1"/>
    <col min="9731" max="9732" width="44.6640625" style="88" customWidth="1"/>
    <col min="9733" max="9733" width="24.5546875" style="88" customWidth="1"/>
    <col min="9734" max="9734" width="14.33203125" style="88" customWidth="1"/>
    <col min="9735" max="9735" width="15.109375" style="88" customWidth="1"/>
    <col min="9736" max="9736" width="28.5546875" style="88" customWidth="1"/>
    <col min="9737" max="9984" width="9.109375" style="88"/>
    <col min="9985" max="9985" width="16.88671875" style="88" customWidth="1"/>
    <col min="9986" max="9986" width="37.5546875" style="88" customWidth="1"/>
    <col min="9987" max="9988" width="44.6640625" style="88" customWidth="1"/>
    <col min="9989" max="9989" width="24.5546875" style="88" customWidth="1"/>
    <col min="9990" max="9990" width="14.33203125" style="88" customWidth="1"/>
    <col min="9991" max="9991" width="15.109375" style="88" customWidth="1"/>
    <col min="9992" max="9992" width="28.5546875" style="88" customWidth="1"/>
    <col min="9993" max="10240" width="9.109375" style="88"/>
    <col min="10241" max="10241" width="16.88671875" style="88" customWidth="1"/>
    <col min="10242" max="10242" width="37.5546875" style="88" customWidth="1"/>
    <col min="10243" max="10244" width="44.6640625" style="88" customWidth="1"/>
    <col min="10245" max="10245" width="24.5546875" style="88" customWidth="1"/>
    <col min="10246" max="10246" width="14.33203125" style="88" customWidth="1"/>
    <col min="10247" max="10247" width="15.109375" style="88" customWidth="1"/>
    <col min="10248" max="10248" width="28.5546875" style="88" customWidth="1"/>
    <col min="10249" max="10496" width="9.109375" style="88"/>
    <col min="10497" max="10497" width="16.88671875" style="88" customWidth="1"/>
    <col min="10498" max="10498" width="37.5546875" style="88" customWidth="1"/>
    <col min="10499" max="10500" width="44.6640625" style="88" customWidth="1"/>
    <col min="10501" max="10501" width="24.5546875" style="88" customWidth="1"/>
    <col min="10502" max="10502" width="14.33203125" style="88" customWidth="1"/>
    <col min="10503" max="10503" width="15.109375" style="88" customWidth="1"/>
    <col min="10504" max="10504" width="28.5546875" style="88" customWidth="1"/>
    <col min="10505" max="10752" width="9.109375" style="88"/>
    <col min="10753" max="10753" width="16.88671875" style="88" customWidth="1"/>
    <col min="10754" max="10754" width="37.5546875" style="88" customWidth="1"/>
    <col min="10755" max="10756" width="44.6640625" style="88" customWidth="1"/>
    <col min="10757" max="10757" width="24.5546875" style="88" customWidth="1"/>
    <col min="10758" max="10758" width="14.33203125" style="88" customWidth="1"/>
    <col min="10759" max="10759" width="15.109375" style="88" customWidth="1"/>
    <col min="10760" max="10760" width="28.5546875" style="88" customWidth="1"/>
    <col min="10761" max="11008" width="9.109375" style="88"/>
    <col min="11009" max="11009" width="16.88671875" style="88" customWidth="1"/>
    <col min="11010" max="11010" width="37.5546875" style="88" customWidth="1"/>
    <col min="11011" max="11012" width="44.6640625" style="88" customWidth="1"/>
    <col min="11013" max="11013" width="24.5546875" style="88" customWidth="1"/>
    <col min="11014" max="11014" width="14.33203125" style="88" customWidth="1"/>
    <col min="11015" max="11015" width="15.109375" style="88" customWidth="1"/>
    <col min="11016" max="11016" width="28.5546875" style="88" customWidth="1"/>
    <col min="11017" max="11264" width="9.109375" style="88"/>
    <col min="11265" max="11265" width="16.88671875" style="88" customWidth="1"/>
    <col min="11266" max="11266" width="37.5546875" style="88" customWidth="1"/>
    <col min="11267" max="11268" width="44.6640625" style="88" customWidth="1"/>
    <col min="11269" max="11269" width="24.5546875" style="88" customWidth="1"/>
    <col min="11270" max="11270" width="14.33203125" style="88" customWidth="1"/>
    <col min="11271" max="11271" width="15.109375" style="88" customWidth="1"/>
    <col min="11272" max="11272" width="28.5546875" style="88" customWidth="1"/>
    <col min="11273" max="11520" width="9.109375" style="88"/>
    <col min="11521" max="11521" width="16.88671875" style="88" customWidth="1"/>
    <col min="11522" max="11522" width="37.5546875" style="88" customWidth="1"/>
    <col min="11523" max="11524" width="44.6640625" style="88" customWidth="1"/>
    <col min="11525" max="11525" width="24.5546875" style="88" customWidth="1"/>
    <col min="11526" max="11526" width="14.33203125" style="88" customWidth="1"/>
    <col min="11527" max="11527" width="15.109375" style="88" customWidth="1"/>
    <col min="11528" max="11528" width="28.5546875" style="88" customWidth="1"/>
    <col min="11529" max="11776" width="9.109375" style="88"/>
    <col min="11777" max="11777" width="16.88671875" style="88" customWidth="1"/>
    <col min="11778" max="11778" width="37.5546875" style="88" customWidth="1"/>
    <col min="11779" max="11780" width="44.6640625" style="88" customWidth="1"/>
    <col min="11781" max="11781" width="24.5546875" style="88" customWidth="1"/>
    <col min="11782" max="11782" width="14.33203125" style="88" customWidth="1"/>
    <col min="11783" max="11783" width="15.109375" style="88" customWidth="1"/>
    <col min="11784" max="11784" width="28.5546875" style="88" customWidth="1"/>
    <col min="11785" max="12032" width="9.109375" style="88"/>
    <col min="12033" max="12033" width="16.88671875" style="88" customWidth="1"/>
    <col min="12034" max="12034" width="37.5546875" style="88" customWidth="1"/>
    <col min="12035" max="12036" width="44.6640625" style="88" customWidth="1"/>
    <col min="12037" max="12037" width="24.5546875" style="88" customWidth="1"/>
    <col min="12038" max="12038" width="14.33203125" style="88" customWidth="1"/>
    <col min="12039" max="12039" width="15.109375" style="88" customWidth="1"/>
    <col min="12040" max="12040" width="28.5546875" style="88" customWidth="1"/>
    <col min="12041" max="12288" width="9.109375" style="88"/>
    <col min="12289" max="12289" width="16.88671875" style="88" customWidth="1"/>
    <col min="12290" max="12290" width="37.5546875" style="88" customWidth="1"/>
    <col min="12291" max="12292" width="44.6640625" style="88" customWidth="1"/>
    <col min="12293" max="12293" width="24.5546875" style="88" customWidth="1"/>
    <col min="12294" max="12294" width="14.33203125" style="88" customWidth="1"/>
    <col min="12295" max="12295" width="15.109375" style="88" customWidth="1"/>
    <col min="12296" max="12296" width="28.5546875" style="88" customWidth="1"/>
    <col min="12297" max="12544" width="9.109375" style="88"/>
    <col min="12545" max="12545" width="16.88671875" style="88" customWidth="1"/>
    <col min="12546" max="12546" width="37.5546875" style="88" customWidth="1"/>
    <col min="12547" max="12548" width="44.6640625" style="88" customWidth="1"/>
    <col min="12549" max="12549" width="24.5546875" style="88" customWidth="1"/>
    <col min="12550" max="12550" width="14.33203125" style="88" customWidth="1"/>
    <col min="12551" max="12551" width="15.109375" style="88" customWidth="1"/>
    <col min="12552" max="12552" width="28.5546875" style="88" customWidth="1"/>
    <col min="12553" max="12800" width="9.109375" style="88"/>
    <col min="12801" max="12801" width="16.88671875" style="88" customWidth="1"/>
    <col min="12802" max="12802" width="37.5546875" style="88" customWidth="1"/>
    <col min="12803" max="12804" width="44.6640625" style="88" customWidth="1"/>
    <col min="12805" max="12805" width="24.5546875" style="88" customWidth="1"/>
    <col min="12806" max="12806" width="14.33203125" style="88" customWidth="1"/>
    <col min="12807" max="12807" width="15.109375" style="88" customWidth="1"/>
    <col min="12808" max="12808" width="28.5546875" style="88" customWidth="1"/>
    <col min="12809" max="13056" width="9.109375" style="88"/>
    <col min="13057" max="13057" width="16.88671875" style="88" customWidth="1"/>
    <col min="13058" max="13058" width="37.5546875" style="88" customWidth="1"/>
    <col min="13059" max="13060" width="44.6640625" style="88" customWidth="1"/>
    <col min="13061" max="13061" width="24.5546875" style="88" customWidth="1"/>
    <col min="13062" max="13062" width="14.33203125" style="88" customWidth="1"/>
    <col min="13063" max="13063" width="15.109375" style="88" customWidth="1"/>
    <col min="13064" max="13064" width="28.5546875" style="88" customWidth="1"/>
    <col min="13065" max="13312" width="9.109375" style="88"/>
    <col min="13313" max="13313" width="16.88671875" style="88" customWidth="1"/>
    <col min="13314" max="13314" width="37.5546875" style="88" customWidth="1"/>
    <col min="13315" max="13316" width="44.6640625" style="88" customWidth="1"/>
    <col min="13317" max="13317" width="24.5546875" style="88" customWidth="1"/>
    <col min="13318" max="13318" width="14.33203125" style="88" customWidth="1"/>
    <col min="13319" max="13319" width="15.109375" style="88" customWidth="1"/>
    <col min="13320" max="13320" width="28.5546875" style="88" customWidth="1"/>
    <col min="13321" max="13568" width="9.109375" style="88"/>
    <col min="13569" max="13569" width="16.88671875" style="88" customWidth="1"/>
    <col min="13570" max="13570" width="37.5546875" style="88" customWidth="1"/>
    <col min="13571" max="13572" width="44.6640625" style="88" customWidth="1"/>
    <col min="13573" max="13573" width="24.5546875" style="88" customWidth="1"/>
    <col min="13574" max="13574" width="14.33203125" style="88" customWidth="1"/>
    <col min="13575" max="13575" width="15.109375" style="88" customWidth="1"/>
    <col min="13576" max="13576" width="28.5546875" style="88" customWidth="1"/>
    <col min="13577" max="13824" width="9.109375" style="88"/>
    <col min="13825" max="13825" width="16.88671875" style="88" customWidth="1"/>
    <col min="13826" max="13826" width="37.5546875" style="88" customWidth="1"/>
    <col min="13827" max="13828" width="44.6640625" style="88" customWidth="1"/>
    <col min="13829" max="13829" width="24.5546875" style="88" customWidth="1"/>
    <col min="13830" max="13830" width="14.33203125" style="88" customWidth="1"/>
    <col min="13831" max="13831" width="15.109375" style="88" customWidth="1"/>
    <col min="13832" max="13832" width="28.5546875" style="88" customWidth="1"/>
    <col min="13833" max="14080" width="9.109375" style="88"/>
    <col min="14081" max="14081" width="16.88671875" style="88" customWidth="1"/>
    <col min="14082" max="14082" width="37.5546875" style="88" customWidth="1"/>
    <col min="14083" max="14084" width="44.6640625" style="88" customWidth="1"/>
    <col min="14085" max="14085" width="24.5546875" style="88" customWidth="1"/>
    <col min="14086" max="14086" width="14.33203125" style="88" customWidth="1"/>
    <col min="14087" max="14087" width="15.109375" style="88" customWidth="1"/>
    <col min="14088" max="14088" width="28.5546875" style="88" customWidth="1"/>
    <col min="14089" max="14336" width="9.109375" style="88"/>
    <col min="14337" max="14337" width="16.88671875" style="88" customWidth="1"/>
    <col min="14338" max="14338" width="37.5546875" style="88" customWidth="1"/>
    <col min="14339" max="14340" width="44.6640625" style="88" customWidth="1"/>
    <col min="14341" max="14341" width="24.5546875" style="88" customWidth="1"/>
    <col min="14342" max="14342" width="14.33203125" style="88" customWidth="1"/>
    <col min="14343" max="14343" width="15.109375" style="88" customWidth="1"/>
    <col min="14344" max="14344" width="28.5546875" style="88" customWidth="1"/>
    <col min="14345" max="14592" width="9.109375" style="88"/>
    <col min="14593" max="14593" width="16.88671875" style="88" customWidth="1"/>
    <col min="14594" max="14594" width="37.5546875" style="88" customWidth="1"/>
    <col min="14595" max="14596" width="44.6640625" style="88" customWidth="1"/>
    <col min="14597" max="14597" width="24.5546875" style="88" customWidth="1"/>
    <col min="14598" max="14598" width="14.33203125" style="88" customWidth="1"/>
    <col min="14599" max="14599" width="15.109375" style="88" customWidth="1"/>
    <col min="14600" max="14600" width="28.5546875" style="88" customWidth="1"/>
    <col min="14601" max="14848" width="9.109375" style="88"/>
    <col min="14849" max="14849" width="16.88671875" style="88" customWidth="1"/>
    <col min="14850" max="14850" width="37.5546875" style="88" customWidth="1"/>
    <col min="14851" max="14852" width="44.6640625" style="88" customWidth="1"/>
    <col min="14853" max="14853" width="24.5546875" style="88" customWidth="1"/>
    <col min="14854" max="14854" width="14.33203125" style="88" customWidth="1"/>
    <col min="14855" max="14855" width="15.109375" style="88" customWidth="1"/>
    <col min="14856" max="14856" width="28.5546875" style="88" customWidth="1"/>
    <col min="14857" max="15104" width="9.109375" style="88"/>
    <col min="15105" max="15105" width="16.88671875" style="88" customWidth="1"/>
    <col min="15106" max="15106" width="37.5546875" style="88" customWidth="1"/>
    <col min="15107" max="15108" width="44.6640625" style="88" customWidth="1"/>
    <col min="15109" max="15109" width="24.5546875" style="88" customWidth="1"/>
    <col min="15110" max="15110" width="14.33203125" style="88" customWidth="1"/>
    <col min="15111" max="15111" width="15.109375" style="88" customWidth="1"/>
    <col min="15112" max="15112" width="28.5546875" style="88" customWidth="1"/>
    <col min="15113" max="15360" width="9.109375" style="88"/>
    <col min="15361" max="15361" width="16.88671875" style="88" customWidth="1"/>
    <col min="15362" max="15362" width="37.5546875" style="88" customWidth="1"/>
    <col min="15363" max="15364" width="44.6640625" style="88" customWidth="1"/>
    <col min="15365" max="15365" width="24.5546875" style="88" customWidth="1"/>
    <col min="15366" max="15366" width="14.33203125" style="88" customWidth="1"/>
    <col min="15367" max="15367" width="15.109375" style="88" customWidth="1"/>
    <col min="15368" max="15368" width="28.5546875" style="88" customWidth="1"/>
    <col min="15369" max="15616" width="9.109375" style="88"/>
    <col min="15617" max="15617" width="16.88671875" style="88" customWidth="1"/>
    <col min="15618" max="15618" width="37.5546875" style="88" customWidth="1"/>
    <col min="15619" max="15620" width="44.6640625" style="88" customWidth="1"/>
    <col min="15621" max="15621" width="24.5546875" style="88" customWidth="1"/>
    <col min="15622" max="15622" width="14.33203125" style="88" customWidth="1"/>
    <col min="15623" max="15623" width="15.109375" style="88" customWidth="1"/>
    <col min="15624" max="15624" width="28.5546875" style="88" customWidth="1"/>
    <col min="15625" max="15872" width="9.109375" style="88"/>
    <col min="15873" max="15873" width="16.88671875" style="88" customWidth="1"/>
    <col min="15874" max="15874" width="37.5546875" style="88" customWidth="1"/>
    <col min="15875" max="15876" width="44.6640625" style="88" customWidth="1"/>
    <col min="15877" max="15877" width="24.5546875" style="88" customWidth="1"/>
    <col min="15878" max="15878" width="14.33203125" style="88" customWidth="1"/>
    <col min="15879" max="15879" width="15.109375" style="88" customWidth="1"/>
    <col min="15880" max="15880" width="28.5546875" style="88" customWidth="1"/>
    <col min="15881" max="16128" width="9.109375" style="88"/>
    <col min="16129" max="16129" width="16.88671875" style="88" customWidth="1"/>
    <col min="16130" max="16130" width="37.5546875" style="88" customWidth="1"/>
    <col min="16131" max="16132" width="44.6640625" style="88" customWidth="1"/>
    <col min="16133" max="16133" width="24.5546875" style="88" customWidth="1"/>
    <col min="16134" max="16134" width="14.33203125" style="88" customWidth="1"/>
    <col min="16135" max="16135" width="15.109375" style="88" customWidth="1"/>
    <col min="16136" max="16136" width="28.5546875" style="88" customWidth="1"/>
    <col min="16137" max="16384" width="9.109375" style="88"/>
  </cols>
  <sheetData>
    <row r="2" spans="1:8">
      <c r="A2" s="235" t="s">
        <v>116</v>
      </c>
      <c r="B2" s="235"/>
      <c r="C2" s="235"/>
      <c r="D2" s="235"/>
      <c r="E2" s="235"/>
      <c r="F2" s="235"/>
      <c r="G2" s="235"/>
      <c r="H2" s="235"/>
    </row>
    <row r="3" spans="1:8">
      <c r="A3" s="234" t="s">
        <v>164</v>
      </c>
      <c r="B3" s="234"/>
      <c r="C3" s="234"/>
      <c r="D3" s="234" t="s">
        <v>221</v>
      </c>
      <c r="E3" s="234"/>
      <c r="F3" s="234"/>
    </row>
    <row r="4" spans="1:8">
      <c r="B4" s="125" t="s">
        <v>218</v>
      </c>
      <c r="C4" s="89" t="s">
        <v>620</v>
      </c>
      <c r="D4" s="90" t="s">
        <v>219</v>
      </c>
      <c r="E4" s="91" t="s">
        <v>238</v>
      </c>
      <c r="F4" s="92" t="s">
        <v>239</v>
      </c>
    </row>
    <row r="5" spans="1:8">
      <c r="B5" s="125" t="s">
        <v>165</v>
      </c>
      <c r="C5" s="89">
        <f>A600</f>
        <v>529</v>
      </c>
      <c r="D5" s="90" t="s">
        <v>220</v>
      </c>
      <c r="E5" s="91" t="s">
        <v>238</v>
      </c>
      <c r="F5" s="93" t="s">
        <v>240</v>
      </c>
    </row>
    <row r="6" spans="1:8">
      <c r="B6" s="125" t="s">
        <v>234</v>
      </c>
      <c r="C6" s="89">
        <f>COUNTIF(F12:F599,"Đạt")</f>
        <v>378</v>
      </c>
      <c r="D6" s="89"/>
    </row>
    <row r="7" spans="1:8">
      <c r="B7" s="125" t="s">
        <v>235</v>
      </c>
      <c r="C7" s="89">
        <f>COUNTIF(F12:F599,"Không Đạt")</f>
        <v>137</v>
      </c>
      <c r="D7" s="89"/>
    </row>
    <row r="8" spans="1:8">
      <c r="B8" s="125" t="s">
        <v>236</v>
      </c>
      <c r="C8" s="89">
        <f>COUNTIF(F12:F203,"Chưa test")+COUNTIFS(A12:A260,"TC*",F12:F260,"")</f>
        <v>1</v>
      </c>
      <c r="D8" s="89"/>
    </row>
    <row r="9" spans="1:8">
      <c r="B9" s="125" t="s">
        <v>237</v>
      </c>
      <c r="C9" s="89">
        <f>COUNTIF(F12:F599,"Không test")</f>
        <v>0</v>
      </c>
      <c r="D9" s="89"/>
    </row>
    <row r="10" spans="1:8" ht="52.2">
      <c r="A10" s="236" t="s">
        <v>115</v>
      </c>
      <c r="B10" s="236" t="s">
        <v>168</v>
      </c>
      <c r="C10" s="236" t="s">
        <v>167</v>
      </c>
      <c r="D10" s="236" t="s">
        <v>166</v>
      </c>
      <c r="E10" s="236" t="s">
        <v>169</v>
      </c>
      <c r="F10" s="124" t="s">
        <v>214</v>
      </c>
      <c r="G10" s="236" t="s">
        <v>215</v>
      </c>
      <c r="H10" s="236" t="s">
        <v>1772</v>
      </c>
    </row>
    <row r="11" spans="1:8" s="89" customFormat="1" ht="34.799999999999997">
      <c r="A11" s="236"/>
      <c r="B11" s="236"/>
      <c r="C11" s="236"/>
      <c r="D11" s="236"/>
      <c r="E11" s="236"/>
      <c r="F11" s="124" t="s">
        <v>233</v>
      </c>
      <c r="G11" s="236"/>
      <c r="H11" s="236"/>
    </row>
    <row r="12" spans="1:8" s="89" customFormat="1" collapsed="1">
      <c r="A12" s="126" t="s">
        <v>216</v>
      </c>
      <c r="B12" s="96"/>
      <c r="C12" s="96"/>
      <c r="D12" s="96"/>
      <c r="E12" s="96"/>
      <c r="F12" s="96"/>
      <c r="G12" s="96"/>
      <c r="H12" s="96"/>
    </row>
    <row r="13" spans="1:8" s="89" customFormat="1" outlineLevel="1">
      <c r="A13" s="127" t="s">
        <v>744</v>
      </c>
      <c r="B13" s="128"/>
      <c r="C13" s="129"/>
      <c r="D13" s="129"/>
      <c r="E13" s="129"/>
      <c r="F13" s="130"/>
      <c r="G13" s="131"/>
      <c r="H13" s="102"/>
    </row>
    <row r="14" spans="1:8" s="89" customFormat="1" outlineLevel="2" collapsed="1">
      <c r="A14" s="132" t="s">
        <v>686</v>
      </c>
      <c r="B14" s="133"/>
      <c r="C14" s="134"/>
      <c r="D14" s="134"/>
      <c r="E14" s="134"/>
      <c r="F14" s="121"/>
      <c r="G14" s="122"/>
      <c r="H14" s="122"/>
    </row>
    <row r="15" spans="1:8" s="89" customFormat="1" ht="34.799999999999997" outlineLevel="3">
      <c r="A15" s="85" t="s">
        <v>49</v>
      </c>
      <c r="B15" s="135" t="s">
        <v>1268</v>
      </c>
      <c r="C15" s="135" t="s">
        <v>717</v>
      </c>
      <c r="D15" s="135" t="s">
        <v>893</v>
      </c>
      <c r="E15" s="136"/>
      <c r="F15" s="131" t="s">
        <v>937</v>
      </c>
      <c r="G15" s="131"/>
      <c r="H15" s="102"/>
    </row>
    <row r="16" spans="1:8" s="89" customFormat="1" ht="34.799999999999997" outlineLevel="3">
      <c r="A16" s="85" t="s">
        <v>50</v>
      </c>
      <c r="B16" s="135" t="s">
        <v>1269</v>
      </c>
      <c r="C16" s="135" t="s">
        <v>621</v>
      </c>
      <c r="D16" s="135" t="s">
        <v>892</v>
      </c>
      <c r="E16" s="136"/>
      <c r="F16" s="131" t="s">
        <v>937</v>
      </c>
      <c r="G16" s="131"/>
      <c r="H16" s="102"/>
    </row>
    <row r="17" spans="1:8" s="89" customFormat="1" ht="34.799999999999997" outlineLevel="3">
      <c r="A17" s="85" t="s">
        <v>51</v>
      </c>
      <c r="B17" s="135" t="s">
        <v>1270</v>
      </c>
      <c r="C17" s="135" t="s">
        <v>622</v>
      </c>
      <c r="D17" s="135" t="s">
        <v>623</v>
      </c>
      <c r="E17" s="136"/>
      <c r="F17" s="131" t="s">
        <v>937</v>
      </c>
      <c r="G17" s="131"/>
      <c r="H17" s="102"/>
    </row>
    <row r="18" spans="1:8" s="89" customFormat="1" ht="34.799999999999997" outlineLevel="3">
      <c r="A18" s="85" t="s">
        <v>52</v>
      </c>
      <c r="B18" s="135" t="s">
        <v>1271</v>
      </c>
      <c r="C18" s="135" t="s">
        <v>722</v>
      </c>
      <c r="D18" s="135" t="s">
        <v>723</v>
      </c>
      <c r="E18" s="136"/>
      <c r="F18" s="131" t="s">
        <v>937</v>
      </c>
      <c r="G18" s="131"/>
      <c r="H18" s="102"/>
    </row>
    <row r="19" spans="1:8" s="89" customFormat="1" ht="34.799999999999997" outlineLevel="3">
      <c r="A19" s="85" t="s">
        <v>53</v>
      </c>
      <c r="B19" s="135" t="s">
        <v>1272</v>
      </c>
      <c r="C19" s="135" t="s">
        <v>727</v>
      </c>
      <c r="D19" s="135" t="s">
        <v>728</v>
      </c>
      <c r="E19" s="136"/>
      <c r="F19" s="131" t="s">
        <v>937</v>
      </c>
      <c r="G19" s="131"/>
      <c r="H19" s="102"/>
    </row>
    <row r="20" spans="1:8" s="89" customFormat="1" ht="34.799999999999997" outlineLevel="3">
      <c r="A20" s="85" t="s">
        <v>54</v>
      </c>
      <c r="B20" s="135" t="s">
        <v>1273</v>
      </c>
      <c r="C20" s="135" t="s">
        <v>732</v>
      </c>
      <c r="D20" s="135" t="s">
        <v>733</v>
      </c>
      <c r="E20" s="136"/>
      <c r="F20" s="131" t="s">
        <v>937</v>
      </c>
      <c r="G20" s="131"/>
      <c r="H20" s="102"/>
    </row>
    <row r="21" spans="1:8" s="89" customFormat="1" ht="34.799999999999997" outlineLevel="3">
      <c r="A21" s="85" t="s">
        <v>55</v>
      </c>
      <c r="B21" s="135" t="s">
        <v>1274</v>
      </c>
      <c r="C21" s="135" t="s">
        <v>737</v>
      </c>
      <c r="D21" s="135" t="s">
        <v>738</v>
      </c>
      <c r="E21" s="136"/>
      <c r="F21" s="131" t="s">
        <v>937</v>
      </c>
      <c r="G21" s="131"/>
      <c r="H21" s="102"/>
    </row>
    <row r="22" spans="1:8" s="89" customFormat="1" ht="34.799999999999997" outlineLevel="3">
      <c r="A22" s="85" t="s">
        <v>56</v>
      </c>
      <c r="B22" s="135" t="s">
        <v>1275</v>
      </c>
      <c r="C22" s="135" t="s">
        <v>624</v>
      </c>
      <c r="D22" s="135" t="s">
        <v>625</v>
      </c>
      <c r="E22" s="136"/>
      <c r="F22" s="131" t="s">
        <v>937</v>
      </c>
      <c r="G22" s="131"/>
      <c r="H22" s="102"/>
    </row>
    <row r="23" spans="1:8" s="89" customFormat="1" outlineLevel="2">
      <c r="A23" s="137" t="s">
        <v>628</v>
      </c>
      <c r="B23" s="138"/>
      <c r="C23" s="129"/>
      <c r="D23" s="129"/>
      <c r="E23" s="129"/>
      <c r="F23" s="96"/>
      <c r="G23" s="123"/>
      <c r="H23" s="123"/>
    </row>
    <row r="24" spans="1:8" s="89" customFormat="1" ht="34.799999999999997" outlineLevel="3">
      <c r="A24" s="85" t="s">
        <v>49</v>
      </c>
      <c r="B24" s="139" t="s">
        <v>1276</v>
      </c>
      <c r="C24" s="135" t="s">
        <v>626</v>
      </c>
      <c r="D24" s="135" t="s">
        <v>627</v>
      </c>
      <c r="E24" s="136"/>
      <c r="F24" s="131" t="s">
        <v>937</v>
      </c>
      <c r="G24" s="131"/>
      <c r="H24" s="102"/>
    </row>
    <row r="25" spans="1:8" s="89" customFormat="1" ht="208.8" outlineLevel="3">
      <c r="A25" s="85" t="s">
        <v>50</v>
      </c>
      <c r="B25" s="140" t="s">
        <v>1277</v>
      </c>
      <c r="C25" s="135" t="s">
        <v>626</v>
      </c>
      <c r="D25" s="135" t="s">
        <v>739</v>
      </c>
      <c r="E25" s="136"/>
      <c r="F25" s="131" t="s">
        <v>1034</v>
      </c>
      <c r="G25" s="131"/>
      <c r="H25" s="135" t="s">
        <v>1035</v>
      </c>
    </row>
    <row r="26" spans="1:8" s="89" customFormat="1" outlineLevel="2">
      <c r="A26" s="137" t="s">
        <v>673</v>
      </c>
      <c r="B26" s="138"/>
      <c r="C26" s="129"/>
      <c r="D26" s="129"/>
      <c r="E26" s="129"/>
      <c r="F26" s="96"/>
      <c r="G26" s="123"/>
      <c r="H26" s="123"/>
    </row>
    <row r="27" spans="1:8" s="89" customFormat="1" ht="34.799999999999997" outlineLevel="3">
      <c r="A27" s="85" t="s">
        <v>49</v>
      </c>
      <c r="B27" s="141" t="s">
        <v>1278</v>
      </c>
      <c r="C27" s="135" t="s">
        <v>645</v>
      </c>
      <c r="D27" s="135" t="s">
        <v>627</v>
      </c>
      <c r="E27" s="136"/>
      <c r="F27" s="131" t="s">
        <v>937</v>
      </c>
      <c r="G27" s="131"/>
      <c r="H27" s="102"/>
    </row>
    <row r="28" spans="1:8" s="89" customFormat="1" ht="69.599999999999994" outlineLevel="3">
      <c r="A28" s="85" t="s">
        <v>50</v>
      </c>
      <c r="B28" s="141" t="s">
        <v>1279</v>
      </c>
      <c r="C28" s="135" t="s">
        <v>645</v>
      </c>
      <c r="D28" s="135" t="s">
        <v>1036</v>
      </c>
      <c r="E28" s="136"/>
      <c r="F28" s="131" t="s">
        <v>937</v>
      </c>
      <c r="G28" s="131"/>
      <c r="H28" s="102"/>
    </row>
    <row r="29" spans="1:8" s="89" customFormat="1" ht="139.19999999999999" outlineLevel="3">
      <c r="A29" s="85" t="s">
        <v>51</v>
      </c>
      <c r="B29" s="135" t="s">
        <v>1280</v>
      </c>
      <c r="C29" s="135" t="s">
        <v>646</v>
      </c>
      <c r="D29" s="135" t="s">
        <v>740</v>
      </c>
      <c r="E29" s="136"/>
      <c r="F29" s="131" t="s">
        <v>1034</v>
      </c>
      <c r="G29" s="131"/>
      <c r="H29" s="142" t="s">
        <v>1037</v>
      </c>
    </row>
    <row r="30" spans="1:8" s="89" customFormat="1" ht="156.6" outlineLevel="3">
      <c r="A30" s="85" t="s">
        <v>52</v>
      </c>
      <c r="B30" s="135" t="s">
        <v>1281</v>
      </c>
      <c r="C30" s="135" t="s">
        <v>647</v>
      </c>
      <c r="D30" s="135" t="s">
        <v>648</v>
      </c>
      <c r="E30" s="136"/>
      <c r="F30" s="131" t="s">
        <v>937</v>
      </c>
      <c r="G30" s="131"/>
      <c r="H30" s="142"/>
    </row>
    <row r="31" spans="1:8" s="89" customFormat="1" ht="87" outlineLevel="3">
      <c r="A31" s="85" t="s">
        <v>53</v>
      </c>
      <c r="B31" s="143" t="s">
        <v>1282</v>
      </c>
      <c r="C31" s="144" t="s">
        <v>1038</v>
      </c>
      <c r="D31" s="143" t="s">
        <v>649</v>
      </c>
      <c r="E31" s="136"/>
      <c r="F31" s="131" t="s">
        <v>937</v>
      </c>
      <c r="G31" s="131"/>
      <c r="H31" s="102"/>
    </row>
    <row r="32" spans="1:8" s="89" customFormat="1" outlineLevel="2">
      <c r="A32" s="132" t="s">
        <v>674</v>
      </c>
      <c r="B32" s="133"/>
      <c r="C32" s="134"/>
      <c r="D32" s="134"/>
      <c r="E32" s="134"/>
      <c r="F32" s="121"/>
      <c r="G32" s="122"/>
      <c r="H32" s="122"/>
    </row>
    <row r="33" spans="1:8" s="89" customFormat="1" ht="34.799999999999997" outlineLevel="3">
      <c r="A33" s="85" t="s">
        <v>49</v>
      </c>
      <c r="B33" s="139" t="s">
        <v>1283</v>
      </c>
      <c r="C33" s="135" t="s">
        <v>1039</v>
      </c>
      <c r="D33" s="135" t="s">
        <v>627</v>
      </c>
      <c r="E33" s="136"/>
      <c r="F33" s="131" t="s">
        <v>937</v>
      </c>
      <c r="G33" s="131"/>
      <c r="H33" s="102"/>
    </row>
    <row r="34" spans="1:8" s="89" customFormat="1" ht="87" outlineLevel="3">
      <c r="A34" s="85" t="s">
        <v>50</v>
      </c>
      <c r="B34" s="135" t="s">
        <v>1284</v>
      </c>
      <c r="C34" s="135" t="s">
        <v>1039</v>
      </c>
      <c r="D34" s="135" t="s">
        <v>675</v>
      </c>
      <c r="E34" s="136"/>
      <c r="F34" s="131" t="s">
        <v>937</v>
      </c>
      <c r="G34" s="131"/>
      <c r="H34" s="102"/>
    </row>
    <row r="35" spans="1:8" s="89" customFormat="1" outlineLevel="2">
      <c r="A35" s="132" t="s">
        <v>681</v>
      </c>
      <c r="B35" s="133"/>
      <c r="C35" s="134"/>
      <c r="D35" s="134"/>
      <c r="E35" s="134"/>
      <c r="F35" s="121"/>
      <c r="G35" s="122"/>
      <c r="H35" s="122"/>
    </row>
    <row r="36" spans="1:8" s="89" customFormat="1" ht="34.799999999999997" outlineLevel="3">
      <c r="A36" s="85" t="s">
        <v>49</v>
      </c>
      <c r="B36" s="139" t="s">
        <v>1285</v>
      </c>
      <c r="C36" s="135" t="s">
        <v>679</v>
      </c>
      <c r="D36" s="135" t="s">
        <v>627</v>
      </c>
      <c r="E36" s="136"/>
      <c r="F36" s="131" t="s">
        <v>937</v>
      </c>
      <c r="G36" s="131"/>
      <c r="H36" s="102"/>
    </row>
    <row r="37" spans="1:8" s="89" customFormat="1" ht="69.599999999999994" outlineLevel="3">
      <c r="A37" s="85" t="s">
        <v>50</v>
      </c>
      <c r="B37" s="135" t="s">
        <v>1286</v>
      </c>
      <c r="C37" s="135" t="s">
        <v>679</v>
      </c>
      <c r="D37" s="135" t="s">
        <v>680</v>
      </c>
      <c r="E37" s="136"/>
      <c r="F37" s="131" t="s">
        <v>937</v>
      </c>
      <c r="G37" s="131"/>
      <c r="H37" s="102"/>
    </row>
    <row r="38" spans="1:8" s="89" customFormat="1" outlineLevel="2">
      <c r="A38" s="132" t="s">
        <v>699</v>
      </c>
      <c r="B38" s="133"/>
      <c r="C38" s="134"/>
      <c r="D38" s="134"/>
      <c r="E38" s="134"/>
      <c r="F38" s="121"/>
      <c r="G38" s="122"/>
      <c r="H38" s="122"/>
    </row>
    <row r="39" spans="1:8" s="89" customFormat="1" ht="34.799999999999997" outlineLevel="3">
      <c r="A39" s="85" t="s">
        <v>49</v>
      </c>
      <c r="B39" s="135" t="s">
        <v>1287</v>
      </c>
      <c r="C39" s="135" t="s">
        <v>698</v>
      </c>
      <c r="D39" s="135" t="s">
        <v>627</v>
      </c>
      <c r="E39" s="136"/>
      <c r="F39" s="131" t="s">
        <v>937</v>
      </c>
      <c r="G39" s="131"/>
      <c r="H39" s="102"/>
    </row>
    <row r="40" spans="1:8" s="89" customFormat="1" ht="69.599999999999994" outlineLevel="3">
      <c r="A40" s="85" t="s">
        <v>50</v>
      </c>
      <c r="B40" s="135" t="s">
        <v>1288</v>
      </c>
      <c r="C40" s="135" t="s">
        <v>698</v>
      </c>
      <c r="D40" s="135" t="s">
        <v>757</v>
      </c>
      <c r="E40" s="136"/>
      <c r="F40" s="131" t="s">
        <v>937</v>
      </c>
      <c r="G40" s="131"/>
      <c r="H40" s="102"/>
    </row>
    <row r="41" spans="1:8" s="89" customFormat="1" ht="52.2" outlineLevel="3">
      <c r="A41" s="85" t="s">
        <v>51</v>
      </c>
      <c r="B41" s="135" t="s">
        <v>1289</v>
      </c>
      <c r="C41" s="135" t="s">
        <v>746</v>
      </c>
      <c r="D41" s="135" t="s">
        <v>747</v>
      </c>
      <c r="E41" s="136"/>
      <c r="F41" s="131" t="s">
        <v>937</v>
      </c>
      <c r="G41" s="131"/>
      <c r="H41" s="102"/>
    </row>
    <row r="42" spans="1:8" s="89" customFormat="1" outlineLevel="2">
      <c r="A42" s="132" t="s">
        <v>748</v>
      </c>
      <c r="B42" s="133"/>
      <c r="C42" s="134"/>
      <c r="D42" s="134"/>
      <c r="E42" s="134"/>
      <c r="F42" s="121"/>
      <c r="G42" s="122"/>
      <c r="H42" s="122"/>
    </row>
    <row r="43" spans="1:8" s="89" customFormat="1" ht="104.4" outlineLevel="3">
      <c r="A43" s="145" t="s">
        <v>49</v>
      </c>
      <c r="B43" s="143" t="s">
        <v>1290</v>
      </c>
      <c r="C43" s="144" t="s">
        <v>749</v>
      </c>
      <c r="D43" s="143" t="s">
        <v>649</v>
      </c>
      <c r="E43" s="136"/>
      <c r="F43" s="131" t="s">
        <v>937</v>
      </c>
      <c r="G43" s="131"/>
      <c r="H43" s="102"/>
    </row>
    <row r="44" spans="1:8" s="89" customFormat="1" ht="87" outlineLevel="3">
      <c r="A44" s="145" t="s">
        <v>50</v>
      </c>
      <c r="B44" s="135" t="s">
        <v>1291</v>
      </c>
      <c r="C44" s="144" t="s">
        <v>750</v>
      </c>
      <c r="D44" s="135" t="s">
        <v>702</v>
      </c>
      <c r="E44" s="136"/>
      <c r="F44" s="131" t="s">
        <v>1034</v>
      </c>
      <c r="G44" s="131"/>
      <c r="H44" s="102" t="s">
        <v>1040</v>
      </c>
    </row>
    <row r="45" spans="1:8" s="89" customFormat="1" ht="104.4" outlineLevel="3">
      <c r="A45" s="145" t="s">
        <v>51</v>
      </c>
      <c r="B45" s="143" t="s">
        <v>1292</v>
      </c>
      <c r="C45" s="144" t="s">
        <v>751</v>
      </c>
      <c r="D45" s="143" t="s">
        <v>703</v>
      </c>
      <c r="E45" s="136"/>
      <c r="F45" s="131" t="s">
        <v>937</v>
      </c>
      <c r="G45" s="131"/>
      <c r="H45" s="102"/>
    </row>
    <row r="46" spans="1:8" s="89" customFormat="1" ht="87" outlineLevel="3">
      <c r="A46" s="145" t="s">
        <v>52</v>
      </c>
      <c r="B46" s="135" t="s">
        <v>1293</v>
      </c>
      <c r="C46" s="144" t="s">
        <v>752</v>
      </c>
      <c r="D46" s="135" t="s">
        <v>702</v>
      </c>
      <c r="E46" s="136"/>
      <c r="F46" s="131" t="s">
        <v>1034</v>
      </c>
      <c r="G46" s="131"/>
      <c r="H46" s="102" t="s">
        <v>1040</v>
      </c>
    </row>
    <row r="47" spans="1:8" s="89" customFormat="1" ht="104.4" outlineLevel="3">
      <c r="A47" s="145" t="s">
        <v>53</v>
      </c>
      <c r="B47" s="143" t="s">
        <v>961</v>
      </c>
      <c r="C47" s="144" t="s">
        <v>753</v>
      </c>
      <c r="D47" s="143" t="s">
        <v>649</v>
      </c>
      <c r="E47" s="136"/>
      <c r="F47" s="131" t="s">
        <v>937</v>
      </c>
      <c r="G47" s="131"/>
      <c r="H47" s="102"/>
    </row>
    <row r="48" spans="1:8" s="89" customFormat="1" ht="87" outlineLevel="3">
      <c r="A48" s="145" t="s">
        <v>54</v>
      </c>
      <c r="B48" s="135" t="s">
        <v>1294</v>
      </c>
      <c r="C48" s="144" t="s">
        <v>754</v>
      </c>
      <c r="D48" s="135" t="s">
        <v>702</v>
      </c>
      <c r="E48" s="136"/>
      <c r="F48" s="131" t="s">
        <v>1034</v>
      </c>
      <c r="G48" s="131"/>
      <c r="H48" s="102" t="s">
        <v>1040</v>
      </c>
    </row>
    <row r="49" spans="1:8" s="89" customFormat="1" ht="104.4" outlineLevel="3">
      <c r="A49" s="145" t="s">
        <v>55</v>
      </c>
      <c r="B49" s="143" t="s">
        <v>967</v>
      </c>
      <c r="C49" s="144" t="s">
        <v>755</v>
      </c>
      <c r="D49" s="143" t="s">
        <v>649</v>
      </c>
      <c r="E49" s="136"/>
      <c r="F49" s="131" t="s">
        <v>937</v>
      </c>
      <c r="G49" s="131"/>
      <c r="H49" s="102" t="s">
        <v>1041</v>
      </c>
    </row>
    <row r="50" spans="1:8" s="89" customFormat="1" ht="87" outlineLevel="3">
      <c r="A50" s="145" t="s">
        <v>56</v>
      </c>
      <c r="B50" s="135" t="s">
        <v>1295</v>
      </c>
      <c r="C50" s="144" t="s">
        <v>756</v>
      </c>
      <c r="D50" s="135" t="s">
        <v>702</v>
      </c>
      <c r="E50" s="136"/>
      <c r="F50" s="131" t="s">
        <v>1034</v>
      </c>
      <c r="G50" s="131"/>
      <c r="H50" s="102" t="s">
        <v>1042</v>
      </c>
    </row>
    <row r="51" spans="1:8" s="89" customFormat="1" ht="104.4" outlineLevel="3">
      <c r="A51" s="145" t="s">
        <v>57</v>
      </c>
      <c r="B51" s="143" t="s">
        <v>971</v>
      </c>
      <c r="C51" s="144" t="s">
        <v>1043</v>
      </c>
      <c r="D51" s="143" t="s">
        <v>192</v>
      </c>
      <c r="E51" s="136"/>
      <c r="F51" s="131" t="s">
        <v>937</v>
      </c>
      <c r="G51" s="131"/>
      <c r="H51" s="102"/>
    </row>
    <row r="52" spans="1:8" s="89" customFormat="1" ht="52.2" outlineLevel="3">
      <c r="A52" s="145" t="s">
        <v>170</v>
      </c>
      <c r="B52" s="229" t="s">
        <v>972</v>
      </c>
      <c r="C52" s="135" t="s">
        <v>1768</v>
      </c>
      <c r="D52" s="135" t="s">
        <v>182</v>
      </c>
      <c r="E52" s="136"/>
      <c r="F52" s="131" t="s">
        <v>937</v>
      </c>
      <c r="G52" s="131"/>
      <c r="H52" s="102"/>
    </row>
    <row r="53" spans="1:8" s="89" customFormat="1" ht="52.2" outlineLevel="3">
      <c r="A53" s="145" t="s">
        <v>171</v>
      </c>
      <c r="B53" s="230"/>
      <c r="C53" s="135" t="s">
        <v>1768</v>
      </c>
      <c r="D53" s="135" t="s">
        <v>182</v>
      </c>
      <c r="E53" s="136"/>
      <c r="F53" s="131" t="s">
        <v>937</v>
      </c>
      <c r="G53" s="131"/>
      <c r="H53" s="102"/>
    </row>
    <row r="54" spans="1:8" s="89" customFormat="1" ht="52.2" outlineLevel="3">
      <c r="A54" s="145" t="s">
        <v>172</v>
      </c>
      <c r="B54" s="231"/>
      <c r="C54" s="135" t="s">
        <v>1768</v>
      </c>
      <c r="D54" s="135" t="s">
        <v>1761</v>
      </c>
      <c r="E54" s="136"/>
      <c r="F54" s="131" t="s">
        <v>937</v>
      </c>
      <c r="G54" s="131"/>
      <c r="H54" s="102"/>
    </row>
    <row r="55" spans="1:8" s="89" customFormat="1" ht="87" outlineLevel="3">
      <c r="A55" s="145" t="s">
        <v>173</v>
      </c>
      <c r="B55" s="135" t="s">
        <v>973</v>
      </c>
      <c r="C55" s="144" t="s">
        <v>1044</v>
      </c>
      <c r="D55" s="135" t="s">
        <v>256</v>
      </c>
      <c r="E55" s="136"/>
      <c r="F55" s="131" t="s">
        <v>937</v>
      </c>
      <c r="G55" s="131"/>
      <c r="H55" s="102"/>
    </row>
    <row r="56" spans="1:8" s="89" customFormat="1" ht="104.4" outlineLevel="3">
      <c r="A56" s="145" t="s">
        <v>185</v>
      </c>
      <c r="B56" s="135" t="s">
        <v>1296</v>
      </c>
      <c r="C56" s="144" t="s">
        <v>1045</v>
      </c>
      <c r="D56" s="135" t="s">
        <v>704</v>
      </c>
      <c r="E56" s="136"/>
      <c r="F56" s="131" t="s">
        <v>937</v>
      </c>
      <c r="G56" s="131"/>
      <c r="H56" s="102"/>
    </row>
    <row r="57" spans="1:8" s="89" customFormat="1" ht="121.8" outlineLevel="3">
      <c r="A57" s="145" t="s">
        <v>186</v>
      </c>
      <c r="B57" s="135" t="s">
        <v>1297</v>
      </c>
      <c r="C57" s="143" t="s">
        <v>1769</v>
      </c>
      <c r="D57" s="135" t="s">
        <v>1046</v>
      </c>
      <c r="E57" s="136"/>
      <c r="F57" s="131" t="s">
        <v>937</v>
      </c>
      <c r="G57" s="131"/>
      <c r="H57" s="102"/>
    </row>
    <row r="58" spans="1:8" s="89" customFormat="1" ht="104.4" outlineLevel="3">
      <c r="A58" s="145" t="s">
        <v>187</v>
      </c>
      <c r="B58" s="135" t="s">
        <v>1298</v>
      </c>
      <c r="C58" s="143" t="s">
        <v>773</v>
      </c>
      <c r="D58" s="135" t="s">
        <v>1047</v>
      </c>
      <c r="E58" s="136"/>
      <c r="F58" s="131" t="s">
        <v>937</v>
      </c>
      <c r="G58" s="131"/>
      <c r="H58" s="102"/>
    </row>
    <row r="59" spans="1:8" s="89" customFormat="1" ht="104.4" outlineLevel="3">
      <c r="A59" s="145" t="s">
        <v>188</v>
      </c>
      <c r="B59" s="135" t="s">
        <v>1299</v>
      </c>
      <c r="C59" s="143" t="s">
        <v>774</v>
      </c>
      <c r="D59" s="135" t="s">
        <v>1048</v>
      </c>
      <c r="E59" s="136"/>
      <c r="F59" s="131" t="s">
        <v>937</v>
      </c>
      <c r="G59" s="131"/>
      <c r="H59" s="102"/>
    </row>
    <row r="60" spans="1:8" s="89" customFormat="1" ht="104.4" outlineLevel="3">
      <c r="A60" s="145" t="s">
        <v>189</v>
      </c>
      <c r="B60" s="135" t="s">
        <v>1300</v>
      </c>
      <c r="C60" s="143" t="s">
        <v>1049</v>
      </c>
      <c r="D60" s="135" t="s">
        <v>1050</v>
      </c>
      <c r="E60" s="136"/>
      <c r="F60" s="131" t="s">
        <v>937</v>
      </c>
      <c r="G60" s="131"/>
      <c r="H60" s="102"/>
    </row>
    <row r="61" spans="1:8" s="89" customFormat="1" ht="121.8" outlineLevel="3">
      <c r="A61" s="145" t="s">
        <v>190</v>
      </c>
      <c r="B61" s="135" t="s">
        <v>1301</v>
      </c>
      <c r="C61" s="143" t="s">
        <v>805</v>
      </c>
      <c r="D61" s="135" t="s">
        <v>806</v>
      </c>
      <c r="E61" s="136"/>
      <c r="F61" s="131" t="s">
        <v>937</v>
      </c>
      <c r="G61" s="131"/>
      <c r="H61" s="102"/>
    </row>
    <row r="62" spans="1:8" s="89" customFormat="1" ht="139.19999999999999" outlineLevel="3">
      <c r="A62" s="145" t="s">
        <v>191</v>
      </c>
      <c r="B62" s="135" t="s">
        <v>1302</v>
      </c>
      <c r="C62" s="143" t="s">
        <v>775</v>
      </c>
      <c r="D62" s="135" t="s">
        <v>711</v>
      </c>
      <c r="E62" s="136"/>
      <c r="F62" s="131" t="s">
        <v>937</v>
      </c>
      <c r="G62" s="131"/>
      <c r="H62" s="102"/>
    </row>
    <row r="63" spans="1:8" s="89" customFormat="1" outlineLevel="1">
      <c r="A63" s="127" t="s">
        <v>807</v>
      </c>
      <c r="B63" s="128"/>
      <c r="C63" s="129"/>
      <c r="D63" s="129"/>
      <c r="E63" s="129"/>
      <c r="F63" s="130"/>
      <c r="G63" s="131"/>
      <c r="H63" s="102"/>
    </row>
    <row r="64" spans="1:8" s="89" customFormat="1" outlineLevel="2" collapsed="1">
      <c r="A64" s="137" t="s">
        <v>628</v>
      </c>
      <c r="B64" s="138"/>
      <c r="C64" s="129"/>
      <c r="D64" s="129"/>
      <c r="E64" s="129"/>
      <c r="F64" s="96"/>
      <c r="G64" s="123"/>
      <c r="H64" s="123"/>
    </row>
    <row r="65" spans="1:8" s="89" customFormat="1" ht="34.799999999999997" outlineLevel="3">
      <c r="A65" s="85" t="s">
        <v>49</v>
      </c>
      <c r="B65" s="139" t="s">
        <v>1276</v>
      </c>
      <c r="C65" s="135" t="s">
        <v>626</v>
      </c>
      <c r="D65" s="135" t="s">
        <v>627</v>
      </c>
      <c r="E65" s="136"/>
      <c r="F65" s="131" t="s">
        <v>937</v>
      </c>
      <c r="G65" s="131"/>
      <c r="H65" s="102"/>
    </row>
    <row r="66" spans="1:8" s="89" customFormat="1" ht="139.19999999999999" outlineLevel="3">
      <c r="A66" s="85" t="s">
        <v>50</v>
      </c>
      <c r="B66" s="140" t="s">
        <v>1277</v>
      </c>
      <c r="C66" s="135" t="s">
        <v>626</v>
      </c>
      <c r="D66" s="135" t="s">
        <v>821</v>
      </c>
      <c r="E66" s="136"/>
      <c r="F66" s="131" t="s">
        <v>937</v>
      </c>
      <c r="G66" s="131"/>
      <c r="H66" s="102"/>
    </row>
    <row r="67" spans="1:8" s="89" customFormat="1" outlineLevel="2">
      <c r="A67" s="137" t="s">
        <v>673</v>
      </c>
      <c r="B67" s="138"/>
      <c r="C67" s="129"/>
      <c r="D67" s="129"/>
      <c r="E67" s="129"/>
      <c r="F67" s="96"/>
      <c r="G67" s="123"/>
      <c r="H67" s="123"/>
    </row>
    <row r="68" spans="1:8" s="89" customFormat="1" ht="34.799999999999997" outlineLevel="3">
      <c r="A68" s="85" t="s">
        <v>49</v>
      </c>
      <c r="B68" s="141" t="s">
        <v>1278</v>
      </c>
      <c r="C68" s="135" t="s">
        <v>645</v>
      </c>
      <c r="D68" s="135" t="s">
        <v>627</v>
      </c>
      <c r="E68" s="136"/>
      <c r="F68" s="131" t="s">
        <v>937</v>
      </c>
      <c r="G68" s="131"/>
      <c r="H68" s="102"/>
    </row>
    <row r="69" spans="1:8" s="89" customFormat="1" ht="69.599999999999994" outlineLevel="3">
      <c r="A69" s="85" t="s">
        <v>50</v>
      </c>
      <c r="B69" s="141" t="s">
        <v>1279</v>
      </c>
      <c r="C69" s="135" t="s">
        <v>645</v>
      </c>
      <c r="D69" s="135" t="s">
        <v>1051</v>
      </c>
      <c r="E69" s="136"/>
      <c r="F69" s="131" t="s">
        <v>937</v>
      </c>
      <c r="G69" s="131"/>
      <c r="H69" s="102"/>
    </row>
    <row r="70" spans="1:8" s="89" customFormat="1" ht="121.8" outlineLevel="3">
      <c r="A70" s="85" t="s">
        <v>51</v>
      </c>
      <c r="B70" s="135" t="s">
        <v>1280</v>
      </c>
      <c r="C70" s="135" t="s">
        <v>646</v>
      </c>
      <c r="D70" s="135" t="s">
        <v>820</v>
      </c>
      <c r="E70" s="136"/>
      <c r="F70" s="131" t="s">
        <v>937</v>
      </c>
      <c r="G70" s="131"/>
      <c r="H70" s="102"/>
    </row>
    <row r="71" spans="1:8" s="89" customFormat="1" ht="156.6" outlineLevel="3">
      <c r="A71" s="85" t="s">
        <v>52</v>
      </c>
      <c r="B71" s="135" t="s">
        <v>1281</v>
      </c>
      <c r="C71" s="135" t="s">
        <v>647</v>
      </c>
      <c r="D71" s="135" t="s">
        <v>648</v>
      </c>
      <c r="E71" s="136"/>
      <c r="F71" s="131" t="s">
        <v>937</v>
      </c>
      <c r="G71" s="131"/>
      <c r="H71" s="102"/>
    </row>
    <row r="72" spans="1:8" s="89" customFormat="1" ht="87" outlineLevel="3">
      <c r="A72" s="85" t="s">
        <v>53</v>
      </c>
      <c r="B72" s="143" t="s">
        <v>1282</v>
      </c>
      <c r="C72" s="144" t="s">
        <v>1038</v>
      </c>
      <c r="D72" s="143" t="s">
        <v>649</v>
      </c>
      <c r="E72" s="136"/>
      <c r="F72" s="131" t="s">
        <v>937</v>
      </c>
      <c r="G72" s="131"/>
      <c r="H72" s="102"/>
    </row>
    <row r="73" spans="1:8" s="89" customFormat="1" outlineLevel="2">
      <c r="A73" s="132" t="s">
        <v>674</v>
      </c>
      <c r="B73" s="133"/>
      <c r="C73" s="134"/>
      <c r="D73" s="134"/>
      <c r="E73" s="134"/>
      <c r="F73" s="121"/>
      <c r="G73" s="122"/>
      <c r="H73" s="122"/>
    </row>
    <row r="74" spans="1:8" s="89" customFormat="1" ht="34.799999999999997" outlineLevel="3">
      <c r="A74" s="85" t="s">
        <v>49</v>
      </c>
      <c r="B74" s="139" t="s">
        <v>1283</v>
      </c>
      <c r="C74" s="135" t="s">
        <v>1039</v>
      </c>
      <c r="D74" s="135" t="s">
        <v>627</v>
      </c>
      <c r="E74" s="136"/>
      <c r="F74" s="131" t="s">
        <v>937</v>
      </c>
      <c r="G74" s="131"/>
      <c r="H74" s="102"/>
    </row>
    <row r="75" spans="1:8" s="89" customFormat="1" ht="87" outlineLevel="3">
      <c r="A75" s="85" t="s">
        <v>50</v>
      </c>
      <c r="B75" s="135" t="s">
        <v>1284</v>
      </c>
      <c r="C75" s="135" t="s">
        <v>1039</v>
      </c>
      <c r="D75" s="135" t="s">
        <v>675</v>
      </c>
      <c r="E75" s="136"/>
      <c r="F75" s="131" t="s">
        <v>937</v>
      </c>
      <c r="G75" s="131"/>
      <c r="H75" s="102"/>
    </row>
    <row r="76" spans="1:8" s="89" customFormat="1" outlineLevel="2">
      <c r="A76" s="132" t="s">
        <v>681</v>
      </c>
      <c r="B76" s="133"/>
      <c r="C76" s="134"/>
      <c r="D76" s="134"/>
      <c r="E76" s="134"/>
      <c r="F76" s="121"/>
      <c r="G76" s="122"/>
      <c r="H76" s="122"/>
    </row>
    <row r="77" spans="1:8" s="89" customFormat="1" ht="34.799999999999997" outlineLevel="3">
      <c r="A77" s="85" t="s">
        <v>49</v>
      </c>
      <c r="B77" s="139" t="s">
        <v>1285</v>
      </c>
      <c r="C77" s="135" t="s">
        <v>679</v>
      </c>
      <c r="D77" s="135" t="s">
        <v>627</v>
      </c>
      <c r="E77" s="136"/>
      <c r="F77" s="131" t="s">
        <v>937</v>
      </c>
      <c r="G77" s="131"/>
      <c r="H77" s="102"/>
    </row>
    <row r="78" spans="1:8" s="89" customFormat="1" ht="69.599999999999994" outlineLevel="3">
      <c r="A78" s="85" t="s">
        <v>50</v>
      </c>
      <c r="B78" s="135" t="s">
        <v>1286</v>
      </c>
      <c r="C78" s="135" t="s">
        <v>679</v>
      </c>
      <c r="D78" s="135" t="s">
        <v>680</v>
      </c>
      <c r="E78" s="136"/>
      <c r="F78" s="131" t="s">
        <v>937</v>
      </c>
      <c r="G78" s="131"/>
      <c r="H78" s="102"/>
    </row>
    <row r="79" spans="1:8" s="89" customFormat="1" outlineLevel="2">
      <c r="A79" s="132" t="s">
        <v>686</v>
      </c>
      <c r="B79" s="133"/>
      <c r="C79" s="134"/>
      <c r="D79" s="134"/>
      <c r="E79" s="134"/>
      <c r="F79" s="121"/>
      <c r="G79" s="122"/>
      <c r="H79" s="122"/>
    </row>
    <row r="80" spans="1:8" s="89" customFormat="1" ht="34.799999999999997" outlineLevel="3">
      <c r="A80" s="85" t="s">
        <v>49</v>
      </c>
      <c r="B80" s="135" t="s">
        <v>1268</v>
      </c>
      <c r="C80" s="135" t="s">
        <v>717</v>
      </c>
      <c r="D80" s="135" t="s">
        <v>893</v>
      </c>
      <c r="E80" s="136"/>
      <c r="F80" s="131" t="s">
        <v>937</v>
      </c>
      <c r="G80" s="131"/>
      <c r="H80" s="102"/>
    </row>
    <row r="81" spans="1:8" s="89" customFormat="1" ht="34.799999999999997" outlineLevel="3">
      <c r="A81" s="85" t="s">
        <v>50</v>
      </c>
      <c r="B81" s="135" t="s">
        <v>1303</v>
      </c>
      <c r="C81" s="135" t="s">
        <v>758</v>
      </c>
      <c r="D81" s="135" t="s">
        <v>759</v>
      </c>
      <c r="E81" s="136"/>
      <c r="F81" s="131" t="s">
        <v>937</v>
      </c>
      <c r="G81" s="131"/>
      <c r="H81" s="102"/>
    </row>
    <row r="82" spans="1:8" s="89" customFormat="1" ht="34.799999999999997" outlineLevel="3">
      <c r="A82" s="85" t="s">
        <v>51</v>
      </c>
      <c r="B82" s="135" t="s">
        <v>1304</v>
      </c>
      <c r="C82" s="135" t="s">
        <v>763</v>
      </c>
      <c r="D82" s="135" t="s">
        <v>764</v>
      </c>
      <c r="E82" s="136"/>
      <c r="F82" s="131" t="s">
        <v>937</v>
      </c>
      <c r="G82" s="131"/>
      <c r="H82" s="102"/>
    </row>
    <row r="83" spans="1:8" s="89" customFormat="1" outlineLevel="2">
      <c r="A83" s="132" t="s">
        <v>699</v>
      </c>
      <c r="B83" s="133"/>
      <c r="C83" s="134"/>
      <c r="D83" s="134"/>
      <c r="E83" s="134"/>
      <c r="F83" s="121"/>
      <c r="G83" s="122"/>
      <c r="H83" s="122"/>
    </row>
    <row r="84" spans="1:8" s="89" customFormat="1" ht="34.799999999999997" outlineLevel="3">
      <c r="A84" s="85" t="s">
        <v>49</v>
      </c>
      <c r="B84" s="135" t="s">
        <v>1287</v>
      </c>
      <c r="C84" s="135" t="s">
        <v>698</v>
      </c>
      <c r="D84" s="135" t="s">
        <v>627</v>
      </c>
      <c r="E84" s="136"/>
      <c r="F84" s="131" t="s">
        <v>937</v>
      </c>
      <c r="G84" s="131"/>
      <c r="H84" s="102"/>
    </row>
    <row r="85" spans="1:8" s="89" customFormat="1" ht="69.599999999999994" outlineLevel="3">
      <c r="A85" s="85" t="s">
        <v>50</v>
      </c>
      <c r="B85" s="135" t="s">
        <v>1288</v>
      </c>
      <c r="C85" s="135" t="s">
        <v>698</v>
      </c>
      <c r="D85" s="135" t="s">
        <v>757</v>
      </c>
      <c r="E85" s="136"/>
      <c r="F85" s="131" t="s">
        <v>937</v>
      </c>
      <c r="G85" s="131"/>
      <c r="H85" s="102"/>
    </row>
    <row r="86" spans="1:8" s="89" customFormat="1" ht="52.2" outlineLevel="3">
      <c r="A86" s="85" t="s">
        <v>51</v>
      </c>
      <c r="B86" s="135" t="s">
        <v>1289</v>
      </c>
      <c r="C86" s="135" t="s">
        <v>746</v>
      </c>
      <c r="D86" s="135" t="s">
        <v>747</v>
      </c>
      <c r="E86" s="136"/>
      <c r="F86" s="131" t="s">
        <v>937</v>
      </c>
      <c r="G86" s="131"/>
      <c r="H86" s="102"/>
    </row>
    <row r="87" spans="1:8" s="89" customFormat="1" outlineLevel="2">
      <c r="A87" s="132" t="s">
        <v>815</v>
      </c>
      <c r="B87" s="133"/>
      <c r="C87" s="134"/>
      <c r="D87" s="134"/>
      <c r="E87" s="134"/>
      <c r="F87" s="121"/>
      <c r="G87" s="122"/>
      <c r="H87" s="122"/>
    </row>
    <row r="88" spans="1:8" s="89" customFormat="1" ht="104.4" outlineLevel="3">
      <c r="A88" s="145" t="s">
        <v>49</v>
      </c>
      <c r="B88" s="143" t="s">
        <v>1305</v>
      </c>
      <c r="C88" s="144" t="s">
        <v>768</v>
      </c>
      <c r="D88" s="143" t="s">
        <v>649</v>
      </c>
      <c r="E88" s="136"/>
      <c r="F88" s="131" t="s">
        <v>937</v>
      </c>
      <c r="G88" s="131"/>
      <c r="H88" s="102"/>
    </row>
    <row r="89" spans="1:8" s="89" customFormat="1" ht="87" outlineLevel="3">
      <c r="A89" s="145" t="s">
        <v>50</v>
      </c>
      <c r="B89" s="135" t="s">
        <v>1306</v>
      </c>
      <c r="C89" s="144" t="s">
        <v>769</v>
      </c>
      <c r="D89" s="135" t="s">
        <v>702</v>
      </c>
      <c r="E89" s="136"/>
      <c r="F89" s="131" t="s">
        <v>937</v>
      </c>
      <c r="G89" s="131"/>
      <c r="H89" s="102" t="s">
        <v>1040</v>
      </c>
    </row>
    <row r="90" spans="1:8" s="89" customFormat="1" ht="104.4" outlineLevel="3">
      <c r="A90" s="145" t="s">
        <v>51</v>
      </c>
      <c r="B90" s="143" t="s">
        <v>1307</v>
      </c>
      <c r="C90" s="144" t="s">
        <v>770</v>
      </c>
      <c r="D90" s="143" t="s">
        <v>649</v>
      </c>
      <c r="E90" s="136"/>
      <c r="F90" s="131" t="s">
        <v>937</v>
      </c>
      <c r="G90" s="131"/>
      <c r="H90" s="102"/>
    </row>
    <row r="91" spans="1:8" s="89" customFormat="1" ht="87" outlineLevel="3">
      <c r="A91" s="145" t="s">
        <v>52</v>
      </c>
      <c r="B91" s="135" t="s">
        <v>1308</v>
      </c>
      <c r="C91" s="144" t="s">
        <v>771</v>
      </c>
      <c r="D91" s="135" t="s">
        <v>772</v>
      </c>
      <c r="E91" s="136"/>
      <c r="F91" s="131" t="s">
        <v>1034</v>
      </c>
      <c r="G91" s="131"/>
      <c r="H91" s="102" t="s">
        <v>1040</v>
      </c>
    </row>
    <row r="92" spans="1:8" s="89" customFormat="1" outlineLevel="2">
      <c r="A92" s="132" t="s">
        <v>823</v>
      </c>
      <c r="B92" s="133"/>
      <c r="C92" s="134"/>
      <c r="D92" s="134"/>
      <c r="E92" s="134"/>
      <c r="F92" s="121"/>
      <c r="G92" s="122"/>
      <c r="H92" s="122"/>
    </row>
    <row r="93" spans="1:8" s="89" customFormat="1" ht="87" outlineLevel="3">
      <c r="A93" s="145" t="s">
        <v>49</v>
      </c>
      <c r="B93" s="143" t="s">
        <v>1305</v>
      </c>
      <c r="C93" s="144" t="s">
        <v>819</v>
      </c>
      <c r="D93" s="143" t="s">
        <v>649</v>
      </c>
      <c r="E93" s="136"/>
      <c r="F93" s="131" t="s">
        <v>937</v>
      </c>
      <c r="G93" s="131"/>
      <c r="H93" s="102"/>
    </row>
    <row r="94" spans="1:8" s="89" customFormat="1" ht="69.599999999999994" outlineLevel="3">
      <c r="A94" s="145" t="s">
        <v>50</v>
      </c>
      <c r="B94" s="135" t="s">
        <v>1306</v>
      </c>
      <c r="C94" s="144" t="s">
        <v>818</v>
      </c>
      <c r="D94" s="135" t="s">
        <v>702</v>
      </c>
      <c r="E94" s="136"/>
      <c r="F94" s="131" t="s">
        <v>1034</v>
      </c>
      <c r="G94" s="131"/>
      <c r="H94" s="102" t="s">
        <v>1040</v>
      </c>
    </row>
    <row r="95" spans="1:8" s="89" customFormat="1" ht="87" outlineLevel="3">
      <c r="A95" s="145" t="s">
        <v>51</v>
      </c>
      <c r="B95" s="143" t="s">
        <v>1307</v>
      </c>
      <c r="C95" s="144" t="s">
        <v>817</v>
      </c>
      <c r="D95" s="143" t="s">
        <v>649</v>
      </c>
      <c r="E95" s="136"/>
      <c r="F95" s="131" t="s">
        <v>937</v>
      </c>
      <c r="G95" s="131"/>
      <c r="H95" s="102"/>
    </row>
    <row r="96" spans="1:8" s="89" customFormat="1" ht="69.599999999999994" outlineLevel="3">
      <c r="A96" s="145" t="s">
        <v>52</v>
      </c>
      <c r="B96" s="135" t="s">
        <v>1308</v>
      </c>
      <c r="C96" s="144" t="s">
        <v>816</v>
      </c>
      <c r="D96" s="135" t="s">
        <v>772</v>
      </c>
      <c r="E96" s="136"/>
      <c r="F96" s="131" t="s">
        <v>1034</v>
      </c>
      <c r="G96" s="131"/>
      <c r="H96" s="102" t="s">
        <v>1040</v>
      </c>
    </row>
    <row r="97" spans="1:8" s="89" customFormat="1" outlineLevel="1">
      <c r="A97" s="127" t="s">
        <v>895</v>
      </c>
      <c r="B97" s="128"/>
      <c r="C97" s="129"/>
      <c r="D97" s="129"/>
      <c r="E97" s="129"/>
      <c r="F97" s="130"/>
      <c r="G97" s="131"/>
      <c r="H97" s="102"/>
    </row>
    <row r="98" spans="1:8" s="89" customFormat="1" outlineLevel="2" collapsed="1">
      <c r="A98" s="137" t="s">
        <v>628</v>
      </c>
      <c r="B98" s="138"/>
      <c r="C98" s="129"/>
      <c r="D98" s="129"/>
      <c r="E98" s="129"/>
      <c r="F98" s="96"/>
      <c r="G98" s="123"/>
      <c r="H98" s="123"/>
    </row>
    <row r="99" spans="1:8" s="89" customFormat="1" ht="34.799999999999997" outlineLevel="3">
      <c r="A99" s="85" t="s">
        <v>49</v>
      </c>
      <c r="B99" s="139" t="s">
        <v>1276</v>
      </c>
      <c r="C99" s="135" t="s">
        <v>626</v>
      </c>
      <c r="D99" s="135" t="s">
        <v>627</v>
      </c>
      <c r="E99" s="136"/>
      <c r="F99" s="131" t="s">
        <v>937</v>
      </c>
      <c r="G99" s="131"/>
      <c r="H99" s="102"/>
    </row>
    <row r="100" spans="1:8" s="89" customFormat="1" ht="243.6" outlineLevel="3">
      <c r="A100" s="85" t="s">
        <v>50</v>
      </c>
      <c r="B100" s="140" t="s">
        <v>1277</v>
      </c>
      <c r="C100" s="135" t="s">
        <v>626</v>
      </c>
      <c r="D100" s="135" t="s">
        <v>822</v>
      </c>
      <c r="E100" s="136"/>
      <c r="F100" s="131" t="s">
        <v>937</v>
      </c>
      <c r="G100" s="131"/>
      <c r="H100" s="102"/>
    </row>
    <row r="101" spans="1:8" s="89" customFormat="1" outlineLevel="2">
      <c r="A101" s="137" t="s">
        <v>673</v>
      </c>
      <c r="B101" s="138"/>
      <c r="C101" s="129"/>
      <c r="D101" s="129"/>
      <c r="E101" s="129"/>
      <c r="F101" s="96"/>
      <c r="G101" s="123"/>
      <c r="H101" s="123"/>
    </row>
    <row r="102" spans="1:8" s="89" customFormat="1" ht="34.799999999999997" outlineLevel="3">
      <c r="A102" s="85" t="s">
        <v>49</v>
      </c>
      <c r="B102" s="141" t="s">
        <v>1278</v>
      </c>
      <c r="C102" s="135" t="s">
        <v>645</v>
      </c>
      <c r="D102" s="135" t="s">
        <v>627</v>
      </c>
      <c r="E102" s="136"/>
      <c r="F102" s="131" t="s">
        <v>937</v>
      </c>
      <c r="G102" s="131"/>
      <c r="H102" s="102"/>
    </row>
    <row r="103" spans="1:8" s="89" customFormat="1" ht="69.599999999999994" outlineLevel="3">
      <c r="A103" s="85" t="s">
        <v>50</v>
      </c>
      <c r="B103" s="141" t="s">
        <v>1279</v>
      </c>
      <c r="C103" s="135" t="s">
        <v>645</v>
      </c>
      <c r="D103" s="135" t="s">
        <v>1051</v>
      </c>
      <c r="E103" s="136"/>
      <c r="F103" s="131" t="s">
        <v>937</v>
      </c>
      <c r="G103" s="131"/>
      <c r="H103" s="102"/>
    </row>
    <row r="104" spans="1:8" s="89" customFormat="1" ht="139.19999999999999" outlineLevel="3">
      <c r="A104" s="85" t="s">
        <v>51</v>
      </c>
      <c r="B104" s="135" t="s">
        <v>1280</v>
      </c>
      <c r="C104" s="135" t="s">
        <v>646</v>
      </c>
      <c r="D104" s="135" t="s">
        <v>740</v>
      </c>
      <c r="E104" s="136"/>
      <c r="F104" s="131" t="s">
        <v>937</v>
      </c>
      <c r="G104" s="131"/>
      <c r="H104" s="102"/>
    </row>
    <row r="105" spans="1:8" s="89" customFormat="1" ht="156.6" outlineLevel="3">
      <c r="A105" s="85" t="s">
        <v>52</v>
      </c>
      <c r="B105" s="135" t="s">
        <v>1281</v>
      </c>
      <c r="C105" s="135" t="s">
        <v>647</v>
      </c>
      <c r="D105" s="135" t="s">
        <v>648</v>
      </c>
      <c r="E105" s="136"/>
      <c r="F105" s="131" t="s">
        <v>937</v>
      </c>
      <c r="G105" s="131"/>
      <c r="H105" s="102"/>
    </row>
    <row r="106" spans="1:8" s="89" customFormat="1" ht="87" outlineLevel="3">
      <c r="A106" s="85" t="s">
        <v>53</v>
      </c>
      <c r="B106" s="143" t="s">
        <v>1282</v>
      </c>
      <c r="C106" s="144" t="s">
        <v>1038</v>
      </c>
      <c r="D106" s="143" t="s">
        <v>649</v>
      </c>
      <c r="E106" s="136"/>
      <c r="F106" s="131" t="s">
        <v>937</v>
      </c>
      <c r="G106" s="131"/>
      <c r="H106" s="102"/>
    </row>
    <row r="107" spans="1:8" s="89" customFormat="1" outlineLevel="2">
      <c r="A107" s="132" t="s">
        <v>674</v>
      </c>
      <c r="B107" s="133"/>
      <c r="C107" s="134"/>
      <c r="D107" s="134"/>
      <c r="E107" s="134"/>
      <c r="F107" s="121"/>
      <c r="G107" s="122"/>
      <c r="H107" s="122"/>
    </row>
    <row r="108" spans="1:8" s="89" customFormat="1" ht="34.799999999999997" outlineLevel="3">
      <c r="A108" s="85" t="s">
        <v>49</v>
      </c>
      <c r="B108" s="139" t="s">
        <v>1283</v>
      </c>
      <c r="C108" s="135" t="s">
        <v>1039</v>
      </c>
      <c r="D108" s="135" t="s">
        <v>627</v>
      </c>
      <c r="E108" s="136"/>
      <c r="F108" s="131" t="s">
        <v>937</v>
      </c>
      <c r="G108" s="131"/>
      <c r="H108" s="102"/>
    </row>
    <row r="109" spans="1:8" s="89" customFormat="1" ht="87" outlineLevel="3">
      <c r="A109" s="85" t="s">
        <v>50</v>
      </c>
      <c r="B109" s="135" t="s">
        <v>1284</v>
      </c>
      <c r="C109" s="135" t="s">
        <v>1039</v>
      </c>
      <c r="D109" s="135" t="s">
        <v>675</v>
      </c>
      <c r="E109" s="136"/>
      <c r="F109" s="131" t="s">
        <v>937</v>
      </c>
      <c r="G109" s="131"/>
      <c r="H109" s="102"/>
    </row>
    <row r="110" spans="1:8" s="89" customFormat="1" outlineLevel="2">
      <c r="A110" s="132" t="s">
        <v>681</v>
      </c>
      <c r="B110" s="133"/>
      <c r="C110" s="134"/>
      <c r="D110" s="134"/>
      <c r="E110" s="134"/>
      <c r="F110" s="121"/>
      <c r="G110" s="122"/>
      <c r="H110" s="122"/>
    </row>
    <row r="111" spans="1:8" s="89" customFormat="1" ht="34.799999999999997" outlineLevel="3">
      <c r="A111" s="85" t="s">
        <v>49</v>
      </c>
      <c r="B111" s="139" t="s">
        <v>1285</v>
      </c>
      <c r="C111" s="135" t="s">
        <v>679</v>
      </c>
      <c r="D111" s="135" t="s">
        <v>627</v>
      </c>
      <c r="E111" s="136"/>
      <c r="F111" s="131" t="s">
        <v>937</v>
      </c>
      <c r="G111" s="131"/>
      <c r="H111" s="102"/>
    </row>
    <row r="112" spans="1:8" s="89" customFormat="1" ht="69.599999999999994" outlineLevel="3">
      <c r="A112" s="85" t="s">
        <v>50</v>
      </c>
      <c r="B112" s="135" t="s">
        <v>1286</v>
      </c>
      <c r="C112" s="135" t="s">
        <v>679</v>
      </c>
      <c r="D112" s="135" t="s">
        <v>680</v>
      </c>
      <c r="E112" s="136"/>
      <c r="F112" s="131" t="s">
        <v>937</v>
      </c>
      <c r="G112" s="131"/>
      <c r="H112" s="102"/>
    </row>
    <row r="113" spans="1:8" s="89" customFormat="1" outlineLevel="2">
      <c r="A113" s="132" t="s">
        <v>686</v>
      </c>
      <c r="B113" s="133"/>
      <c r="C113" s="134"/>
      <c r="D113" s="134"/>
      <c r="E113" s="134"/>
      <c r="F113" s="121"/>
      <c r="G113" s="122"/>
      <c r="H113" s="122"/>
    </row>
    <row r="114" spans="1:8" s="89" customFormat="1" ht="34.799999999999997" outlineLevel="3">
      <c r="A114" s="85" t="s">
        <v>49</v>
      </c>
      <c r="B114" s="135" t="s">
        <v>1309</v>
      </c>
      <c r="C114" s="135" t="s">
        <v>890</v>
      </c>
      <c r="D114" s="135" t="s">
        <v>891</v>
      </c>
      <c r="E114" s="136"/>
      <c r="F114" s="131" t="s">
        <v>937</v>
      </c>
      <c r="G114" s="131"/>
      <c r="H114" s="102"/>
    </row>
    <row r="115" spans="1:8" s="89" customFormat="1" ht="34.799999999999997" outlineLevel="3">
      <c r="A115" s="85" t="s">
        <v>50</v>
      </c>
      <c r="B115" s="135" t="s">
        <v>1270</v>
      </c>
      <c r="C115" s="135" t="s">
        <v>622</v>
      </c>
      <c r="D115" s="135" t="s">
        <v>623</v>
      </c>
      <c r="E115" s="136"/>
      <c r="F115" s="131" t="s">
        <v>937</v>
      </c>
      <c r="G115" s="131"/>
      <c r="H115" s="102"/>
    </row>
    <row r="116" spans="1:8" s="89" customFormat="1" ht="34.799999999999997" outlineLevel="3">
      <c r="A116" s="85" t="s">
        <v>51</v>
      </c>
      <c r="B116" s="135" t="s">
        <v>1271</v>
      </c>
      <c r="C116" s="135" t="s">
        <v>722</v>
      </c>
      <c r="D116" s="135" t="s">
        <v>723</v>
      </c>
      <c r="E116" s="136"/>
      <c r="F116" s="131" t="s">
        <v>937</v>
      </c>
      <c r="G116" s="131"/>
      <c r="H116" s="102"/>
    </row>
    <row r="117" spans="1:8" s="89" customFormat="1" ht="34.799999999999997" outlineLevel="3">
      <c r="A117" s="85" t="s">
        <v>52</v>
      </c>
      <c r="B117" s="135" t="s">
        <v>1272</v>
      </c>
      <c r="C117" s="135" t="s">
        <v>727</v>
      </c>
      <c r="D117" s="135" t="s">
        <v>728</v>
      </c>
      <c r="E117" s="136"/>
      <c r="F117" s="131" t="s">
        <v>937</v>
      </c>
      <c r="G117" s="131"/>
      <c r="H117" s="102"/>
    </row>
    <row r="118" spans="1:8" s="89" customFormat="1" ht="34.799999999999997" outlineLevel="3">
      <c r="A118" s="85" t="s">
        <v>53</v>
      </c>
      <c r="B118" s="135" t="s">
        <v>1273</v>
      </c>
      <c r="C118" s="135" t="s">
        <v>732</v>
      </c>
      <c r="D118" s="135" t="s">
        <v>733</v>
      </c>
      <c r="E118" s="136"/>
      <c r="F118" s="131" t="s">
        <v>937</v>
      </c>
      <c r="G118" s="131"/>
      <c r="H118" s="102"/>
    </row>
    <row r="119" spans="1:8" s="89" customFormat="1" ht="34.799999999999997" outlineLevel="3">
      <c r="A119" s="85" t="s">
        <v>54</v>
      </c>
      <c r="B119" s="135" t="s">
        <v>1274</v>
      </c>
      <c r="C119" s="135" t="s">
        <v>737</v>
      </c>
      <c r="D119" s="135" t="s">
        <v>738</v>
      </c>
      <c r="E119" s="136"/>
      <c r="F119" s="131" t="s">
        <v>937</v>
      </c>
      <c r="G119" s="131"/>
      <c r="H119" s="102"/>
    </row>
    <row r="120" spans="1:8" s="89" customFormat="1" ht="34.799999999999997" outlineLevel="3">
      <c r="A120" s="85" t="s">
        <v>55</v>
      </c>
      <c r="B120" s="135" t="s">
        <v>1275</v>
      </c>
      <c r="C120" s="135" t="s">
        <v>624</v>
      </c>
      <c r="D120" s="135" t="s">
        <v>625</v>
      </c>
      <c r="E120" s="136"/>
      <c r="F120" s="131" t="s">
        <v>937</v>
      </c>
      <c r="G120" s="131"/>
      <c r="H120" s="102"/>
    </row>
    <row r="121" spans="1:8" s="89" customFormat="1" outlineLevel="2">
      <c r="A121" s="132" t="s">
        <v>699</v>
      </c>
      <c r="B121" s="133"/>
      <c r="C121" s="134"/>
      <c r="D121" s="134"/>
      <c r="E121" s="134"/>
      <c r="F121" s="121"/>
      <c r="G121" s="122"/>
      <c r="H121" s="122"/>
    </row>
    <row r="122" spans="1:8" s="89" customFormat="1" ht="34.799999999999997" outlineLevel="3">
      <c r="A122" s="85" t="s">
        <v>49</v>
      </c>
      <c r="B122" s="135" t="s">
        <v>1287</v>
      </c>
      <c r="C122" s="135" t="s">
        <v>698</v>
      </c>
      <c r="D122" s="135" t="s">
        <v>627</v>
      </c>
      <c r="E122" s="136"/>
      <c r="F122" s="131" t="s">
        <v>937</v>
      </c>
      <c r="G122" s="131"/>
      <c r="H122" s="102"/>
    </row>
    <row r="123" spans="1:8" s="89" customFormat="1" ht="69.599999999999994" outlineLevel="3">
      <c r="A123" s="85" t="s">
        <v>50</v>
      </c>
      <c r="B123" s="135" t="s">
        <v>1288</v>
      </c>
      <c r="C123" s="135" t="s">
        <v>698</v>
      </c>
      <c r="D123" s="135" t="s">
        <v>757</v>
      </c>
      <c r="E123" s="136"/>
      <c r="F123" s="131" t="s">
        <v>937</v>
      </c>
      <c r="G123" s="131"/>
      <c r="H123" s="102"/>
    </row>
    <row r="124" spans="1:8" s="89" customFormat="1" ht="52.2" outlineLevel="3">
      <c r="A124" s="85" t="s">
        <v>51</v>
      </c>
      <c r="B124" s="135" t="s">
        <v>1310</v>
      </c>
      <c r="C124" s="135" t="s">
        <v>746</v>
      </c>
      <c r="D124" s="135" t="s">
        <v>894</v>
      </c>
      <c r="E124" s="136"/>
      <c r="F124" s="131" t="s">
        <v>937</v>
      </c>
      <c r="G124" s="131"/>
      <c r="H124" s="102"/>
    </row>
    <row r="125" spans="1:8" s="89" customFormat="1" outlineLevel="2">
      <c r="A125" s="132" t="s">
        <v>925</v>
      </c>
      <c r="B125" s="133"/>
      <c r="C125" s="134"/>
      <c r="D125" s="134"/>
      <c r="E125" s="134"/>
      <c r="F125" s="121"/>
      <c r="G125" s="122"/>
      <c r="H125" s="122"/>
    </row>
    <row r="126" spans="1:8" s="89" customFormat="1" ht="104.4" outlineLevel="3">
      <c r="A126" s="145" t="s">
        <v>49</v>
      </c>
      <c r="B126" s="143" t="s">
        <v>1305</v>
      </c>
      <c r="C126" s="144" t="s">
        <v>768</v>
      </c>
      <c r="D126" s="143" t="s">
        <v>649</v>
      </c>
      <c r="E126" s="136"/>
      <c r="F126" s="131" t="s">
        <v>937</v>
      </c>
      <c r="G126" s="131"/>
      <c r="H126" s="102"/>
    </row>
    <row r="127" spans="1:8" s="89" customFormat="1" ht="87" outlineLevel="3">
      <c r="A127" s="145" t="s">
        <v>50</v>
      </c>
      <c r="B127" s="135" t="s">
        <v>1306</v>
      </c>
      <c r="C127" s="144" t="s">
        <v>769</v>
      </c>
      <c r="D127" s="135" t="s">
        <v>702</v>
      </c>
      <c r="E127" s="136"/>
      <c r="F127" s="131" t="s">
        <v>1034</v>
      </c>
      <c r="G127" s="131"/>
      <c r="H127" s="102" t="s">
        <v>1040</v>
      </c>
    </row>
    <row r="128" spans="1:8" s="89" customFormat="1" ht="104.4" outlineLevel="3">
      <c r="A128" s="145" t="s">
        <v>51</v>
      </c>
      <c r="B128" s="143" t="s">
        <v>1311</v>
      </c>
      <c r="C128" s="144" t="s">
        <v>896</v>
      </c>
      <c r="D128" s="143" t="s">
        <v>649</v>
      </c>
      <c r="E128" s="136"/>
      <c r="F128" s="131" t="s">
        <v>937</v>
      </c>
      <c r="G128" s="131"/>
      <c r="H128" s="102"/>
    </row>
    <row r="129" spans="1:8" s="89" customFormat="1" ht="87" outlineLevel="3">
      <c r="A129" s="145" t="s">
        <v>52</v>
      </c>
      <c r="B129" s="135" t="s">
        <v>1312</v>
      </c>
      <c r="C129" s="144" t="s">
        <v>897</v>
      </c>
      <c r="D129" s="135" t="s">
        <v>898</v>
      </c>
      <c r="E129" s="136"/>
      <c r="F129" s="131" t="s">
        <v>937</v>
      </c>
      <c r="G129" s="131"/>
      <c r="H129" s="102" t="s">
        <v>1040</v>
      </c>
    </row>
    <row r="130" spans="1:8" s="89" customFormat="1" ht="104.4" outlineLevel="3">
      <c r="A130" s="145" t="s">
        <v>53</v>
      </c>
      <c r="B130" s="143" t="s">
        <v>1313</v>
      </c>
      <c r="C130" s="144" t="s">
        <v>899</v>
      </c>
      <c r="D130" s="143" t="s">
        <v>649</v>
      </c>
      <c r="E130" s="136"/>
      <c r="F130" s="131" t="s">
        <v>937</v>
      </c>
      <c r="G130" s="131"/>
      <c r="H130" s="102"/>
    </row>
    <row r="131" spans="1:8" s="89" customFormat="1" ht="87" outlineLevel="3">
      <c r="A131" s="145" t="s">
        <v>54</v>
      </c>
      <c r="B131" s="135" t="s">
        <v>1314</v>
      </c>
      <c r="C131" s="144" t="s">
        <v>900</v>
      </c>
      <c r="D131" s="135" t="s">
        <v>898</v>
      </c>
      <c r="E131" s="136"/>
      <c r="F131" s="131" t="s">
        <v>937</v>
      </c>
      <c r="G131" s="131"/>
      <c r="H131" s="102" t="s">
        <v>1040</v>
      </c>
    </row>
    <row r="132" spans="1:8" s="89" customFormat="1" outlineLevel="2">
      <c r="A132" s="132" t="s">
        <v>926</v>
      </c>
      <c r="B132" s="133"/>
      <c r="C132" s="134"/>
      <c r="D132" s="134"/>
      <c r="E132" s="134"/>
      <c r="F132" s="121"/>
      <c r="G132" s="122"/>
      <c r="H132" s="122"/>
    </row>
    <row r="133" spans="1:8" s="89" customFormat="1" ht="104.4" outlineLevel="3">
      <c r="A133" s="145" t="s">
        <v>49</v>
      </c>
      <c r="B133" s="143" t="s">
        <v>1305</v>
      </c>
      <c r="C133" s="144" t="s">
        <v>768</v>
      </c>
      <c r="D133" s="143" t="s">
        <v>649</v>
      </c>
      <c r="E133" s="136"/>
      <c r="F133" s="131" t="s">
        <v>937</v>
      </c>
      <c r="G133" s="131"/>
      <c r="H133" s="102"/>
    </row>
    <row r="134" spans="1:8" s="89" customFormat="1" ht="87" outlineLevel="3">
      <c r="A134" s="145" t="s">
        <v>50</v>
      </c>
      <c r="B134" s="135" t="s">
        <v>1306</v>
      </c>
      <c r="C134" s="144" t="s">
        <v>769</v>
      </c>
      <c r="D134" s="135" t="s">
        <v>702</v>
      </c>
      <c r="E134" s="136"/>
      <c r="F134" s="131" t="s">
        <v>1034</v>
      </c>
      <c r="G134" s="131"/>
      <c r="H134" s="102" t="s">
        <v>1040</v>
      </c>
    </row>
    <row r="135" spans="1:8" s="89" customFormat="1" ht="104.4" outlineLevel="3">
      <c r="A135" s="145" t="s">
        <v>51</v>
      </c>
      <c r="B135" s="143" t="s">
        <v>1311</v>
      </c>
      <c r="C135" s="144" t="s">
        <v>896</v>
      </c>
      <c r="D135" s="143" t="s">
        <v>649</v>
      </c>
      <c r="E135" s="136"/>
      <c r="F135" s="131" t="s">
        <v>937</v>
      </c>
      <c r="G135" s="131"/>
      <c r="H135" s="102"/>
    </row>
    <row r="136" spans="1:8" s="89" customFormat="1" ht="87" outlineLevel="3">
      <c r="A136" s="145" t="s">
        <v>52</v>
      </c>
      <c r="B136" s="135" t="s">
        <v>1312</v>
      </c>
      <c r="C136" s="144" t="s">
        <v>897</v>
      </c>
      <c r="D136" s="135" t="s">
        <v>898</v>
      </c>
      <c r="E136" s="136"/>
      <c r="F136" s="131" t="s">
        <v>1034</v>
      </c>
      <c r="G136" s="131"/>
      <c r="H136" s="102" t="s">
        <v>1040</v>
      </c>
    </row>
    <row r="137" spans="1:8" s="89" customFormat="1" ht="104.4" outlineLevel="3">
      <c r="A137" s="145" t="s">
        <v>53</v>
      </c>
      <c r="B137" s="143" t="s">
        <v>1313</v>
      </c>
      <c r="C137" s="144" t="s">
        <v>899</v>
      </c>
      <c r="D137" s="143" t="s">
        <v>649</v>
      </c>
      <c r="E137" s="136"/>
      <c r="F137" s="131" t="s">
        <v>937</v>
      </c>
      <c r="G137" s="131"/>
      <c r="H137" s="102"/>
    </row>
    <row r="138" spans="1:8" s="89" customFormat="1" ht="87" outlineLevel="3">
      <c r="A138" s="145" t="s">
        <v>54</v>
      </c>
      <c r="B138" s="135" t="s">
        <v>1314</v>
      </c>
      <c r="C138" s="144" t="s">
        <v>900</v>
      </c>
      <c r="D138" s="135" t="s">
        <v>898</v>
      </c>
      <c r="E138" s="136"/>
      <c r="F138" s="131" t="s">
        <v>937</v>
      </c>
      <c r="G138" s="131"/>
      <c r="H138" s="102" t="s">
        <v>1040</v>
      </c>
    </row>
    <row r="139" spans="1:8" s="89" customFormat="1" outlineLevel="1">
      <c r="A139" s="127" t="s">
        <v>927</v>
      </c>
      <c r="B139" s="128"/>
      <c r="C139" s="129"/>
      <c r="D139" s="129"/>
      <c r="E139" s="129"/>
      <c r="F139" s="130"/>
      <c r="G139" s="131"/>
      <c r="H139" s="102"/>
    </row>
    <row r="140" spans="1:8" s="89" customFormat="1" outlineLevel="2" collapsed="1">
      <c r="A140" s="137" t="s">
        <v>628</v>
      </c>
      <c r="B140" s="138"/>
      <c r="C140" s="129"/>
      <c r="D140" s="129"/>
      <c r="E140" s="129"/>
      <c r="F140" s="96"/>
      <c r="G140" s="123"/>
      <c r="H140" s="123"/>
    </row>
    <row r="141" spans="1:8" s="89" customFormat="1" ht="34.799999999999997" outlineLevel="3">
      <c r="A141" s="85" t="s">
        <v>49</v>
      </c>
      <c r="B141" s="139" t="s">
        <v>1276</v>
      </c>
      <c r="C141" s="135" t="s">
        <v>626</v>
      </c>
      <c r="D141" s="135" t="s">
        <v>627</v>
      </c>
      <c r="E141" s="136"/>
      <c r="F141" s="131" t="s">
        <v>937</v>
      </c>
      <c r="G141" s="131"/>
      <c r="H141" s="102"/>
    </row>
    <row r="142" spans="1:8" s="89" customFormat="1" ht="156.6" outlineLevel="3">
      <c r="A142" s="85" t="s">
        <v>50</v>
      </c>
      <c r="B142" s="140" t="s">
        <v>1277</v>
      </c>
      <c r="C142" s="135" t="s">
        <v>626</v>
      </c>
      <c r="D142" s="135" t="s">
        <v>928</v>
      </c>
      <c r="E142" s="136"/>
      <c r="F142" s="131" t="s">
        <v>937</v>
      </c>
      <c r="G142" s="131"/>
      <c r="H142" s="102"/>
    </row>
    <row r="143" spans="1:8" s="89" customFormat="1" outlineLevel="2">
      <c r="A143" s="137" t="s">
        <v>673</v>
      </c>
      <c r="B143" s="138"/>
      <c r="C143" s="129"/>
      <c r="D143" s="129"/>
      <c r="E143" s="129"/>
      <c r="F143" s="96"/>
      <c r="G143" s="123"/>
      <c r="H143" s="123"/>
    </row>
    <row r="144" spans="1:8" s="89" customFormat="1" ht="34.799999999999997" outlineLevel="3">
      <c r="A144" s="85" t="s">
        <v>49</v>
      </c>
      <c r="B144" s="141" t="s">
        <v>1278</v>
      </c>
      <c r="C144" s="135" t="s">
        <v>645</v>
      </c>
      <c r="D144" s="135" t="s">
        <v>627</v>
      </c>
      <c r="E144" s="136"/>
      <c r="F144" s="131" t="s">
        <v>937</v>
      </c>
      <c r="G144" s="131"/>
      <c r="H144" s="102"/>
    </row>
    <row r="145" spans="1:8" s="89" customFormat="1" ht="69.599999999999994" outlineLevel="3">
      <c r="A145" s="85" t="s">
        <v>50</v>
      </c>
      <c r="B145" s="141" t="s">
        <v>1279</v>
      </c>
      <c r="C145" s="135" t="s">
        <v>645</v>
      </c>
      <c r="D145" s="135" t="s">
        <v>1051</v>
      </c>
      <c r="E145" s="136"/>
      <c r="F145" s="131" t="s">
        <v>937</v>
      </c>
      <c r="G145" s="131"/>
      <c r="H145" s="102"/>
    </row>
    <row r="146" spans="1:8" s="89" customFormat="1" ht="139.19999999999999" outlineLevel="3">
      <c r="A146" s="85" t="s">
        <v>51</v>
      </c>
      <c r="B146" s="135" t="s">
        <v>1280</v>
      </c>
      <c r="C146" s="135" t="s">
        <v>646</v>
      </c>
      <c r="D146" s="135" t="s">
        <v>929</v>
      </c>
      <c r="E146" s="136"/>
      <c r="F146" s="131" t="s">
        <v>937</v>
      </c>
      <c r="G146" s="131"/>
      <c r="H146" s="102"/>
    </row>
    <row r="147" spans="1:8" s="89" customFormat="1" ht="156.6" outlineLevel="3">
      <c r="A147" s="85" t="s">
        <v>52</v>
      </c>
      <c r="B147" s="135" t="s">
        <v>1281</v>
      </c>
      <c r="C147" s="135" t="s">
        <v>647</v>
      </c>
      <c r="D147" s="135" t="s">
        <v>648</v>
      </c>
      <c r="E147" s="136"/>
      <c r="F147" s="131" t="s">
        <v>937</v>
      </c>
      <c r="G147" s="131"/>
      <c r="H147" s="102"/>
    </row>
    <row r="148" spans="1:8" s="89" customFormat="1" ht="87" outlineLevel="3">
      <c r="A148" s="85" t="s">
        <v>53</v>
      </c>
      <c r="B148" s="143" t="s">
        <v>1282</v>
      </c>
      <c r="C148" s="144" t="s">
        <v>1038</v>
      </c>
      <c r="D148" s="143" t="s">
        <v>649</v>
      </c>
      <c r="E148" s="136"/>
      <c r="F148" s="131" t="s">
        <v>937</v>
      </c>
      <c r="G148" s="131"/>
      <c r="H148" s="102"/>
    </row>
    <row r="149" spans="1:8" s="89" customFormat="1" outlineLevel="2">
      <c r="A149" s="132" t="s">
        <v>674</v>
      </c>
      <c r="B149" s="133"/>
      <c r="C149" s="134"/>
      <c r="D149" s="134"/>
      <c r="E149" s="134"/>
      <c r="F149" s="121"/>
      <c r="G149" s="122"/>
      <c r="H149" s="122"/>
    </row>
    <row r="150" spans="1:8" s="89" customFormat="1" ht="34.799999999999997" outlineLevel="3">
      <c r="A150" s="85" t="s">
        <v>49</v>
      </c>
      <c r="B150" s="139" t="s">
        <v>1283</v>
      </c>
      <c r="C150" s="135" t="s">
        <v>1039</v>
      </c>
      <c r="D150" s="135" t="s">
        <v>627</v>
      </c>
      <c r="E150" s="136"/>
      <c r="F150" s="131" t="s">
        <v>937</v>
      </c>
      <c r="G150" s="131"/>
      <c r="H150" s="102"/>
    </row>
    <row r="151" spans="1:8" s="89" customFormat="1" ht="87" outlineLevel="3">
      <c r="A151" s="85" t="s">
        <v>50</v>
      </c>
      <c r="B151" s="135" t="s">
        <v>1284</v>
      </c>
      <c r="C151" s="135" t="s">
        <v>1039</v>
      </c>
      <c r="D151" s="135" t="s">
        <v>675</v>
      </c>
      <c r="E151" s="136"/>
      <c r="F151" s="131" t="s">
        <v>937</v>
      </c>
      <c r="G151" s="131"/>
      <c r="H151" s="102"/>
    </row>
    <row r="152" spans="1:8" s="89" customFormat="1" outlineLevel="2">
      <c r="A152" s="132" t="s">
        <v>681</v>
      </c>
      <c r="B152" s="133"/>
      <c r="C152" s="134"/>
      <c r="D152" s="134"/>
      <c r="E152" s="134"/>
      <c r="F152" s="121"/>
      <c r="G152" s="122"/>
      <c r="H152" s="122"/>
    </row>
    <row r="153" spans="1:8" s="89" customFormat="1" ht="34.799999999999997" outlineLevel="3">
      <c r="A153" s="85" t="s">
        <v>49</v>
      </c>
      <c r="B153" s="139" t="s">
        <v>1285</v>
      </c>
      <c r="C153" s="135" t="s">
        <v>679</v>
      </c>
      <c r="D153" s="135" t="s">
        <v>627</v>
      </c>
      <c r="E153" s="136"/>
      <c r="F153" s="131" t="s">
        <v>937</v>
      </c>
      <c r="G153" s="131"/>
      <c r="H153" s="102"/>
    </row>
    <row r="154" spans="1:8" s="89" customFormat="1" ht="69.599999999999994" outlineLevel="3">
      <c r="A154" s="85" t="s">
        <v>50</v>
      </c>
      <c r="B154" s="135" t="s">
        <v>1286</v>
      </c>
      <c r="C154" s="135" t="s">
        <v>679</v>
      </c>
      <c r="D154" s="135" t="s">
        <v>680</v>
      </c>
      <c r="E154" s="136"/>
      <c r="F154" s="131" t="s">
        <v>937</v>
      </c>
      <c r="G154" s="131"/>
      <c r="H154" s="102"/>
    </row>
    <row r="155" spans="1:8" s="89" customFormat="1" outlineLevel="2">
      <c r="A155" s="132" t="s">
        <v>686</v>
      </c>
      <c r="B155" s="133"/>
      <c r="C155" s="134"/>
      <c r="D155" s="134"/>
      <c r="E155" s="134"/>
      <c r="F155" s="121"/>
      <c r="G155" s="122"/>
      <c r="H155" s="122"/>
    </row>
    <row r="156" spans="1:8" s="89" customFormat="1" ht="34.799999999999997" outlineLevel="3">
      <c r="A156" s="85" t="s">
        <v>49</v>
      </c>
      <c r="B156" s="135" t="s">
        <v>1268</v>
      </c>
      <c r="C156" s="135" t="s">
        <v>717</v>
      </c>
      <c r="D156" s="135" t="s">
        <v>893</v>
      </c>
      <c r="E156" s="136"/>
      <c r="F156" s="131" t="s">
        <v>937</v>
      </c>
      <c r="G156" s="131"/>
      <c r="H156" s="102"/>
    </row>
    <row r="157" spans="1:8" s="89" customFormat="1" ht="34.799999999999997" outlineLevel="3">
      <c r="A157" s="85" t="s">
        <v>50</v>
      </c>
      <c r="B157" s="135" t="s">
        <v>1269</v>
      </c>
      <c r="C157" s="135" t="s">
        <v>621</v>
      </c>
      <c r="D157" s="135" t="s">
        <v>892</v>
      </c>
      <c r="E157" s="136"/>
      <c r="F157" s="131" t="s">
        <v>937</v>
      </c>
      <c r="G157" s="131"/>
      <c r="H157" s="102"/>
    </row>
    <row r="158" spans="1:8" s="89" customFormat="1" ht="34.799999999999997" outlineLevel="3">
      <c r="A158" s="85" t="s">
        <v>51</v>
      </c>
      <c r="B158" s="135" t="s">
        <v>1303</v>
      </c>
      <c r="C158" s="135" t="s">
        <v>758</v>
      </c>
      <c r="D158" s="135" t="s">
        <v>759</v>
      </c>
      <c r="E158" s="136"/>
      <c r="F158" s="131" t="s">
        <v>937</v>
      </c>
      <c r="G158" s="131"/>
      <c r="H158" s="102"/>
    </row>
    <row r="159" spans="1:8" s="89" customFormat="1" ht="34.799999999999997" outlineLevel="3">
      <c r="A159" s="85" t="s">
        <v>52</v>
      </c>
      <c r="B159" s="135" t="s">
        <v>1304</v>
      </c>
      <c r="C159" s="135" t="s">
        <v>763</v>
      </c>
      <c r="D159" s="135" t="s">
        <v>764</v>
      </c>
      <c r="E159" s="136"/>
      <c r="F159" s="131" t="s">
        <v>937</v>
      </c>
      <c r="G159" s="131"/>
      <c r="H159" s="102"/>
    </row>
    <row r="160" spans="1:8" s="89" customFormat="1">
      <c r="A160" s="126" t="s">
        <v>179</v>
      </c>
      <c r="B160" s="96"/>
      <c r="C160" s="96"/>
      <c r="D160" s="96"/>
      <c r="E160" s="96"/>
      <c r="F160" s="96"/>
      <c r="G160" s="123"/>
      <c r="H160" s="123"/>
    </row>
    <row r="161" spans="1:8" s="89" customFormat="1" outlineLevel="1">
      <c r="A161" s="127" t="s">
        <v>745</v>
      </c>
      <c r="B161" s="129"/>
      <c r="C161" s="129"/>
      <c r="D161" s="129"/>
      <c r="E161" s="129"/>
      <c r="F161" s="96"/>
      <c r="G161" s="123"/>
      <c r="H161" s="123"/>
    </row>
    <row r="162" spans="1:8" s="89" customFormat="1" outlineLevel="2">
      <c r="A162" s="137" t="s">
        <v>628</v>
      </c>
      <c r="B162" s="138"/>
      <c r="C162" s="129"/>
      <c r="D162" s="129"/>
      <c r="E162" s="129"/>
      <c r="F162" s="96"/>
      <c r="G162" s="123"/>
      <c r="H162" s="123"/>
    </row>
    <row r="163" spans="1:8" s="89" customFormat="1" ht="52.2" outlineLevel="3">
      <c r="A163" s="85" t="s">
        <v>49</v>
      </c>
      <c r="B163" s="135" t="s">
        <v>1315</v>
      </c>
      <c r="C163" s="135" t="s">
        <v>629</v>
      </c>
      <c r="D163" s="135" t="s">
        <v>632</v>
      </c>
      <c r="E163" s="136"/>
      <c r="F163" s="131" t="s">
        <v>937</v>
      </c>
      <c r="G163" s="123"/>
      <c r="H163" s="123"/>
    </row>
    <row r="164" spans="1:8" s="89" customFormat="1" ht="52.2" outlineLevel="3">
      <c r="A164" s="85" t="s">
        <v>50</v>
      </c>
      <c r="B164" s="135" t="s">
        <v>1316</v>
      </c>
      <c r="C164" s="135" t="s">
        <v>630</v>
      </c>
      <c r="D164" s="135" t="s">
        <v>631</v>
      </c>
      <c r="E164" s="136"/>
      <c r="F164" s="131" t="s">
        <v>937</v>
      </c>
      <c r="G164" s="123"/>
      <c r="H164" s="123"/>
    </row>
    <row r="165" spans="1:8" s="89" customFormat="1" ht="52.2" outlineLevel="3">
      <c r="A165" s="85" t="s">
        <v>51</v>
      </c>
      <c r="B165" s="135" t="s">
        <v>1317</v>
      </c>
      <c r="C165" s="135" t="s">
        <v>633</v>
      </c>
      <c r="D165" s="135" t="s">
        <v>634</v>
      </c>
      <c r="E165" s="136"/>
      <c r="F165" s="131" t="s">
        <v>937</v>
      </c>
      <c r="G165" s="123"/>
      <c r="H165" s="123"/>
    </row>
    <row r="166" spans="1:8" s="89" customFormat="1" ht="52.2" outlineLevel="3">
      <c r="A166" s="85" t="s">
        <v>52</v>
      </c>
      <c r="B166" s="135" t="s">
        <v>1318</v>
      </c>
      <c r="C166" s="135" t="s">
        <v>635</v>
      </c>
      <c r="D166" s="135" t="s">
        <v>636</v>
      </c>
      <c r="E166" s="136"/>
      <c r="F166" s="131" t="s">
        <v>937</v>
      </c>
      <c r="G166" s="123"/>
      <c r="H166" s="123"/>
    </row>
    <row r="167" spans="1:8" s="89" customFormat="1" ht="52.2" outlineLevel="3">
      <c r="A167" s="85" t="s">
        <v>53</v>
      </c>
      <c r="B167" s="135" t="s">
        <v>1319</v>
      </c>
      <c r="C167" s="135" t="s">
        <v>637</v>
      </c>
      <c r="D167" s="135" t="s">
        <v>638</v>
      </c>
      <c r="E167" s="136"/>
      <c r="F167" s="131" t="s">
        <v>937</v>
      </c>
      <c r="G167" s="123"/>
      <c r="H167" s="123"/>
    </row>
    <row r="168" spans="1:8" s="89" customFormat="1" ht="52.2" outlineLevel="3">
      <c r="A168" s="85" t="s">
        <v>54</v>
      </c>
      <c r="B168" s="135" t="s">
        <v>1320</v>
      </c>
      <c r="C168" s="135" t="s">
        <v>724</v>
      </c>
      <c r="D168" s="135" t="s">
        <v>725</v>
      </c>
      <c r="E168" s="136"/>
      <c r="F168" s="131" t="s">
        <v>937</v>
      </c>
      <c r="G168" s="123"/>
      <c r="H168" s="123"/>
    </row>
    <row r="169" spans="1:8" s="89" customFormat="1" ht="52.2" outlineLevel="3">
      <c r="A169" s="85" t="s">
        <v>55</v>
      </c>
      <c r="B169" s="135" t="s">
        <v>1321</v>
      </c>
      <c r="C169" s="135" t="s">
        <v>729</v>
      </c>
      <c r="D169" s="135" t="s">
        <v>730</v>
      </c>
      <c r="E169" s="136"/>
      <c r="F169" s="131" t="s">
        <v>937</v>
      </c>
      <c r="G169" s="123"/>
      <c r="H169" s="123"/>
    </row>
    <row r="170" spans="1:8" s="89" customFormat="1" ht="52.2" outlineLevel="3">
      <c r="A170" s="85" t="s">
        <v>56</v>
      </c>
      <c r="B170" s="135" t="s">
        <v>1322</v>
      </c>
      <c r="C170" s="135" t="s">
        <v>734</v>
      </c>
      <c r="D170" s="135" t="s">
        <v>735</v>
      </c>
      <c r="E170" s="136"/>
      <c r="F170" s="131" t="s">
        <v>937</v>
      </c>
      <c r="G170" s="123"/>
      <c r="H170" s="123"/>
    </row>
    <row r="171" spans="1:8" s="89" customFormat="1" ht="52.2" outlineLevel="3">
      <c r="A171" s="85" t="s">
        <v>57</v>
      </c>
      <c r="B171" s="135" t="s">
        <v>1323</v>
      </c>
      <c r="C171" s="135" t="s">
        <v>741</v>
      </c>
      <c r="D171" s="135" t="s">
        <v>742</v>
      </c>
      <c r="E171" s="136"/>
      <c r="F171" s="131" t="s">
        <v>937</v>
      </c>
      <c r="G171" s="123"/>
      <c r="H171" s="123"/>
    </row>
    <row r="172" spans="1:8" s="89" customFormat="1" ht="52.2" outlineLevel="3">
      <c r="A172" s="85" t="s">
        <v>170</v>
      </c>
      <c r="B172" s="135" t="s">
        <v>1324</v>
      </c>
      <c r="C172" s="135" t="s">
        <v>639</v>
      </c>
      <c r="D172" s="135" t="s">
        <v>640</v>
      </c>
      <c r="E172" s="136"/>
      <c r="F172" s="131" t="s">
        <v>937</v>
      </c>
      <c r="G172" s="123"/>
      <c r="H172" s="123"/>
    </row>
    <row r="173" spans="1:8" s="89" customFormat="1" ht="52.2" outlineLevel="3">
      <c r="A173" s="85" t="s">
        <v>171</v>
      </c>
      <c r="B173" s="135" t="s">
        <v>1325</v>
      </c>
      <c r="C173" s="135" t="s">
        <v>641</v>
      </c>
      <c r="D173" s="135" t="s">
        <v>642</v>
      </c>
      <c r="E173" s="136"/>
      <c r="F173" s="131" t="s">
        <v>937</v>
      </c>
      <c r="G173" s="123"/>
      <c r="H173" s="123"/>
    </row>
    <row r="174" spans="1:8" s="89" customFormat="1" ht="52.2" outlineLevel="3">
      <c r="A174" s="85" t="s">
        <v>172</v>
      </c>
      <c r="B174" s="135" t="s">
        <v>1326</v>
      </c>
      <c r="C174" s="135" t="s">
        <v>643</v>
      </c>
      <c r="D174" s="135" t="s">
        <v>644</v>
      </c>
      <c r="E174" s="136"/>
      <c r="F174" s="131" t="s">
        <v>937</v>
      </c>
      <c r="G174" s="123"/>
      <c r="H174" s="123"/>
    </row>
    <row r="175" spans="1:8" s="89" customFormat="1" outlineLevel="2">
      <c r="A175" s="137" t="s">
        <v>673</v>
      </c>
      <c r="B175" s="138"/>
      <c r="C175" s="129"/>
      <c r="D175" s="129"/>
      <c r="E175" s="129"/>
      <c r="F175" s="96"/>
      <c r="G175" s="123"/>
      <c r="H175" s="123"/>
    </row>
    <row r="176" spans="1:8" s="89" customFormat="1" ht="87" outlineLevel="3">
      <c r="A176" s="85" t="s">
        <v>49</v>
      </c>
      <c r="B176" s="135" t="s">
        <v>1327</v>
      </c>
      <c r="C176" s="135" t="s">
        <v>1052</v>
      </c>
      <c r="D176" s="135" t="s">
        <v>1771</v>
      </c>
      <c r="E176" s="136"/>
      <c r="F176" s="131" t="s">
        <v>1034</v>
      </c>
      <c r="G176" s="123"/>
      <c r="H176" s="123" t="s">
        <v>1053</v>
      </c>
    </row>
    <row r="177" spans="1:8" s="89" customFormat="1" ht="87" outlineLevel="3">
      <c r="A177" s="85" t="s">
        <v>50</v>
      </c>
      <c r="B177" s="135" t="s">
        <v>1328</v>
      </c>
      <c r="C177" s="135" t="s">
        <v>1054</v>
      </c>
      <c r="D177" s="135" t="s">
        <v>650</v>
      </c>
      <c r="E177" s="136"/>
      <c r="F177" s="131" t="s">
        <v>937</v>
      </c>
      <c r="G177" s="123"/>
      <c r="H177" s="123"/>
    </row>
    <row r="178" spans="1:8" s="89" customFormat="1" ht="87" outlineLevel="3">
      <c r="A178" s="85" t="s">
        <v>51</v>
      </c>
      <c r="B178" s="135" t="s">
        <v>1329</v>
      </c>
      <c r="C178" s="135" t="s">
        <v>1055</v>
      </c>
      <c r="D178" s="135" t="s">
        <v>1771</v>
      </c>
      <c r="E178" s="136"/>
      <c r="F178" s="131"/>
      <c r="G178" s="123"/>
      <c r="H178" s="123" t="s">
        <v>1053</v>
      </c>
    </row>
    <row r="179" spans="1:8" s="89" customFormat="1" ht="87" outlineLevel="3">
      <c r="A179" s="85" t="s">
        <v>52</v>
      </c>
      <c r="B179" s="135" t="s">
        <v>1330</v>
      </c>
      <c r="C179" s="135" t="s">
        <v>1056</v>
      </c>
      <c r="D179" s="135" t="s">
        <v>651</v>
      </c>
      <c r="E179" s="136"/>
      <c r="F179" s="131" t="s">
        <v>937</v>
      </c>
      <c r="G179" s="123"/>
      <c r="H179" s="123"/>
    </row>
    <row r="180" spans="1:8" s="89" customFormat="1" ht="87" outlineLevel="3">
      <c r="A180" s="85" t="s">
        <v>53</v>
      </c>
      <c r="B180" s="135" t="s">
        <v>1331</v>
      </c>
      <c r="C180" s="135" t="s">
        <v>1057</v>
      </c>
      <c r="D180" s="135" t="s">
        <v>1771</v>
      </c>
      <c r="E180" s="136"/>
      <c r="F180" s="131" t="s">
        <v>1034</v>
      </c>
      <c r="G180" s="123"/>
      <c r="H180" s="123" t="s">
        <v>1053</v>
      </c>
    </row>
    <row r="181" spans="1:8" s="89" customFormat="1" ht="87" outlineLevel="3">
      <c r="A181" s="85" t="s">
        <v>54</v>
      </c>
      <c r="B181" s="135" t="s">
        <v>1332</v>
      </c>
      <c r="C181" s="135" t="s">
        <v>1058</v>
      </c>
      <c r="D181" s="135" t="s">
        <v>652</v>
      </c>
      <c r="E181" s="136"/>
      <c r="F181" s="131" t="s">
        <v>937</v>
      </c>
      <c r="G181" s="123"/>
      <c r="H181" s="123"/>
    </row>
    <row r="182" spans="1:8" s="89" customFormat="1" ht="87" outlineLevel="3">
      <c r="A182" s="85" t="s">
        <v>55</v>
      </c>
      <c r="B182" s="135" t="s">
        <v>1333</v>
      </c>
      <c r="C182" s="135" t="s">
        <v>1059</v>
      </c>
      <c r="D182" s="135" t="s">
        <v>1771</v>
      </c>
      <c r="E182" s="136"/>
      <c r="F182" s="131" t="s">
        <v>1034</v>
      </c>
      <c r="G182" s="123"/>
      <c r="H182" s="123" t="s">
        <v>1053</v>
      </c>
    </row>
    <row r="183" spans="1:8" s="89" customFormat="1" ht="87" outlineLevel="3">
      <c r="A183" s="85" t="s">
        <v>56</v>
      </c>
      <c r="B183" s="135" t="s">
        <v>1334</v>
      </c>
      <c r="C183" s="135" t="s">
        <v>1060</v>
      </c>
      <c r="D183" s="135" t="s">
        <v>653</v>
      </c>
      <c r="E183" s="136"/>
      <c r="F183" s="131" t="s">
        <v>937</v>
      </c>
      <c r="G183" s="123"/>
      <c r="H183" s="123"/>
    </row>
    <row r="184" spans="1:8" s="89" customFormat="1" ht="87" outlineLevel="3">
      <c r="A184" s="85" t="s">
        <v>57</v>
      </c>
      <c r="B184" s="135" t="s">
        <v>1335</v>
      </c>
      <c r="C184" s="135" t="s">
        <v>1061</v>
      </c>
      <c r="D184" s="135" t="s">
        <v>1771</v>
      </c>
      <c r="E184" s="136"/>
      <c r="F184" s="131" t="s">
        <v>1034</v>
      </c>
      <c r="G184" s="123"/>
      <c r="H184" s="123" t="s">
        <v>1053</v>
      </c>
    </row>
    <row r="185" spans="1:8" s="89" customFormat="1" ht="87" outlineLevel="3">
      <c r="A185" s="85" t="s">
        <v>170</v>
      </c>
      <c r="B185" s="135" t="s">
        <v>1336</v>
      </c>
      <c r="C185" s="135" t="s">
        <v>1062</v>
      </c>
      <c r="D185" s="135" t="s">
        <v>654</v>
      </c>
      <c r="E185" s="136"/>
      <c r="F185" s="131" t="s">
        <v>937</v>
      </c>
      <c r="G185" s="123"/>
      <c r="H185" s="123"/>
    </row>
    <row r="186" spans="1:8" s="89" customFormat="1" ht="87" outlineLevel="3">
      <c r="A186" s="85" t="s">
        <v>171</v>
      </c>
      <c r="B186" s="135" t="s">
        <v>1337</v>
      </c>
      <c r="C186" s="135" t="s">
        <v>1063</v>
      </c>
      <c r="D186" s="135" t="s">
        <v>1771</v>
      </c>
      <c r="E186" s="136"/>
      <c r="F186" s="131" t="s">
        <v>1034</v>
      </c>
      <c r="G186" s="123"/>
      <c r="H186" s="123" t="s">
        <v>1053</v>
      </c>
    </row>
    <row r="187" spans="1:8" s="89" customFormat="1" ht="87" outlineLevel="3">
      <c r="A187" s="85" t="s">
        <v>172</v>
      </c>
      <c r="B187" s="135" t="s">
        <v>1338</v>
      </c>
      <c r="C187" s="135" t="s">
        <v>1064</v>
      </c>
      <c r="D187" s="135" t="s">
        <v>655</v>
      </c>
      <c r="E187" s="136"/>
      <c r="F187" s="131" t="s">
        <v>937</v>
      </c>
      <c r="G187" s="123"/>
      <c r="H187" s="123"/>
    </row>
    <row r="188" spans="1:8" s="89" customFormat="1" ht="87" outlineLevel="3">
      <c r="A188" s="85" t="s">
        <v>173</v>
      </c>
      <c r="B188" s="135" t="s">
        <v>1339</v>
      </c>
      <c r="C188" s="135" t="s">
        <v>1065</v>
      </c>
      <c r="D188" s="135" t="s">
        <v>1771</v>
      </c>
      <c r="E188" s="136"/>
      <c r="F188" s="131" t="s">
        <v>1034</v>
      </c>
      <c r="G188" s="123"/>
      <c r="H188" s="123" t="s">
        <v>1053</v>
      </c>
    </row>
    <row r="189" spans="1:8" s="89" customFormat="1" ht="87" outlineLevel="3">
      <c r="A189" s="85" t="s">
        <v>185</v>
      </c>
      <c r="B189" s="135" t="s">
        <v>1340</v>
      </c>
      <c r="C189" s="135" t="s">
        <v>1066</v>
      </c>
      <c r="D189" s="135" t="s">
        <v>656</v>
      </c>
      <c r="E189" s="136"/>
      <c r="F189" s="131" t="s">
        <v>937</v>
      </c>
      <c r="G189" s="123"/>
      <c r="H189" s="123"/>
    </row>
    <row r="190" spans="1:8" s="89" customFormat="1" ht="87" outlineLevel="3">
      <c r="A190" s="85" t="s">
        <v>186</v>
      </c>
      <c r="B190" s="135" t="s">
        <v>1341</v>
      </c>
      <c r="C190" s="135" t="s">
        <v>1067</v>
      </c>
      <c r="D190" s="135" t="s">
        <v>1771</v>
      </c>
      <c r="E190" s="136"/>
      <c r="F190" s="131" t="s">
        <v>1034</v>
      </c>
      <c r="G190" s="123"/>
      <c r="H190" s="123" t="s">
        <v>1053</v>
      </c>
    </row>
    <row r="191" spans="1:8" s="89" customFormat="1" ht="87" outlineLevel="3">
      <c r="A191" s="85" t="s">
        <v>187</v>
      </c>
      <c r="B191" s="135" t="s">
        <v>1342</v>
      </c>
      <c r="C191" s="135" t="s">
        <v>1068</v>
      </c>
      <c r="D191" s="135" t="s">
        <v>650</v>
      </c>
      <c r="E191" s="136"/>
      <c r="F191" s="131" t="s">
        <v>937</v>
      </c>
      <c r="G191" s="123"/>
      <c r="H191" s="123"/>
    </row>
    <row r="192" spans="1:8" s="89" customFormat="1" ht="87" outlineLevel="3">
      <c r="A192" s="85" t="s">
        <v>188</v>
      </c>
      <c r="B192" s="135" t="s">
        <v>1343</v>
      </c>
      <c r="C192" s="135" t="s">
        <v>1069</v>
      </c>
      <c r="D192" s="135" t="s">
        <v>1771</v>
      </c>
      <c r="E192" s="136"/>
      <c r="F192" s="131" t="s">
        <v>1034</v>
      </c>
      <c r="G192" s="123"/>
      <c r="H192" s="123" t="s">
        <v>1053</v>
      </c>
    </row>
    <row r="193" spans="1:8" s="89" customFormat="1" ht="87" outlineLevel="3">
      <c r="A193" s="85" t="s">
        <v>189</v>
      </c>
      <c r="B193" s="135" t="s">
        <v>1344</v>
      </c>
      <c r="C193" s="135" t="s">
        <v>1070</v>
      </c>
      <c r="D193" s="135" t="s">
        <v>651</v>
      </c>
      <c r="E193" s="136"/>
      <c r="F193" s="131" t="s">
        <v>937</v>
      </c>
      <c r="G193" s="123"/>
      <c r="H193" s="123"/>
    </row>
    <row r="194" spans="1:8" s="89" customFormat="1" ht="87" outlineLevel="3">
      <c r="A194" s="85" t="s">
        <v>190</v>
      </c>
      <c r="B194" s="135" t="s">
        <v>1345</v>
      </c>
      <c r="C194" s="135" t="s">
        <v>1071</v>
      </c>
      <c r="D194" s="135" t="s">
        <v>1771</v>
      </c>
      <c r="E194" s="136"/>
      <c r="F194" s="131" t="s">
        <v>1034</v>
      </c>
      <c r="G194" s="123"/>
      <c r="H194" s="123" t="s">
        <v>1053</v>
      </c>
    </row>
    <row r="195" spans="1:8" s="89" customFormat="1" ht="87" outlineLevel="3">
      <c r="A195" s="85" t="s">
        <v>191</v>
      </c>
      <c r="B195" s="135" t="s">
        <v>1346</v>
      </c>
      <c r="C195" s="135" t="s">
        <v>1072</v>
      </c>
      <c r="D195" s="135" t="s">
        <v>652</v>
      </c>
      <c r="E195" s="136"/>
      <c r="F195" s="131" t="s">
        <v>937</v>
      </c>
      <c r="G195" s="123"/>
      <c r="H195" s="123"/>
    </row>
    <row r="196" spans="1:8" s="89" customFormat="1" ht="87" outlineLevel="3">
      <c r="A196" s="85" t="s">
        <v>200</v>
      </c>
      <c r="B196" s="135" t="s">
        <v>1347</v>
      </c>
      <c r="C196" s="135" t="s">
        <v>1073</v>
      </c>
      <c r="D196" s="135" t="s">
        <v>1771</v>
      </c>
      <c r="E196" s="136"/>
      <c r="F196" s="131" t="s">
        <v>1034</v>
      </c>
      <c r="G196" s="123"/>
      <c r="H196" s="123" t="s">
        <v>1053</v>
      </c>
    </row>
    <row r="197" spans="1:8" s="89" customFormat="1" ht="87" outlineLevel="3">
      <c r="A197" s="85" t="s">
        <v>201</v>
      </c>
      <c r="B197" s="135" t="s">
        <v>1348</v>
      </c>
      <c r="C197" s="135" t="s">
        <v>1074</v>
      </c>
      <c r="D197" s="135" t="s">
        <v>653</v>
      </c>
      <c r="E197" s="136"/>
      <c r="F197" s="131" t="s">
        <v>937</v>
      </c>
      <c r="G197" s="123"/>
      <c r="H197" s="123"/>
    </row>
    <row r="198" spans="1:8" s="89" customFormat="1" ht="87" outlineLevel="3">
      <c r="A198" s="85" t="s">
        <v>202</v>
      </c>
      <c r="B198" s="135" t="s">
        <v>1349</v>
      </c>
      <c r="C198" s="135" t="s">
        <v>1075</v>
      </c>
      <c r="D198" s="135" t="s">
        <v>1771</v>
      </c>
      <c r="E198" s="136"/>
      <c r="F198" s="131" t="s">
        <v>1034</v>
      </c>
      <c r="G198" s="123"/>
      <c r="H198" s="123" t="s">
        <v>1053</v>
      </c>
    </row>
    <row r="199" spans="1:8" s="89" customFormat="1" ht="87" outlineLevel="3">
      <c r="A199" s="85" t="s">
        <v>342</v>
      </c>
      <c r="B199" s="135" t="s">
        <v>1350</v>
      </c>
      <c r="C199" s="135" t="s">
        <v>1076</v>
      </c>
      <c r="D199" s="135" t="s">
        <v>654</v>
      </c>
      <c r="E199" s="136"/>
      <c r="F199" s="131" t="s">
        <v>937</v>
      </c>
      <c r="G199" s="123"/>
      <c r="H199" s="123"/>
    </row>
    <row r="200" spans="1:8" s="89" customFormat="1" ht="87" outlineLevel="3">
      <c r="A200" s="85" t="s">
        <v>343</v>
      </c>
      <c r="B200" s="135" t="s">
        <v>1351</v>
      </c>
      <c r="C200" s="135" t="s">
        <v>1077</v>
      </c>
      <c r="D200" s="135" t="s">
        <v>1771</v>
      </c>
      <c r="E200" s="136"/>
      <c r="F200" s="131" t="s">
        <v>1034</v>
      </c>
      <c r="G200" s="123"/>
      <c r="H200" s="123" t="s">
        <v>1053</v>
      </c>
    </row>
    <row r="201" spans="1:8" s="89" customFormat="1" ht="87" outlineLevel="3">
      <c r="A201" s="85" t="s">
        <v>344</v>
      </c>
      <c r="B201" s="135" t="s">
        <v>1352</v>
      </c>
      <c r="C201" s="135" t="s">
        <v>1078</v>
      </c>
      <c r="D201" s="135" t="s">
        <v>655</v>
      </c>
      <c r="E201" s="136"/>
      <c r="F201" s="131" t="s">
        <v>937</v>
      </c>
      <c r="G201" s="123"/>
      <c r="H201" s="123"/>
    </row>
    <row r="202" spans="1:8" s="89" customFormat="1" ht="87" outlineLevel="3">
      <c r="A202" s="85" t="s">
        <v>345</v>
      </c>
      <c r="B202" s="135" t="s">
        <v>1353</v>
      </c>
      <c r="C202" s="135" t="s">
        <v>1079</v>
      </c>
      <c r="D202" s="135" t="s">
        <v>1771</v>
      </c>
      <c r="E202" s="136"/>
      <c r="F202" s="131" t="s">
        <v>1034</v>
      </c>
      <c r="G202" s="123"/>
      <c r="H202" s="123" t="s">
        <v>1053</v>
      </c>
    </row>
    <row r="203" spans="1:8" s="89" customFormat="1" ht="87" outlineLevel="3">
      <c r="A203" s="85" t="s">
        <v>404</v>
      </c>
      <c r="B203" s="135" t="s">
        <v>1354</v>
      </c>
      <c r="C203" s="135" t="s">
        <v>1080</v>
      </c>
      <c r="D203" s="135" t="s">
        <v>656</v>
      </c>
      <c r="E203" s="136"/>
      <c r="F203" s="131" t="s">
        <v>937</v>
      </c>
      <c r="G203" s="123"/>
      <c r="H203" s="123"/>
    </row>
    <row r="204" spans="1:8" s="89" customFormat="1" ht="87" outlineLevel="3">
      <c r="A204" s="85" t="s">
        <v>405</v>
      </c>
      <c r="B204" s="135" t="s">
        <v>1355</v>
      </c>
      <c r="C204" s="135" t="s">
        <v>1081</v>
      </c>
      <c r="D204" s="135" t="s">
        <v>1771</v>
      </c>
      <c r="E204" s="136"/>
      <c r="F204" s="131" t="s">
        <v>1034</v>
      </c>
      <c r="G204" s="123"/>
      <c r="H204" s="123" t="s">
        <v>1053</v>
      </c>
    </row>
    <row r="205" spans="1:8" s="89" customFormat="1" ht="87" outlineLevel="3">
      <c r="A205" s="85" t="s">
        <v>414</v>
      </c>
      <c r="B205" s="135" t="s">
        <v>1356</v>
      </c>
      <c r="C205" s="135" t="s">
        <v>1082</v>
      </c>
      <c r="D205" s="135" t="s">
        <v>650</v>
      </c>
      <c r="E205" s="136"/>
      <c r="F205" s="131" t="s">
        <v>937</v>
      </c>
      <c r="G205" s="123"/>
      <c r="H205" s="123"/>
    </row>
    <row r="206" spans="1:8" s="89" customFormat="1" ht="87" outlineLevel="3">
      <c r="A206" s="85" t="s">
        <v>415</v>
      </c>
      <c r="B206" s="135" t="s">
        <v>1357</v>
      </c>
      <c r="C206" s="135" t="s">
        <v>1083</v>
      </c>
      <c r="D206" s="135" t="s">
        <v>1771</v>
      </c>
      <c r="E206" s="136"/>
      <c r="F206" s="131" t="s">
        <v>1034</v>
      </c>
      <c r="G206" s="123"/>
      <c r="H206" s="123" t="s">
        <v>1053</v>
      </c>
    </row>
    <row r="207" spans="1:8" s="89" customFormat="1" ht="87" outlineLevel="3">
      <c r="A207" s="85" t="s">
        <v>416</v>
      </c>
      <c r="B207" s="135" t="s">
        <v>1358</v>
      </c>
      <c r="C207" s="135" t="s">
        <v>1084</v>
      </c>
      <c r="D207" s="135" t="s">
        <v>651</v>
      </c>
      <c r="E207" s="136"/>
      <c r="F207" s="131" t="s">
        <v>937</v>
      </c>
      <c r="G207" s="123"/>
      <c r="H207" s="123"/>
    </row>
    <row r="208" spans="1:8" s="89" customFormat="1" ht="87" outlineLevel="3">
      <c r="A208" s="85" t="s">
        <v>417</v>
      </c>
      <c r="B208" s="135" t="s">
        <v>1359</v>
      </c>
      <c r="C208" s="135" t="s">
        <v>1085</v>
      </c>
      <c r="D208" s="135" t="s">
        <v>1771</v>
      </c>
      <c r="E208" s="136"/>
      <c r="F208" s="131" t="s">
        <v>1034</v>
      </c>
      <c r="G208" s="123"/>
      <c r="H208" s="123" t="s">
        <v>1053</v>
      </c>
    </row>
    <row r="209" spans="1:8" s="89" customFormat="1" ht="87" outlineLevel="3">
      <c r="A209" s="85" t="s">
        <v>418</v>
      </c>
      <c r="B209" s="135" t="s">
        <v>1360</v>
      </c>
      <c r="C209" s="135" t="s">
        <v>1086</v>
      </c>
      <c r="D209" s="135" t="s">
        <v>652</v>
      </c>
      <c r="E209" s="136"/>
      <c r="F209" s="131" t="s">
        <v>937</v>
      </c>
      <c r="G209" s="123"/>
      <c r="H209" s="123"/>
    </row>
    <row r="210" spans="1:8" s="89" customFormat="1" ht="87" outlineLevel="3">
      <c r="A210" s="85" t="s">
        <v>419</v>
      </c>
      <c r="B210" s="135" t="s">
        <v>1361</v>
      </c>
      <c r="C210" s="135" t="s">
        <v>1087</v>
      </c>
      <c r="D210" s="135" t="s">
        <v>1771</v>
      </c>
      <c r="E210" s="136"/>
      <c r="F210" s="131" t="s">
        <v>1034</v>
      </c>
      <c r="G210" s="123"/>
      <c r="H210" s="123" t="s">
        <v>1053</v>
      </c>
    </row>
    <row r="211" spans="1:8" s="89" customFormat="1" ht="87" outlineLevel="3">
      <c r="A211" s="85" t="s">
        <v>420</v>
      </c>
      <c r="B211" s="135" t="s">
        <v>1362</v>
      </c>
      <c r="C211" s="135" t="s">
        <v>1088</v>
      </c>
      <c r="D211" s="135" t="s">
        <v>653</v>
      </c>
      <c r="E211" s="136"/>
      <c r="F211" s="131" t="s">
        <v>937</v>
      </c>
      <c r="G211" s="123"/>
      <c r="H211" s="123"/>
    </row>
    <row r="212" spans="1:8" s="89" customFormat="1" ht="87" outlineLevel="3">
      <c r="A212" s="85" t="s">
        <v>421</v>
      </c>
      <c r="B212" s="135" t="s">
        <v>1363</v>
      </c>
      <c r="C212" s="135" t="s">
        <v>1089</v>
      </c>
      <c r="D212" s="135" t="s">
        <v>1771</v>
      </c>
      <c r="E212" s="136"/>
      <c r="F212" s="131" t="s">
        <v>1034</v>
      </c>
      <c r="G212" s="123"/>
      <c r="H212" s="123" t="s">
        <v>1053</v>
      </c>
    </row>
    <row r="213" spans="1:8" s="89" customFormat="1" ht="87" outlineLevel="3">
      <c r="A213" s="85" t="s">
        <v>422</v>
      </c>
      <c r="B213" s="135" t="s">
        <v>1364</v>
      </c>
      <c r="C213" s="135" t="s">
        <v>1090</v>
      </c>
      <c r="D213" s="135" t="s">
        <v>654</v>
      </c>
      <c r="E213" s="136"/>
      <c r="F213" s="131" t="s">
        <v>937</v>
      </c>
      <c r="G213" s="123"/>
      <c r="H213" s="123"/>
    </row>
    <row r="214" spans="1:8" s="89" customFormat="1" ht="87" outlineLevel="3">
      <c r="A214" s="85" t="s">
        <v>423</v>
      </c>
      <c r="B214" s="135" t="s">
        <v>1365</v>
      </c>
      <c r="C214" s="135" t="s">
        <v>1091</v>
      </c>
      <c r="D214" s="135" t="s">
        <v>1771</v>
      </c>
      <c r="E214" s="136"/>
      <c r="F214" s="131" t="s">
        <v>1034</v>
      </c>
      <c r="G214" s="123"/>
      <c r="H214" s="123" t="s">
        <v>1053</v>
      </c>
    </row>
    <row r="215" spans="1:8" s="89" customFormat="1" ht="87" outlineLevel="3">
      <c r="A215" s="85" t="s">
        <v>424</v>
      </c>
      <c r="B215" s="135" t="s">
        <v>1366</v>
      </c>
      <c r="C215" s="135" t="s">
        <v>1092</v>
      </c>
      <c r="D215" s="135" t="s">
        <v>655</v>
      </c>
      <c r="E215" s="136"/>
      <c r="F215" s="131" t="s">
        <v>937</v>
      </c>
      <c r="G215" s="123"/>
      <c r="H215" s="123"/>
    </row>
    <row r="216" spans="1:8" s="89" customFormat="1" ht="87" outlineLevel="3">
      <c r="A216" s="85" t="s">
        <v>425</v>
      </c>
      <c r="B216" s="135" t="s">
        <v>1367</v>
      </c>
      <c r="C216" s="135" t="s">
        <v>1093</v>
      </c>
      <c r="D216" s="135" t="s">
        <v>1771</v>
      </c>
      <c r="E216" s="136"/>
      <c r="F216" s="131" t="s">
        <v>1034</v>
      </c>
      <c r="G216" s="123"/>
      <c r="H216" s="123" t="s">
        <v>1053</v>
      </c>
    </row>
    <row r="217" spans="1:8" s="89" customFormat="1" ht="87" outlineLevel="3">
      <c r="A217" s="85" t="s">
        <v>426</v>
      </c>
      <c r="B217" s="135" t="s">
        <v>1368</v>
      </c>
      <c r="C217" s="135" t="s">
        <v>1094</v>
      </c>
      <c r="D217" s="135" t="s">
        <v>656</v>
      </c>
      <c r="E217" s="136"/>
      <c r="F217" s="131" t="s">
        <v>937</v>
      </c>
      <c r="G217" s="123"/>
      <c r="H217" s="123"/>
    </row>
    <row r="218" spans="1:8" s="89" customFormat="1" ht="87" outlineLevel="3">
      <c r="A218" s="85" t="s">
        <v>427</v>
      </c>
      <c r="B218" s="135" t="s">
        <v>1369</v>
      </c>
      <c r="C218" s="135" t="s">
        <v>1095</v>
      </c>
      <c r="D218" s="135" t="s">
        <v>1771</v>
      </c>
      <c r="E218" s="136"/>
      <c r="F218" s="131" t="s">
        <v>1034</v>
      </c>
      <c r="G218" s="123"/>
      <c r="H218" s="123" t="s">
        <v>1053</v>
      </c>
    </row>
    <row r="219" spans="1:8" s="89" customFormat="1" ht="87" outlineLevel="3">
      <c r="A219" s="85" t="s">
        <v>428</v>
      </c>
      <c r="B219" s="135" t="s">
        <v>1370</v>
      </c>
      <c r="C219" s="135" t="s">
        <v>1096</v>
      </c>
      <c r="D219" s="135" t="s">
        <v>650</v>
      </c>
      <c r="E219" s="136"/>
      <c r="F219" s="131" t="s">
        <v>937</v>
      </c>
      <c r="G219" s="123"/>
      <c r="H219" s="123"/>
    </row>
    <row r="220" spans="1:8" s="89" customFormat="1" ht="87" outlineLevel="3">
      <c r="A220" s="85" t="s">
        <v>434</v>
      </c>
      <c r="B220" s="135" t="s">
        <v>1371</v>
      </c>
      <c r="C220" s="135" t="s">
        <v>1097</v>
      </c>
      <c r="D220" s="135" t="s">
        <v>1771</v>
      </c>
      <c r="E220" s="136"/>
      <c r="F220" s="131" t="s">
        <v>1034</v>
      </c>
      <c r="G220" s="123"/>
      <c r="H220" s="123" t="s">
        <v>1053</v>
      </c>
    </row>
    <row r="221" spans="1:8" s="89" customFormat="1" ht="87" outlineLevel="3">
      <c r="A221" s="85" t="s">
        <v>437</v>
      </c>
      <c r="B221" s="135" t="s">
        <v>1372</v>
      </c>
      <c r="C221" s="135" t="s">
        <v>1098</v>
      </c>
      <c r="D221" s="135" t="s">
        <v>651</v>
      </c>
      <c r="E221" s="136"/>
      <c r="F221" s="131" t="s">
        <v>937</v>
      </c>
      <c r="G221" s="123"/>
      <c r="H221" s="123"/>
    </row>
    <row r="222" spans="1:8" s="89" customFormat="1" ht="87" outlineLevel="3">
      <c r="A222" s="85" t="s">
        <v>438</v>
      </c>
      <c r="B222" s="135" t="s">
        <v>1373</v>
      </c>
      <c r="C222" s="135" t="s">
        <v>1099</v>
      </c>
      <c r="D222" s="135" t="s">
        <v>1771</v>
      </c>
      <c r="E222" s="136"/>
      <c r="F222" s="131" t="s">
        <v>1034</v>
      </c>
      <c r="G222" s="123"/>
      <c r="H222" s="123" t="s">
        <v>1053</v>
      </c>
    </row>
    <row r="223" spans="1:8" s="89" customFormat="1" ht="87" outlineLevel="3">
      <c r="A223" s="85" t="s">
        <v>443</v>
      </c>
      <c r="B223" s="135" t="s">
        <v>1374</v>
      </c>
      <c r="C223" s="135" t="s">
        <v>1100</v>
      </c>
      <c r="D223" s="135" t="s">
        <v>652</v>
      </c>
      <c r="E223" s="136"/>
      <c r="F223" s="131" t="s">
        <v>937</v>
      </c>
      <c r="G223" s="123"/>
      <c r="H223" s="123"/>
    </row>
    <row r="224" spans="1:8" s="89" customFormat="1" ht="87" outlineLevel="3">
      <c r="A224" s="85" t="s">
        <v>447</v>
      </c>
      <c r="B224" s="135" t="s">
        <v>1375</v>
      </c>
      <c r="C224" s="135" t="s">
        <v>1101</v>
      </c>
      <c r="D224" s="135" t="s">
        <v>1771</v>
      </c>
      <c r="E224" s="136"/>
      <c r="F224" s="131" t="s">
        <v>1034</v>
      </c>
      <c r="G224" s="123"/>
      <c r="H224" s="123" t="s">
        <v>1053</v>
      </c>
    </row>
    <row r="225" spans="1:8" s="89" customFormat="1" ht="87" outlineLevel="3">
      <c r="A225" s="85" t="s">
        <v>451</v>
      </c>
      <c r="B225" s="135" t="s">
        <v>1376</v>
      </c>
      <c r="C225" s="135" t="s">
        <v>1102</v>
      </c>
      <c r="D225" s="135" t="s">
        <v>653</v>
      </c>
      <c r="E225" s="136"/>
      <c r="F225" s="131" t="s">
        <v>937</v>
      </c>
      <c r="G225" s="123"/>
      <c r="H225" s="123"/>
    </row>
    <row r="226" spans="1:8" s="89" customFormat="1" ht="87" outlineLevel="3">
      <c r="A226" s="85" t="s">
        <v>452</v>
      </c>
      <c r="B226" s="135" t="s">
        <v>1377</v>
      </c>
      <c r="C226" s="135" t="s">
        <v>1103</v>
      </c>
      <c r="D226" s="135" t="s">
        <v>1771</v>
      </c>
      <c r="E226" s="136"/>
      <c r="F226" s="131" t="s">
        <v>1034</v>
      </c>
      <c r="G226" s="123"/>
      <c r="H226" s="123" t="s">
        <v>1053</v>
      </c>
    </row>
    <row r="227" spans="1:8" s="89" customFormat="1" ht="87" outlineLevel="3">
      <c r="A227" s="85" t="s">
        <v>453</v>
      </c>
      <c r="B227" s="135" t="s">
        <v>1378</v>
      </c>
      <c r="C227" s="135" t="s">
        <v>1104</v>
      </c>
      <c r="D227" s="135" t="s">
        <v>654</v>
      </c>
      <c r="E227" s="136"/>
      <c r="F227" s="131" t="s">
        <v>937</v>
      </c>
      <c r="G227" s="123"/>
      <c r="H227" s="123"/>
    </row>
    <row r="228" spans="1:8" s="89" customFormat="1" ht="87" outlineLevel="3">
      <c r="A228" s="85" t="s">
        <v>468</v>
      </c>
      <c r="B228" s="135" t="s">
        <v>1379</v>
      </c>
      <c r="C228" s="135" t="s">
        <v>1105</v>
      </c>
      <c r="D228" s="135" t="s">
        <v>1771</v>
      </c>
      <c r="E228" s="136"/>
      <c r="F228" s="131" t="s">
        <v>1034</v>
      </c>
      <c r="G228" s="123"/>
      <c r="H228" s="123" t="s">
        <v>1053</v>
      </c>
    </row>
    <row r="229" spans="1:8" s="89" customFormat="1" ht="87" outlineLevel="3">
      <c r="A229" s="85" t="s">
        <v>469</v>
      </c>
      <c r="B229" s="135" t="s">
        <v>1380</v>
      </c>
      <c r="C229" s="135" t="s">
        <v>1106</v>
      </c>
      <c r="D229" s="135" t="s">
        <v>655</v>
      </c>
      <c r="E229" s="136"/>
      <c r="F229" s="131" t="s">
        <v>937</v>
      </c>
      <c r="G229" s="123"/>
      <c r="H229" s="123"/>
    </row>
    <row r="230" spans="1:8" s="89" customFormat="1" ht="87" outlineLevel="3">
      <c r="A230" s="85" t="s">
        <v>470</v>
      </c>
      <c r="B230" s="135" t="s">
        <v>1381</v>
      </c>
      <c r="C230" s="135" t="s">
        <v>1107</v>
      </c>
      <c r="D230" s="135" t="s">
        <v>1771</v>
      </c>
      <c r="E230" s="136"/>
      <c r="F230" s="131" t="s">
        <v>1034</v>
      </c>
      <c r="G230" s="123"/>
      <c r="H230" s="123" t="s">
        <v>1053</v>
      </c>
    </row>
    <row r="231" spans="1:8" s="89" customFormat="1" ht="87" outlineLevel="3">
      <c r="A231" s="85" t="s">
        <v>471</v>
      </c>
      <c r="B231" s="135" t="s">
        <v>1382</v>
      </c>
      <c r="C231" s="135" t="s">
        <v>1108</v>
      </c>
      <c r="D231" s="135" t="s">
        <v>656</v>
      </c>
      <c r="E231" s="136"/>
      <c r="F231" s="131" t="s">
        <v>937</v>
      </c>
      <c r="G231" s="123"/>
      <c r="H231" s="123"/>
    </row>
    <row r="232" spans="1:8" s="89" customFormat="1" ht="87" outlineLevel="3">
      <c r="A232" s="85" t="s">
        <v>472</v>
      </c>
      <c r="B232" s="135" t="s">
        <v>1383</v>
      </c>
      <c r="C232" s="135" t="s">
        <v>1109</v>
      </c>
      <c r="D232" s="135" t="s">
        <v>1771</v>
      </c>
      <c r="E232" s="136"/>
      <c r="F232" s="131" t="s">
        <v>1034</v>
      </c>
      <c r="G232" s="123"/>
      <c r="H232" s="123" t="s">
        <v>1053</v>
      </c>
    </row>
    <row r="233" spans="1:8" s="89" customFormat="1" ht="87" outlineLevel="3">
      <c r="A233" s="85" t="s">
        <v>473</v>
      </c>
      <c r="B233" s="135" t="s">
        <v>1384</v>
      </c>
      <c r="C233" s="135" t="s">
        <v>1110</v>
      </c>
      <c r="D233" s="135" t="s">
        <v>650</v>
      </c>
      <c r="E233" s="136"/>
      <c r="F233" s="131" t="s">
        <v>937</v>
      </c>
      <c r="G233" s="123"/>
      <c r="H233" s="123"/>
    </row>
    <row r="234" spans="1:8" s="89" customFormat="1" ht="87" outlineLevel="3">
      <c r="A234" s="85" t="s">
        <v>474</v>
      </c>
      <c r="B234" s="135" t="s">
        <v>1385</v>
      </c>
      <c r="C234" s="135" t="s">
        <v>1111</v>
      </c>
      <c r="D234" s="135" t="s">
        <v>1771</v>
      </c>
      <c r="E234" s="136"/>
      <c r="F234" s="131" t="s">
        <v>1034</v>
      </c>
      <c r="G234" s="123"/>
      <c r="H234" s="123" t="s">
        <v>1053</v>
      </c>
    </row>
    <row r="235" spans="1:8" s="89" customFormat="1" ht="87" outlineLevel="3">
      <c r="A235" s="85" t="s">
        <v>475</v>
      </c>
      <c r="B235" s="135" t="s">
        <v>1386</v>
      </c>
      <c r="C235" s="135" t="s">
        <v>1112</v>
      </c>
      <c r="D235" s="135" t="s">
        <v>651</v>
      </c>
      <c r="E235" s="136"/>
      <c r="F235" s="131" t="s">
        <v>937</v>
      </c>
      <c r="G235" s="123"/>
      <c r="H235" s="123"/>
    </row>
    <row r="236" spans="1:8" s="89" customFormat="1" ht="87" outlineLevel="3">
      <c r="A236" s="85" t="s">
        <v>476</v>
      </c>
      <c r="B236" s="135" t="s">
        <v>1387</v>
      </c>
      <c r="C236" s="135" t="s">
        <v>1113</v>
      </c>
      <c r="D236" s="135" t="s">
        <v>1771</v>
      </c>
      <c r="E236" s="136"/>
      <c r="F236" s="131" t="s">
        <v>1034</v>
      </c>
      <c r="G236" s="123"/>
      <c r="H236" s="123" t="s">
        <v>1053</v>
      </c>
    </row>
    <row r="237" spans="1:8" s="89" customFormat="1" ht="87" outlineLevel="3">
      <c r="A237" s="85" t="s">
        <v>477</v>
      </c>
      <c r="B237" s="135" t="s">
        <v>1388</v>
      </c>
      <c r="C237" s="135" t="s">
        <v>1114</v>
      </c>
      <c r="D237" s="135" t="s">
        <v>652</v>
      </c>
      <c r="E237" s="136"/>
      <c r="F237" s="131" t="s">
        <v>937</v>
      </c>
      <c r="G237" s="123"/>
      <c r="H237" s="123"/>
    </row>
    <row r="238" spans="1:8" s="89" customFormat="1" ht="87" outlineLevel="3">
      <c r="A238" s="85" t="s">
        <v>497</v>
      </c>
      <c r="B238" s="135" t="s">
        <v>1389</v>
      </c>
      <c r="C238" s="135" t="s">
        <v>1115</v>
      </c>
      <c r="D238" s="135" t="s">
        <v>1771</v>
      </c>
      <c r="E238" s="136"/>
      <c r="F238" s="131" t="s">
        <v>1034</v>
      </c>
      <c r="G238" s="123"/>
      <c r="H238" s="123" t="s">
        <v>1053</v>
      </c>
    </row>
    <row r="239" spans="1:8" s="89" customFormat="1" ht="87" outlineLevel="3">
      <c r="A239" s="85" t="s">
        <v>498</v>
      </c>
      <c r="B239" s="135" t="s">
        <v>1390</v>
      </c>
      <c r="C239" s="135" t="s">
        <v>1116</v>
      </c>
      <c r="D239" s="135" t="s">
        <v>653</v>
      </c>
      <c r="E239" s="136"/>
      <c r="F239" s="131" t="s">
        <v>937</v>
      </c>
      <c r="G239" s="123"/>
      <c r="H239" s="123"/>
    </row>
    <row r="240" spans="1:8" s="89" customFormat="1" ht="87" outlineLevel="3">
      <c r="A240" s="85" t="s">
        <v>499</v>
      </c>
      <c r="B240" s="135" t="s">
        <v>1391</v>
      </c>
      <c r="C240" s="135" t="s">
        <v>1117</v>
      </c>
      <c r="D240" s="135" t="s">
        <v>1771</v>
      </c>
      <c r="E240" s="136"/>
      <c r="F240" s="131" t="s">
        <v>1034</v>
      </c>
      <c r="G240" s="123"/>
      <c r="H240" s="123" t="s">
        <v>1053</v>
      </c>
    </row>
    <row r="241" spans="1:8" s="89" customFormat="1" ht="87" outlineLevel="3">
      <c r="A241" s="85" t="s">
        <v>500</v>
      </c>
      <c r="B241" s="135" t="s">
        <v>1392</v>
      </c>
      <c r="C241" s="135" t="s">
        <v>1118</v>
      </c>
      <c r="D241" s="135" t="s">
        <v>654</v>
      </c>
      <c r="E241" s="136"/>
      <c r="F241" s="131" t="s">
        <v>937</v>
      </c>
      <c r="G241" s="123"/>
      <c r="H241" s="123"/>
    </row>
    <row r="242" spans="1:8" s="89" customFormat="1" ht="87" outlineLevel="3">
      <c r="A242" s="85" t="s">
        <v>501</v>
      </c>
      <c r="B242" s="135" t="s">
        <v>1393</v>
      </c>
      <c r="C242" s="135" t="s">
        <v>1119</v>
      </c>
      <c r="D242" s="135" t="s">
        <v>1771</v>
      </c>
      <c r="E242" s="136"/>
      <c r="F242" s="131" t="s">
        <v>1034</v>
      </c>
      <c r="G242" s="123"/>
      <c r="H242" s="123" t="s">
        <v>1053</v>
      </c>
    </row>
    <row r="243" spans="1:8" s="89" customFormat="1" ht="87" outlineLevel="3">
      <c r="A243" s="85" t="s">
        <v>503</v>
      </c>
      <c r="B243" s="135" t="s">
        <v>1394</v>
      </c>
      <c r="C243" s="135" t="s">
        <v>1120</v>
      </c>
      <c r="D243" s="135" t="s">
        <v>655</v>
      </c>
      <c r="E243" s="136"/>
      <c r="F243" s="131" t="s">
        <v>937</v>
      </c>
      <c r="G243" s="123"/>
      <c r="H243" s="123"/>
    </row>
    <row r="244" spans="1:8" s="89" customFormat="1" ht="87" outlineLevel="3">
      <c r="A244" s="85" t="s">
        <v>657</v>
      </c>
      <c r="B244" s="135" t="s">
        <v>1395</v>
      </c>
      <c r="C244" s="135" t="s">
        <v>1121</v>
      </c>
      <c r="D244" s="135" t="s">
        <v>1771</v>
      </c>
      <c r="E244" s="136"/>
      <c r="F244" s="131" t="s">
        <v>1034</v>
      </c>
      <c r="G244" s="123"/>
      <c r="H244" s="123" t="s">
        <v>1053</v>
      </c>
    </row>
    <row r="245" spans="1:8" s="89" customFormat="1" ht="87" outlineLevel="3">
      <c r="A245" s="85" t="s">
        <v>658</v>
      </c>
      <c r="B245" s="135" t="s">
        <v>1396</v>
      </c>
      <c r="C245" s="135" t="s">
        <v>1122</v>
      </c>
      <c r="D245" s="135" t="s">
        <v>656</v>
      </c>
      <c r="E245" s="136"/>
      <c r="F245" s="131" t="s">
        <v>937</v>
      </c>
      <c r="G245" s="123"/>
      <c r="H245" s="123"/>
    </row>
    <row r="246" spans="1:8" s="89" customFormat="1" ht="87" outlineLevel="3">
      <c r="A246" s="85" t="s">
        <v>659</v>
      </c>
      <c r="B246" s="135" t="s">
        <v>1397</v>
      </c>
      <c r="C246" s="135" t="s">
        <v>1123</v>
      </c>
      <c r="D246" s="135" t="s">
        <v>1771</v>
      </c>
      <c r="E246" s="136"/>
      <c r="F246" s="131" t="s">
        <v>1034</v>
      </c>
      <c r="G246" s="123"/>
      <c r="H246" s="123" t="s">
        <v>1053</v>
      </c>
    </row>
    <row r="247" spans="1:8" s="89" customFormat="1" ht="87" outlineLevel="3">
      <c r="A247" s="85" t="s">
        <v>660</v>
      </c>
      <c r="B247" s="135" t="s">
        <v>1398</v>
      </c>
      <c r="C247" s="135" t="s">
        <v>1124</v>
      </c>
      <c r="D247" s="135" t="s">
        <v>650</v>
      </c>
      <c r="E247" s="136"/>
      <c r="F247" s="131" t="s">
        <v>937</v>
      </c>
      <c r="G247" s="123"/>
      <c r="H247" s="123"/>
    </row>
    <row r="248" spans="1:8" s="89" customFormat="1" ht="87" outlineLevel="3">
      <c r="A248" s="85" t="s">
        <v>661</v>
      </c>
      <c r="B248" s="135" t="s">
        <v>1399</v>
      </c>
      <c r="C248" s="135" t="s">
        <v>1125</v>
      </c>
      <c r="D248" s="135" t="s">
        <v>1771</v>
      </c>
      <c r="E248" s="136"/>
      <c r="F248" s="131" t="s">
        <v>1034</v>
      </c>
      <c r="G248" s="123"/>
      <c r="H248" s="123" t="s">
        <v>1053</v>
      </c>
    </row>
    <row r="249" spans="1:8" s="89" customFormat="1" ht="87" outlineLevel="3">
      <c r="A249" s="85" t="s">
        <v>662</v>
      </c>
      <c r="B249" s="135" t="s">
        <v>1400</v>
      </c>
      <c r="C249" s="135" t="s">
        <v>1126</v>
      </c>
      <c r="D249" s="135" t="s">
        <v>651</v>
      </c>
      <c r="E249" s="136"/>
      <c r="F249" s="131" t="s">
        <v>937</v>
      </c>
      <c r="G249" s="123"/>
      <c r="H249" s="123"/>
    </row>
    <row r="250" spans="1:8" s="89" customFormat="1" ht="87" outlineLevel="3">
      <c r="A250" s="85" t="s">
        <v>663</v>
      </c>
      <c r="B250" s="135" t="s">
        <v>1401</v>
      </c>
      <c r="C250" s="135" t="s">
        <v>1127</v>
      </c>
      <c r="D250" s="135" t="s">
        <v>1771</v>
      </c>
      <c r="E250" s="136"/>
      <c r="F250" s="131" t="s">
        <v>1034</v>
      </c>
      <c r="G250" s="123"/>
      <c r="H250" s="123" t="s">
        <v>1053</v>
      </c>
    </row>
    <row r="251" spans="1:8" s="89" customFormat="1" ht="87" outlineLevel="3">
      <c r="A251" s="85" t="s">
        <v>664</v>
      </c>
      <c r="B251" s="135" t="s">
        <v>1402</v>
      </c>
      <c r="C251" s="135" t="s">
        <v>1128</v>
      </c>
      <c r="D251" s="135" t="s">
        <v>652</v>
      </c>
      <c r="E251" s="136"/>
      <c r="F251" s="131" t="s">
        <v>937</v>
      </c>
      <c r="G251" s="123"/>
      <c r="H251" s="123"/>
    </row>
    <row r="252" spans="1:8" s="89" customFormat="1" ht="87" outlineLevel="3">
      <c r="A252" s="85" t="s">
        <v>665</v>
      </c>
      <c r="B252" s="135" t="s">
        <v>1403</v>
      </c>
      <c r="C252" s="135" t="s">
        <v>1129</v>
      </c>
      <c r="D252" s="135" t="s">
        <v>1771</v>
      </c>
      <c r="E252" s="136"/>
      <c r="F252" s="131" t="s">
        <v>1034</v>
      </c>
      <c r="G252" s="123"/>
      <c r="H252" s="123" t="s">
        <v>1053</v>
      </c>
    </row>
    <row r="253" spans="1:8" s="89" customFormat="1" ht="87" outlineLevel="3">
      <c r="A253" s="85" t="s">
        <v>666</v>
      </c>
      <c r="B253" s="135" t="s">
        <v>1404</v>
      </c>
      <c r="C253" s="135" t="s">
        <v>1130</v>
      </c>
      <c r="D253" s="135" t="s">
        <v>653</v>
      </c>
      <c r="E253" s="136"/>
      <c r="F253" s="131" t="s">
        <v>937</v>
      </c>
      <c r="G253" s="123"/>
      <c r="H253" s="123"/>
    </row>
    <row r="254" spans="1:8" s="89" customFormat="1" ht="87" outlineLevel="3">
      <c r="A254" s="85" t="s">
        <v>667</v>
      </c>
      <c r="B254" s="135" t="s">
        <v>1405</v>
      </c>
      <c r="C254" s="135" t="s">
        <v>1131</v>
      </c>
      <c r="D254" s="135" t="s">
        <v>1771</v>
      </c>
      <c r="E254" s="136"/>
      <c r="F254" s="131" t="s">
        <v>1034</v>
      </c>
      <c r="G254" s="123"/>
      <c r="H254" s="123" t="s">
        <v>1053</v>
      </c>
    </row>
    <row r="255" spans="1:8" s="89" customFormat="1" ht="87" outlineLevel="3">
      <c r="A255" s="85" t="s">
        <v>668</v>
      </c>
      <c r="B255" s="135" t="s">
        <v>1406</v>
      </c>
      <c r="C255" s="135" t="s">
        <v>1132</v>
      </c>
      <c r="D255" s="135" t="s">
        <v>654</v>
      </c>
      <c r="E255" s="136"/>
      <c r="F255" s="131" t="s">
        <v>937</v>
      </c>
      <c r="G255" s="123"/>
      <c r="H255" s="123"/>
    </row>
    <row r="256" spans="1:8" s="89" customFormat="1" ht="87" outlineLevel="3">
      <c r="A256" s="85" t="s">
        <v>669</v>
      </c>
      <c r="B256" s="135" t="s">
        <v>1407</v>
      </c>
      <c r="C256" s="135" t="s">
        <v>1133</v>
      </c>
      <c r="D256" s="135" t="s">
        <v>1771</v>
      </c>
      <c r="E256" s="136"/>
      <c r="F256" s="131" t="s">
        <v>1034</v>
      </c>
      <c r="G256" s="123"/>
      <c r="H256" s="123" t="s">
        <v>1053</v>
      </c>
    </row>
    <row r="257" spans="1:8" s="89" customFormat="1" ht="87" outlineLevel="3">
      <c r="A257" s="85" t="s">
        <v>670</v>
      </c>
      <c r="B257" s="135" t="s">
        <v>1408</v>
      </c>
      <c r="C257" s="135" t="s">
        <v>1134</v>
      </c>
      <c r="D257" s="135" t="s">
        <v>655</v>
      </c>
      <c r="E257" s="136"/>
      <c r="F257" s="131" t="s">
        <v>937</v>
      </c>
      <c r="G257" s="123"/>
      <c r="H257" s="123"/>
    </row>
    <row r="258" spans="1:8" s="89" customFormat="1" ht="87" outlineLevel="3">
      <c r="A258" s="85" t="s">
        <v>671</v>
      </c>
      <c r="B258" s="135" t="s">
        <v>1409</v>
      </c>
      <c r="C258" s="135" t="s">
        <v>1135</v>
      </c>
      <c r="D258" s="135" t="s">
        <v>1771</v>
      </c>
      <c r="E258" s="136"/>
      <c r="F258" s="131" t="s">
        <v>1034</v>
      </c>
      <c r="G258" s="123"/>
      <c r="H258" s="123" t="s">
        <v>1053</v>
      </c>
    </row>
    <row r="259" spans="1:8" s="89" customFormat="1" ht="87" outlineLevel="3">
      <c r="A259" s="85" t="s">
        <v>672</v>
      </c>
      <c r="B259" s="135" t="s">
        <v>1410</v>
      </c>
      <c r="C259" s="135" t="s">
        <v>1136</v>
      </c>
      <c r="D259" s="135" t="s">
        <v>656</v>
      </c>
      <c r="E259" s="136"/>
      <c r="F259" s="131" t="s">
        <v>937</v>
      </c>
      <c r="G259" s="123"/>
      <c r="H259" s="123"/>
    </row>
    <row r="260" spans="1:8" s="89" customFormat="1" outlineLevel="2">
      <c r="A260" s="132" t="s">
        <v>674</v>
      </c>
      <c r="B260" s="133"/>
      <c r="C260" s="134"/>
      <c r="D260" s="134"/>
      <c r="E260" s="134"/>
      <c r="F260" s="121"/>
      <c r="G260" s="122"/>
      <c r="H260" s="122"/>
    </row>
    <row r="261" spans="1:8" s="89" customFormat="1" ht="52.2" outlineLevel="3">
      <c r="A261" s="85" t="s">
        <v>49</v>
      </c>
      <c r="B261" s="135" t="s">
        <v>1411</v>
      </c>
      <c r="C261" s="135" t="s">
        <v>1137</v>
      </c>
      <c r="D261" s="135" t="s">
        <v>676</v>
      </c>
      <c r="E261" s="136"/>
      <c r="F261" s="131" t="s">
        <v>937</v>
      </c>
      <c r="G261" s="123"/>
      <c r="H261" s="123"/>
    </row>
    <row r="262" spans="1:8" s="89" customFormat="1" ht="52.2" outlineLevel="3">
      <c r="A262" s="85" t="s">
        <v>50</v>
      </c>
      <c r="B262" s="135" t="s">
        <v>1412</v>
      </c>
      <c r="C262" s="135" t="s">
        <v>1138</v>
      </c>
      <c r="D262" s="135" t="s">
        <v>677</v>
      </c>
      <c r="E262" s="136"/>
      <c r="F262" s="131" t="s">
        <v>937</v>
      </c>
      <c r="G262" s="123"/>
      <c r="H262" s="123"/>
    </row>
    <row r="263" spans="1:8" s="89" customFormat="1" ht="52.2" outlineLevel="3">
      <c r="A263" s="85" t="s">
        <v>51</v>
      </c>
      <c r="B263" s="135" t="s">
        <v>1413</v>
      </c>
      <c r="C263" s="135" t="s">
        <v>1139</v>
      </c>
      <c r="D263" s="135" t="s">
        <v>678</v>
      </c>
      <c r="E263" s="136"/>
      <c r="F263" s="131" t="s">
        <v>937</v>
      </c>
      <c r="G263" s="123"/>
      <c r="H263" s="123"/>
    </row>
    <row r="264" spans="1:8" s="89" customFormat="1" outlineLevel="2">
      <c r="A264" s="132" t="s">
        <v>681</v>
      </c>
      <c r="B264" s="133"/>
      <c r="C264" s="134"/>
      <c r="D264" s="134"/>
      <c r="E264" s="134"/>
      <c r="F264" s="121"/>
      <c r="G264" s="122"/>
      <c r="H264" s="122"/>
    </row>
    <row r="265" spans="1:8" s="89" customFormat="1" ht="52.2" outlineLevel="3">
      <c r="A265" s="145" t="s">
        <v>49</v>
      </c>
      <c r="B265" s="135" t="s">
        <v>1414</v>
      </c>
      <c r="C265" s="135" t="s">
        <v>682</v>
      </c>
      <c r="D265" s="135" t="s">
        <v>683</v>
      </c>
      <c r="E265" s="136"/>
      <c r="F265" s="131" t="s">
        <v>937</v>
      </c>
      <c r="G265" s="123"/>
      <c r="H265" s="123"/>
    </row>
    <row r="266" spans="1:8" s="89" customFormat="1" ht="52.2" outlineLevel="3">
      <c r="A266" s="145" t="s">
        <v>50</v>
      </c>
      <c r="B266" s="135" t="s">
        <v>1415</v>
      </c>
      <c r="C266" s="135" t="s">
        <v>684</v>
      </c>
      <c r="D266" s="135" t="s">
        <v>685</v>
      </c>
      <c r="E266" s="136"/>
      <c r="F266" s="131" t="s">
        <v>937</v>
      </c>
      <c r="G266" s="123"/>
      <c r="H266" s="123"/>
    </row>
    <row r="267" spans="1:8" s="89" customFormat="1" outlineLevel="2">
      <c r="A267" s="132" t="s">
        <v>686</v>
      </c>
      <c r="B267" s="133"/>
      <c r="C267" s="134"/>
      <c r="D267" s="134"/>
      <c r="E267" s="134"/>
      <c r="F267" s="121"/>
      <c r="G267" s="122"/>
      <c r="H267" s="122"/>
    </row>
    <row r="268" spans="1:8" s="89" customFormat="1" ht="34.799999999999997" outlineLevel="3">
      <c r="A268" s="145" t="s">
        <v>49</v>
      </c>
      <c r="B268" s="135" t="s">
        <v>1416</v>
      </c>
      <c r="C268" s="135" t="s">
        <v>687</v>
      </c>
      <c r="D268" s="135" t="s">
        <v>688</v>
      </c>
      <c r="E268" s="136"/>
      <c r="F268" s="131" t="s">
        <v>937</v>
      </c>
      <c r="G268" s="123"/>
      <c r="H268" s="123"/>
    </row>
    <row r="269" spans="1:8" s="89" customFormat="1" ht="87" outlineLevel="3">
      <c r="A269" s="145" t="s">
        <v>50</v>
      </c>
      <c r="B269" s="135" t="s">
        <v>1417</v>
      </c>
      <c r="C269" s="135" t="s">
        <v>689</v>
      </c>
      <c r="D269" s="135" t="s">
        <v>690</v>
      </c>
      <c r="E269" s="136"/>
      <c r="F269" s="131" t="s">
        <v>937</v>
      </c>
      <c r="G269" s="123"/>
      <c r="H269" s="123"/>
    </row>
    <row r="270" spans="1:8" s="89" customFormat="1" ht="87" outlineLevel="3">
      <c r="A270" s="145" t="s">
        <v>51</v>
      </c>
      <c r="B270" s="135" t="s">
        <v>1418</v>
      </c>
      <c r="C270" s="135" t="s">
        <v>743</v>
      </c>
      <c r="D270" s="135" t="s">
        <v>690</v>
      </c>
      <c r="E270" s="136"/>
      <c r="F270" s="131" t="s">
        <v>937</v>
      </c>
      <c r="G270" s="123"/>
      <c r="H270" s="123"/>
    </row>
    <row r="271" spans="1:8" s="89" customFormat="1" ht="87" outlineLevel="3">
      <c r="A271" s="145" t="s">
        <v>52</v>
      </c>
      <c r="B271" s="135" t="s">
        <v>1419</v>
      </c>
      <c r="C271" s="135" t="s">
        <v>691</v>
      </c>
      <c r="D271" s="135" t="s">
        <v>690</v>
      </c>
      <c r="E271" s="136"/>
      <c r="F271" s="131" t="s">
        <v>937</v>
      </c>
      <c r="G271" s="123"/>
      <c r="H271" s="123"/>
    </row>
    <row r="272" spans="1:8" s="89" customFormat="1" ht="87" outlineLevel="3">
      <c r="A272" s="145" t="s">
        <v>53</v>
      </c>
      <c r="B272" s="135" t="s">
        <v>1420</v>
      </c>
      <c r="C272" s="135" t="s">
        <v>726</v>
      </c>
      <c r="D272" s="135" t="s">
        <v>690</v>
      </c>
      <c r="E272" s="136"/>
      <c r="F272" s="131" t="s">
        <v>937</v>
      </c>
      <c r="G272" s="123"/>
      <c r="H272" s="123"/>
    </row>
    <row r="273" spans="1:8" s="89" customFormat="1" ht="87" outlineLevel="3">
      <c r="A273" s="145" t="s">
        <v>54</v>
      </c>
      <c r="B273" s="135" t="s">
        <v>1421</v>
      </c>
      <c r="C273" s="135" t="s">
        <v>736</v>
      </c>
      <c r="D273" s="135" t="s">
        <v>690</v>
      </c>
      <c r="E273" s="136"/>
      <c r="F273" s="131" t="s">
        <v>937</v>
      </c>
      <c r="G273" s="123"/>
      <c r="H273" s="123"/>
    </row>
    <row r="274" spans="1:8" s="89" customFormat="1" ht="87" outlineLevel="3">
      <c r="A274" s="145" t="s">
        <v>55</v>
      </c>
      <c r="B274" s="135" t="s">
        <v>1422</v>
      </c>
      <c r="C274" s="135" t="s">
        <v>731</v>
      </c>
      <c r="D274" s="135" t="s">
        <v>690</v>
      </c>
      <c r="E274" s="136"/>
      <c r="F274" s="131" t="s">
        <v>937</v>
      </c>
      <c r="G274" s="123"/>
      <c r="H274" s="123"/>
    </row>
    <row r="275" spans="1:8" s="89" customFormat="1" ht="52.2" outlineLevel="3">
      <c r="A275" s="145" t="s">
        <v>56</v>
      </c>
      <c r="B275" s="135" t="s">
        <v>1423</v>
      </c>
      <c r="C275" s="135" t="s">
        <v>692</v>
      </c>
      <c r="D275" s="135" t="s">
        <v>693</v>
      </c>
      <c r="E275" s="136"/>
      <c r="F275" s="131" t="s">
        <v>937</v>
      </c>
      <c r="G275" s="123"/>
      <c r="H275" s="123"/>
    </row>
    <row r="276" spans="1:8" s="89" customFormat="1" ht="69.599999999999994" outlineLevel="3">
      <c r="A276" s="145" t="s">
        <v>57</v>
      </c>
      <c r="B276" s="135" t="s">
        <v>1424</v>
      </c>
      <c r="C276" s="135" t="s">
        <v>694</v>
      </c>
      <c r="D276" s="135" t="s">
        <v>697</v>
      </c>
      <c r="E276" s="136"/>
      <c r="F276" s="131" t="s">
        <v>937</v>
      </c>
      <c r="G276" s="123"/>
      <c r="H276" s="123"/>
    </row>
    <row r="277" spans="1:8" s="89" customFormat="1" ht="34.799999999999997" outlineLevel="3">
      <c r="A277" s="145" t="s">
        <v>170</v>
      </c>
      <c r="B277" s="135" t="s">
        <v>1425</v>
      </c>
      <c r="C277" s="135" t="s">
        <v>714</v>
      </c>
      <c r="D277" s="135" t="s">
        <v>715</v>
      </c>
      <c r="E277" s="136"/>
      <c r="F277" s="131" t="s">
        <v>937</v>
      </c>
      <c r="G277" s="123"/>
      <c r="H277" s="123"/>
    </row>
    <row r="278" spans="1:8" s="89" customFormat="1" ht="34.799999999999997" outlineLevel="3">
      <c r="A278" s="145" t="s">
        <v>171</v>
      </c>
      <c r="B278" s="135" t="s">
        <v>1426</v>
      </c>
      <c r="C278" s="135" t="s">
        <v>718</v>
      </c>
      <c r="D278" s="135" t="s">
        <v>721</v>
      </c>
      <c r="E278" s="136"/>
      <c r="F278" s="131" t="s">
        <v>937</v>
      </c>
      <c r="G278" s="123"/>
      <c r="H278" s="123"/>
    </row>
    <row r="279" spans="1:8" s="89" customFormat="1" ht="34.799999999999997" outlineLevel="3">
      <c r="A279" s="145" t="s">
        <v>172</v>
      </c>
      <c r="B279" s="135" t="s">
        <v>1426</v>
      </c>
      <c r="C279" s="135" t="s">
        <v>695</v>
      </c>
      <c r="D279" s="135" t="s">
        <v>696</v>
      </c>
      <c r="E279" s="136"/>
      <c r="F279" s="131" t="s">
        <v>937</v>
      </c>
      <c r="G279" s="123"/>
      <c r="H279" s="123"/>
    </row>
    <row r="280" spans="1:8" s="89" customFormat="1" ht="34.799999999999997" outlineLevel="3">
      <c r="A280" s="145" t="s">
        <v>173</v>
      </c>
      <c r="B280" s="135" t="s">
        <v>1426</v>
      </c>
      <c r="C280" s="135" t="s">
        <v>719</v>
      </c>
      <c r="D280" s="135" t="s">
        <v>720</v>
      </c>
      <c r="E280" s="136"/>
      <c r="F280" s="131" t="s">
        <v>937</v>
      </c>
      <c r="G280" s="123"/>
      <c r="H280" s="123"/>
    </row>
    <row r="281" spans="1:8" s="89" customFormat="1" outlineLevel="2">
      <c r="A281" s="132" t="s">
        <v>699</v>
      </c>
      <c r="B281" s="133"/>
      <c r="C281" s="134"/>
      <c r="D281" s="134"/>
      <c r="E281" s="134"/>
      <c r="F281" s="121"/>
      <c r="G281" s="122"/>
      <c r="H281" s="122"/>
    </row>
    <row r="282" spans="1:8" s="89" customFormat="1" ht="69.599999999999994" outlineLevel="3">
      <c r="A282" s="145" t="s">
        <v>49</v>
      </c>
      <c r="B282" s="135" t="s">
        <v>1427</v>
      </c>
      <c r="C282" s="135" t="s">
        <v>700</v>
      </c>
      <c r="D282" s="135" t="s">
        <v>701</v>
      </c>
      <c r="E282" s="136"/>
      <c r="F282" s="131" t="s">
        <v>937</v>
      </c>
      <c r="G282" s="123"/>
      <c r="H282" s="123"/>
    </row>
    <row r="283" spans="1:8" s="89" customFormat="1" outlineLevel="2">
      <c r="A283" s="132" t="s">
        <v>748</v>
      </c>
      <c r="B283" s="133"/>
      <c r="C283" s="134"/>
      <c r="D283" s="134"/>
      <c r="E283" s="134"/>
      <c r="F283" s="121"/>
      <c r="G283" s="122"/>
      <c r="H283" s="122"/>
    </row>
    <row r="284" spans="1:8" s="89" customFormat="1" ht="87" outlineLevel="3">
      <c r="A284" s="145" t="s">
        <v>49</v>
      </c>
      <c r="B284" s="135" t="s">
        <v>1428</v>
      </c>
      <c r="C284" s="143" t="s">
        <v>776</v>
      </c>
      <c r="D284" s="135" t="s">
        <v>705</v>
      </c>
      <c r="E284" s="136"/>
      <c r="F284" s="131" t="s">
        <v>937</v>
      </c>
      <c r="G284" s="123"/>
      <c r="H284" s="123"/>
    </row>
    <row r="285" spans="1:8" s="89" customFormat="1" ht="104.4" outlineLevel="3">
      <c r="A285" s="145" t="s">
        <v>50</v>
      </c>
      <c r="B285" s="135" t="s">
        <v>1429</v>
      </c>
      <c r="C285" s="143" t="s">
        <v>777</v>
      </c>
      <c r="D285" s="135" t="s">
        <v>706</v>
      </c>
      <c r="E285" s="136"/>
      <c r="F285" s="131" t="s">
        <v>937</v>
      </c>
      <c r="G285" s="123"/>
      <c r="H285" s="123"/>
    </row>
    <row r="286" spans="1:8" s="89" customFormat="1" ht="104.4" outlineLevel="3">
      <c r="A286" s="145" t="s">
        <v>51</v>
      </c>
      <c r="B286" s="135" t="s">
        <v>1430</v>
      </c>
      <c r="C286" s="143" t="s">
        <v>778</v>
      </c>
      <c r="D286" s="135" t="s">
        <v>706</v>
      </c>
      <c r="E286" s="136"/>
      <c r="F286" s="131" t="s">
        <v>937</v>
      </c>
      <c r="G286" s="123"/>
      <c r="H286" s="123"/>
    </row>
    <row r="287" spans="1:8" s="89" customFormat="1" ht="104.4" outlineLevel="3">
      <c r="A287" s="145" t="s">
        <v>52</v>
      </c>
      <c r="B287" s="135" t="s">
        <v>1431</v>
      </c>
      <c r="C287" s="143" t="s">
        <v>779</v>
      </c>
      <c r="D287" s="135" t="s">
        <v>706</v>
      </c>
      <c r="E287" s="136"/>
      <c r="F287" s="131" t="s">
        <v>937</v>
      </c>
      <c r="G287" s="123"/>
      <c r="H287" s="123"/>
    </row>
    <row r="288" spans="1:8" s="89" customFormat="1" ht="104.4" outlineLevel="3">
      <c r="A288" s="145" t="s">
        <v>53</v>
      </c>
      <c r="B288" s="135" t="s">
        <v>1432</v>
      </c>
      <c r="C288" s="143" t="s">
        <v>780</v>
      </c>
      <c r="D288" s="135" t="s">
        <v>706</v>
      </c>
      <c r="E288" s="136"/>
      <c r="F288" s="131" t="s">
        <v>937</v>
      </c>
      <c r="G288" s="123"/>
      <c r="H288" s="123"/>
    </row>
    <row r="289" spans="1:8" s="89" customFormat="1" ht="104.4" outlineLevel="3">
      <c r="A289" s="145" t="s">
        <v>54</v>
      </c>
      <c r="B289" s="135" t="s">
        <v>1433</v>
      </c>
      <c r="C289" s="143" t="s">
        <v>1140</v>
      </c>
      <c r="D289" s="135" t="s">
        <v>706</v>
      </c>
      <c r="E289" s="136"/>
      <c r="F289" s="131" t="s">
        <v>937</v>
      </c>
      <c r="G289" s="123"/>
      <c r="H289" s="123"/>
    </row>
    <row r="290" spans="1:8" s="89" customFormat="1" ht="69.599999999999994" outlineLevel="3">
      <c r="A290" s="145" t="s">
        <v>55</v>
      </c>
      <c r="B290" s="135" t="s">
        <v>1434</v>
      </c>
      <c r="C290" s="143" t="s">
        <v>791</v>
      </c>
      <c r="D290" s="135" t="s">
        <v>792</v>
      </c>
      <c r="E290" s="136"/>
      <c r="F290" s="131" t="s">
        <v>937</v>
      </c>
      <c r="G290" s="123"/>
      <c r="H290" s="123"/>
    </row>
    <row r="291" spans="1:8" s="89" customFormat="1" ht="104.4" outlineLevel="3">
      <c r="A291" s="145" t="s">
        <v>56</v>
      </c>
      <c r="B291" s="135" t="s">
        <v>1435</v>
      </c>
      <c r="C291" s="143" t="s">
        <v>781</v>
      </c>
      <c r="D291" s="135" t="s">
        <v>707</v>
      </c>
      <c r="E291" s="136"/>
      <c r="F291" s="131" t="s">
        <v>937</v>
      </c>
      <c r="G291" s="123"/>
      <c r="H291" s="123"/>
    </row>
    <row r="292" spans="1:8" s="89" customFormat="1" ht="104.4" outlineLevel="3">
      <c r="A292" s="145" t="s">
        <v>57</v>
      </c>
      <c r="B292" s="135" t="s">
        <v>1436</v>
      </c>
      <c r="C292" s="143" t="s">
        <v>793</v>
      </c>
      <c r="D292" s="135" t="s">
        <v>708</v>
      </c>
      <c r="E292" s="136"/>
      <c r="F292" s="131" t="s">
        <v>937</v>
      </c>
      <c r="G292" s="123"/>
      <c r="H292" s="123"/>
    </row>
    <row r="293" spans="1:8" s="89" customFormat="1" ht="121.8" outlineLevel="3">
      <c r="A293" s="145" t="s">
        <v>170</v>
      </c>
      <c r="B293" s="135" t="s">
        <v>1437</v>
      </c>
      <c r="C293" s="143" t="s">
        <v>782</v>
      </c>
      <c r="D293" s="135" t="s">
        <v>709</v>
      </c>
      <c r="E293" s="136"/>
      <c r="F293" s="131" t="s">
        <v>937</v>
      </c>
      <c r="G293" s="123"/>
      <c r="H293" s="123"/>
    </row>
    <row r="294" spans="1:8" s="89" customFormat="1" ht="121.8" outlineLevel="3">
      <c r="A294" s="145" t="s">
        <v>171</v>
      </c>
      <c r="B294" s="135" t="s">
        <v>1438</v>
      </c>
      <c r="C294" s="143" t="s">
        <v>794</v>
      </c>
      <c r="D294" s="135" t="s">
        <v>710</v>
      </c>
      <c r="E294" s="136"/>
      <c r="F294" s="131" t="s">
        <v>937</v>
      </c>
      <c r="G294" s="123"/>
      <c r="H294" s="123"/>
    </row>
    <row r="295" spans="1:8" s="89" customFormat="1" ht="139.19999999999999" outlineLevel="3">
      <c r="A295" s="145" t="s">
        <v>172</v>
      </c>
      <c r="B295" s="135" t="s">
        <v>1439</v>
      </c>
      <c r="C295" s="143" t="s">
        <v>783</v>
      </c>
      <c r="D295" s="135" t="s">
        <v>799</v>
      </c>
      <c r="E295" s="136"/>
      <c r="F295" s="131" t="s">
        <v>937</v>
      </c>
      <c r="G295" s="123"/>
      <c r="H295" s="123"/>
    </row>
    <row r="296" spans="1:8" s="89" customFormat="1" ht="139.19999999999999" outlineLevel="3">
      <c r="A296" s="145" t="s">
        <v>173</v>
      </c>
      <c r="B296" s="135" t="s">
        <v>1440</v>
      </c>
      <c r="C296" s="143" t="s">
        <v>795</v>
      </c>
      <c r="D296" s="135" t="s">
        <v>712</v>
      </c>
      <c r="E296" s="136"/>
      <c r="F296" s="131" t="s">
        <v>937</v>
      </c>
      <c r="G296" s="123"/>
      <c r="H296" s="123"/>
    </row>
    <row r="297" spans="1:8" s="89" customFormat="1" ht="156.6" outlineLevel="3">
      <c r="A297" s="145" t="s">
        <v>185</v>
      </c>
      <c r="B297" s="135" t="s">
        <v>1441</v>
      </c>
      <c r="C297" s="143" t="s">
        <v>800</v>
      </c>
      <c r="D297" s="135" t="s">
        <v>713</v>
      </c>
      <c r="E297" s="136"/>
      <c r="F297" s="131" t="s">
        <v>937</v>
      </c>
      <c r="G297" s="123"/>
      <c r="H297" s="123"/>
    </row>
    <row r="298" spans="1:8" s="89" customFormat="1" outlineLevel="2">
      <c r="A298" s="132" t="s">
        <v>716</v>
      </c>
      <c r="B298" s="133"/>
      <c r="C298" s="134"/>
      <c r="D298" s="134"/>
      <c r="E298" s="134"/>
      <c r="F298" s="121"/>
      <c r="G298" s="122"/>
      <c r="H298" s="122"/>
    </row>
    <row r="299" spans="1:8" s="89" customFormat="1" ht="69.599999999999994" outlineLevel="3">
      <c r="A299" s="145" t="s">
        <v>49</v>
      </c>
      <c r="B299" s="135" t="s">
        <v>1428</v>
      </c>
      <c r="C299" s="143" t="s">
        <v>784</v>
      </c>
      <c r="D299" s="135" t="s">
        <v>705</v>
      </c>
      <c r="E299" s="136"/>
      <c r="F299" s="131" t="s">
        <v>937</v>
      </c>
      <c r="G299" s="123"/>
      <c r="H299" s="123"/>
    </row>
    <row r="300" spans="1:8" s="89" customFormat="1" ht="87" outlineLevel="4">
      <c r="A300" s="145" t="s">
        <v>50</v>
      </c>
      <c r="B300" s="135" t="s">
        <v>1429</v>
      </c>
      <c r="C300" s="143" t="s">
        <v>785</v>
      </c>
      <c r="D300" s="135" t="s">
        <v>706</v>
      </c>
      <c r="E300" s="136"/>
      <c r="F300" s="130"/>
      <c r="G300" s="123"/>
      <c r="H300" s="123"/>
    </row>
    <row r="301" spans="1:8" s="89" customFormat="1" ht="87" outlineLevel="4">
      <c r="A301" s="145" t="s">
        <v>51</v>
      </c>
      <c r="B301" s="135" t="s">
        <v>1430</v>
      </c>
      <c r="C301" s="143" t="s">
        <v>786</v>
      </c>
      <c r="D301" s="135" t="s">
        <v>706</v>
      </c>
      <c r="E301" s="136"/>
      <c r="F301" s="130"/>
      <c r="G301" s="123"/>
      <c r="H301" s="123"/>
    </row>
    <row r="302" spans="1:8" s="89" customFormat="1" ht="87" outlineLevel="4">
      <c r="A302" s="145" t="s">
        <v>52</v>
      </c>
      <c r="B302" s="135" t="s">
        <v>1431</v>
      </c>
      <c r="C302" s="143" t="s">
        <v>787</v>
      </c>
      <c r="D302" s="135" t="s">
        <v>706</v>
      </c>
      <c r="E302" s="136"/>
      <c r="F302" s="130"/>
      <c r="G302" s="123"/>
      <c r="H302" s="123"/>
    </row>
    <row r="303" spans="1:8" s="89" customFormat="1" ht="87" outlineLevel="4">
      <c r="A303" s="145" t="s">
        <v>53</v>
      </c>
      <c r="B303" s="135" t="s">
        <v>1432</v>
      </c>
      <c r="C303" s="143" t="s">
        <v>788</v>
      </c>
      <c r="D303" s="135" t="s">
        <v>706</v>
      </c>
      <c r="E303" s="136"/>
      <c r="F303" s="130"/>
      <c r="G303" s="123"/>
      <c r="H303" s="123"/>
    </row>
    <row r="304" spans="1:8" s="89" customFormat="1" ht="87" outlineLevel="4">
      <c r="A304" s="145" t="s">
        <v>54</v>
      </c>
      <c r="B304" s="135" t="s">
        <v>1433</v>
      </c>
      <c r="C304" s="143" t="s">
        <v>1141</v>
      </c>
      <c r="D304" s="135" t="s">
        <v>706</v>
      </c>
      <c r="E304" s="136"/>
      <c r="F304" s="130"/>
      <c r="G304" s="123"/>
      <c r="H304" s="123"/>
    </row>
    <row r="305" spans="1:8" s="89" customFormat="1" ht="52.2" outlineLevel="4">
      <c r="A305" s="145" t="s">
        <v>55</v>
      </c>
      <c r="B305" s="135" t="s">
        <v>1434</v>
      </c>
      <c r="C305" s="143" t="s">
        <v>796</v>
      </c>
      <c r="D305" s="135" t="s">
        <v>792</v>
      </c>
      <c r="E305" s="136"/>
      <c r="F305" s="130"/>
      <c r="G305" s="123"/>
      <c r="H305" s="123"/>
    </row>
    <row r="306" spans="1:8" s="89" customFormat="1" ht="104.4" outlineLevel="4">
      <c r="A306" s="145" t="s">
        <v>56</v>
      </c>
      <c r="B306" s="135" t="s">
        <v>1435</v>
      </c>
      <c r="C306" s="143" t="s">
        <v>781</v>
      </c>
      <c r="D306" s="135" t="s">
        <v>707</v>
      </c>
      <c r="E306" s="136"/>
      <c r="F306" s="130"/>
      <c r="G306" s="123"/>
      <c r="H306" s="123"/>
    </row>
    <row r="307" spans="1:8" s="89" customFormat="1" ht="87" outlineLevel="4">
      <c r="A307" s="145" t="s">
        <v>57</v>
      </c>
      <c r="B307" s="135" t="s">
        <v>1436</v>
      </c>
      <c r="C307" s="143" t="s">
        <v>797</v>
      </c>
      <c r="D307" s="135" t="s">
        <v>708</v>
      </c>
      <c r="E307" s="136"/>
      <c r="F307" s="130"/>
      <c r="G307" s="123"/>
      <c r="H307" s="123"/>
    </row>
    <row r="308" spans="1:8" s="89" customFormat="1" ht="104.4" outlineLevel="4">
      <c r="A308" s="145" t="s">
        <v>170</v>
      </c>
      <c r="B308" s="135" t="s">
        <v>1437</v>
      </c>
      <c r="C308" s="143" t="s">
        <v>789</v>
      </c>
      <c r="D308" s="135" t="s">
        <v>709</v>
      </c>
      <c r="E308" s="136"/>
      <c r="F308" s="130"/>
      <c r="G308" s="123"/>
      <c r="H308" s="123"/>
    </row>
    <row r="309" spans="1:8" s="89" customFormat="1" ht="104.4" outlineLevel="4">
      <c r="A309" s="145" t="s">
        <v>171</v>
      </c>
      <c r="B309" s="135" t="s">
        <v>1438</v>
      </c>
      <c r="C309" s="143" t="s">
        <v>798</v>
      </c>
      <c r="D309" s="135" t="s">
        <v>710</v>
      </c>
      <c r="E309" s="136"/>
      <c r="F309" s="130"/>
      <c r="G309" s="123"/>
      <c r="H309" s="123"/>
    </row>
    <row r="310" spans="1:8" s="89" customFormat="1" ht="121.8" outlineLevel="4">
      <c r="A310" s="145" t="s">
        <v>172</v>
      </c>
      <c r="B310" s="135" t="s">
        <v>1439</v>
      </c>
      <c r="C310" s="143" t="s">
        <v>790</v>
      </c>
      <c r="D310" s="135" t="s">
        <v>799</v>
      </c>
      <c r="E310" s="136"/>
      <c r="F310" s="130"/>
      <c r="G310" s="123"/>
      <c r="H310" s="123"/>
    </row>
    <row r="311" spans="1:8" s="89" customFormat="1" ht="139.19999999999999" outlineLevel="4">
      <c r="A311" s="145" t="s">
        <v>173</v>
      </c>
      <c r="B311" s="135" t="s">
        <v>1440</v>
      </c>
      <c r="C311" s="143" t="s">
        <v>795</v>
      </c>
      <c r="D311" s="135" t="s">
        <v>712</v>
      </c>
      <c r="E311" s="136"/>
      <c r="F311" s="130"/>
      <c r="G311" s="123"/>
      <c r="H311" s="123"/>
    </row>
    <row r="312" spans="1:8" s="89" customFormat="1" ht="139.19999999999999" outlineLevel="4">
      <c r="A312" s="145" t="s">
        <v>185</v>
      </c>
      <c r="B312" s="135" t="s">
        <v>1441</v>
      </c>
      <c r="C312" s="143" t="s">
        <v>801</v>
      </c>
      <c r="D312" s="135" t="s">
        <v>713</v>
      </c>
      <c r="E312" s="136"/>
      <c r="F312" s="130"/>
      <c r="G312" s="123"/>
      <c r="H312" s="123"/>
    </row>
    <row r="313" spans="1:8" s="89" customFormat="1" outlineLevel="1">
      <c r="A313" s="127" t="s">
        <v>808</v>
      </c>
      <c r="B313" s="129"/>
      <c r="C313" s="129"/>
      <c r="D313" s="129"/>
      <c r="E313" s="129"/>
      <c r="F313" s="96"/>
      <c r="G313" s="123"/>
      <c r="H313" s="123"/>
    </row>
    <row r="314" spans="1:8" s="89" customFormat="1" outlineLevel="2">
      <c r="A314" s="137" t="s">
        <v>628</v>
      </c>
      <c r="B314" s="138"/>
      <c r="C314" s="129"/>
      <c r="D314" s="129"/>
      <c r="E314" s="129"/>
      <c r="F314" s="96"/>
      <c r="G314" s="123"/>
      <c r="H314" s="123"/>
    </row>
    <row r="315" spans="1:8" s="89" customFormat="1" ht="52.2" outlineLevel="3">
      <c r="A315" s="85" t="s">
        <v>49</v>
      </c>
      <c r="B315" s="135" t="s">
        <v>1315</v>
      </c>
      <c r="C315" s="135" t="s">
        <v>629</v>
      </c>
      <c r="D315" s="135" t="s">
        <v>632</v>
      </c>
      <c r="E315" s="136"/>
      <c r="F315" s="131" t="s">
        <v>937</v>
      </c>
      <c r="G315" s="123"/>
      <c r="H315" s="123"/>
    </row>
    <row r="316" spans="1:8" s="89" customFormat="1" ht="52.2" outlineLevel="3">
      <c r="A316" s="85" t="s">
        <v>50</v>
      </c>
      <c r="B316" s="135" t="s">
        <v>1316</v>
      </c>
      <c r="C316" s="135" t="s">
        <v>630</v>
      </c>
      <c r="D316" s="135" t="s">
        <v>631</v>
      </c>
      <c r="E316" s="136"/>
      <c r="F316" s="131" t="s">
        <v>937</v>
      </c>
      <c r="G316" s="123"/>
      <c r="H316" s="123"/>
    </row>
    <row r="317" spans="1:8" s="89" customFormat="1" ht="52.2" outlineLevel="3">
      <c r="A317" s="85" t="s">
        <v>51</v>
      </c>
      <c r="B317" s="135" t="s">
        <v>1317</v>
      </c>
      <c r="C317" s="135" t="s">
        <v>633</v>
      </c>
      <c r="D317" s="135" t="s">
        <v>634</v>
      </c>
      <c r="E317" s="136"/>
      <c r="F317" s="131" t="s">
        <v>937</v>
      </c>
      <c r="G317" s="123"/>
      <c r="H317" s="123"/>
    </row>
    <row r="318" spans="1:8" s="89" customFormat="1" ht="52.2" outlineLevel="3">
      <c r="A318" s="85" t="s">
        <v>52</v>
      </c>
      <c r="B318" s="135" t="s">
        <v>1442</v>
      </c>
      <c r="C318" s="135" t="s">
        <v>760</v>
      </c>
      <c r="D318" s="135" t="s">
        <v>761</v>
      </c>
      <c r="E318" s="136"/>
      <c r="F318" s="131" t="s">
        <v>937</v>
      </c>
      <c r="G318" s="123"/>
      <c r="H318" s="123"/>
    </row>
    <row r="319" spans="1:8" s="89" customFormat="1" ht="52.2" outlineLevel="3">
      <c r="A319" s="85" t="s">
        <v>53</v>
      </c>
      <c r="B319" s="135" t="s">
        <v>1443</v>
      </c>
      <c r="C319" s="135" t="s">
        <v>765</v>
      </c>
      <c r="D319" s="135" t="s">
        <v>766</v>
      </c>
      <c r="E319" s="136"/>
      <c r="F319" s="131" t="s">
        <v>937</v>
      </c>
      <c r="G319" s="123"/>
      <c r="H319" s="123"/>
    </row>
    <row r="320" spans="1:8" s="89" customFormat="1" ht="52.2" outlineLevel="3">
      <c r="A320" s="85" t="s">
        <v>54</v>
      </c>
      <c r="B320" s="135" t="s">
        <v>1324</v>
      </c>
      <c r="C320" s="135" t="s">
        <v>639</v>
      </c>
      <c r="D320" s="135" t="s">
        <v>640</v>
      </c>
      <c r="E320" s="136"/>
      <c r="F320" s="131" t="s">
        <v>937</v>
      </c>
      <c r="G320" s="123"/>
      <c r="H320" s="123"/>
    </row>
    <row r="321" spans="1:8" s="89" customFormat="1" ht="52.2" outlineLevel="3">
      <c r="A321" s="85" t="s">
        <v>55</v>
      </c>
      <c r="B321" s="135" t="s">
        <v>1325</v>
      </c>
      <c r="C321" s="135" t="s">
        <v>641</v>
      </c>
      <c r="D321" s="135" t="s">
        <v>642</v>
      </c>
      <c r="E321" s="136"/>
      <c r="F321" s="131" t="s">
        <v>937</v>
      </c>
      <c r="G321" s="123"/>
      <c r="H321" s="123"/>
    </row>
    <row r="322" spans="1:8" s="89" customFormat="1" ht="52.2" outlineLevel="3">
      <c r="A322" s="85" t="s">
        <v>56</v>
      </c>
      <c r="B322" s="135" t="s">
        <v>1326</v>
      </c>
      <c r="C322" s="135" t="s">
        <v>643</v>
      </c>
      <c r="D322" s="135" t="s">
        <v>644</v>
      </c>
      <c r="E322" s="136"/>
      <c r="F322" s="131" t="s">
        <v>937</v>
      </c>
      <c r="G322" s="123"/>
      <c r="H322" s="123"/>
    </row>
    <row r="323" spans="1:8" s="89" customFormat="1" outlineLevel="2">
      <c r="A323" s="137" t="s">
        <v>673</v>
      </c>
      <c r="B323" s="138"/>
      <c r="C323" s="129"/>
      <c r="D323" s="129"/>
      <c r="E323" s="129"/>
      <c r="F323" s="96"/>
      <c r="G323" s="123"/>
      <c r="H323" s="123"/>
    </row>
    <row r="324" spans="1:8" s="89" customFormat="1" ht="87" outlineLevel="3">
      <c r="A324" s="85" t="s">
        <v>49</v>
      </c>
      <c r="B324" s="135" t="s">
        <v>1327</v>
      </c>
      <c r="C324" s="135" t="s">
        <v>1052</v>
      </c>
      <c r="D324" s="135" t="s">
        <v>1771</v>
      </c>
      <c r="E324" s="136"/>
      <c r="F324" s="131" t="s">
        <v>1034</v>
      </c>
      <c r="G324" s="123"/>
      <c r="H324" s="123" t="s">
        <v>1053</v>
      </c>
    </row>
    <row r="325" spans="1:8" s="89" customFormat="1" ht="87" outlineLevel="3">
      <c r="A325" s="85" t="s">
        <v>50</v>
      </c>
      <c r="B325" s="135" t="s">
        <v>1328</v>
      </c>
      <c r="C325" s="135" t="s">
        <v>1054</v>
      </c>
      <c r="D325" s="135" t="s">
        <v>650</v>
      </c>
      <c r="E325" s="136"/>
      <c r="F325" s="131" t="s">
        <v>937</v>
      </c>
      <c r="G325" s="123"/>
      <c r="H325" s="123"/>
    </row>
    <row r="326" spans="1:8" s="89" customFormat="1" ht="87" outlineLevel="3">
      <c r="A326" s="85" t="s">
        <v>51</v>
      </c>
      <c r="B326" s="135" t="s">
        <v>1329</v>
      </c>
      <c r="C326" s="135" t="s">
        <v>1055</v>
      </c>
      <c r="D326" s="135" t="s">
        <v>1771</v>
      </c>
      <c r="E326" s="136"/>
      <c r="F326" s="131" t="s">
        <v>1034</v>
      </c>
      <c r="G326" s="123"/>
      <c r="H326" s="123" t="s">
        <v>1053</v>
      </c>
    </row>
    <row r="327" spans="1:8" s="89" customFormat="1" ht="87" outlineLevel="3">
      <c r="A327" s="85" t="s">
        <v>52</v>
      </c>
      <c r="B327" s="135" t="s">
        <v>1330</v>
      </c>
      <c r="C327" s="135" t="s">
        <v>1056</v>
      </c>
      <c r="D327" s="135" t="s">
        <v>651</v>
      </c>
      <c r="E327" s="136"/>
      <c r="F327" s="131" t="s">
        <v>937</v>
      </c>
      <c r="G327" s="123"/>
      <c r="H327" s="123"/>
    </row>
    <row r="328" spans="1:8" s="89" customFormat="1" ht="87" outlineLevel="3">
      <c r="A328" s="85" t="s">
        <v>53</v>
      </c>
      <c r="B328" s="135" t="s">
        <v>1331</v>
      </c>
      <c r="C328" s="135" t="s">
        <v>1057</v>
      </c>
      <c r="D328" s="135" t="s">
        <v>1771</v>
      </c>
      <c r="E328" s="136"/>
      <c r="F328" s="131" t="s">
        <v>1034</v>
      </c>
      <c r="G328" s="123"/>
      <c r="H328" s="123" t="s">
        <v>1053</v>
      </c>
    </row>
    <row r="329" spans="1:8" s="89" customFormat="1" ht="87" outlineLevel="3">
      <c r="A329" s="85" t="s">
        <v>54</v>
      </c>
      <c r="B329" s="135" t="s">
        <v>1332</v>
      </c>
      <c r="C329" s="135" t="s">
        <v>1058</v>
      </c>
      <c r="D329" s="135" t="s">
        <v>652</v>
      </c>
      <c r="E329" s="136"/>
      <c r="F329" s="131" t="s">
        <v>937</v>
      </c>
      <c r="G329" s="123"/>
      <c r="H329" s="123"/>
    </row>
    <row r="330" spans="1:8" s="89" customFormat="1" ht="87" outlineLevel="3">
      <c r="A330" s="85" t="s">
        <v>55</v>
      </c>
      <c r="B330" s="135" t="s">
        <v>1333</v>
      </c>
      <c r="C330" s="135" t="s">
        <v>1059</v>
      </c>
      <c r="D330" s="135" t="s">
        <v>1771</v>
      </c>
      <c r="E330" s="136"/>
      <c r="F330" s="131" t="s">
        <v>1034</v>
      </c>
      <c r="G330" s="123"/>
      <c r="H330" s="123" t="s">
        <v>1053</v>
      </c>
    </row>
    <row r="331" spans="1:8" s="89" customFormat="1" ht="87" outlineLevel="3">
      <c r="A331" s="85" t="s">
        <v>56</v>
      </c>
      <c r="B331" s="135" t="s">
        <v>1334</v>
      </c>
      <c r="C331" s="135" t="s">
        <v>1060</v>
      </c>
      <c r="D331" s="135" t="s">
        <v>653</v>
      </c>
      <c r="E331" s="136"/>
      <c r="F331" s="131" t="s">
        <v>937</v>
      </c>
      <c r="G331" s="123"/>
      <c r="H331" s="123"/>
    </row>
    <row r="332" spans="1:8" s="89" customFormat="1" ht="87" outlineLevel="3">
      <c r="A332" s="85" t="s">
        <v>57</v>
      </c>
      <c r="B332" s="135" t="s">
        <v>1335</v>
      </c>
      <c r="C332" s="135" t="s">
        <v>1061</v>
      </c>
      <c r="D332" s="135" t="s">
        <v>1771</v>
      </c>
      <c r="E332" s="136"/>
      <c r="F332" s="131" t="s">
        <v>1034</v>
      </c>
      <c r="G332" s="123"/>
      <c r="H332" s="123" t="s">
        <v>1053</v>
      </c>
    </row>
    <row r="333" spans="1:8" s="89" customFormat="1" ht="87" outlineLevel="3">
      <c r="A333" s="85" t="s">
        <v>170</v>
      </c>
      <c r="B333" s="135" t="s">
        <v>1336</v>
      </c>
      <c r="C333" s="135" t="s">
        <v>1062</v>
      </c>
      <c r="D333" s="135" t="s">
        <v>654</v>
      </c>
      <c r="E333" s="136"/>
      <c r="F333" s="131" t="s">
        <v>937</v>
      </c>
      <c r="G333" s="123"/>
      <c r="H333" s="123"/>
    </row>
    <row r="334" spans="1:8" s="89" customFormat="1" ht="87" outlineLevel="3">
      <c r="A334" s="85" t="s">
        <v>171</v>
      </c>
      <c r="B334" s="135" t="s">
        <v>1337</v>
      </c>
      <c r="C334" s="135" t="s">
        <v>1063</v>
      </c>
      <c r="D334" s="135" t="s">
        <v>1771</v>
      </c>
      <c r="E334" s="136"/>
      <c r="F334" s="131" t="s">
        <v>1034</v>
      </c>
      <c r="G334" s="123"/>
      <c r="H334" s="123" t="s">
        <v>1053</v>
      </c>
    </row>
    <row r="335" spans="1:8" s="89" customFormat="1" ht="87" outlineLevel="3">
      <c r="A335" s="85" t="s">
        <v>172</v>
      </c>
      <c r="B335" s="135" t="s">
        <v>1338</v>
      </c>
      <c r="C335" s="135" t="s">
        <v>1064</v>
      </c>
      <c r="D335" s="135" t="s">
        <v>655</v>
      </c>
      <c r="E335" s="136"/>
      <c r="F335" s="131" t="s">
        <v>937</v>
      </c>
      <c r="G335" s="123"/>
      <c r="H335" s="123"/>
    </row>
    <row r="336" spans="1:8" s="89" customFormat="1" ht="87" outlineLevel="3">
      <c r="A336" s="85" t="s">
        <v>173</v>
      </c>
      <c r="B336" s="135" t="s">
        <v>1339</v>
      </c>
      <c r="C336" s="135" t="s">
        <v>1065</v>
      </c>
      <c r="D336" s="135" t="s">
        <v>1771</v>
      </c>
      <c r="E336" s="136"/>
      <c r="F336" s="131" t="s">
        <v>1034</v>
      </c>
      <c r="G336" s="123"/>
      <c r="H336" s="123" t="s">
        <v>1053</v>
      </c>
    </row>
    <row r="337" spans="1:8" s="89" customFormat="1" ht="87" outlineLevel="3">
      <c r="A337" s="85" t="s">
        <v>185</v>
      </c>
      <c r="B337" s="135" t="s">
        <v>1340</v>
      </c>
      <c r="C337" s="135" t="s">
        <v>1066</v>
      </c>
      <c r="D337" s="135" t="s">
        <v>656</v>
      </c>
      <c r="E337" s="136"/>
      <c r="F337" s="131" t="s">
        <v>937</v>
      </c>
      <c r="G337" s="123"/>
      <c r="H337" s="123"/>
    </row>
    <row r="338" spans="1:8" s="89" customFormat="1" ht="87" outlineLevel="3">
      <c r="A338" s="85" t="s">
        <v>186</v>
      </c>
      <c r="B338" s="135" t="s">
        <v>1444</v>
      </c>
      <c r="C338" s="135" t="s">
        <v>1142</v>
      </c>
      <c r="D338" s="135" t="s">
        <v>1771</v>
      </c>
      <c r="E338" s="136"/>
      <c r="F338" s="131" t="s">
        <v>1034</v>
      </c>
      <c r="G338" s="123"/>
      <c r="H338" s="123" t="s">
        <v>1053</v>
      </c>
    </row>
    <row r="339" spans="1:8" s="89" customFormat="1" ht="87" outlineLevel="3">
      <c r="A339" s="85" t="s">
        <v>187</v>
      </c>
      <c r="B339" s="135" t="s">
        <v>1445</v>
      </c>
      <c r="C339" s="135" t="s">
        <v>1143</v>
      </c>
      <c r="D339" s="135" t="s">
        <v>650</v>
      </c>
      <c r="E339" s="136"/>
      <c r="F339" s="131" t="s">
        <v>937</v>
      </c>
      <c r="G339" s="123"/>
      <c r="H339" s="123"/>
    </row>
    <row r="340" spans="1:8" s="89" customFormat="1" ht="87" outlineLevel="3">
      <c r="A340" s="85" t="s">
        <v>188</v>
      </c>
      <c r="B340" s="135" t="s">
        <v>1446</v>
      </c>
      <c r="C340" s="135" t="s">
        <v>1144</v>
      </c>
      <c r="D340" s="135" t="s">
        <v>1771</v>
      </c>
      <c r="E340" s="136"/>
      <c r="F340" s="131" t="s">
        <v>1034</v>
      </c>
      <c r="G340" s="123"/>
      <c r="H340" s="123" t="s">
        <v>1053</v>
      </c>
    </row>
    <row r="341" spans="1:8" s="89" customFormat="1" ht="87" outlineLevel="3">
      <c r="A341" s="85" t="s">
        <v>189</v>
      </c>
      <c r="B341" s="135" t="s">
        <v>1447</v>
      </c>
      <c r="C341" s="135" t="s">
        <v>1145</v>
      </c>
      <c r="D341" s="135" t="s">
        <v>651</v>
      </c>
      <c r="E341" s="136"/>
      <c r="F341" s="131" t="s">
        <v>937</v>
      </c>
      <c r="G341" s="123"/>
      <c r="H341" s="123"/>
    </row>
    <row r="342" spans="1:8" s="89" customFormat="1" ht="87" outlineLevel="3">
      <c r="A342" s="85" t="s">
        <v>190</v>
      </c>
      <c r="B342" s="135" t="s">
        <v>1448</v>
      </c>
      <c r="C342" s="135" t="s">
        <v>1146</v>
      </c>
      <c r="D342" s="135" t="s">
        <v>1771</v>
      </c>
      <c r="E342" s="136"/>
      <c r="F342" s="131" t="s">
        <v>1034</v>
      </c>
      <c r="G342" s="123"/>
      <c r="H342" s="123" t="s">
        <v>1053</v>
      </c>
    </row>
    <row r="343" spans="1:8" s="89" customFormat="1" ht="87" outlineLevel="3">
      <c r="A343" s="85" t="s">
        <v>191</v>
      </c>
      <c r="B343" s="135" t="s">
        <v>1449</v>
      </c>
      <c r="C343" s="135" t="s">
        <v>1147</v>
      </c>
      <c r="D343" s="135" t="s">
        <v>652</v>
      </c>
      <c r="E343" s="136"/>
      <c r="F343" s="131" t="s">
        <v>937</v>
      </c>
      <c r="G343" s="123"/>
      <c r="H343" s="123"/>
    </row>
    <row r="344" spans="1:8" s="89" customFormat="1" ht="87" outlineLevel="3">
      <c r="A344" s="85" t="s">
        <v>200</v>
      </c>
      <c r="B344" s="135" t="s">
        <v>1450</v>
      </c>
      <c r="C344" s="135" t="s">
        <v>1148</v>
      </c>
      <c r="D344" s="135" t="s">
        <v>1771</v>
      </c>
      <c r="E344" s="136"/>
      <c r="F344" s="131" t="s">
        <v>1034</v>
      </c>
      <c r="G344" s="123"/>
      <c r="H344" s="123" t="s">
        <v>1053</v>
      </c>
    </row>
    <row r="345" spans="1:8" s="89" customFormat="1" ht="87" outlineLevel="3">
      <c r="A345" s="85" t="s">
        <v>201</v>
      </c>
      <c r="B345" s="135" t="s">
        <v>1451</v>
      </c>
      <c r="C345" s="135" t="s">
        <v>1149</v>
      </c>
      <c r="D345" s="135" t="s">
        <v>653</v>
      </c>
      <c r="E345" s="136"/>
      <c r="F345" s="131" t="s">
        <v>937</v>
      </c>
      <c r="G345" s="123"/>
      <c r="H345" s="123"/>
    </row>
    <row r="346" spans="1:8" s="89" customFormat="1" ht="87" outlineLevel="3">
      <c r="A346" s="85" t="s">
        <v>202</v>
      </c>
      <c r="B346" s="135" t="s">
        <v>1452</v>
      </c>
      <c r="C346" s="135" t="s">
        <v>1150</v>
      </c>
      <c r="D346" s="135" t="s">
        <v>1771</v>
      </c>
      <c r="E346" s="136"/>
      <c r="F346" s="131" t="s">
        <v>1034</v>
      </c>
      <c r="G346" s="123"/>
      <c r="H346" s="123" t="s">
        <v>1053</v>
      </c>
    </row>
    <row r="347" spans="1:8" s="89" customFormat="1" ht="87" outlineLevel="3">
      <c r="A347" s="85" t="s">
        <v>342</v>
      </c>
      <c r="B347" s="135" t="s">
        <v>1453</v>
      </c>
      <c r="C347" s="135" t="s">
        <v>1151</v>
      </c>
      <c r="D347" s="135" t="s">
        <v>654</v>
      </c>
      <c r="E347" s="136"/>
      <c r="F347" s="131" t="s">
        <v>937</v>
      </c>
      <c r="G347" s="123"/>
      <c r="H347" s="123"/>
    </row>
    <row r="348" spans="1:8" s="89" customFormat="1" ht="87" outlineLevel="3">
      <c r="A348" s="85" t="s">
        <v>343</v>
      </c>
      <c r="B348" s="135" t="s">
        <v>1454</v>
      </c>
      <c r="C348" s="135" t="s">
        <v>1152</v>
      </c>
      <c r="D348" s="135" t="s">
        <v>1771</v>
      </c>
      <c r="E348" s="136"/>
      <c r="F348" s="131" t="s">
        <v>1034</v>
      </c>
      <c r="G348" s="123"/>
      <c r="H348" s="123" t="s">
        <v>1053</v>
      </c>
    </row>
    <row r="349" spans="1:8" s="89" customFormat="1" ht="87" outlineLevel="3">
      <c r="A349" s="85" t="s">
        <v>344</v>
      </c>
      <c r="B349" s="135" t="s">
        <v>1455</v>
      </c>
      <c r="C349" s="135" t="s">
        <v>1153</v>
      </c>
      <c r="D349" s="135" t="s">
        <v>655</v>
      </c>
      <c r="E349" s="136"/>
      <c r="F349" s="131" t="s">
        <v>937</v>
      </c>
      <c r="G349" s="123"/>
      <c r="H349" s="123"/>
    </row>
    <row r="350" spans="1:8" s="89" customFormat="1" ht="87" outlineLevel="3">
      <c r="A350" s="85" t="s">
        <v>345</v>
      </c>
      <c r="B350" s="135" t="s">
        <v>1456</v>
      </c>
      <c r="C350" s="135" t="s">
        <v>1154</v>
      </c>
      <c r="D350" s="135" t="s">
        <v>1771</v>
      </c>
      <c r="E350" s="136"/>
      <c r="F350" s="131" t="s">
        <v>1034</v>
      </c>
      <c r="G350" s="123"/>
      <c r="H350" s="123" t="s">
        <v>1053</v>
      </c>
    </row>
    <row r="351" spans="1:8" s="89" customFormat="1" ht="87" outlineLevel="3">
      <c r="A351" s="85" t="s">
        <v>404</v>
      </c>
      <c r="B351" s="135" t="s">
        <v>1457</v>
      </c>
      <c r="C351" s="135" t="s">
        <v>1155</v>
      </c>
      <c r="D351" s="135" t="s">
        <v>656</v>
      </c>
      <c r="E351" s="136"/>
      <c r="F351" s="131" t="s">
        <v>937</v>
      </c>
      <c r="G351" s="123"/>
      <c r="H351" s="123"/>
    </row>
    <row r="352" spans="1:8" s="89" customFormat="1" ht="87" outlineLevel="3">
      <c r="A352" s="85" t="s">
        <v>405</v>
      </c>
      <c r="B352" s="135" t="s">
        <v>1458</v>
      </c>
      <c r="C352" s="135" t="s">
        <v>1156</v>
      </c>
      <c r="D352" s="135" t="s">
        <v>1771</v>
      </c>
      <c r="E352" s="136"/>
      <c r="F352" s="131" t="s">
        <v>1034</v>
      </c>
      <c r="G352" s="123"/>
      <c r="H352" s="123" t="s">
        <v>1053</v>
      </c>
    </row>
    <row r="353" spans="1:8" s="89" customFormat="1" ht="87" outlineLevel="3">
      <c r="A353" s="85" t="s">
        <v>414</v>
      </c>
      <c r="B353" s="135" t="s">
        <v>1459</v>
      </c>
      <c r="C353" s="135" t="s">
        <v>1157</v>
      </c>
      <c r="D353" s="135" t="s">
        <v>650</v>
      </c>
      <c r="E353" s="136"/>
      <c r="F353" s="131" t="s">
        <v>937</v>
      </c>
      <c r="G353" s="123"/>
      <c r="H353" s="123"/>
    </row>
    <row r="354" spans="1:8" s="89" customFormat="1" ht="87" outlineLevel="3">
      <c r="A354" s="85" t="s">
        <v>415</v>
      </c>
      <c r="B354" s="135" t="s">
        <v>1460</v>
      </c>
      <c r="C354" s="135" t="s">
        <v>1158</v>
      </c>
      <c r="D354" s="135" t="s">
        <v>1771</v>
      </c>
      <c r="E354" s="136"/>
      <c r="F354" s="131" t="s">
        <v>1034</v>
      </c>
      <c r="G354" s="123"/>
      <c r="H354" s="123" t="s">
        <v>1053</v>
      </c>
    </row>
    <row r="355" spans="1:8" s="89" customFormat="1" ht="87" outlineLevel="3">
      <c r="A355" s="85" t="s">
        <v>416</v>
      </c>
      <c r="B355" s="135" t="s">
        <v>1461</v>
      </c>
      <c r="C355" s="135" t="s">
        <v>1159</v>
      </c>
      <c r="D355" s="135" t="s">
        <v>651</v>
      </c>
      <c r="E355" s="136"/>
      <c r="F355" s="131" t="s">
        <v>937</v>
      </c>
      <c r="G355" s="123"/>
      <c r="H355" s="123"/>
    </row>
    <row r="356" spans="1:8" s="89" customFormat="1" ht="87" outlineLevel="3">
      <c r="A356" s="85" t="s">
        <v>417</v>
      </c>
      <c r="B356" s="135" t="s">
        <v>1462</v>
      </c>
      <c r="C356" s="135" t="s">
        <v>1160</v>
      </c>
      <c r="D356" s="135" t="s">
        <v>1771</v>
      </c>
      <c r="E356" s="136"/>
      <c r="F356" s="131" t="s">
        <v>1034</v>
      </c>
      <c r="G356" s="123"/>
      <c r="H356" s="123" t="s">
        <v>1053</v>
      </c>
    </row>
    <row r="357" spans="1:8" s="89" customFormat="1" ht="87" outlineLevel="3">
      <c r="A357" s="85" t="s">
        <v>418</v>
      </c>
      <c r="B357" s="135" t="s">
        <v>1463</v>
      </c>
      <c r="C357" s="135" t="s">
        <v>1161</v>
      </c>
      <c r="D357" s="135" t="s">
        <v>652</v>
      </c>
      <c r="E357" s="136"/>
      <c r="F357" s="131" t="s">
        <v>937</v>
      </c>
      <c r="G357" s="123"/>
      <c r="H357" s="123"/>
    </row>
    <row r="358" spans="1:8" s="89" customFormat="1" ht="87" outlineLevel="3">
      <c r="A358" s="85" t="s">
        <v>419</v>
      </c>
      <c r="B358" s="135" t="s">
        <v>1464</v>
      </c>
      <c r="C358" s="135" t="s">
        <v>1162</v>
      </c>
      <c r="D358" s="135" t="s">
        <v>1771</v>
      </c>
      <c r="E358" s="136"/>
      <c r="F358" s="131" t="s">
        <v>1034</v>
      </c>
      <c r="G358" s="123"/>
      <c r="H358" s="123" t="s">
        <v>1053</v>
      </c>
    </row>
    <row r="359" spans="1:8" s="89" customFormat="1" ht="87" outlineLevel="3">
      <c r="A359" s="85" t="s">
        <v>420</v>
      </c>
      <c r="B359" s="135" t="s">
        <v>1465</v>
      </c>
      <c r="C359" s="135" t="s">
        <v>1163</v>
      </c>
      <c r="D359" s="135" t="s">
        <v>653</v>
      </c>
      <c r="E359" s="136"/>
      <c r="F359" s="131" t="s">
        <v>937</v>
      </c>
      <c r="G359" s="123"/>
      <c r="H359" s="123"/>
    </row>
    <row r="360" spans="1:8" s="89" customFormat="1" ht="87" outlineLevel="3">
      <c r="A360" s="85" t="s">
        <v>421</v>
      </c>
      <c r="B360" s="135" t="s">
        <v>1466</v>
      </c>
      <c r="C360" s="135" t="s">
        <v>1164</v>
      </c>
      <c r="D360" s="135" t="s">
        <v>1771</v>
      </c>
      <c r="E360" s="136"/>
      <c r="F360" s="131" t="s">
        <v>1034</v>
      </c>
      <c r="G360" s="123"/>
      <c r="H360" s="123" t="s">
        <v>1053</v>
      </c>
    </row>
    <row r="361" spans="1:8" s="89" customFormat="1" ht="87" outlineLevel="3">
      <c r="A361" s="85" t="s">
        <v>422</v>
      </c>
      <c r="B361" s="135" t="s">
        <v>1467</v>
      </c>
      <c r="C361" s="135" t="s">
        <v>1165</v>
      </c>
      <c r="D361" s="135" t="s">
        <v>654</v>
      </c>
      <c r="E361" s="136"/>
      <c r="F361" s="131" t="s">
        <v>937</v>
      </c>
      <c r="G361" s="123"/>
      <c r="H361" s="123"/>
    </row>
    <row r="362" spans="1:8" s="89" customFormat="1" ht="87" outlineLevel="3">
      <c r="A362" s="85" t="s">
        <v>423</v>
      </c>
      <c r="B362" s="135" t="s">
        <v>1468</v>
      </c>
      <c r="C362" s="135" t="s">
        <v>1166</v>
      </c>
      <c r="D362" s="135" t="s">
        <v>1771</v>
      </c>
      <c r="E362" s="136"/>
      <c r="F362" s="131" t="s">
        <v>1034</v>
      </c>
      <c r="G362" s="123"/>
      <c r="H362" s="123" t="s">
        <v>1053</v>
      </c>
    </row>
    <row r="363" spans="1:8" s="89" customFormat="1" ht="87" outlineLevel="3">
      <c r="A363" s="85" t="s">
        <v>424</v>
      </c>
      <c r="B363" s="135" t="s">
        <v>1469</v>
      </c>
      <c r="C363" s="135" t="s">
        <v>1167</v>
      </c>
      <c r="D363" s="135" t="s">
        <v>655</v>
      </c>
      <c r="E363" s="136"/>
      <c r="F363" s="131" t="s">
        <v>937</v>
      </c>
      <c r="G363" s="123"/>
      <c r="H363" s="123"/>
    </row>
    <row r="364" spans="1:8" s="89" customFormat="1" ht="87" outlineLevel="3">
      <c r="A364" s="85" t="s">
        <v>425</v>
      </c>
      <c r="B364" s="135" t="s">
        <v>1470</v>
      </c>
      <c r="C364" s="135" t="s">
        <v>1168</v>
      </c>
      <c r="D364" s="135" t="s">
        <v>1771</v>
      </c>
      <c r="E364" s="136"/>
      <c r="F364" s="131" t="s">
        <v>1034</v>
      </c>
      <c r="G364" s="123"/>
      <c r="H364" s="123" t="s">
        <v>1053</v>
      </c>
    </row>
    <row r="365" spans="1:8" s="89" customFormat="1" ht="87" outlineLevel="3">
      <c r="A365" s="85" t="s">
        <v>426</v>
      </c>
      <c r="B365" s="135" t="s">
        <v>1471</v>
      </c>
      <c r="C365" s="135" t="s">
        <v>1169</v>
      </c>
      <c r="D365" s="135" t="s">
        <v>656</v>
      </c>
      <c r="E365" s="136"/>
      <c r="F365" s="131" t="s">
        <v>937</v>
      </c>
      <c r="G365" s="123"/>
      <c r="H365" s="123"/>
    </row>
    <row r="366" spans="1:8" s="89" customFormat="1" outlineLevel="2">
      <c r="A366" s="132" t="s">
        <v>674</v>
      </c>
      <c r="B366" s="133"/>
      <c r="C366" s="134"/>
      <c r="D366" s="134"/>
      <c r="E366" s="134"/>
      <c r="F366" s="121"/>
      <c r="G366" s="122"/>
      <c r="H366" s="122"/>
    </row>
    <row r="367" spans="1:8" s="89" customFormat="1" ht="52.2" outlineLevel="3">
      <c r="A367" s="85" t="s">
        <v>49</v>
      </c>
      <c r="B367" s="135" t="s">
        <v>1411</v>
      </c>
      <c r="C367" s="135" t="s">
        <v>1137</v>
      </c>
      <c r="D367" s="135" t="s">
        <v>676</v>
      </c>
      <c r="E367" s="136"/>
      <c r="F367" s="131" t="s">
        <v>937</v>
      </c>
      <c r="G367" s="123"/>
      <c r="H367" s="123"/>
    </row>
    <row r="368" spans="1:8" s="89" customFormat="1" ht="52.2" outlineLevel="3">
      <c r="A368" s="85" t="s">
        <v>50</v>
      </c>
      <c r="B368" s="135" t="s">
        <v>1412</v>
      </c>
      <c r="C368" s="135" t="s">
        <v>1138</v>
      </c>
      <c r="D368" s="135" t="s">
        <v>677</v>
      </c>
      <c r="E368" s="136"/>
      <c r="F368" s="131" t="s">
        <v>937</v>
      </c>
      <c r="G368" s="123"/>
      <c r="H368" s="123"/>
    </row>
    <row r="369" spans="1:8" s="89" customFormat="1" ht="52.2" outlineLevel="3">
      <c r="A369" s="85" t="s">
        <v>51</v>
      </c>
      <c r="B369" s="135" t="s">
        <v>1413</v>
      </c>
      <c r="C369" s="135" t="s">
        <v>1139</v>
      </c>
      <c r="D369" s="135" t="s">
        <v>678</v>
      </c>
      <c r="E369" s="136"/>
      <c r="F369" s="131" t="s">
        <v>937</v>
      </c>
      <c r="G369" s="123"/>
      <c r="H369" s="123"/>
    </row>
    <row r="370" spans="1:8" s="89" customFormat="1" outlineLevel="2">
      <c r="A370" s="132" t="s">
        <v>681</v>
      </c>
      <c r="B370" s="133"/>
      <c r="C370" s="134"/>
      <c r="D370" s="134"/>
      <c r="E370" s="134"/>
      <c r="F370" s="121"/>
      <c r="G370" s="122"/>
      <c r="H370" s="122"/>
    </row>
    <row r="371" spans="1:8" s="89" customFormat="1" ht="52.2" outlineLevel="3">
      <c r="A371" s="145" t="s">
        <v>49</v>
      </c>
      <c r="B371" s="135" t="s">
        <v>1414</v>
      </c>
      <c r="C371" s="135" t="s">
        <v>682</v>
      </c>
      <c r="D371" s="135" t="s">
        <v>683</v>
      </c>
      <c r="E371" s="136"/>
      <c r="F371" s="131" t="s">
        <v>937</v>
      </c>
      <c r="G371" s="123"/>
      <c r="H371" s="123"/>
    </row>
    <row r="372" spans="1:8" s="89" customFormat="1" ht="52.2" outlineLevel="3">
      <c r="A372" s="145" t="s">
        <v>50</v>
      </c>
      <c r="B372" s="135" t="s">
        <v>1415</v>
      </c>
      <c r="C372" s="135" t="s">
        <v>684</v>
      </c>
      <c r="D372" s="135" t="s">
        <v>685</v>
      </c>
      <c r="E372" s="136"/>
      <c r="F372" s="131" t="s">
        <v>937</v>
      </c>
      <c r="G372" s="123"/>
      <c r="H372" s="123"/>
    </row>
    <row r="373" spans="1:8" s="89" customFormat="1" outlineLevel="2">
      <c r="A373" s="132" t="s">
        <v>686</v>
      </c>
      <c r="B373" s="133"/>
      <c r="C373" s="134"/>
      <c r="D373" s="134"/>
      <c r="E373" s="134"/>
      <c r="F373" s="121"/>
      <c r="G373" s="122"/>
      <c r="H373" s="122"/>
    </row>
    <row r="374" spans="1:8" s="89" customFormat="1" ht="34.799999999999997" outlineLevel="3">
      <c r="A374" s="145" t="s">
        <v>49</v>
      </c>
      <c r="B374" s="135" t="s">
        <v>1416</v>
      </c>
      <c r="C374" s="135" t="s">
        <v>687</v>
      </c>
      <c r="D374" s="135" t="s">
        <v>688</v>
      </c>
      <c r="E374" s="136"/>
      <c r="F374" s="131" t="s">
        <v>937</v>
      </c>
      <c r="G374" s="123"/>
      <c r="H374" s="123"/>
    </row>
    <row r="375" spans="1:8" s="89" customFormat="1" ht="87" outlineLevel="3">
      <c r="A375" s="145" t="s">
        <v>50</v>
      </c>
      <c r="B375" s="135" t="s">
        <v>1417</v>
      </c>
      <c r="C375" s="135" t="s">
        <v>689</v>
      </c>
      <c r="D375" s="135" t="s">
        <v>690</v>
      </c>
      <c r="E375" s="136"/>
      <c r="F375" s="131" t="s">
        <v>937</v>
      </c>
      <c r="G375" s="123"/>
      <c r="H375" s="123"/>
    </row>
    <row r="376" spans="1:8" s="89" customFormat="1" ht="87" outlineLevel="3">
      <c r="A376" s="145" t="s">
        <v>51</v>
      </c>
      <c r="B376" s="135" t="s">
        <v>1472</v>
      </c>
      <c r="C376" s="135" t="s">
        <v>762</v>
      </c>
      <c r="D376" s="135" t="s">
        <v>690</v>
      </c>
      <c r="E376" s="136"/>
      <c r="F376" s="131" t="s">
        <v>937</v>
      </c>
      <c r="G376" s="123"/>
      <c r="H376" s="123"/>
    </row>
    <row r="377" spans="1:8" s="89" customFormat="1" ht="87" outlineLevel="3">
      <c r="A377" s="145" t="s">
        <v>52</v>
      </c>
      <c r="B377" s="135" t="s">
        <v>1473</v>
      </c>
      <c r="C377" s="135" t="s">
        <v>767</v>
      </c>
      <c r="D377" s="135" t="s">
        <v>690</v>
      </c>
      <c r="E377" s="136"/>
      <c r="F377" s="131" t="s">
        <v>937</v>
      </c>
      <c r="G377" s="123"/>
      <c r="H377" s="123"/>
    </row>
    <row r="378" spans="1:8" s="89" customFormat="1" ht="69.599999999999994" outlineLevel="3">
      <c r="A378" s="145" t="s">
        <v>53</v>
      </c>
      <c r="B378" s="135" t="s">
        <v>1424</v>
      </c>
      <c r="C378" s="135" t="s">
        <v>694</v>
      </c>
      <c r="D378" s="135" t="s">
        <v>697</v>
      </c>
      <c r="E378" s="136"/>
      <c r="F378" s="131" t="s">
        <v>937</v>
      </c>
      <c r="G378" s="123"/>
      <c r="H378" s="123"/>
    </row>
    <row r="379" spans="1:8" s="89" customFormat="1" ht="34.799999999999997" outlineLevel="3">
      <c r="A379" s="145" t="s">
        <v>54</v>
      </c>
      <c r="B379" s="135" t="s">
        <v>1425</v>
      </c>
      <c r="C379" s="135" t="s">
        <v>714</v>
      </c>
      <c r="D379" s="135" t="s">
        <v>809</v>
      </c>
      <c r="E379" s="136"/>
      <c r="F379" s="131" t="s">
        <v>937</v>
      </c>
      <c r="G379" s="123"/>
      <c r="H379" s="123"/>
    </row>
    <row r="380" spans="1:8" s="89" customFormat="1" ht="34.799999999999997" outlineLevel="3">
      <c r="A380" s="145" t="s">
        <v>55</v>
      </c>
      <c r="B380" s="135" t="s">
        <v>1426</v>
      </c>
      <c r="C380" s="135" t="s">
        <v>718</v>
      </c>
      <c r="D380" s="135" t="s">
        <v>721</v>
      </c>
      <c r="E380" s="136"/>
      <c r="F380" s="131" t="s">
        <v>937</v>
      </c>
      <c r="G380" s="123"/>
      <c r="H380" s="123"/>
    </row>
    <row r="381" spans="1:8" s="89" customFormat="1" ht="34.799999999999997" outlineLevel="3">
      <c r="A381" s="145" t="s">
        <v>56</v>
      </c>
      <c r="B381" s="135" t="s">
        <v>1426</v>
      </c>
      <c r="C381" s="135" t="s">
        <v>695</v>
      </c>
      <c r="D381" s="135" t="s">
        <v>696</v>
      </c>
      <c r="E381" s="136"/>
      <c r="F381" s="131" t="s">
        <v>937</v>
      </c>
      <c r="G381" s="123"/>
      <c r="H381" s="123"/>
    </row>
    <row r="382" spans="1:8" s="89" customFormat="1" ht="34.799999999999997" outlineLevel="3">
      <c r="A382" s="145" t="s">
        <v>57</v>
      </c>
      <c r="B382" s="135" t="s">
        <v>1426</v>
      </c>
      <c r="C382" s="135" t="s">
        <v>719</v>
      </c>
      <c r="D382" s="135" t="s">
        <v>720</v>
      </c>
      <c r="E382" s="136"/>
      <c r="F382" s="131" t="s">
        <v>937</v>
      </c>
      <c r="G382" s="123"/>
      <c r="H382" s="123"/>
    </row>
    <row r="383" spans="1:8" s="89" customFormat="1" outlineLevel="2">
      <c r="A383" s="132" t="s">
        <v>815</v>
      </c>
      <c r="B383" s="133"/>
      <c r="C383" s="134"/>
      <c r="D383" s="134"/>
      <c r="E383" s="134"/>
      <c r="F383" s="121"/>
      <c r="G383" s="122"/>
      <c r="H383" s="122"/>
    </row>
    <row r="384" spans="1:8" s="89" customFormat="1" ht="87" outlineLevel="3">
      <c r="A384" s="145" t="s">
        <v>49</v>
      </c>
      <c r="B384" s="135" t="s">
        <v>1428</v>
      </c>
      <c r="C384" s="143" t="s">
        <v>802</v>
      </c>
      <c r="D384" s="135" t="s">
        <v>804</v>
      </c>
      <c r="E384" s="136"/>
      <c r="F384" s="131" t="s">
        <v>937</v>
      </c>
      <c r="G384" s="123"/>
      <c r="H384" s="123"/>
    </row>
    <row r="385" spans="1:8" s="89" customFormat="1" ht="87" outlineLevel="3">
      <c r="A385" s="145" t="s">
        <v>50</v>
      </c>
      <c r="B385" s="135" t="s">
        <v>1474</v>
      </c>
      <c r="C385" s="143" t="s">
        <v>802</v>
      </c>
      <c r="D385" s="135" t="s">
        <v>804</v>
      </c>
      <c r="E385" s="136"/>
      <c r="F385" s="131" t="s">
        <v>937</v>
      </c>
      <c r="G385" s="123"/>
      <c r="H385" s="123"/>
    </row>
    <row r="386" spans="1:8" s="89" customFormat="1" ht="104.4" outlineLevel="3">
      <c r="A386" s="145" t="s">
        <v>51</v>
      </c>
      <c r="B386" s="135" t="s">
        <v>1475</v>
      </c>
      <c r="C386" s="143" t="s">
        <v>803</v>
      </c>
      <c r="D386" s="135" t="s">
        <v>706</v>
      </c>
      <c r="E386" s="136"/>
      <c r="F386" s="131" t="s">
        <v>937</v>
      </c>
      <c r="G386" s="123"/>
      <c r="H386" s="123"/>
    </row>
    <row r="387" spans="1:8" s="89" customFormat="1" ht="104.4" outlineLevel="3">
      <c r="A387" s="145" t="s">
        <v>52</v>
      </c>
      <c r="B387" s="135" t="s">
        <v>1476</v>
      </c>
      <c r="C387" s="143" t="s">
        <v>812</v>
      </c>
      <c r="D387" s="135" t="s">
        <v>813</v>
      </c>
      <c r="E387" s="136"/>
      <c r="F387" s="131" t="s">
        <v>937</v>
      </c>
      <c r="G387" s="123"/>
      <c r="H387" s="123"/>
    </row>
    <row r="388" spans="1:8" s="89" customFormat="1" ht="121.8" outlineLevel="3">
      <c r="A388" s="145" t="s">
        <v>53</v>
      </c>
      <c r="B388" s="135" t="s">
        <v>1441</v>
      </c>
      <c r="C388" s="143" t="s">
        <v>810</v>
      </c>
      <c r="D388" s="135" t="s">
        <v>811</v>
      </c>
      <c r="E388" s="136"/>
      <c r="F388" s="131" t="s">
        <v>937</v>
      </c>
      <c r="G388" s="123"/>
      <c r="H388" s="123"/>
    </row>
    <row r="389" spans="1:8" s="89" customFormat="1" outlineLevel="2">
      <c r="A389" s="132" t="s">
        <v>814</v>
      </c>
      <c r="B389" s="133"/>
      <c r="C389" s="134"/>
      <c r="D389" s="134"/>
      <c r="E389" s="134"/>
      <c r="F389" s="121"/>
      <c r="G389" s="122"/>
      <c r="H389" s="122"/>
    </row>
    <row r="390" spans="1:8" s="89" customFormat="1" ht="87" outlineLevel="3">
      <c r="A390" s="145" t="s">
        <v>49</v>
      </c>
      <c r="B390" s="135" t="s">
        <v>1428</v>
      </c>
      <c r="C390" s="143" t="s">
        <v>802</v>
      </c>
      <c r="D390" s="135" t="s">
        <v>804</v>
      </c>
      <c r="E390" s="136"/>
      <c r="F390" s="131" t="s">
        <v>937</v>
      </c>
      <c r="G390" s="123"/>
      <c r="H390" s="123"/>
    </row>
    <row r="391" spans="1:8" s="89" customFormat="1" ht="87" outlineLevel="3">
      <c r="A391" s="145" t="s">
        <v>50</v>
      </c>
      <c r="B391" s="135" t="s">
        <v>1474</v>
      </c>
      <c r="C391" s="143" t="s">
        <v>802</v>
      </c>
      <c r="D391" s="135" t="s">
        <v>804</v>
      </c>
      <c r="E391" s="136"/>
      <c r="F391" s="131" t="s">
        <v>937</v>
      </c>
      <c r="G391" s="123"/>
      <c r="H391" s="123"/>
    </row>
    <row r="392" spans="1:8" s="89" customFormat="1" ht="104.4" outlineLevel="3">
      <c r="A392" s="145" t="s">
        <v>51</v>
      </c>
      <c r="B392" s="135" t="s">
        <v>1475</v>
      </c>
      <c r="C392" s="143" t="s">
        <v>803</v>
      </c>
      <c r="D392" s="135" t="s">
        <v>706</v>
      </c>
      <c r="E392" s="136"/>
      <c r="F392" s="131" t="s">
        <v>937</v>
      </c>
      <c r="G392" s="123"/>
      <c r="H392" s="123"/>
    </row>
    <row r="393" spans="1:8" s="89" customFormat="1" ht="104.4" outlineLevel="3">
      <c r="A393" s="145" t="s">
        <v>52</v>
      </c>
      <c r="B393" s="135" t="s">
        <v>1476</v>
      </c>
      <c r="C393" s="143" t="s">
        <v>812</v>
      </c>
      <c r="D393" s="135" t="s">
        <v>813</v>
      </c>
      <c r="E393" s="136"/>
      <c r="F393" s="131" t="s">
        <v>937</v>
      </c>
      <c r="G393" s="123"/>
      <c r="H393" s="123"/>
    </row>
    <row r="394" spans="1:8" s="89" customFormat="1" ht="121.8" outlineLevel="3">
      <c r="A394" s="145" t="s">
        <v>53</v>
      </c>
      <c r="B394" s="135" t="s">
        <v>1441</v>
      </c>
      <c r="C394" s="143" t="s">
        <v>810</v>
      </c>
      <c r="D394" s="135" t="s">
        <v>811</v>
      </c>
      <c r="E394" s="136"/>
      <c r="F394" s="131" t="s">
        <v>937</v>
      </c>
      <c r="G394" s="123"/>
      <c r="H394" s="123"/>
    </row>
    <row r="395" spans="1:8" s="89" customFormat="1" outlineLevel="1">
      <c r="A395" s="127" t="s">
        <v>824</v>
      </c>
      <c r="B395" s="129"/>
      <c r="C395" s="129"/>
      <c r="D395" s="129"/>
      <c r="E395" s="129"/>
      <c r="F395" s="96"/>
      <c r="G395" s="123"/>
      <c r="H395" s="123"/>
    </row>
    <row r="396" spans="1:8" s="89" customFormat="1" outlineLevel="2">
      <c r="A396" s="137" t="s">
        <v>628</v>
      </c>
      <c r="B396" s="138"/>
      <c r="C396" s="129"/>
      <c r="D396" s="129"/>
      <c r="E396" s="129"/>
      <c r="F396" s="96"/>
      <c r="G396" s="123"/>
      <c r="H396" s="123"/>
    </row>
    <row r="397" spans="1:8" s="89" customFormat="1" ht="52.2" outlineLevel="3">
      <c r="A397" s="85" t="s">
        <v>49</v>
      </c>
      <c r="B397" s="135" t="s">
        <v>1315</v>
      </c>
      <c r="C397" s="135" t="s">
        <v>629</v>
      </c>
      <c r="D397" s="135" t="s">
        <v>632</v>
      </c>
      <c r="E397" s="136"/>
      <c r="F397" s="131" t="s">
        <v>937</v>
      </c>
      <c r="G397" s="123"/>
      <c r="H397" s="123"/>
    </row>
    <row r="398" spans="1:8" s="89" customFormat="1" ht="52.2" outlineLevel="3">
      <c r="A398" s="85" t="s">
        <v>50</v>
      </c>
      <c r="B398" s="135" t="s">
        <v>1316</v>
      </c>
      <c r="C398" s="135" t="s">
        <v>630</v>
      </c>
      <c r="D398" s="135" t="s">
        <v>631</v>
      </c>
      <c r="E398" s="136"/>
      <c r="F398" s="131" t="s">
        <v>937</v>
      </c>
      <c r="G398" s="123"/>
      <c r="H398" s="123"/>
    </row>
    <row r="399" spans="1:8" s="89" customFormat="1" ht="52.2" outlineLevel="3">
      <c r="A399" s="85" t="s">
        <v>51</v>
      </c>
      <c r="B399" s="135" t="s">
        <v>1317</v>
      </c>
      <c r="C399" s="135" t="s">
        <v>633</v>
      </c>
      <c r="D399" s="135" t="s">
        <v>634</v>
      </c>
      <c r="E399" s="136"/>
      <c r="F399" s="131" t="s">
        <v>937</v>
      </c>
      <c r="G399" s="123"/>
      <c r="H399" s="123"/>
    </row>
    <row r="400" spans="1:8" s="89" customFormat="1" ht="52.2" outlineLevel="3">
      <c r="A400" s="85" t="s">
        <v>52</v>
      </c>
      <c r="B400" s="135" t="s">
        <v>1477</v>
      </c>
      <c r="C400" s="135" t="s">
        <v>839</v>
      </c>
      <c r="D400" s="135" t="s">
        <v>840</v>
      </c>
      <c r="E400" s="136"/>
      <c r="F400" s="131" t="s">
        <v>937</v>
      </c>
      <c r="G400" s="123"/>
      <c r="H400" s="123"/>
    </row>
    <row r="401" spans="1:8" s="89" customFormat="1" ht="52.2" outlineLevel="3">
      <c r="A401" s="85" t="s">
        <v>53</v>
      </c>
      <c r="B401" s="135" t="s">
        <v>1478</v>
      </c>
      <c r="C401" s="135" t="s">
        <v>825</v>
      </c>
      <c r="D401" s="135" t="s">
        <v>826</v>
      </c>
      <c r="E401" s="136"/>
      <c r="F401" s="131" t="s">
        <v>937</v>
      </c>
      <c r="G401" s="123"/>
      <c r="H401" s="123"/>
    </row>
    <row r="402" spans="1:8" s="89" customFormat="1" ht="52.2" outlineLevel="3">
      <c r="A402" s="85" t="s">
        <v>54</v>
      </c>
      <c r="B402" s="135" t="s">
        <v>1479</v>
      </c>
      <c r="C402" s="135" t="s">
        <v>827</v>
      </c>
      <c r="D402" s="135" t="s">
        <v>828</v>
      </c>
      <c r="E402" s="136"/>
      <c r="F402" s="131" t="s">
        <v>937</v>
      </c>
      <c r="G402" s="123"/>
      <c r="H402" s="123"/>
    </row>
    <row r="403" spans="1:8" s="89" customFormat="1" ht="52.2" outlineLevel="3">
      <c r="A403" s="85" t="s">
        <v>55</v>
      </c>
      <c r="B403" s="135" t="s">
        <v>1480</v>
      </c>
      <c r="C403" s="135" t="s">
        <v>829</v>
      </c>
      <c r="D403" s="135" t="s">
        <v>830</v>
      </c>
      <c r="E403" s="136"/>
      <c r="F403" s="131" t="s">
        <v>937</v>
      </c>
      <c r="G403" s="123"/>
      <c r="H403" s="123"/>
    </row>
    <row r="404" spans="1:8" s="89" customFormat="1" ht="52.2" outlineLevel="3">
      <c r="A404" s="85" t="s">
        <v>56</v>
      </c>
      <c r="B404" s="135" t="s">
        <v>1481</v>
      </c>
      <c r="C404" s="135" t="s">
        <v>831</v>
      </c>
      <c r="D404" s="135" t="s">
        <v>832</v>
      </c>
      <c r="E404" s="136"/>
      <c r="F404" s="131" t="s">
        <v>937</v>
      </c>
      <c r="G404" s="123"/>
      <c r="H404" s="123"/>
    </row>
    <row r="405" spans="1:8" s="89" customFormat="1" ht="52.2" outlineLevel="3">
      <c r="A405" s="85" t="s">
        <v>57</v>
      </c>
      <c r="B405" s="135" t="s">
        <v>1482</v>
      </c>
      <c r="C405" s="135" t="s">
        <v>833</v>
      </c>
      <c r="D405" s="135" t="s">
        <v>834</v>
      </c>
      <c r="E405" s="136"/>
      <c r="F405" s="131" t="s">
        <v>937</v>
      </c>
      <c r="G405" s="123"/>
      <c r="H405" s="123"/>
    </row>
    <row r="406" spans="1:8" s="89" customFormat="1" ht="52.2" outlineLevel="3">
      <c r="A406" s="85" t="s">
        <v>170</v>
      </c>
      <c r="B406" s="135" t="s">
        <v>1483</v>
      </c>
      <c r="C406" s="135" t="s">
        <v>835</v>
      </c>
      <c r="D406" s="135" t="s">
        <v>836</v>
      </c>
      <c r="E406" s="136"/>
      <c r="F406" s="131" t="s">
        <v>937</v>
      </c>
      <c r="G406" s="123"/>
      <c r="H406" s="123"/>
    </row>
    <row r="407" spans="1:8" s="89" customFormat="1" ht="52.2" outlineLevel="3">
      <c r="A407" s="85" t="s">
        <v>171</v>
      </c>
      <c r="B407" s="135" t="s">
        <v>1484</v>
      </c>
      <c r="C407" s="135" t="s">
        <v>837</v>
      </c>
      <c r="D407" s="135" t="s">
        <v>838</v>
      </c>
      <c r="E407" s="136"/>
      <c r="F407" s="131" t="s">
        <v>937</v>
      </c>
      <c r="G407" s="123"/>
      <c r="H407" s="123"/>
    </row>
    <row r="408" spans="1:8" s="89" customFormat="1" ht="52.2" outlineLevel="3">
      <c r="A408" s="85" t="s">
        <v>172</v>
      </c>
      <c r="B408" s="135" t="s">
        <v>1324</v>
      </c>
      <c r="C408" s="135" t="s">
        <v>639</v>
      </c>
      <c r="D408" s="135" t="s">
        <v>640</v>
      </c>
      <c r="E408" s="136"/>
      <c r="F408" s="131" t="s">
        <v>937</v>
      </c>
      <c r="G408" s="123"/>
      <c r="H408" s="123"/>
    </row>
    <row r="409" spans="1:8" s="89" customFormat="1" ht="52.2" outlineLevel="3">
      <c r="A409" s="85" t="s">
        <v>173</v>
      </c>
      <c r="B409" s="135" t="s">
        <v>1325</v>
      </c>
      <c r="C409" s="135" t="s">
        <v>641</v>
      </c>
      <c r="D409" s="135" t="s">
        <v>642</v>
      </c>
      <c r="E409" s="136"/>
      <c r="F409" s="131" t="s">
        <v>937</v>
      </c>
      <c r="G409" s="123"/>
      <c r="H409" s="123"/>
    </row>
    <row r="410" spans="1:8" s="89" customFormat="1" ht="52.2" outlineLevel="3">
      <c r="A410" s="85" t="s">
        <v>185</v>
      </c>
      <c r="B410" s="135" t="s">
        <v>1326</v>
      </c>
      <c r="C410" s="135" t="s">
        <v>643</v>
      </c>
      <c r="D410" s="135" t="s">
        <v>644</v>
      </c>
      <c r="E410" s="136"/>
      <c r="F410" s="131" t="s">
        <v>937</v>
      </c>
      <c r="G410" s="123"/>
      <c r="H410" s="123"/>
    </row>
    <row r="411" spans="1:8" s="89" customFormat="1" outlineLevel="2">
      <c r="A411" s="137" t="s">
        <v>673</v>
      </c>
      <c r="B411" s="138"/>
      <c r="C411" s="129"/>
      <c r="D411" s="129"/>
      <c r="E411" s="129"/>
      <c r="F411" s="96"/>
      <c r="G411" s="123"/>
      <c r="H411" s="123"/>
    </row>
    <row r="412" spans="1:8" s="89" customFormat="1" ht="87" outlineLevel="3">
      <c r="A412" s="85" t="s">
        <v>49</v>
      </c>
      <c r="B412" s="135" t="s">
        <v>1327</v>
      </c>
      <c r="C412" s="135" t="s">
        <v>1052</v>
      </c>
      <c r="D412" s="135" t="s">
        <v>1771</v>
      </c>
      <c r="E412" s="136"/>
      <c r="F412" s="131" t="s">
        <v>1034</v>
      </c>
      <c r="G412" s="123"/>
      <c r="H412" s="123" t="s">
        <v>1053</v>
      </c>
    </row>
    <row r="413" spans="1:8" s="89" customFormat="1" ht="87" outlineLevel="3">
      <c r="A413" s="85" t="s">
        <v>50</v>
      </c>
      <c r="B413" s="135" t="s">
        <v>1328</v>
      </c>
      <c r="C413" s="135" t="s">
        <v>1054</v>
      </c>
      <c r="D413" s="135" t="s">
        <v>650</v>
      </c>
      <c r="E413" s="136"/>
      <c r="F413" s="131" t="s">
        <v>937</v>
      </c>
      <c r="G413" s="123"/>
      <c r="H413" s="123"/>
    </row>
    <row r="414" spans="1:8" s="89" customFormat="1" ht="87" outlineLevel="3">
      <c r="A414" s="85" t="s">
        <v>51</v>
      </c>
      <c r="B414" s="135" t="s">
        <v>1329</v>
      </c>
      <c r="C414" s="135" t="s">
        <v>1055</v>
      </c>
      <c r="D414" s="135" t="s">
        <v>1771</v>
      </c>
      <c r="E414" s="136"/>
      <c r="F414" s="131" t="s">
        <v>1034</v>
      </c>
      <c r="G414" s="123"/>
      <c r="H414" s="123" t="s">
        <v>1053</v>
      </c>
    </row>
    <row r="415" spans="1:8" s="89" customFormat="1" ht="87" outlineLevel="3">
      <c r="A415" s="85" t="s">
        <v>52</v>
      </c>
      <c r="B415" s="135" t="s">
        <v>1330</v>
      </c>
      <c r="C415" s="135" t="s">
        <v>1056</v>
      </c>
      <c r="D415" s="135" t="s">
        <v>651</v>
      </c>
      <c r="E415" s="136"/>
      <c r="F415" s="131" t="s">
        <v>937</v>
      </c>
      <c r="G415" s="123"/>
      <c r="H415" s="123"/>
    </row>
    <row r="416" spans="1:8" s="89" customFormat="1" ht="87" outlineLevel="3">
      <c r="A416" s="85" t="s">
        <v>53</v>
      </c>
      <c r="B416" s="135" t="s">
        <v>1331</v>
      </c>
      <c r="C416" s="135" t="s">
        <v>1057</v>
      </c>
      <c r="D416" s="135" t="s">
        <v>1771</v>
      </c>
      <c r="E416" s="136"/>
      <c r="F416" s="131" t="s">
        <v>1034</v>
      </c>
      <c r="G416" s="123"/>
      <c r="H416" s="123" t="s">
        <v>1053</v>
      </c>
    </row>
    <row r="417" spans="1:8" s="89" customFormat="1" ht="87" outlineLevel="3">
      <c r="A417" s="85" t="s">
        <v>54</v>
      </c>
      <c r="B417" s="135" t="s">
        <v>1332</v>
      </c>
      <c r="C417" s="135" t="s">
        <v>1058</v>
      </c>
      <c r="D417" s="135" t="s">
        <v>652</v>
      </c>
      <c r="E417" s="136"/>
      <c r="F417" s="131" t="s">
        <v>937</v>
      </c>
      <c r="G417" s="123"/>
      <c r="H417" s="123"/>
    </row>
    <row r="418" spans="1:8" s="89" customFormat="1" ht="87" outlineLevel="3">
      <c r="A418" s="85" t="s">
        <v>55</v>
      </c>
      <c r="B418" s="135" t="s">
        <v>1333</v>
      </c>
      <c r="C418" s="135" t="s">
        <v>1059</v>
      </c>
      <c r="D418" s="135" t="s">
        <v>1771</v>
      </c>
      <c r="E418" s="136"/>
      <c r="F418" s="131" t="s">
        <v>1034</v>
      </c>
      <c r="G418" s="123"/>
      <c r="H418" s="123" t="s">
        <v>1053</v>
      </c>
    </row>
    <row r="419" spans="1:8" s="89" customFormat="1" ht="87" outlineLevel="3">
      <c r="A419" s="85" t="s">
        <v>56</v>
      </c>
      <c r="B419" s="135" t="s">
        <v>1334</v>
      </c>
      <c r="C419" s="135" t="s">
        <v>1060</v>
      </c>
      <c r="D419" s="135" t="s">
        <v>653</v>
      </c>
      <c r="E419" s="136"/>
      <c r="F419" s="131" t="s">
        <v>937</v>
      </c>
      <c r="G419" s="123"/>
      <c r="H419" s="123"/>
    </row>
    <row r="420" spans="1:8" s="89" customFormat="1" ht="87" outlineLevel="3">
      <c r="A420" s="85" t="s">
        <v>57</v>
      </c>
      <c r="B420" s="135" t="s">
        <v>1335</v>
      </c>
      <c r="C420" s="135" t="s">
        <v>1061</v>
      </c>
      <c r="D420" s="135" t="s">
        <v>1771</v>
      </c>
      <c r="E420" s="136"/>
      <c r="F420" s="131" t="s">
        <v>1034</v>
      </c>
      <c r="G420" s="123"/>
      <c r="H420" s="123" t="s">
        <v>1053</v>
      </c>
    </row>
    <row r="421" spans="1:8" s="89" customFormat="1" ht="87" outlineLevel="3">
      <c r="A421" s="85" t="s">
        <v>170</v>
      </c>
      <c r="B421" s="135" t="s">
        <v>1336</v>
      </c>
      <c r="C421" s="135" t="s">
        <v>1062</v>
      </c>
      <c r="D421" s="135" t="s">
        <v>654</v>
      </c>
      <c r="E421" s="136"/>
      <c r="F421" s="131" t="s">
        <v>937</v>
      </c>
      <c r="G421" s="123"/>
      <c r="H421" s="123"/>
    </row>
    <row r="422" spans="1:8" s="89" customFormat="1" ht="87" outlineLevel="3">
      <c r="A422" s="85" t="s">
        <v>171</v>
      </c>
      <c r="B422" s="135" t="s">
        <v>1337</v>
      </c>
      <c r="C422" s="135" t="s">
        <v>1063</v>
      </c>
      <c r="D422" s="135" t="s">
        <v>1771</v>
      </c>
      <c r="E422" s="136"/>
      <c r="F422" s="131" t="s">
        <v>1034</v>
      </c>
      <c r="G422" s="123"/>
      <c r="H422" s="123" t="s">
        <v>1053</v>
      </c>
    </row>
    <row r="423" spans="1:8" s="89" customFormat="1" ht="87" outlineLevel="3">
      <c r="A423" s="85" t="s">
        <v>172</v>
      </c>
      <c r="B423" s="135" t="s">
        <v>1338</v>
      </c>
      <c r="C423" s="135" t="s">
        <v>1064</v>
      </c>
      <c r="D423" s="135" t="s">
        <v>655</v>
      </c>
      <c r="E423" s="136"/>
      <c r="F423" s="131" t="s">
        <v>937</v>
      </c>
      <c r="G423" s="123"/>
      <c r="H423" s="123"/>
    </row>
    <row r="424" spans="1:8" s="89" customFormat="1" ht="87" outlineLevel="3">
      <c r="A424" s="85" t="s">
        <v>173</v>
      </c>
      <c r="B424" s="135" t="s">
        <v>1339</v>
      </c>
      <c r="C424" s="135" t="s">
        <v>1065</v>
      </c>
      <c r="D424" s="135" t="s">
        <v>1771</v>
      </c>
      <c r="E424" s="136"/>
      <c r="F424" s="131" t="s">
        <v>1034</v>
      </c>
      <c r="G424" s="123"/>
      <c r="H424" s="123" t="s">
        <v>1053</v>
      </c>
    </row>
    <row r="425" spans="1:8" s="89" customFormat="1" ht="87" outlineLevel="3">
      <c r="A425" s="85" t="s">
        <v>185</v>
      </c>
      <c r="B425" s="135" t="s">
        <v>1340</v>
      </c>
      <c r="C425" s="135" t="s">
        <v>1066</v>
      </c>
      <c r="D425" s="135" t="s">
        <v>656</v>
      </c>
      <c r="E425" s="136"/>
      <c r="F425" s="131" t="s">
        <v>937</v>
      </c>
      <c r="G425" s="123"/>
      <c r="H425" s="123"/>
    </row>
    <row r="426" spans="1:8" s="89" customFormat="1" ht="87" outlineLevel="3">
      <c r="A426" s="85" t="s">
        <v>186</v>
      </c>
      <c r="B426" s="135" t="s">
        <v>1485</v>
      </c>
      <c r="C426" s="135" t="s">
        <v>1170</v>
      </c>
      <c r="D426" s="135" t="s">
        <v>1771</v>
      </c>
      <c r="E426" s="136"/>
      <c r="F426" s="131" t="s">
        <v>1034</v>
      </c>
      <c r="G426" s="123"/>
      <c r="H426" s="123" t="s">
        <v>1053</v>
      </c>
    </row>
    <row r="427" spans="1:8" s="89" customFormat="1" ht="87" outlineLevel="3">
      <c r="A427" s="85" t="s">
        <v>187</v>
      </c>
      <c r="B427" s="135" t="s">
        <v>1486</v>
      </c>
      <c r="C427" s="135" t="s">
        <v>1171</v>
      </c>
      <c r="D427" s="135" t="s">
        <v>650</v>
      </c>
      <c r="E427" s="136"/>
      <c r="F427" s="131" t="s">
        <v>937</v>
      </c>
      <c r="G427" s="123"/>
      <c r="H427" s="123"/>
    </row>
    <row r="428" spans="1:8" s="89" customFormat="1" ht="87" outlineLevel="3">
      <c r="A428" s="85" t="s">
        <v>188</v>
      </c>
      <c r="B428" s="135" t="s">
        <v>1487</v>
      </c>
      <c r="C428" s="135" t="s">
        <v>1172</v>
      </c>
      <c r="D428" s="135" t="s">
        <v>1771</v>
      </c>
      <c r="E428" s="136"/>
      <c r="F428" s="131" t="s">
        <v>1034</v>
      </c>
      <c r="G428" s="123"/>
      <c r="H428" s="123" t="s">
        <v>1053</v>
      </c>
    </row>
    <row r="429" spans="1:8" s="89" customFormat="1" ht="87" outlineLevel="3">
      <c r="A429" s="85" t="s">
        <v>189</v>
      </c>
      <c r="B429" s="135" t="s">
        <v>1488</v>
      </c>
      <c r="C429" s="135" t="s">
        <v>1173</v>
      </c>
      <c r="D429" s="135" t="s">
        <v>651</v>
      </c>
      <c r="E429" s="136"/>
      <c r="F429" s="131" t="s">
        <v>937</v>
      </c>
      <c r="G429" s="123"/>
      <c r="H429" s="123"/>
    </row>
    <row r="430" spans="1:8" s="89" customFormat="1" ht="87" outlineLevel="3">
      <c r="A430" s="85" t="s">
        <v>190</v>
      </c>
      <c r="B430" s="135" t="s">
        <v>1489</v>
      </c>
      <c r="C430" s="135" t="s">
        <v>1174</v>
      </c>
      <c r="D430" s="135" t="s">
        <v>1771</v>
      </c>
      <c r="E430" s="136"/>
      <c r="F430" s="131" t="s">
        <v>1034</v>
      </c>
      <c r="G430" s="123"/>
      <c r="H430" s="123" t="s">
        <v>1053</v>
      </c>
    </row>
    <row r="431" spans="1:8" s="89" customFormat="1" ht="87" outlineLevel="3">
      <c r="A431" s="85" t="s">
        <v>191</v>
      </c>
      <c r="B431" s="135" t="s">
        <v>1490</v>
      </c>
      <c r="C431" s="135" t="s">
        <v>1175</v>
      </c>
      <c r="D431" s="135" t="s">
        <v>652</v>
      </c>
      <c r="E431" s="136"/>
      <c r="F431" s="131" t="s">
        <v>937</v>
      </c>
      <c r="G431" s="123"/>
      <c r="H431" s="123"/>
    </row>
    <row r="432" spans="1:8" s="89" customFormat="1" ht="87" outlineLevel="3">
      <c r="A432" s="85" t="s">
        <v>200</v>
      </c>
      <c r="B432" s="135" t="s">
        <v>1491</v>
      </c>
      <c r="C432" s="135" t="s">
        <v>1176</v>
      </c>
      <c r="D432" s="135" t="s">
        <v>1771</v>
      </c>
      <c r="E432" s="136"/>
      <c r="F432" s="131" t="s">
        <v>1034</v>
      </c>
      <c r="G432" s="123"/>
      <c r="H432" s="123" t="s">
        <v>1053</v>
      </c>
    </row>
    <row r="433" spans="1:8" s="89" customFormat="1" ht="87" outlineLevel="3">
      <c r="A433" s="85" t="s">
        <v>201</v>
      </c>
      <c r="B433" s="135" t="s">
        <v>1492</v>
      </c>
      <c r="C433" s="135" t="s">
        <v>1177</v>
      </c>
      <c r="D433" s="135" t="s">
        <v>653</v>
      </c>
      <c r="E433" s="136"/>
      <c r="F433" s="131" t="s">
        <v>937</v>
      </c>
      <c r="G433" s="123"/>
      <c r="H433" s="123"/>
    </row>
    <row r="434" spans="1:8" s="89" customFormat="1" ht="87" outlineLevel="3">
      <c r="A434" s="85" t="s">
        <v>202</v>
      </c>
      <c r="B434" s="135" t="s">
        <v>1493</v>
      </c>
      <c r="C434" s="135" t="s">
        <v>1178</v>
      </c>
      <c r="D434" s="135" t="s">
        <v>1771</v>
      </c>
      <c r="E434" s="136"/>
      <c r="F434" s="131" t="s">
        <v>1034</v>
      </c>
      <c r="G434" s="123"/>
      <c r="H434" s="123" t="s">
        <v>1053</v>
      </c>
    </row>
    <row r="435" spans="1:8" s="89" customFormat="1" ht="87" outlineLevel="3">
      <c r="A435" s="85" t="s">
        <v>342</v>
      </c>
      <c r="B435" s="135" t="s">
        <v>1494</v>
      </c>
      <c r="C435" s="135" t="s">
        <v>1179</v>
      </c>
      <c r="D435" s="135" t="s">
        <v>654</v>
      </c>
      <c r="E435" s="136"/>
      <c r="F435" s="131" t="s">
        <v>937</v>
      </c>
      <c r="G435" s="123"/>
      <c r="H435" s="123"/>
    </row>
    <row r="436" spans="1:8" s="89" customFormat="1" ht="87" outlineLevel="3">
      <c r="A436" s="85" t="s">
        <v>343</v>
      </c>
      <c r="B436" s="135" t="s">
        <v>1495</v>
      </c>
      <c r="C436" s="135" t="s">
        <v>1180</v>
      </c>
      <c r="D436" s="135" t="s">
        <v>1771</v>
      </c>
      <c r="E436" s="136"/>
      <c r="F436" s="131" t="s">
        <v>1034</v>
      </c>
      <c r="G436" s="123"/>
      <c r="H436" s="123" t="s">
        <v>1053</v>
      </c>
    </row>
    <row r="437" spans="1:8" s="89" customFormat="1" ht="87" outlineLevel="3">
      <c r="A437" s="85" t="s">
        <v>344</v>
      </c>
      <c r="B437" s="135" t="s">
        <v>1496</v>
      </c>
      <c r="C437" s="135" t="s">
        <v>1181</v>
      </c>
      <c r="D437" s="135" t="s">
        <v>655</v>
      </c>
      <c r="E437" s="136"/>
      <c r="F437" s="131" t="s">
        <v>937</v>
      </c>
      <c r="G437" s="123"/>
      <c r="H437" s="123"/>
    </row>
    <row r="438" spans="1:8" s="89" customFormat="1" ht="87" outlineLevel="3">
      <c r="A438" s="85" t="s">
        <v>345</v>
      </c>
      <c r="B438" s="135" t="s">
        <v>1497</v>
      </c>
      <c r="C438" s="135" t="s">
        <v>1182</v>
      </c>
      <c r="D438" s="135" t="s">
        <v>1771</v>
      </c>
      <c r="E438" s="136"/>
      <c r="F438" s="131" t="s">
        <v>1034</v>
      </c>
      <c r="G438" s="123"/>
      <c r="H438" s="123" t="s">
        <v>1053</v>
      </c>
    </row>
    <row r="439" spans="1:8" s="89" customFormat="1" ht="87" outlineLevel="3">
      <c r="A439" s="85" t="s">
        <v>404</v>
      </c>
      <c r="B439" s="135" t="s">
        <v>1498</v>
      </c>
      <c r="C439" s="135" t="s">
        <v>1183</v>
      </c>
      <c r="D439" s="135" t="s">
        <v>656</v>
      </c>
      <c r="E439" s="136"/>
      <c r="F439" s="131" t="s">
        <v>937</v>
      </c>
      <c r="G439" s="123"/>
      <c r="H439" s="123"/>
    </row>
    <row r="440" spans="1:8" s="89" customFormat="1" ht="87" outlineLevel="3">
      <c r="A440" s="85" t="s">
        <v>405</v>
      </c>
      <c r="B440" s="135" t="s">
        <v>1499</v>
      </c>
      <c r="C440" s="135" t="s">
        <v>1184</v>
      </c>
      <c r="D440" s="135" t="s">
        <v>1771</v>
      </c>
      <c r="E440" s="136"/>
      <c r="F440" s="131" t="s">
        <v>1034</v>
      </c>
      <c r="G440" s="123"/>
      <c r="H440" s="123" t="s">
        <v>1053</v>
      </c>
    </row>
    <row r="441" spans="1:8" s="89" customFormat="1" ht="87" outlineLevel="3">
      <c r="A441" s="85" t="s">
        <v>414</v>
      </c>
      <c r="B441" s="135" t="s">
        <v>1500</v>
      </c>
      <c r="C441" s="135" t="s">
        <v>1185</v>
      </c>
      <c r="D441" s="135" t="s">
        <v>650</v>
      </c>
      <c r="E441" s="136"/>
      <c r="F441" s="131" t="s">
        <v>937</v>
      </c>
      <c r="G441" s="123"/>
      <c r="H441" s="123"/>
    </row>
    <row r="442" spans="1:8" s="89" customFormat="1" ht="87" outlineLevel="3">
      <c r="A442" s="85" t="s">
        <v>415</v>
      </c>
      <c r="B442" s="135" t="s">
        <v>1501</v>
      </c>
      <c r="C442" s="135" t="s">
        <v>1186</v>
      </c>
      <c r="D442" s="135" t="s">
        <v>1771</v>
      </c>
      <c r="E442" s="136"/>
      <c r="F442" s="131" t="s">
        <v>1034</v>
      </c>
      <c r="G442" s="123"/>
      <c r="H442" s="123" t="s">
        <v>1053</v>
      </c>
    </row>
    <row r="443" spans="1:8" s="89" customFormat="1" ht="87" outlineLevel="3">
      <c r="A443" s="85" t="s">
        <v>416</v>
      </c>
      <c r="B443" s="135" t="s">
        <v>1502</v>
      </c>
      <c r="C443" s="135" t="s">
        <v>1187</v>
      </c>
      <c r="D443" s="135" t="s">
        <v>651</v>
      </c>
      <c r="E443" s="136"/>
      <c r="F443" s="131" t="s">
        <v>937</v>
      </c>
      <c r="G443" s="123"/>
      <c r="H443" s="123"/>
    </row>
    <row r="444" spans="1:8" s="89" customFormat="1" ht="87" outlineLevel="3">
      <c r="A444" s="85" t="s">
        <v>417</v>
      </c>
      <c r="B444" s="135" t="s">
        <v>1503</v>
      </c>
      <c r="C444" s="135" t="s">
        <v>1188</v>
      </c>
      <c r="D444" s="135" t="s">
        <v>1771</v>
      </c>
      <c r="E444" s="136"/>
      <c r="F444" s="131" t="s">
        <v>1034</v>
      </c>
      <c r="G444" s="123"/>
      <c r="H444" s="123" t="s">
        <v>1053</v>
      </c>
    </row>
    <row r="445" spans="1:8" s="89" customFormat="1" ht="87" outlineLevel="3">
      <c r="A445" s="85" t="s">
        <v>418</v>
      </c>
      <c r="B445" s="135" t="s">
        <v>1504</v>
      </c>
      <c r="C445" s="135" t="s">
        <v>1189</v>
      </c>
      <c r="D445" s="135" t="s">
        <v>652</v>
      </c>
      <c r="E445" s="136"/>
      <c r="F445" s="131" t="s">
        <v>937</v>
      </c>
      <c r="G445" s="123"/>
      <c r="H445" s="123"/>
    </row>
    <row r="446" spans="1:8" s="89" customFormat="1" ht="87" outlineLevel="3">
      <c r="A446" s="85" t="s">
        <v>419</v>
      </c>
      <c r="B446" s="135" t="s">
        <v>1505</v>
      </c>
      <c r="C446" s="135" t="s">
        <v>1190</v>
      </c>
      <c r="D446" s="135" t="s">
        <v>1771</v>
      </c>
      <c r="E446" s="136"/>
      <c r="F446" s="131" t="s">
        <v>1034</v>
      </c>
      <c r="G446" s="123"/>
      <c r="H446" s="123" t="s">
        <v>1053</v>
      </c>
    </row>
    <row r="447" spans="1:8" s="89" customFormat="1" ht="87" outlineLevel="3">
      <c r="A447" s="85" t="s">
        <v>420</v>
      </c>
      <c r="B447" s="135" t="s">
        <v>1506</v>
      </c>
      <c r="C447" s="135" t="s">
        <v>1191</v>
      </c>
      <c r="D447" s="135" t="s">
        <v>653</v>
      </c>
      <c r="E447" s="136"/>
      <c r="F447" s="131" t="s">
        <v>937</v>
      </c>
      <c r="G447" s="123"/>
      <c r="H447" s="123"/>
    </row>
    <row r="448" spans="1:8" s="89" customFormat="1" ht="87" outlineLevel="3">
      <c r="A448" s="85" t="s">
        <v>421</v>
      </c>
      <c r="B448" s="135" t="s">
        <v>1507</v>
      </c>
      <c r="C448" s="135" t="s">
        <v>1192</v>
      </c>
      <c r="D448" s="135" t="s">
        <v>1771</v>
      </c>
      <c r="E448" s="136"/>
      <c r="F448" s="131" t="s">
        <v>1034</v>
      </c>
      <c r="G448" s="123"/>
      <c r="H448" s="123" t="s">
        <v>1053</v>
      </c>
    </row>
    <row r="449" spans="1:8" s="89" customFormat="1" ht="87" outlineLevel="3">
      <c r="A449" s="85" t="s">
        <v>422</v>
      </c>
      <c r="B449" s="135" t="s">
        <v>1508</v>
      </c>
      <c r="C449" s="135" t="s">
        <v>1193</v>
      </c>
      <c r="D449" s="135" t="s">
        <v>654</v>
      </c>
      <c r="E449" s="136"/>
      <c r="F449" s="131" t="s">
        <v>937</v>
      </c>
      <c r="G449" s="123"/>
      <c r="H449" s="123"/>
    </row>
    <row r="450" spans="1:8" s="89" customFormat="1" ht="87" outlineLevel="3">
      <c r="A450" s="85" t="s">
        <v>423</v>
      </c>
      <c r="B450" s="135" t="s">
        <v>1509</v>
      </c>
      <c r="C450" s="135" t="s">
        <v>1194</v>
      </c>
      <c r="D450" s="135" t="s">
        <v>1771</v>
      </c>
      <c r="E450" s="136"/>
      <c r="F450" s="131" t="s">
        <v>1034</v>
      </c>
      <c r="G450" s="123"/>
      <c r="H450" s="123" t="s">
        <v>1053</v>
      </c>
    </row>
    <row r="451" spans="1:8" s="89" customFormat="1" ht="87" outlineLevel="3">
      <c r="A451" s="85" t="s">
        <v>424</v>
      </c>
      <c r="B451" s="135" t="s">
        <v>1510</v>
      </c>
      <c r="C451" s="135" t="s">
        <v>1195</v>
      </c>
      <c r="D451" s="135" t="s">
        <v>655</v>
      </c>
      <c r="E451" s="136"/>
      <c r="F451" s="131" t="s">
        <v>937</v>
      </c>
      <c r="G451" s="123"/>
      <c r="H451" s="123"/>
    </row>
    <row r="452" spans="1:8" s="89" customFormat="1" ht="87" outlineLevel="3">
      <c r="A452" s="85" t="s">
        <v>425</v>
      </c>
      <c r="B452" s="135" t="s">
        <v>1511</v>
      </c>
      <c r="C452" s="135" t="s">
        <v>1196</v>
      </c>
      <c r="D452" s="135" t="s">
        <v>1771</v>
      </c>
      <c r="E452" s="136"/>
      <c r="F452" s="131" t="s">
        <v>1034</v>
      </c>
      <c r="G452" s="123"/>
      <c r="H452" s="123" t="s">
        <v>1053</v>
      </c>
    </row>
    <row r="453" spans="1:8" s="89" customFormat="1" ht="87" outlineLevel="3">
      <c r="A453" s="85" t="s">
        <v>426</v>
      </c>
      <c r="B453" s="135" t="s">
        <v>1512</v>
      </c>
      <c r="C453" s="135" t="s">
        <v>1197</v>
      </c>
      <c r="D453" s="135" t="s">
        <v>656</v>
      </c>
      <c r="E453" s="136"/>
      <c r="F453" s="131" t="s">
        <v>937</v>
      </c>
      <c r="G453" s="123"/>
      <c r="H453" s="123"/>
    </row>
    <row r="454" spans="1:8" s="89" customFormat="1" ht="87" outlineLevel="3">
      <c r="A454" s="85" t="s">
        <v>427</v>
      </c>
      <c r="B454" s="135" t="s">
        <v>1513</v>
      </c>
      <c r="C454" s="135" t="s">
        <v>1198</v>
      </c>
      <c r="D454" s="135" t="s">
        <v>1771</v>
      </c>
      <c r="E454" s="136"/>
      <c r="F454" s="131" t="s">
        <v>1034</v>
      </c>
      <c r="G454" s="123"/>
      <c r="H454" s="123" t="s">
        <v>1053</v>
      </c>
    </row>
    <row r="455" spans="1:8" s="89" customFormat="1" ht="87" outlineLevel="3">
      <c r="A455" s="85" t="s">
        <v>428</v>
      </c>
      <c r="B455" s="135" t="s">
        <v>1514</v>
      </c>
      <c r="C455" s="135" t="s">
        <v>1199</v>
      </c>
      <c r="D455" s="135" t="s">
        <v>650</v>
      </c>
      <c r="E455" s="136"/>
      <c r="F455" s="131" t="s">
        <v>937</v>
      </c>
      <c r="G455" s="123"/>
      <c r="H455" s="123"/>
    </row>
    <row r="456" spans="1:8" s="89" customFormat="1" ht="87" outlineLevel="3">
      <c r="A456" s="85" t="s">
        <v>434</v>
      </c>
      <c r="B456" s="135" t="s">
        <v>1515</v>
      </c>
      <c r="C456" s="135" t="s">
        <v>1200</v>
      </c>
      <c r="D456" s="135" t="s">
        <v>1771</v>
      </c>
      <c r="E456" s="136"/>
      <c r="F456" s="131" t="s">
        <v>1034</v>
      </c>
      <c r="G456" s="123"/>
      <c r="H456" s="123" t="s">
        <v>1053</v>
      </c>
    </row>
    <row r="457" spans="1:8" s="89" customFormat="1" ht="87" outlineLevel="3">
      <c r="A457" s="85" t="s">
        <v>437</v>
      </c>
      <c r="B457" s="135" t="s">
        <v>1516</v>
      </c>
      <c r="C457" s="135" t="s">
        <v>1201</v>
      </c>
      <c r="D457" s="135" t="s">
        <v>651</v>
      </c>
      <c r="E457" s="136"/>
      <c r="F457" s="131" t="s">
        <v>937</v>
      </c>
      <c r="G457" s="123"/>
      <c r="H457" s="123"/>
    </row>
    <row r="458" spans="1:8" s="89" customFormat="1" ht="87" outlineLevel="3">
      <c r="A458" s="85" t="s">
        <v>438</v>
      </c>
      <c r="B458" s="135" t="s">
        <v>1517</v>
      </c>
      <c r="C458" s="135" t="s">
        <v>1202</v>
      </c>
      <c r="D458" s="135" t="s">
        <v>1771</v>
      </c>
      <c r="E458" s="136"/>
      <c r="F458" s="131" t="s">
        <v>1034</v>
      </c>
      <c r="G458" s="123"/>
      <c r="H458" s="123" t="s">
        <v>1053</v>
      </c>
    </row>
    <row r="459" spans="1:8" s="89" customFormat="1" ht="87" outlineLevel="3">
      <c r="A459" s="85" t="s">
        <v>443</v>
      </c>
      <c r="B459" s="135" t="s">
        <v>1518</v>
      </c>
      <c r="C459" s="135" t="s">
        <v>1203</v>
      </c>
      <c r="D459" s="135" t="s">
        <v>652</v>
      </c>
      <c r="E459" s="136"/>
      <c r="F459" s="131" t="s">
        <v>937</v>
      </c>
      <c r="G459" s="123"/>
      <c r="H459" s="123"/>
    </row>
    <row r="460" spans="1:8" s="89" customFormat="1" ht="87" outlineLevel="3">
      <c r="A460" s="85" t="s">
        <v>447</v>
      </c>
      <c r="B460" s="135" t="s">
        <v>1519</v>
      </c>
      <c r="C460" s="135" t="s">
        <v>1204</v>
      </c>
      <c r="D460" s="135" t="s">
        <v>1771</v>
      </c>
      <c r="E460" s="136"/>
      <c r="F460" s="131" t="s">
        <v>1034</v>
      </c>
      <c r="G460" s="123"/>
      <c r="H460" s="123" t="s">
        <v>1053</v>
      </c>
    </row>
    <row r="461" spans="1:8" s="89" customFormat="1" ht="87" outlineLevel="3">
      <c r="A461" s="85" t="s">
        <v>451</v>
      </c>
      <c r="B461" s="135" t="s">
        <v>1520</v>
      </c>
      <c r="C461" s="135" t="s">
        <v>1205</v>
      </c>
      <c r="D461" s="135" t="s">
        <v>653</v>
      </c>
      <c r="E461" s="136"/>
      <c r="F461" s="131" t="s">
        <v>937</v>
      </c>
      <c r="G461" s="123"/>
      <c r="H461" s="123"/>
    </row>
    <row r="462" spans="1:8" s="89" customFormat="1" ht="87" outlineLevel="3">
      <c r="A462" s="85" t="s">
        <v>452</v>
      </c>
      <c r="B462" s="135" t="s">
        <v>1521</v>
      </c>
      <c r="C462" s="135" t="s">
        <v>1206</v>
      </c>
      <c r="D462" s="135" t="s">
        <v>1771</v>
      </c>
      <c r="E462" s="136"/>
      <c r="F462" s="131" t="s">
        <v>1034</v>
      </c>
      <c r="G462" s="123"/>
      <c r="H462" s="123" t="s">
        <v>1053</v>
      </c>
    </row>
    <row r="463" spans="1:8" s="89" customFormat="1" ht="87" outlineLevel="3">
      <c r="A463" s="85" t="s">
        <v>453</v>
      </c>
      <c r="B463" s="135" t="s">
        <v>1522</v>
      </c>
      <c r="C463" s="135" t="s">
        <v>1207</v>
      </c>
      <c r="D463" s="135" t="s">
        <v>654</v>
      </c>
      <c r="E463" s="136"/>
      <c r="F463" s="131" t="s">
        <v>937</v>
      </c>
      <c r="G463" s="123"/>
      <c r="H463" s="123"/>
    </row>
    <row r="464" spans="1:8" s="89" customFormat="1" ht="87" outlineLevel="3">
      <c r="A464" s="85" t="s">
        <v>468</v>
      </c>
      <c r="B464" s="135" t="s">
        <v>1523</v>
      </c>
      <c r="C464" s="135" t="s">
        <v>1208</v>
      </c>
      <c r="D464" s="135" t="s">
        <v>1771</v>
      </c>
      <c r="E464" s="136"/>
      <c r="F464" s="131" t="s">
        <v>1034</v>
      </c>
      <c r="G464" s="123"/>
      <c r="H464" s="123" t="s">
        <v>1053</v>
      </c>
    </row>
    <row r="465" spans="1:8" s="89" customFormat="1" ht="87" outlineLevel="3">
      <c r="A465" s="85" t="s">
        <v>469</v>
      </c>
      <c r="B465" s="135" t="s">
        <v>1524</v>
      </c>
      <c r="C465" s="135" t="s">
        <v>1209</v>
      </c>
      <c r="D465" s="135" t="s">
        <v>655</v>
      </c>
      <c r="E465" s="136"/>
      <c r="F465" s="131" t="s">
        <v>937</v>
      </c>
      <c r="G465" s="123"/>
      <c r="H465" s="123"/>
    </row>
    <row r="466" spans="1:8" s="89" customFormat="1" ht="87" outlineLevel="3">
      <c r="A466" s="85" t="s">
        <v>470</v>
      </c>
      <c r="B466" s="135" t="s">
        <v>1525</v>
      </c>
      <c r="C466" s="135" t="s">
        <v>1210</v>
      </c>
      <c r="D466" s="135" t="s">
        <v>1771</v>
      </c>
      <c r="E466" s="136"/>
      <c r="F466" s="131" t="s">
        <v>1034</v>
      </c>
      <c r="G466" s="123"/>
      <c r="H466" s="123" t="s">
        <v>1053</v>
      </c>
    </row>
    <row r="467" spans="1:8" s="89" customFormat="1" ht="87" outlineLevel="3">
      <c r="A467" s="85" t="s">
        <v>471</v>
      </c>
      <c r="B467" s="135" t="s">
        <v>1526</v>
      </c>
      <c r="C467" s="135" t="s">
        <v>1211</v>
      </c>
      <c r="D467" s="135" t="s">
        <v>656</v>
      </c>
      <c r="E467" s="136"/>
      <c r="F467" s="131" t="s">
        <v>937</v>
      </c>
      <c r="G467" s="123"/>
      <c r="H467" s="123"/>
    </row>
    <row r="468" spans="1:8" s="89" customFormat="1" ht="87" outlineLevel="3">
      <c r="A468" s="85" t="s">
        <v>472</v>
      </c>
      <c r="B468" s="135" t="s">
        <v>1527</v>
      </c>
      <c r="C468" s="135" t="s">
        <v>1212</v>
      </c>
      <c r="D468" s="135" t="s">
        <v>1771</v>
      </c>
      <c r="E468" s="136"/>
      <c r="F468" s="131" t="s">
        <v>1034</v>
      </c>
      <c r="G468" s="123"/>
      <c r="H468" s="123" t="s">
        <v>1053</v>
      </c>
    </row>
    <row r="469" spans="1:8" s="89" customFormat="1" ht="87" outlineLevel="3">
      <c r="A469" s="85" t="s">
        <v>473</v>
      </c>
      <c r="B469" s="135" t="s">
        <v>1528</v>
      </c>
      <c r="C469" s="135" t="s">
        <v>1213</v>
      </c>
      <c r="D469" s="135" t="s">
        <v>650</v>
      </c>
      <c r="E469" s="136"/>
      <c r="F469" s="131" t="s">
        <v>937</v>
      </c>
      <c r="G469" s="123"/>
      <c r="H469" s="123"/>
    </row>
    <row r="470" spans="1:8" s="89" customFormat="1" ht="87" outlineLevel="3">
      <c r="A470" s="85" t="s">
        <v>474</v>
      </c>
      <c r="B470" s="135" t="s">
        <v>1529</v>
      </c>
      <c r="C470" s="135" t="s">
        <v>1214</v>
      </c>
      <c r="D470" s="135" t="s">
        <v>1771</v>
      </c>
      <c r="E470" s="136"/>
      <c r="F470" s="131" t="s">
        <v>1034</v>
      </c>
      <c r="G470" s="123"/>
      <c r="H470" s="123" t="s">
        <v>1053</v>
      </c>
    </row>
    <row r="471" spans="1:8" s="89" customFormat="1" ht="87" outlineLevel="3">
      <c r="A471" s="85" t="s">
        <v>475</v>
      </c>
      <c r="B471" s="135" t="s">
        <v>1530</v>
      </c>
      <c r="C471" s="135" t="s">
        <v>1215</v>
      </c>
      <c r="D471" s="135" t="s">
        <v>651</v>
      </c>
      <c r="E471" s="136"/>
      <c r="F471" s="131" t="s">
        <v>937</v>
      </c>
      <c r="G471" s="123"/>
      <c r="H471" s="123"/>
    </row>
    <row r="472" spans="1:8" s="89" customFormat="1" ht="87" outlineLevel="3">
      <c r="A472" s="85" t="s">
        <v>476</v>
      </c>
      <c r="B472" s="135" t="s">
        <v>1531</v>
      </c>
      <c r="C472" s="135" t="s">
        <v>1216</v>
      </c>
      <c r="D472" s="135" t="s">
        <v>1771</v>
      </c>
      <c r="E472" s="136"/>
      <c r="F472" s="131" t="s">
        <v>1034</v>
      </c>
      <c r="G472" s="123"/>
      <c r="H472" s="123" t="s">
        <v>1053</v>
      </c>
    </row>
    <row r="473" spans="1:8" s="89" customFormat="1" ht="87" outlineLevel="3">
      <c r="A473" s="85" t="s">
        <v>477</v>
      </c>
      <c r="B473" s="135" t="s">
        <v>1532</v>
      </c>
      <c r="C473" s="135" t="s">
        <v>1217</v>
      </c>
      <c r="D473" s="135" t="s">
        <v>652</v>
      </c>
      <c r="E473" s="136"/>
      <c r="F473" s="131" t="s">
        <v>937</v>
      </c>
      <c r="G473" s="123"/>
      <c r="H473" s="123"/>
    </row>
    <row r="474" spans="1:8" s="89" customFormat="1" ht="87" outlineLevel="3">
      <c r="A474" s="85" t="s">
        <v>497</v>
      </c>
      <c r="B474" s="135" t="s">
        <v>1533</v>
      </c>
      <c r="C474" s="135" t="s">
        <v>1218</v>
      </c>
      <c r="D474" s="135" t="s">
        <v>1771</v>
      </c>
      <c r="E474" s="136"/>
      <c r="F474" s="131" t="s">
        <v>1034</v>
      </c>
      <c r="G474" s="123"/>
      <c r="H474" s="123" t="s">
        <v>1053</v>
      </c>
    </row>
    <row r="475" spans="1:8" s="89" customFormat="1" ht="87" outlineLevel="3">
      <c r="A475" s="85" t="s">
        <v>498</v>
      </c>
      <c r="B475" s="135" t="s">
        <v>1534</v>
      </c>
      <c r="C475" s="135" t="s">
        <v>1219</v>
      </c>
      <c r="D475" s="135" t="s">
        <v>653</v>
      </c>
      <c r="E475" s="136"/>
      <c r="F475" s="131" t="s">
        <v>937</v>
      </c>
      <c r="G475" s="123"/>
      <c r="H475" s="123"/>
    </row>
    <row r="476" spans="1:8" s="89" customFormat="1" ht="87" outlineLevel="3">
      <c r="A476" s="85" t="s">
        <v>499</v>
      </c>
      <c r="B476" s="135" t="s">
        <v>1535</v>
      </c>
      <c r="C476" s="135" t="s">
        <v>1220</v>
      </c>
      <c r="D476" s="135" t="s">
        <v>1771</v>
      </c>
      <c r="E476" s="136"/>
      <c r="F476" s="131" t="s">
        <v>1034</v>
      </c>
      <c r="G476" s="123"/>
      <c r="H476" s="123" t="s">
        <v>1053</v>
      </c>
    </row>
    <row r="477" spans="1:8" s="89" customFormat="1" ht="87" outlineLevel="3">
      <c r="A477" s="85" t="s">
        <v>500</v>
      </c>
      <c r="B477" s="135" t="s">
        <v>1536</v>
      </c>
      <c r="C477" s="135" t="s">
        <v>1221</v>
      </c>
      <c r="D477" s="135" t="s">
        <v>654</v>
      </c>
      <c r="E477" s="136"/>
      <c r="F477" s="131" t="s">
        <v>937</v>
      </c>
      <c r="G477" s="123"/>
      <c r="H477" s="123"/>
    </row>
    <row r="478" spans="1:8" s="89" customFormat="1" ht="87" outlineLevel="3">
      <c r="A478" s="85" t="s">
        <v>501</v>
      </c>
      <c r="B478" s="135" t="s">
        <v>1537</v>
      </c>
      <c r="C478" s="135" t="s">
        <v>1222</v>
      </c>
      <c r="D478" s="135" t="s">
        <v>1771</v>
      </c>
      <c r="E478" s="136"/>
      <c r="F478" s="131" t="s">
        <v>1034</v>
      </c>
      <c r="G478" s="123"/>
      <c r="H478" s="123" t="s">
        <v>1053</v>
      </c>
    </row>
    <row r="479" spans="1:8" s="89" customFormat="1" ht="87" outlineLevel="3">
      <c r="A479" s="85" t="s">
        <v>503</v>
      </c>
      <c r="B479" s="135" t="s">
        <v>1538</v>
      </c>
      <c r="C479" s="135" t="s">
        <v>1223</v>
      </c>
      <c r="D479" s="135" t="s">
        <v>655</v>
      </c>
      <c r="E479" s="136"/>
      <c r="F479" s="131" t="s">
        <v>937</v>
      </c>
      <c r="G479" s="123"/>
      <c r="H479" s="123"/>
    </row>
    <row r="480" spans="1:8" s="89" customFormat="1" ht="87" outlineLevel="3">
      <c r="A480" s="85" t="s">
        <v>657</v>
      </c>
      <c r="B480" s="135" t="s">
        <v>1539</v>
      </c>
      <c r="C480" s="135" t="s">
        <v>1224</v>
      </c>
      <c r="D480" s="135" t="s">
        <v>1771</v>
      </c>
      <c r="E480" s="136"/>
      <c r="F480" s="131" t="s">
        <v>1034</v>
      </c>
      <c r="G480" s="123"/>
      <c r="H480" s="123" t="s">
        <v>1053</v>
      </c>
    </row>
    <row r="481" spans="1:8" s="89" customFormat="1" ht="87" outlineLevel="3">
      <c r="A481" s="85" t="s">
        <v>658</v>
      </c>
      <c r="B481" s="135" t="s">
        <v>1540</v>
      </c>
      <c r="C481" s="135" t="s">
        <v>1225</v>
      </c>
      <c r="D481" s="135" t="s">
        <v>656</v>
      </c>
      <c r="E481" s="136"/>
      <c r="F481" s="131" t="s">
        <v>937</v>
      </c>
      <c r="G481" s="123"/>
      <c r="H481" s="123"/>
    </row>
    <row r="482" spans="1:8" s="89" customFormat="1" ht="87" outlineLevel="3">
      <c r="A482" s="85" t="s">
        <v>659</v>
      </c>
      <c r="B482" s="135" t="s">
        <v>1541</v>
      </c>
      <c r="C482" s="135" t="s">
        <v>1226</v>
      </c>
      <c r="D482" s="135" t="s">
        <v>1771</v>
      </c>
      <c r="E482" s="136"/>
      <c r="F482" s="131" t="s">
        <v>1034</v>
      </c>
      <c r="G482" s="123"/>
      <c r="H482" s="123" t="s">
        <v>1053</v>
      </c>
    </row>
    <row r="483" spans="1:8" s="89" customFormat="1" ht="87" outlineLevel="3">
      <c r="A483" s="85" t="s">
        <v>660</v>
      </c>
      <c r="B483" s="135" t="s">
        <v>1542</v>
      </c>
      <c r="C483" s="135" t="s">
        <v>1227</v>
      </c>
      <c r="D483" s="135" t="s">
        <v>650</v>
      </c>
      <c r="E483" s="136"/>
      <c r="F483" s="131" t="s">
        <v>937</v>
      </c>
      <c r="G483" s="123"/>
      <c r="H483" s="123"/>
    </row>
    <row r="484" spans="1:8" s="89" customFormat="1" ht="87" outlineLevel="3">
      <c r="A484" s="85" t="s">
        <v>661</v>
      </c>
      <c r="B484" s="135" t="s">
        <v>1543</v>
      </c>
      <c r="C484" s="135" t="s">
        <v>1228</v>
      </c>
      <c r="D484" s="135" t="s">
        <v>1771</v>
      </c>
      <c r="E484" s="136"/>
      <c r="F484" s="131" t="s">
        <v>1034</v>
      </c>
      <c r="G484" s="123"/>
      <c r="H484" s="123" t="s">
        <v>1053</v>
      </c>
    </row>
    <row r="485" spans="1:8" s="89" customFormat="1" ht="87" outlineLevel="3">
      <c r="A485" s="85" t="s">
        <v>662</v>
      </c>
      <c r="B485" s="135" t="s">
        <v>1544</v>
      </c>
      <c r="C485" s="135" t="s">
        <v>1229</v>
      </c>
      <c r="D485" s="135" t="s">
        <v>651</v>
      </c>
      <c r="E485" s="136"/>
      <c r="F485" s="131" t="s">
        <v>937</v>
      </c>
      <c r="G485" s="123"/>
      <c r="H485" s="123"/>
    </row>
    <row r="486" spans="1:8" s="89" customFormat="1" ht="87" outlineLevel="3">
      <c r="A486" s="85" t="s">
        <v>663</v>
      </c>
      <c r="B486" s="135" t="s">
        <v>1545</v>
      </c>
      <c r="C486" s="135" t="s">
        <v>1230</v>
      </c>
      <c r="D486" s="135" t="s">
        <v>1771</v>
      </c>
      <c r="E486" s="136"/>
      <c r="F486" s="131" t="s">
        <v>1034</v>
      </c>
      <c r="G486" s="123"/>
      <c r="H486" s="123" t="s">
        <v>1053</v>
      </c>
    </row>
    <row r="487" spans="1:8" s="89" customFormat="1" ht="87" outlineLevel="3">
      <c r="A487" s="85" t="s">
        <v>664</v>
      </c>
      <c r="B487" s="135" t="s">
        <v>1546</v>
      </c>
      <c r="C487" s="135" t="s">
        <v>1231</v>
      </c>
      <c r="D487" s="135" t="s">
        <v>652</v>
      </c>
      <c r="E487" s="136"/>
      <c r="F487" s="131" t="s">
        <v>937</v>
      </c>
      <c r="G487" s="123"/>
      <c r="H487" s="123"/>
    </row>
    <row r="488" spans="1:8" s="89" customFormat="1" ht="87" outlineLevel="3">
      <c r="A488" s="85" t="s">
        <v>665</v>
      </c>
      <c r="B488" s="135" t="s">
        <v>1547</v>
      </c>
      <c r="C488" s="135" t="s">
        <v>1232</v>
      </c>
      <c r="D488" s="135" t="s">
        <v>1771</v>
      </c>
      <c r="E488" s="136"/>
      <c r="F488" s="131" t="s">
        <v>1034</v>
      </c>
      <c r="G488" s="123"/>
      <c r="H488" s="123" t="s">
        <v>1053</v>
      </c>
    </row>
    <row r="489" spans="1:8" s="89" customFormat="1" ht="87" outlineLevel="3">
      <c r="A489" s="85" t="s">
        <v>666</v>
      </c>
      <c r="B489" s="135" t="s">
        <v>1548</v>
      </c>
      <c r="C489" s="135" t="s">
        <v>1233</v>
      </c>
      <c r="D489" s="135" t="s">
        <v>653</v>
      </c>
      <c r="E489" s="136"/>
      <c r="F489" s="131" t="s">
        <v>937</v>
      </c>
      <c r="G489" s="123"/>
      <c r="H489" s="123"/>
    </row>
    <row r="490" spans="1:8" s="89" customFormat="1" ht="87" outlineLevel="3">
      <c r="A490" s="85" t="s">
        <v>667</v>
      </c>
      <c r="B490" s="135" t="s">
        <v>1549</v>
      </c>
      <c r="C490" s="135" t="s">
        <v>1234</v>
      </c>
      <c r="D490" s="135" t="s">
        <v>1771</v>
      </c>
      <c r="E490" s="136"/>
      <c r="F490" s="131" t="s">
        <v>1034</v>
      </c>
      <c r="G490" s="123"/>
      <c r="H490" s="123" t="s">
        <v>1053</v>
      </c>
    </row>
    <row r="491" spans="1:8" s="89" customFormat="1" ht="87" outlineLevel="3">
      <c r="A491" s="85" t="s">
        <v>668</v>
      </c>
      <c r="B491" s="135" t="s">
        <v>1550</v>
      </c>
      <c r="C491" s="135" t="s">
        <v>1235</v>
      </c>
      <c r="D491" s="135" t="s">
        <v>654</v>
      </c>
      <c r="E491" s="136"/>
      <c r="F491" s="131" t="s">
        <v>937</v>
      </c>
      <c r="G491" s="123"/>
      <c r="H491" s="123"/>
    </row>
    <row r="492" spans="1:8" s="89" customFormat="1" ht="87" outlineLevel="3">
      <c r="A492" s="85" t="s">
        <v>669</v>
      </c>
      <c r="B492" s="135" t="s">
        <v>1551</v>
      </c>
      <c r="C492" s="135" t="s">
        <v>1236</v>
      </c>
      <c r="D492" s="135" t="s">
        <v>1771</v>
      </c>
      <c r="E492" s="136"/>
      <c r="F492" s="131" t="s">
        <v>1034</v>
      </c>
      <c r="G492" s="123"/>
      <c r="H492" s="123" t="s">
        <v>1053</v>
      </c>
    </row>
    <row r="493" spans="1:8" s="89" customFormat="1" ht="87" outlineLevel="3">
      <c r="A493" s="85" t="s">
        <v>670</v>
      </c>
      <c r="B493" s="135" t="s">
        <v>1552</v>
      </c>
      <c r="C493" s="135" t="s">
        <v>1237</v>
      </c>
      <c r="D493" s="135" t="s">
        <v>655</v>
      </c>
      <c r="E493" s="136"/>
      <c r="F493" s="131" t="s">
        <v>937</v>
      </c>
      <c r="G493" s="123"/>
      <c r="H493" s="123"/>
    </row>
    <row r="494" spans="1:8" s="89" customFormat="1" ht="87" outlineLevel="3">
      <c r="A494" s="85" t="s">
        <v>671</v>
      </c>
      <c r="B494" s="135" t="s">
        <v>1553</v>
      </c>
      <c r="C494" s="135" t="s">
        <v>1238</v>
      </c>
      <c r="D494" s="135" t="s">
        <v>1771</v>
      </c>
      <c r="E494" s="136"/>
      <c r="F494" s="131" t="s">
        <v>1034</v>
      </c>
      <c r="G494" s="123"/>
      <c r="H494" s="123" t="s">
        <v>1053</v>
      </c>
    </row>
    <row r="495" spans="1:8" s="89" customFormat="1" ht="87" outlineLevel="3">
      <c r="A495" s="85" t="s">
        <v>672</v>
      </c>
      <c r="B495" s="135" t="s">
        <v>1554</v>
      </c>
      <c r="C495" s="135" t="s">
        <v>1239</v>
      </c>
      <c r="D495" s="135" t="s">
        <v>656</v>
      </c>
      <c r="E495" s="136"/>
      <c r="F495" s="131" t="s">
        <v>937</v>
      </c>
      <c r="G495" s="123"/>
      <c r="H495" s="123"/>
    </row>
    <row r="496" spans="1:8" s="89" customFormat="1" ht="87" outlineLevel="3">
      <c r="A496" s="85" t="s">
        <v>841</v>
      </c>
      <c r="B496" s="135" t="s">
        <v>1541</v>
      </c>
      <c r="C496" s="135" t="s">
        <v>1226</v>
      </c>
      <c r="D496" s="135" t="s">
        <v>1771</v>
      </c>
      <c r="E496" s="136"/>
      <c r="F496" s="131" t="s">
        <v>1034</v>
      </c>
      <c r="G496" s="123"/>
      <c r="H496" s="123" t="s">
        <v>1053</v>
      </c>
    </row>
    <row r="497" spans="1:8" s="89" customFormat="1" ht="87" outlineLevel="3">
      <c r="A497" s="85" t="s">
        <v>842</v>
      </c>
      <c r="B497" s="135" t="s">
        <v>1542</v>
      </c>
      <c r="C497" s="135" t="s">
        <v>1227</v>
      </c>
      <c r="D497" s="135" t="s">
        <v>650</v>
      </c>
      <c r="E497" s="136"/>
      <c r="F497" s="131" t="s">
        <v>937</v>
      </c>
      <c r="G497" s="123"/>
      <c r="H497" s="123"/>
    </row>
    <row r="498" spans="1:8" s="89" customFormat="1" ht="87" outlineLevel="3">
      <c r="A498" s="85" t="s">
        <v>843</v>
      </c>
      <c r="B498" s="135" t="s">
        <v>1543</v>
      </c>
      <c r="C498" s="135" t="s">
        <v>1228</v>
      </c>
      <c r="D498" s="135" t="s">
        <v>1771</v>
      </c>
      <c r="E498" s="136"/>
      <c r="F498" s="131" t="s">
        <v>1034</v>
      </c>
      <c r="G498" s="123"/>
      <c r="H498" s="123" t="s">
        <v>1053</v>
      </c>
    </row>
    <row r="499" spans="1:8" s="89" customFormat="1" ht="87" outlineLevel="3">
      <c r="A499" s="85" t="s">
        <v>844</v>
      </c>
      <c r="B499" s="135" t="s">
        <v>1544</v>
      </c>
      <c r="C499" s="135" t="s">
        <v>1229</v>
      </c>
      <c r="D499" s="135" t="s">
        <v>651</v>
      </c>
      <c r="E499" s="136"/>
      <c r="F499" s="131" t="s">
        <v>937</v>
      </c>
      <c r="G499" s="123"/>
      <c r="H499" s="123"/>
    </row>
    <row r="500" spans="1:8" s="89" customFormat="1" ht="87" outlineLevel="3">
      <c r="A500" s="85" t="s">
        <v>845</v>
      </c>
      <c r="B500" s="135" t="s">
        <v>1545</v>
      </c>
      <c r="C500" s="135" t="s">
        <v>1230</v>
      </c>
      <c r="D500" s="135" t="s">
        <v>1771</v>
      </c>
      <c r="E500" s="136"/>
      <c r="F500" s="131" t="s">
        <v>1034</v>
      </c>
      <c r="G500" s="123"/>
      <c r="H500" s="123" t="s">
        <v>1053</v>
      </c>
    </row>
    <row r="501" spans="1:8" s="89" customFormat="1" ht="87" outlineLevel="3">
      <c r="A501" s="85" t="s">
        <v>846</v>
      </c>
      <c r="B501" s="135" t="s">
        <v>1546</v>
      </c>
      <c r="C501" s="135" t="s">
        <v>1231</v>
      </c>
      <c r="D501" s="135" t="s">
        <v>652</v>
      </c>
      <c r="E501" s="136"/>
      <c r="F501" s="131" t="s">
        <v>937</v>
      </c>
      <c r="G501" s="123"/>
      <c r="H501" s="123"/>
    </row>
    <row r="502" spans="1:8" s="89" customFormat="1" ht="87" outlineLevel="3">
      <c r="A502" s="85" t="s">
        <v>847</v>
      </c>
      <c r="B502" s="135" t="s">
        <v>1547</v>
      </c>
      <c r="C502" s="135" t="s">
        <v>1232</v>
      </c>
      <c r="D502" s="135" t="s">
        <v>1771</v>
      </c>
      <c r="E502" s="136"/>
      <c r="F502" s="131" t="s">
        <v>1034</v>
      </c>
      <c r="G502" s="123"/>
      <c r="H502" s="123" t="s">
        <v>1053</v>
      </c>
    </row>
    <row r="503" spans="1:8" s="89" customFormat="1" ht="87" outlineLevel="3">
      <c r="A503" s="85" t="s">
        <v>848</v>
      </c>
      <c r="B503" s="135" t="s">
        <v>1548</v>
      </c>
      <c r="C503" s="135" t="s">
        <v>1233</v>
      </c>
      <c r="D503" s="135" t="s">
        <v>653</v>
      </c>
      <c r="E503" s="136"/>
      <c r="F503" s="131" t="s">
        <v>937</v>
      </c>
      <c r="G503" s="123"/>
      <c r="H503" s="123"/>
    </row>
    <row r="504" spans="1:8" s="89" customFormat="1" ht="87" outlineLevel="3">
      <c r="A504" s="85" t="s">
        <v>849</v>
      </c>
      <c r="B504" s="135" t="s">
        <v>1549</v>
      </c>
      <c r="C504" s="135" t="s">
        <v>1234</v>
      </c>
      <c r="D504" s="135" t="s">
        <v>1771</v>
      </c>
      <c r="E504" s="136"/>
      <c r="F504" s="131" t="s">
        <v>1034</v>
      </c>
      <c r="G504" s="123"/>
      <c r="H504" s="123" t="s">
        <v>1053</v>
      </c>
    </row>
    <row r="505" spans="1:8" s="89" customFormat="1" ht="87" outlineLevel="3">
      <c r="A505" s="85" t="s">
        <v>850</v>
      </c>
      <c r="B505" s="135" t="s">
        <v>1550</v>
      </c>
      <c r="C505" s="135" t="s">
        <v>1235</v>
      </c>
      <c r="D505" s="135" t="s">
        <v>654</v>
      </c>
      <c r="E505" s="136"/>
      <c r="F505" s="131" t="s">
        <v>937</v>
      </c>
      <c r="G505" s="123"/>
      <c r="H505" s="123"/>
    </row>
    <row r="506" spans="1:8" s="89" customFormat="1" ht="87" outlineLevel="3">
      <c r="A506" s="85" t="s">
        <v>851</v>
      </c>
      <c r="B506" s="135" t="s">
        <v>1551</v>
      </c>
      <c r="C506" s="135" t="s">
        <v>1236</v>
      </c>
      <c r="D506" s="135" t="s">
        <v>1771</v>
      </c>
      <c r="E506" s="136"/>
      <c r="F506" s="131" t="s">
        <v>1034</v>
      </c>
      <c r="G506" s="123"/>
      <c r="H506" s="123" t="s">
        <v>1053</v>
      </c>
    </row>
    <row r="507" spans="1:8" s="89" customFormat="1" ht="87" outlineLevel="3">
      <c r="A507" s="85" t="s">
        <v>852</v>
      </c>
      <c r="B507" s="135" t="s">
        <v>1552</v>
      </c>
      <c r="C507" s="135" t="s">
        <v>1237</v>
      </c>
      <c r="D507" s="135" t="s">
        <v>655</v>
      </c>
      <c r="E507" s="136"/>
      <c r="F507" s="131" t="s">
        <v>937</v>
      </c>
      <c r="G507" s="123"/>
      <c r="H507" s="123"/>
    </row>
    <row r="508" spans="1:8" s="89" customFormat="1" ht="87" outlineLevel="3">
      <c r="A508" s="85" t="s">
        <v>853</v>
      </c>
      <c r="B508" s="135" t="s">
        <v>1553</v>
      </c>
      <c r="C508" s="135" t="s">
        <v>1238</v>
      </c>
      <c r="D508" s="135" t="s">
        <v>1771</v>
      </c>
      <c r="E508" s="136"/>
      <c r="F508" s="131" t="s">
        <v>1034</v>
      </c>
      <c r="G508" s="123"/>
      <c r="H508" s="123" t="s">
        <v>1053</v>
      </c>
    </row>
    <row r="509" spans="1:8" s="89" customFormat="1" ht="87" outlineLevel="3">
      <c r="A509" s="85" t="s">
        <v>854</v>
      </c>
      <c r="B509" s="135" t="s">
        <v>1554</v>
      </c>
      <c r="C509" s="135" t="s">
        <v>1239</v>
      </c>
      <c r="D509" s="135" t="s">
        <v>656</v>
      </c>
      <c r="E509" s="136"/>
      <c r="F509" s="131" t="s">
        <v>937</v>
      </c>
      <c r="G509" s="123"/>
      <c r="H509" s="123"/>
    </row>
    <row r="510" spans="1:8" s="89" customFormat="1" ht="87" outlineLevel="3">
      <c r="A510" s="85" t="s">
        <v>855</v>
      </c>
      <c r="B510" s="135" t="s">
        <v>1555</v>
      </c>
      <c r="C510" s="135" t="s">
        <v>1240</v>
      </c>
      <c r="D510" s="135" t="s">
        <v>1771</v>
      </c>
      <c r="E510" s="136"/>
      <c r="F510" s="131" t="s">
        <v>1034</v>
      </c>
      <c r="G510" s="123"/>
      <c r="H510" s="123" t="s">
        <v>1053</v>
      </c>
    </row>
    <row r="511" spans="1:8" s="89" customFormat="1" ht="87" outlineLevel="3">
      <c r="A511" s="85" t="s">
        <v>856</v>
      </c>
      <c r="B511" s="135" t="s">
        <v>1556</v>
      </c>
      <c r="C511" s="135" t="s">
        <v>1241</v>
      </c>
      <c r="D511" s="135" t="s">
        <v>650</v>
      </c>
      <c r="E511" s="136"/>
      <c r="F511" s="131" t="s">
        <v>937</v>
      </c>
      <c r="G511" s="123"/>
      <c r="H511" s="123"/>
    </row>
    <row r="512" spans="1:8" s="89" customFormat="1" ht="87" outlineLevel="3">
      <c r="A512" s="85" t="s">
        <v>857</v>
      </c>
      <c r="B512" s="135" t="s">
        <v>1557</v>
      </c>
      <c r="C512" s="135" t="s">
        <v>1242</v>
      </c>
      <c r="D512" s="135" t="s">
        <v>1771</v>
      </c>
      <c r="E512" s="136"/>
      <c r="F512" s="131" t="s">
        <v>1034</v>
      </c>
      <c r="G512" s="123"/>
      <c r="H512" s="123" t="s">
        <v>1053</v>
      </c>
    </row>
    <row r="513" spans="1:8" s="89" customFormat="1" ht="87" outlineLevel="3">
      <c r="A513" s="85" t="s">
        <v>858</v>
      </c>
      <c r="B513" s="135" t="s">
        <v>1558</v>
      </c>
      <c r="C513" s="135" t="s">
        <v>1243</v>
      </c>
      <c r="D513" s="135" t="s">
        <v>651</v>
      </c>
      <c r="E513" s="136"/>
      <c r="F513" s="131" t="s">
        <v>937</v>
      </c>
      <c r="G513" s="123"/>
      <c r="H513" s="123"/>
    </row>
    <row r="514" spans="1:8" s="89" customFormat="1" ht="87" outlineLevel="3">
      <c r="A514" s="85" t="s">
        <v>859</v>
      </c>
      <c r="B514" s="135" t="s">
        <v>1559</v>
      </c>
      <c r="C514" s="135" t="s">
        <v>1244</v>
      </c>
      <c r="D514" s="135" t="s">
        <v>1771</v>
      </c>
      <c r="E514" s="136"/>
      <c r="F514" s="131" t="s">
        <v>1034</v>
      </c>
      <c r="G514" s="123"/>
      <c r="H514" s="123" t="s">
        <v>1053</v>
      </c>
    </row>
    <row r="515" spans="1:8" s="89" customFormat="1" ht="87" outlineLevel="3">
      <c r="A515" s="85" t="s">
        <v>860</v>
      </c>
      <c r="B515" s="135" t="s">
        <v>1560</v>
      </c>
      <c r="C515" s="135" t="s">
        <v>1245</v>
      </c>
      <c r="D515" s="135" t="s">
        <v>652</v>
      </c>
      <c r="E515" s="136"/>
      <c r="F515" s="131" t="s">
        <v>937</v>
      </c>
      <c r="G515" s="123"/>
      <c r="H515" s="123"/>
    </row>
    <row r="516" spans="1:8" s="89" customFormat="1" ht="87" outlineLevel="3">
      <c r="A516" s="85" t="s">
        <v>861</v>
      </c>
      <c r="B516" s="135" t="s">
        <v>1561</v>
      </c>
      <c r="C516" s="135" t="s">
        <v>1246</v>
      </c>
      <c r="D516" s="135" t="s">
        <v>1771</v>
      </c>
      <c r="E516" s="136"/>
      <c r="F516" s="131" t="s">
        <v>1034</v>
      </c>
      <c r="G516" s="123"/>
      <c r="H516" s="123" t="s">
        <v>1053</v>
      </c>
    </row>
    <row r="517" spans="1:8" s="89" customFormat="1" ht="87" outlineLevel="3">
      <c r="A517" s="85" t="s">
        <v>862</v>
      </c>
      <c r="B517" s="135" t="s">
        <v>1562</v>
      </c>
      <c r="C517" s="135" t="s">
        <v>1247</v>
      </c>
      <c r="D517" s="135" t="s">
        <v>653</v>
      </c>
      <c r="E517" s="136"/>
      <c r="F517" s="131" t="s">
        <v>937</v>
      </c>
      <c r="G517" s="123"/>
      <c r="H517" s="123"/>
    </row>
    <row r="518" spans="1:8" s="89" customFormat="1" ht="87" outlineLevel="3">
      <c r="A518" s="85" t="s">
        <v>863</v>
      </c>
      <c r="B518" s="135" t="s">
        <v>1563</v>
      </c>
      <c r="C518" s="135" t="s">
        <v>1248</v>
      </c>
      <c r="D518" s="135" t="s">
        <v>1771</v>
      </c>
      <c r="E518" s="136"/>
      <c r="F518" s="131" t="s">
        <v>1034</v>
      </c>
      <c r="G518" s="123"/>
      <c r="H518" s="123" t="s">
        <v>1053</v>
      </c>
    </row>
    <row r="519" spans="1:8" s="89" customFormat="1" ht="87" outlineLevel="3">
      <c r="A519" s="85" t="s">
        <v>864</v>
      </c>
      <c r="B519" s="135" t="s">
        <v>1564</v>
      </c>
      <c r="C519" s="135" t="s">
        <v>1249</v>
      </c>
      <c r="D519" s="135" t="s">
        <v>654</v>
      </c>
      <c r="E519" s="136"/>
      <c r="F519" s="131" t="s">
        <v>937</v>
      </c>
      <c r="G519" s="123"/>
      <c r="H519" s="123"/>
    </row>
    <row r="520" spans="1:8" s="89" customFormat="1" ht="87" outlineLevel="3">
      <c r="A520" s="85" t="s">
        <v>865</v>
      </c>
      <c r="B520" s="135" t="s">
        <v>1565</v>
      </c>
      <c r="C520" s="135" t="s">
        <v>1250</v>
      </c>
      <c r="D520" s="135"/>
      <c r="E520" s="136"/>
      <c r="F520" s="131" t="s">
        <v>1034</v>
      </c>
      <c r="G520" s="123"/>
      <c r="H520" s="123" t="s">
        <v>1053</v>
      </c>
    </row>
    <row r="521" spans="1:8" s="89" customFormat="1" ht="87" outlineLevel="3">
      <c r="A521" s="85" t="s">
        <v>866</v>
      </c>
      <c r="B521" s="135" t="s">
        <v>1566</v>
      </c>
      <c r="C521" s="135" t="s">
        <v>1251</v>
      </c>
      <c r="D521" s="135" t="s">
        <v>655</v>
      </c>
      <c r="E521" s="136"/>
      <c r="F521" s="131" t="s">
        <v>937</v>
      </c>
      <c r="G521" s="123"/>
      <c r="H521" s="123"/>
    </row>
    <row r="522" spans="1:8" s="89" customFormat="1" ht="87" outlineLevel="3">
      <c r="A522" s="85" t="s">
        <v>867</v>
      </c>
      <c r="B522" s="135" t="s">
        <v>1567</v>
      </c>
      <c r="C522" s="135" t="s">
        <v>1252</v>
      </c>
      <c r="D522" s="135" t="s">
        <v>1771</v>
      </c>
      <c r="E522" s="136"/>
      <c r="F522" s="131" t="s">
        <v>1034</v>
      </c>
      <c r="G522" s="123"/>
      <c r="H522" s="123" t="s">
        <v>1053</v>
      </c>
    </row>
    <row r="523" spans="1:8" s="89" customFormat="1" ht="87" outlineLevel="3">
      <c r="A523" s="85" t="s">
        <v>868</v>
      </c>
      <c r="B523" s="135" t="s">
        <v>1568</v>
      </c>
      <c r="C523" s="135" t="s">
        <v>1253</v>
      </c>
      <c r="D523" s="135" t="s">
        <v>656</v>
      </c>
      <c r="E523" s="136"/>
      <c r="F523" s="131" t="s">
        <v>937</v>
      </c>
      <c r="G523" s="123"/>
      <c r="H523" s="123"/>
    </row>
    <row r="524" spans="1:8" s="89" customFormat="1" ht="87" outlineLevel="3">
      <c r="A524" s="85" t="s">
        <v>869</v>
      </c>
      <c r="B524" s="135" t="s">
        <v>1569</v>
      </c>
      <c r="C524" s="135" t="s">
        <v>1254</v>
      </c>
      <c r="D524" s="135" t="s">
        <v>1771</v>
      </c>
      <c r="E524" s="136"/>
      <c r="F524" s="131" t="s">
        <v>1034</v>
      </c>
      <c r="G524" s="123"/>
      <c r="H524" s="123" t="s">
        <v>1053</v>
      </c>
    </row>
    <row r="525" spans="1:8" s="89" customFormat="1" ht="87" outlineLevel="3">
      <c r="A525" s="85" t="s">
        <v>870</v>
      </c>
      <c r="B525" s="135" t="s">
        <v>1570</v>
      </c>
      <c r="C525" s="135" t="s">
        <v>1255</v>
      </c>
      <c r="D525" s="135" t="s">
        <v>650</v>
      </c>
      <c r="E525" s="136"/>
      <c r="F525" s="131" t="s">
        <v>937</v>
      </c>
      <c r="G525" s="123"/>
      <c r="H525" s="123"/>
    </row>
    <row r="526" spans="1:8" s="89" customFormat="1" ht="87" outlineLevel="3">
      <c r="A526" s="85" t="s">
        <v>871</v>
      </c>
      <c r="B526" s="135" t="s">
        <v>1571</v>
      </c>
      <c r="C526" s="135" t="s">
        <v>1256</v>
      </c>
      <c r="D526" s="135" t="s">
        <v>1771</v>
      </c>
      <c r="E526" s="136"/>
      <c r="F526" s="131" t="s">
        <v>1034</v>
      </c>
      <c r="G526" s="123"/>
      <c r="H526" s="123" t="s">
        <v>1053</v>
      </c>
    </row>
    <row r="527" spans="1:8" s="89" customFormat="1" ht="87" outlineLevel="3">
      <c r="A527" s="85" t="s">
        <v>872</v>
      </c>
      <c r="B527" s="135" t="s">
        <v>1572</v>
      </c>
      <c r="C527" s="135" t="s">
        <v>1257</v>
      </c>
      <c r="D527" s="135" t="s">
        <v>651</v>
      </c>
      <c r="E527" s="136"/>
      <c r="F527" s="131" t="s">
        <v>937</v>
      </c>
      <c r="G527" s="123"/>
      <c r="H527" s="123"/>
    </row>
    <row r="528" spans="1:8" s="89" customFormat="1" ht="87" outlineLevel="3">
      <c r="A528" s="85" t="s">
        <v>873</v>
      </c>
      <c r="B528" s="135" t="s">
        <v>1573</v>
      </c>
      <c r="C528" s="135" t="s">
        <v>1258</v>
      </c>
      <c r="D528" s="135" t="s">
        <v>1771</v>
      </c>
      <c r="E528" s="136"/>
      <c r="F528" s="131" t="s">
        <v>1034</v>
      </c>
      <c r="G528" s="123"/>
      <c r="H528" s="123" t="s">
        <v>1053</v>
      </c>
    </row>
    <row r="529" spans="1:8" s="89" customFormat="1" ht="87" outlineLevel="3">
      <c r="A529" s="85" t="s">
        <v>874</v>
      </c>
      <c r="B529" s="135" t="s">
        <v>1574</v>
      </c>
      <c r="C529" s="135" t="s">
        <v>1259</v>
      </c>
      <c r="D529" s="135" t="s">
        <v>652</v>
      </c>
      <c r="E529" s="136"/>
      <c r="F529" s="131" t="s">
        <v>937</v>
      </c>
      <c r="G529" s="123"/>
      <c r="H529" s="123"/>
    </row>
    <row r="530" spans="1:8" s="89" customFormat="1" ht="87" outlineLevel="3">
      <c r="A530" s="85" t="s">
        <v>875</v>
      </c>
      <c r="B530" s="135" t="s">
        <v>1575</v>
      </c>
      <c r="C530" s="135" t="s">
        <v>1260</v>
      </c>
      <c r="D530" s="135" t="s">
        <v>1771</v>
      </c>
      <c r="E530" s="136"/>
      <c r="F530" s="131" t="s">
        <v>1034</v>
      </c>
      <c r="G530" s="123"/>
      <c r="H530" s="123" t="s">
        <v>1053</v>
      </c>
    </row>
    <row r="531" spans="1:8" s="89" customFormat="1" ht="87" outlineLevel="3">
      <c r="A531" s="85" t="s">
        <v>876</v>
      </c>
      <c r="B531" s="135" t="s">
        <v>1576</v>
      </c>
      <c r="C531" s="135" t="s">
        <v>1261</v>
      </c>
      <c r="D531" s="135" t="s">
        <v>653</v>
      </c>
      <c r="E531" s="136"/>
      <c r="F531" s="131" t="s">
        <v>937</v>
      </c>
      <c r="G531" s="123"/>
      <c r="H531" s="123"/>
    </row>
    <row r="532" spans="1:8" s="89" customFormat="1" ht="87" outlineLevel="3">
      <c r="A532" s="85" t="s">
        <v>877</v>
      </c>
      <c r="B532" s="135" t="s">
        <v>1577</v>
      </c>
      <c r="C532" s="135" t="s">
        <v>1262</v>
      </c>
      <c r="D532" s="135" t="s">
        <v>1771</v>
      </c>
      <c r="E532" s="136"/>
      <c r="F532" s="131" t="s">
        <v>1034</v>
      </c>
      <c r="G532" s="123"/>
      <c r="H532" s="123" t="s">
        <v>1053</v>
      </c>
    </row>
    <row r="533" spans="1:8" s="89" customFormat="1" ht="87" outlineLevel="3">
      <c r="A533" s="85" t="s">
        <v>878</v>
      </c>
      <c r="B533" s="135" t="s">
        <v>1578</v>
      </c>
      <c r="C533" s="135" t="s">
        <v>1263</v>
      </c>
      <c r="D533" s="135" t="s">
        <v>654</v>
      </c>
      <c r="E533" s="136"/>
      <c r="F533" s="131" t="s">
        <v>937</v>
      </c>
      <c r="G533" s="123"/>
      <c r="H533" s="123"/>
    </row>
    <row r="534" spans="1:8" s="89" customFormat="1" ht="87" outlineLevel="3">
      <c r="A534" s="85" t="s">
        <v>879</v>
      </c>
      <c r="B534" s="135" t="s">
        <v>1579</v>
      </c>
      <c r="C534" s="135" t="s">
        <v>1264</v>
      </c>
      <c r="D534" s="135" t="s">
        <v>1771</v>
      </c>
      <c r="E534" s="136"/>
      <c r="F534" s="131" t="s">
        <v>1034</v>
      </c>
      <c r="G534" s="123"/>
      <c r="H534" s="123" t="s">
        <v>1053</v>
      </c>
    </row>
    <row r="535" spans="1:8" s="89" customFormat="1" ht="87" outlineLevel="3">
      <c r="A535" s="85" t="s">
        <v>880</v>
      </c>
      <c r="B535" s="135" t="s">
        <v>1580</v>
      </c>
      <c r="C535" s="135" t="s">
        <v>1265</v>
      </c>
      <c r="D535" s="135" t="s">
        <v>655</v>
      </c>
      <c r="E535" s="136"/>
      <c r="F535" s="131" t="s">
        <v>937</v>
      </c>
      <c r="G535" s="123"/>
      <c r="H535" s="123"/>
    </row>
    <row r="536" spans="1:8" s="89" customFormat="1" ht="87" outlineLevel="3">
      <c r="A536" s="85" t="s">
        <v>881</v>
      </c>
      <c r="B536" s="135" t="s">
        <v>1581</v>
      </c>
      <c r="C536" s="135" t="s">
        <v>1266</v>
      </c>
      <c r="D536" s="135" t="s">
        <v>1771</v>
      </c>
      <c r="E536" s="136"/>
      <c r="F536" s="131" t="s">
        <v>1034</v>
      </c>
      <c r="G536" s="123"/>
      <c r="H536" s="123" t="s">
        <v>1053</v>
      </c>
    </row>
    <row r="537" spans="1:8" s="89" customFormat="1" ht="87" outlineLevel="3">
      <c r="A537" s="85" t="s">
        <v>882</v>
      </c>
      <c r="B537" s="135" t="s">
        <v>1582</v>
      </c>
      <c r="C537" s="135" t="s">
        <v>1267</v>
      </c>
      <c r="D537" s="135" t="s">
        <v>656</v>
      </c>
      <c r="E537" s="136"/>
      <c r="F537" s="131" t="s">
        <v>937</v>
      </c>
      <c r="G537" s="123"/>
      <c r="H537" s="123"/>
    </row>
    <row r="538" spans="1:8" s="89" customFormat="1" outlineLevel="2">
      <c r="A538" s="132" t="s">
        <v>674</v>
      </c>
      <c r="B538" s="133"/>
      <c r="C538" s="134"/>
      <c r="D538" s="134"/>
      <c r="E538" s="134"/>
      <c r="F538" s="121"/>
      <c r="G538" s="122"/>
      <c r="H538" s="122"/>
    </row>
    <row r="539" spans="1:8" s="89" customFormat="1" ht="52.2" outlineLevel="3">
      <c r="A539" s="85" t="s">
        <v>49</v>
      </c>
      <c r="B539" s="135" t="s">
        <v>1411</v>
      </c>
      <c r="C539" s="135" t="s">
        <v>1137</v>
      </c>
      <c r="D539" s="135" t="s">
        <v>676</v>
      </c>
      <c r="E539" s="136"/>
      <c r="F539" s="131" t="s">
        <v>937</v>
      </c>
      <c r="G539" s="123"/>
      <c r="H539" s="123"/>
    </row>
    <row r="540" spans="1:8" s="89" customFormat="1" ht="52.2" outlineLevel="3">
      <c r="A540" s="85" t="s">
        <v>50</v>
      </c>
      <c r="B540" s="135" t="s">
        <v>1412</v>
      </c>
      <c r="C540" s="135" t="s">
        <v>1138</v>
      </c>
      <c r="D540" s="135" t="s">
        <v>677</v>
      </c>
      <c r="E540" s="136"/>
      <c r="F540" s="131" t="s">
        <v>937</v>
      </c>
      <c r="G540" s="123"/>
      <c r="H540" s="123"/>
    </row>
    <row r="541" spans="1:8" s="89" customFormat="1" ht="52.2" outlineLevel="3">
      <c r="A541" s="85" t="s">
        <v>51</v>
      </c>
      <c r="B541" s="135" t="s">
        <v>1413</v>
      </c>
      <c r="C541" s="135" t="s">
        <v>1139</v>
      </c>
      <c r="D541" s="135" t="s">
        <v>678</v>
      </c>
      <c r="E541" s="136"/>
      <c r="F541" s="131" t="s">
        <v>937</v>
      </c>
      <c r="G541" s="123"/>
      <c r="H541" s="123"/>
    </row>
    <row r="542" spans="1:8" s="89" customFormat="1" outlineLevel="2">
      <c r="A542" s="132" t="s">
        <v>681</v>
      </c>
      <c r="B542" s="133"/>
      <c r="C542" s="134"/>
      <c r="D542" s="134"/>
      <c r="E542" s="134"/>
      <c r="F542" s="121"/>
      <c r="G542" s="122"/>
      <c r="H542" s="122"/>
    </row>
    <row r="543" spans="1:8" s="89" customFormat="1" ht="52.2" outlineLevel="3">
      <c r="A543" s="145" t="s">
        <v>49</v>
      </c>
      <c r="B543" s="135" t="s">
        <v>1414</v>
      </c>
      <c r="C543" s="135" t="s">
        <v>682</v>
      </c>
      <c r="D543" s="135" t="s">
        <v>683</v>
      </c>
      <c r="E543" s="136"/>
      <c r="F543" s="131" t="s">
        <v>937</v>
      </c>
      <c r="G543" s="123"/>
      <c r="H543" s="123"/>
    </row>
    <row r="544" spans="1:8" s="89" customFormat="1" ht="52.2" outlineLevel="3">
      <c r="A544" s="145" t="s">
        <v>50</v>
      </c>
      <c r="B544" s="135" t="s">
        <v>1415</v>
      </c>
      <c r="C544" s="135" t="s">
        <v>684</v>
      </c>
      <c r="D544" s="135" t="s">
        <v>685</v>
      </c>
      <c r="E544" s="136"/>
      <c r="F544" s="131" t="s">
        <v>937</v>
      </c>
      <c r="G544" s="123"/>
      <c r="H544" s="123"/>
    </row>
    <row r="545" spans="1:8" s="89" customFormat="1" outlineLevel="2">
      <c r="A545" s="132" t="s">
        <v>686</v>
      </c>
      <c r="B545" s="133"/>
      <c r="C545" s="134"/>
      <c r="D545" s="134"/>
      <c r="E545" s="134"/>
      <c r="F545" s="121"/>
      <c r="G545" s="122"/>
      <c r="H545" s="122"/>
    </row>
    <row r="546" spans="1:8" s="89" customFormat="1" ht="34.799999999999997" outlineLevel="3">
      <c r="A546" s="145" t="s">
        <v>49</v>
      </c>
      <c r="B546" s="135" t="s">
        <v>1416</v>
      </c>
      <c r="C546" s="135" t="s">
        <v>687</v>
      </c>
      <c r="D546" s="135" t="s">
        <v>688</v>
      </c>
      <c r="E546" s="136"/>
      <c r="F546" s="131" t="s">
        <v>937</v>
      </c>
      <c r="G546" s="123"/>
      <c r="H546" s="123"/>
    </row>
    <row r="547" spans="1:8" s="89" customFormat="1" ht="87" outlineLevel="3">
      <c r="A547" s="145" t="s">
        <v>50</v>
      </c>
      <c r="B547" s="135" t="s">
        <v>1417</v>
      </c>
      <c r="C547" s="135" t="s">
        <v>689</v>
      </c>
      <c r="D547" s="135" t="s">
        <v>690</v>
      </c>
      <c r="E547" s="136"/>
      <c r="F547" s="131" t="s">
        <v>937</v>
      </c>
      <c r="G547" s="123"/>
      <c r="H547" s="123"/>
    </row>
    <row r="548" spans="1:8" s="89" customFormat="1" ht="87" outlineLevel="3">
      <c r="A548" s="145" t="s">
        <v>51</v>
      </c>
      <c r="B548" s="135" t="s">
        <v>1583</v>
      </c>
      <c r="C548" s="135" t="s">
        <v>883</v>
      </c>
      <c r="D548" s="135" t="s">
        <v>690</v>
      </c>
      <c r="E548" s="136"/>
      <c r="F548" s="131" t="s">
        <v>937</v>
      </c>
      <c r="G548" s="123"/>
      <c r="H548" s="123"/>
    </row>
    <row r="549" spans="1:8" s="89" customFormat="1" ht="87" outlineLevel="3">
      <c r="A549" s="145" t="s">
        <v>52</v>
      </c>
      <c r="B549" s="135" t="s">
        <v>1584</v>
      </c>
      <c r="C549" s="135" t="s">
        <v>884</v>
      </c>
      <c r="D549" s="135" t="s">
        <v>690</v>
      </c>
      <c r="E549" s="136"/>
      <c r="F549" s="131" t="s">
        <v>937</v>
      </c>
      <c r="G549" s="123"/>
      <c r="H549" s="123"/>
    </row>
    <row r="550" spans="1:8" s="89" customFormat="1" ht="87" outlineLevel="3">
      <c r="A550" s="145" t="s">
        <v>53</v>
      </c>
      <c r="B550" s="135" t="s">
        <v>1585</v>
      </c>
      <c r="C550" s="135" t="s">
        <v>885</v>
      </c>
      <c r="D550" s="135" t="s">
        <v>690</v>
      </c>
      <c r="E550" s="136"/>
      <c r="F550" s="131" t="s">
        <v>937</v>
      </c>
      <c r="G550" s="123"/>
      <c r="H550" s="123"/>
    </row>
    <row r="551" spans="1:8" s="89" customFormat="1" ht="87" outlineLevel="3">
      <c r="A551" s="145" t="s">
        <v>54</v>
      </c>
      <c r="B551" s="135" t="s">
        <v>1586</v>
      </c>
      <c r="C551" s="135" t="s">
        <v>886</v>
      </c>
      <c r="D551" s="135" t="s">
        <v>690</v>
      </c>
      <c r="E551" s="136"/>
      <c r="F551" s="131" t="s">
        <v>937</v>
      </c>
      <c r="G551" s="123"/>
      <c r="H551" s="123"/>
    </row>
    <row r="552" spans="1:8" s="89" customFormat="1" ht="87" outlineLevel="3">
      <c r="A552" s="145" t="s">
        <v>55</v>
      </c>
      <c r="B552" s="135" t="s">
        <v>1587</v>
      </c>
      <c r="C552" s="135" t="s">
        <v>887</v>
      </c>
      <c r="D552" s="135" t="s">
        <v>690</v>
      </c>
      <c r="E552" s="136"/>
      <c r="F552" s="131" t="s">
        <v>937</v>
      </c>
      <c r="G552" s="123"/>
      <c r="H552" s="123"/>
    </row>
    <row r="553" spans="1:8" s="89" customFormat="1" ht="87" outlineLevel="3">
      <c r="A553" s="145" t="s">
        <v>56</v>
      </c>
      <c r="B553" s="135" t="s">
        <v>1588</v>
      </c>
      <c r="C553" s="135" t="s">
        <v>888</v>
      </c>
      <c r="D553" s="135" t="s">
        <v>690</v>
      </c>
      <c r="E553" s="136"/>
      <c r="F553" s="131" t="s">
        <v>937</v>
      </c>
      <c r="G553" s="123"/>
      <c r="H553" s="123"/>
    </row>
    <row r="554" spans="1:8" s="89" customFormat="1" ht="87" outlineLevel="3">
      <c r="A554" s="145" t="s">
        <v>57</v>
      </c>
      <c r="B554" s="135" t="s">
        <v>1589</v>
      </c>
      <c r="C554" s="135" t="s">
        <v>889</v>
      </c>
      <c r="D554" s="135" t="s">
        <v>690</v>
      </c>
      <c r="E554" s="136"/>
      <c r="F554" s="131" t="s">
        <v>937</v>
      </c>
      <c r="G554" s="123"/>
      <c r="H554" s="123"/>
    </row>
    <row r="555" spans="1:8" s="89" customFormat="1" ht="69.599999999999994" outlineLevel="3">
      <c r="A555" s="145" t="s">
        <v>170</v>
      </c>
      <c r="B555" s="135" t="s">
        <v>1424</v>
      </c>
      <c r="C555" s="135" t="s">
        <v>694</v>
      </c>
      <c r="D555" s="135" t="s">
        <v>697</v>
      </c>
      <c r="E555" s="136"/>
      <c r="F555" s="131" t="s">
        <v>937</v>
      </c>
      <c r="G555" s="123"/>
      <c r="H555" s="123"/>
    </row>
    <row r="556" spans="1:8" s="89" customFormat="1" ht="34.799999999999997" outlineLevel="3">
      <c r="A556" s="145" t="s">
        <v>171</v>
      </c>
      <c r="B556" s="135" t="s">
        <v>1425</v>
      </c>
      <c r="C556" s="135" t="s">
        <v>714</v>
      </c>
      <c r="D556" s="135" t="s">
        <v>809</v>
      </c>
      <c r="E556" s="136"/>
      <c r="F556" s="131" t="s">
        <v>937</v>
      </c>
      <c r="G556" s="123"/>
      <c r="H556" s="123"/>
    </row>
    <row r="557" spans="1:8" s="89" customFormat="1" ht="34.799999999999997" outlineLevel="3">
      <c r="A557" s="145" t="s">
        <v>172</v>
      </c>
      <c r="B557" s="135" t="s">
        <v>1426</v>
      </c>
      <c r="C557" s="135" t="s">
        <v>718</v>
      </c>
      <c r="D557" s="135" t="s">
        <v>721</v>
      </c>
      <c r="E557" s="136"/>
      <c r="F557" s="131" t="s">
        <v>937</v>
      </c>
      <c r="G557" s="123"/>
      <c r="H557" s="123"/>
    </row>
    <row r="558" spans="1:8" s="89" customFormat="1" ht="34.799999999999997" outlineLevel="3">
      <c r="A558" s="145" t="s">
        <v>173</v>
      </c>
      <c r="B558" s="135" t="s">
        <v>1426</v>
      </c>
      <c r="C558" s="135" t="s">
        <v>695</v>
      </c>
      <c r="D558" s="135" t="s">
        <v>696</v>
      </c>
      <c r="E558" s="136"/>
      <c r="F558" s="131" t="s">
        <v>937</v>
      </c>
      <c r="G558" s="123"/>
      <c r="H558" s="123"/>
    </row>
    <row r="559" spans="1:8" s="89" customFormat="1" ht="34.799999999999997" outlineLevel="3">
      <c r="A559" s="145" t="s">
        <v>185</v>
      </c>
      <c r="B559" s="135" t="s">
        <v>1426</v>
      </c>
      <c r="C559" s="135" t="s">
        <v>719</v>
      </c>
      <c r="D559" s="135" t="s">
        <v>720</v>
      </c>
      <c r="E559" s="136"/>
      <c r="F559" s="131" t="s">
        <v>937</v>
      </c>
      <c r="G559" s="123"/>
      <c r="H559" s="123"/>
    </row>
    <row r="560" spans="1:8" s="89" customFormat="1" outlineLevel="2">
      <c r="A560" s="132" t="s">
        <v>921</v>
      </c>
      <c r="B560" s="133"/>
      <c r="C560" s="134"/>
      <c r="D560" s="134"/>
      <c r="E560" s="134"/>
      <c r="F560" s="121"/>
      <c r="G560" s="122"/>
      <c r="H560" s="122"/>
    </row>
    <row r="561" spans="1:8" s="89" customFormat="1" ht="87" outlineLevel="3">
      <c r="A561" s="145" t="s">
        <v>49</v>
      </c>
      <c r="B561" s="135" t="s">
        <v>1428</v>
      </c>
      <c r="C561" s="143" t="s">
        <v>776</v>
      </c>
      <c r="D561" s="135" t="s">
        <v>705</v>
      </c>
      <c r="E561" s="136"/>
      <c r="F561" s="131" t="s">
        <v>937</v>
      </c>
      <c r="G561" s="123"/>
      <c r="H561" s="123"/>
    </row>
    <row r="562" spans="1:8" s="89" customFormat="1" ht="104.4" outlineLevel="3">
      <c r="A562" s="145" t="s">
        <v>50</v>
      </c>
      <c r="B562" s="135" t="s">
        <v>1475</v>
      </c>
      <c r="C562" s="143" t="s">
        <v>901</v>
      </c>
      <c r="D562" s="135" t="s">
        <v>706</v>
      </c>
      <c r="E562" s="136"/>
      <c r="F562" s="131" t="s">
        <v>937</v>
      </c>
      <c r="G562" s="123"/>
      <c r="H562" s="123"/>
    </row>
    <row r="563" spans="1:8" s="89" customFormat="1" ht="104.4" outlineLevel="3">
      <c r="A563" s="145" t="s">
        <v>51</v>
      </c>
      <c r="B563" s="135" t="s">
        <v>1590</v>
      </c>
      <c r="C563" s="143" t="s">
        <v>902</v>
      </c>
      <c r="D563" s="135" t="s">
        <v>904</v>
      </c>
      <c r="E563" s="136"/>
      <c r="F563" s="131" t="s">
        <v>937</v>
      </c>
      <c r="G563" s="123"/>
      <c r="H563" s="123"/>
    </row>
    <row r="564" spans="1:8" s="89" customFormat="1" ht="104.4" outlineLevel="3">
      <c r="A564" s="145" t="s">
        <v>52</v>
      </c>
      <c r="B564" s="135" t="s">
        <v>1591</v>
      </c>
      <c r="C564" s="143" t="s">
        <v>903</v>
      </c>
      <c r="D564" s="135" t="s">
        <v>904</v>
      </c>
      <c r="E564" s="136"/>
      <c r="F564" s="131" t="s">
        <v>937</v>
      </c>
      <c r="G564" s="123"/>
      <c r="H564" s="123"/>
    </row>
    <row r="565" spans="1:8" s="89" customFormat="1" ht="52.2" outlineLevel="3">
      <c r="A565" s="145" t="s">
        <v>53</v>
      </c>
      <c r="B565" s="135" t="s">
        <v>1434</v>
      </c>
      <c r="C565" s="143" t="s">
        <v>796</v>
      </c>
      <c r="D565" s="135" t="s">
        <v>792</v>
      </c>
      <c r="E565" s="136"/>
      <c r="F565" s="131" t="s">
        <v>937</v>
      </c>
      <c r="G565" s="123"/>
      <c r="H565" s="123"/>
    </row>
    <row r="566" spans="1:8" s="89" customFormat="1" ht="87" outlineLevel="3">
      <c r="A566" s="145" t="s">
        <v>54</v>
      </c>
      <c r="B566" s="135" t="s">
        <v>1592</v>
      </c>
      <c r="C566" s="143" t="s">
        <v>905</v>
      </c>
      <c r="D566" s="135" t="s">
        <v>917</v>
      </c>
      <c r="E566" s="136"/>
      <c r="F566" s="131" t="s">
        <v>937</v>
      </c>
      <c r="G566" s="123"/>
      <c r="H566" s="123"/>
    </row>
    <row r="567" spans="1:8" s="89" customFormat="1" ht="121.8" outlineLevel="3">
      <c r="A567" s="145" t="s">
        <v>55</v>
      </c>
      <c r="B567" s="135" t="s">
        <v>1593</v>
      </c>
      <c r="C567" s="143" t="s">
        <v>906</v>
      </c>
      <c r="D567" s="135" t="s">
        <v>907</v>
      </c>
      <c r="E567" s="136"/>
      <c r="F567" s="131" t="s">
        <v>937</v>
      </c>
      <c r="G567" s="123"/>
      <c r="H567" s="123"/>
    </row>
    <row r="568" spans="1:8" s="89" customFormat="1" ht="121.8" outlineLevel="3">
      <c r="A568" s="145" t="s">
        <v>56</v>
      </c>
      <c r="B568" s="135" t="s">
        <v>1594</v>
      </c>
      <c r="C568" s="143" t="s">
        <v>906</v>
      </c>
      <c r="D568" s="135" t="s">
        <v>446</v>
      </c>
      <c r="E568" s="136"/>
      <c r="F568" s="131" t="s">
        <v>937</v>
      </c>
      <c r="G568" s="123"/>
      <c r="H568" s="123"/>
    </row>
    <row r="569" spans="1:8" s="89" customFormat="1" ht="139.19999999999999" outlineLevel="3">
      <c r="A569" s="145" t="s">
        <v>57</v>
      </c>
      <c r="B569" s="135" t="s">
        <v>1595</v>
      </c>
      <c r="C569" s="143" t="s">
        <v>908</v>
      </c>
      <c r="D569" s="135" t="s">
        <v>706</v>
      </c>
      <c r="E569" s="136"/>
      <c r="F569" s="131" t="s">
        <v>937</v>
      </c>
      <c r="G569" s="123"/>
      <c r="H569" s="123"/>
    </row>
    <row r="570" spans="1:8" s="89" customFormat="1" ht="121.8" outlineLevel="3">
      <c r="A570" s="145" t="s">
        <v>170</v>
      </c>
      <c r="B570" s="135" t="s">
        <v>1596</v>
      </c>
      <c r="C570" s="143" t="s">
        <v>909</v>
      </c>
      <c r="D570" s="135" t="s">
        <v>910</v>
      </c>
      <c r="E570" s="136"/>
      <c r="F570" s="131" t="s">
        <v>937</v>
      </c>
      <c r="G570" s="123"/>
      <c r="H570" s="123"/>
    </row>
    <row r="571" spans="1:8" s="89" customFormat="1" ht="121.8" outlineLevel="3">
      <c r="A571" s="145" t="s">
        <v>171</v>
      </c>
      <c r="B571" s="135" t="s">
        <v>1597</v>
      </c>
      <c r="C571" s="143" t="s">
        <v>909</v>
      </c>
      <c r="D571" s="135" t="s">
        <v>911</v>
      </c>
      <c r="E571" s="136"/>
      <c r="F571" s="131" t="s">
        <v>937</v>
      </c>
      <c r="G571" s="123"/>
      <c r="H571" s="123"/>
    </row>
    <row r="572" spans="1:8" s="89" customFormat="1" ht="139.19999999999999" outlineLevel="3">
      <c r="A572" s="145" t="s">
        <v>172</v>
      </c>
      <c r="B572" s="135" t="s">
        <v>1598</v>
      </c>
      <c r="C572" s="143" t="s">
        <v>912</v>
      </c>
      <c r="D572" s="135" t="s">
        <v>706</v>
      </c>
      <c r="E572" s="136"/>
      <c r="F572" s="131" t="s">
        <v>937</v>
      </c>
      <c r="G572" s="123"/>
      <c r="H572" s="123"/>
    </row>
    <row r="573" spans="1:8" s="89" customFormat="1" ht="52.2" outlineLevel="3">
      <c r="A573" s="145" t="s">
        <v>173</v>
      </c>
      <c r="B573" s="135" t="s">
        <v>1434</v>
      </c>
      <c r="C573" s="143" t="s">
        <v>796</v>
      </c>
      <c r="D573" s="135" t="s">
        <v>792</v>
      </c>
      <c r="E573" s="136"/>
      <c r="F573" s="131" t="s">
        <v>937</v>
      </c>
      <c r="G573" s="123"/>
      <c r="H573" s="123"/>
    </row>
    <row r="574" spans="1:8" s="89" customFormat="1" ht="121.8" outlineLevel="3">
      <c r="A574" s="145" t="s">
        <v>185</v>
      </c>
      <c r="B574" s="135" t="s">
        <v>1435</v>
      </c>
      <c r="C574" s="143" t="s">
        <v>913</v>
      </c>
      <c r="D574" s="135" t="s">
        <v>707</v>
      </c>
      <c r="E574" s="136"/>
      <c r="F574" s="131" t="s">
        <v>937</v>
      </c>
      <c r="G574" s="123"/>
      <c r="H574" s="123"/>
    </row>
    <row r="575" spans="1:8" s="89" customFormat="1" ht="139.19999999999999" outlineLevel="3">
      <c r="A575" s="145" t="s">
        <v>186</v>
      </c>
      <c r="B575" s="135" t="s">
        <v>1599</v>
      </c>
      <c r="C575" s="143" t="s">
        <v>914</v>
      </c>
      <c r="D575" s="135" t="s">
        <v>915</v>
      </c>
      <c r="E575" s="136"/>
      <c r="F575" s="131" t="s">
        <v>937</v>
      </c>
      <c r="G575" s="123"/>
      <c r="H575" s="123"/>
    </row>
    <row r="576" spans="1:8" s="89" customFormat="1" ht="139.19999999999999" outlineLevel="3">
      <c r="A576" s="145" t="s">
        <v>187</v>
      </c>
      <c r="B576" s="135" t="s">
        <v>1600</v>
      </c>
      <c r="C576" s="143" t="s">
        <v>914</v>
      </c>
      <c r="D576" s="135" t="s">
        <v>916</v>
      </c>
      <c r="E576" s="136"/>
      <c r="F576" s="131" t="s">
        <v>937</v>
      </c>
      <c r="G576" s="123"/>
      <c r="H576" s="123"/>
    </row>
    <row r="577" spans="1:8" s="89" customFormat="1" ht="139.19999999999999" outlineLevel="3">
      <c r="A577" s="145" t="s">
        <v>188</v>
      </c>
      <c r="B577" s="135" t="s">
        <v>1601</v>
      </c>
      <c r="C577" s="143" t="s">
        <v>914</v>
      </c>
      <c r="D577" s="135" t="s">
        <v>919</v>
      </c>
      <c r="E577" s="94"/>
      <c r="F577" s="131" t="s">
        <v>937</v>
      </c>
      <c r="G577" s="123"/>
      <c r="H577" s="123"/>
    </row>
    <row r="578" spans="1:8" s="89" customFormat="1" ht="121.8" outlineLevel="3">
      <c r="A578" s="145" t="s">
        <v>189</v>
      </c>
      <c r="B578" s="135" t="s">
        <v>1437</v>
      </c>
      <c r="C578" s="143" t="s">
        <v>913</v>
      </c>
      <c r="D578" s="135" t="s">
        <v>709</v>
      </c>
      <c r="F578" s="131" t="s">
        <v>937</v>
      </c>
      <c r="G578" s="123"/>
      <c r="H578" s="123"/>
    </row>
    <row r="579" spans="1:8" s="89" customFormat="1" ht="156.6" outlineLevel="3">
      <c r="A579" s="145" t="s">
        <v>190</v>
      </c>
      <c r="B579" s="135" t="s">
        <v>1441</v>
      </c>
      <c r="C579" s="143" t="s">
        <v>918</v>
      </c>
      <c r="D579" s="135" t="s">
        <v>811</v>
      </c>
      <c r="E579" s="136"/>
      <c r="F579" s="131" t="s">
        <v>937</v>
      </c>
      <c r="G579" s="123"/>
      <c r="H579" s="123"/>
    </row>
    <row r="580" spans="1:8" s="89" customFormat="1" outlineLevel="2">
      <c r="A580" s="132" t="s">
        <v>920</v>
      </c>
      <c r="B580" s="133"/>
      <c r="C580" s="134"/>
      <c r="D580" s="134"/>
      <c r="E580" s="134"/>
      <c r="F580" s="121"/>
      <c r="G580" s="122"/>
      <c r="H580" s="122"/>
    </row>
    <row r="581" spans="1:8" s="89" customFormat="1" ht="87" outlineLevel="3">
      <c r="A581" s="145" t="s">
        <v>49</v>
      </c>
      <c r="B581" s="135" t="s">
        <v>1428</v>
      </c>
      <c r="C581" s="143" t="s">
        <v>776</v>
      </c>
      <c r="D581" s="135" t="s">
        <v>705</v>
      </c>
      <c r="E581" s="136"/>
      <c r="F581" s="131" t="s">
        <v>937</v>
      </c>
      <c r="G581" s="123"/>
      <c r="H581" s="123"/>
    </row>
    <row r="582" spans="1:8" s="89" customFormat="1" ht="87" outlineLevel="3">
      <c r="A582" s="145" t="s">
        <v>50</v>
      </c>
      <c r="B582" s="135" t="s">
        <v>1475</v>
      </c>
      <c r="C582" s="143" t="s">
        <v>922</v>
      </c>
      <c r="D582" s="135" t="s">
        <v>706</v>
      </c>
      <c r="E582" s="136"/>
      <c r="F582" s="131" t="s">
        <v>937</v>
      </c>
      <c r="G582" s="123"/>
      <c r="H582" s="123"/>
    </row>
    <row r="583" spans="1:8" s="89" customFormat="1" ht="87" outlineLevel="3">
      <c r="A583" s="145" t="s">
        <v>51</v>
      </c>
      <c r="B583" s="135" t="s">
        <v>1590</v>
      </c>
      <c r="C583" s="143" t="s">
        <v>923</v>
      </c>
      <c r="D583" s="135" t="s">
        <v>904</v>
      </c>
      <c r="E583" s="136"/>
      <c r="F583" s="131" t="s">
        <v>937</v>
      </c>
      <c r="G583" s="123"/>
      <c r="H583" s="123"/>
    </row>
    <row r="584" spans="1:8" s="89" customFormat="1" ht="87" outlineLevel="3">
      <c r="A584" s="145" t="s">
        <v>52</v>
      </c>
      <c r="B584" s="135" t="s">
        <v>1591</v>
      </c>
      <c r="C584" s="143" t="s">
        <v>924</v>
      </c>
      <c r="D584" s="135" t="s">
        <v>904</v>
      </c>
      <c r="E584" s="136"/>
      <c r="F584" s="131" t="s">
        <v>937</v>
      </c>
      <c r="G584" s="123"/>
      <c r="H584" s="123"/>
    </row>
    <row r="585" spans="1:8" s="89" customFormat="1" ht="52.2" outlineLevel="3">
      <c r="A585" s="145" t="s">
        <v>53</v>
      </c>
      <c r="B585" s="135" t="s">
        <v>1434</v>
      </c>
      <c r="C585" s="143" t="s">
        <v>796</v>
      </c>
      <c r="D585" s="135" t="s">
        <v>792</v>
      </c>
      <c r="E585" s="136"/>
      <c r="F585" s="131" t="s">
        <v>937</v>
      </c>
      <c r="G585" s="123"/>
      <c r="H585" s="123"/>
    </row>
    <row r="586" spans="1:8" s="89" customFormat="1" ht="87" outlineLevel="3">
      <c r="A586" s="145" t="s">
        <v>54</v>
      </c>
      <c r="B586" s="135" t="s">
        <v>1592</v>
      </c>
      <c r="C586" s="143" t="s">
        <v>905</v>
      </c>
      <c r="D586" s="135" t="s">
        <v>917</v>
      </c>
      <c r="E586" s="136"/>
      <c r="F586" s="131" t="s">
        <v>937</v>
      </c>
      <c r="G586" s="123"/>
      <c r="H586" s="123"/>
    </row>
    <row r="587" spans="1:8" s="89" customFormat="1" ht="121.8" outlineLevel="3">
      <c r="A587" s="145" t="s">
        <v>55</v>
      </c>
      <c r="B587" s="135" t="s">
        <v>1593</v>
      </c>
      <c r="C587" s="143" t="s">
        <v>906</v>
      </c>
      <c r="D587" s="135" t="s">
        <v>907</v>
      </c>
      <c r="E587" s="136"/>
      <c r="F587" s="131" t="s">
        <v>937</v>
      </c>
      <c r="G587" s="123"/>
      <c r="H587" s="123"/>
    </row>
    <row r="588" spans="1:8" s="89" customFormat="1" ht="121.8" outlineLevel="3">
      <c r="A588" s="145" t="s">
        <v>56</v>
      </c>
      <c r="B588" s="135" t="s">
        <v>1594</v>
      </c>
      <c r="C588" s="143" t="s">
        <v>906</v>
      </c>
      <c r="D588" s="135" t="s">
        <v>446</v>
      </c>
      <c r="E588" s="136"/>
      <c r="F588" s="131" t="s">
        <v>937</v>
      </c>
      <c r="G588" s="123"/>
      <c r="H588" s="123"/>
    </row>
    <row r="589" spans="1:8" s="89" customFormat="1" ht="139.19999999999999" outlineLevel="3">
      <c r="A589" s="145" t="s">
        <v>57</v>
      </c>
      <c r="B589" s="135" t="s">
        <v>1595</v>
      </c>
      <c r="C589" s="143" t="s">
        <v>908</v>
      </c>
      <c r="D589" s="135" t="s">
        <v>706</v>
      </c>
      <c r="E589" s="136"/>
      <c r="F589" s="131" t="s">
        <v>937</v>
      </c>
      <c r="G589" s="123"/>
      <c r="H589" s="123"/>
    </row>
    <row r="590" spans="1:8" s="89" customFormat="1" ht="121.8" outlineLevel="3">
      <c r="A590" s="145" t="s">
        <v>170</v>
      </c>
      <c r="B590" s="135" t="s">
        <v>1596</v>
      </c>
      <c r="C590" s="143" t="s">
        <v>909</v>
      </c>
      <c r="D590" s="135" t="s">
        <v>910</v>
      </c>
      <c r="E590" s="136"/>
      <c r="F590" s="131" t="s">
        <v>937</v>
      </c>
      <c r="G590" s="123"/>
      <c r="H590" s="123"/>
    </row>
    <row r="591" spans="1:8" s="89" customFormat="1" ht="121.8" outlineLevel="3">
      <c r="A591" s="145" t="s">
        <v>171</v>
      </c>
      <c r="B591" s="135" t="s">
        <v>1597</v>
      </c>
      <c r="C591" s="143" t="s">
        <v>909</v>
      </c>
      <c r="D591" s="135" t="s">
        <v>911</v>
      </c>
      <c r="E591" s="136"/>
      <c r="F591" s="131" t="s">
        <v>937</v>
      </c>
      <c r="G591" s="123"/>
      <c r="H591" s="123"/>
    </row>
    <row r="592" spans="1:8" s="89" customFormat="1" ht="139.19999999999999" outlineLevel="3">
      <c r="A592" s="145" t="s">
        <v>172</v>
      </c>
      <c r="B592" s="135" t="s">
        <v>1598</v>
      </c>
      <c r="C592" s="143" t="s">
        <v>912</v>
      </c>
      <c r="D592" s="135" t="s">
        <v>706</v>
      </c>
      <c r="E592" s="136"/>
      <c r="F592" s="131" t="s">
        <v>937</v>
      </c>
      <c r="G592" s="123"/>
      <c r="H592" s="123"/>
    </row>
    <row r="593" spans="1:8" s="89" customFormat="1" ht="52.2" outlineLevel="3">
      <c r="A593" s="145" t="s">
        <v>173</v>
      </c>
      <c r="B593" s="135" t="s">
        <v>1434</v>
      </c>
      <c r="C593" s="143" t="s">
        <v>796</v>
      </c>
      <c r="D593" s="135" t="s">
        <v>792</v>
      </c>
      <c r="E593" s="136"/>
      <c r="F593" s="131" t="s">
        <v>937</v>
      </c>
      <c r="G593" s="123"/>
      <c r="H593" s="123"/>
    </row>
    <row r="594" spans="1:8" s="89" customFormat="1" ht="121.8" outlineLevel="3">
      <c r="A594" s="145" t="s">
        <v>185</v>
      </c>
      <c r="B594" s="135" t="s">
        <v>1435</v>
      </c>
      <c r="C594" s="143" t="s">
        <v>913</v>
      </c>
      <c r="D594" s="135" t="s">
        <v>707</v>
      </c>
      <c r="E594" s="136"/>
      <c r="F594" s="131" t="s">
        <v>937</v>
      </c>
      <c r="G594" s="123"/>
      <c r="H594" s="123"/>
    </row>
    <row r="595" spans="1:8" s="89" customFormat="1" ht="139.19999999999999" outlineLevel="3">
      <c r="A595" s="145" t="s">
        <v>186</v>
      </c>
      <c r="B595" s="135" t="s">
        <v>1599</v>
      </c>
      <c r="C595" s="143" t="s">
        <v>914</v>
      </c>
      <c r="D595" s="135" t="s">
        <v>915</v>
      </c>
      <c r="E595" s="136"/>
      <c r="F595" s="131" t="s">
        <v>937</v>
      </c>
      <c r="G595" s="123"/>
      <c r="H595" s="123"/>
    </row>
    <row r="596" spans="1:8" s="89" customFormat="1" ht="139.19999999999999" outlineLevel="3">
      <c r="A596" s="145" t="s">
        <v>187</v>
      </c>
      <c r="B596" s="135" t="s">
        <v>1600</v>
      </c>
      <c r="C596" s="143" t="s">
        <v>914</v>
      </c>
      <c r="D596" s="135" t="s">
        <v>916</v>
      </c>
      <c r="E596" s="136"/>
      <c r="F596" s="131" t="s">
        <v>937</v>
      </c>
      <c r="G596" s="123"/>
      <c r="H596" s="123"/>
    </row>
    <row r="597" spans="1:8" s="89" customFormat="1" ht="139.19999999999999" outlineLevel="3">
      <c r="A597" s="145" t="s">
        <v>188</v>
      </c>
      <c r="B597" s="135" t="s">
        <v>1601</v>
      </c>
      <c r="C597" s="143" t="s">
        <v>914</v>
      </c>
      <c r="D597" s="135" t="s">
        <v>919</v>
      </c>
      <c r="E597" s="94"/>
      <c r="F597" s="131" t="s">
        <v>937</v>
      </c>
      <c r="G597" s="123"/>
      <c r="H597" s="123"/>
    </row>
    <row r="598" spans="1:8" s="89" customFormat="1" ht="121.8" outlineLevel="1">
      <c r="A598" s="145" t="s">
        <v>189</v>
      </c>
      <c r="B598" s="135" t="s">
        <v>1437</v>
      </c>
      <c r="C598" s="143" t="s">
        <v>913</v>
      </c>
      <c r="D598" s="135" t="s">
        <v>709</v>
      </c>
      <c r="F598" s="131" t="s">
        <v>937</v>
      </c>
      <c r="G598" s="123"/>
      <c r="H598" s="123"/>
    </row>
    <row r="599" spans="1:8" s="89" customFormat="1" ht="156.6" outlineLevel="1">
      <c r="A599" s="145" t="s">
        <v>190</v>
      </c>
      <c r="B599" s="135" t="s">
        <v>1441</v>
      </c>
      <c r="C599" s="143" t="s">
        <v>918</v>
      </c>
      <c r="D599" s="135" t="s">
        <v>811</v>
      </c>
      <c r="E599" s="136"/>
      <c r="F599" s="131" t="s">
        <v>937</v>
      </c>
      <c r="G599" s="123"/>
      <c r="H599" s="123"/>
    </row>
    <row r="600" spans="1:8" s="95" customFormat="1">
      <c r="A600" s="146">
        <f>COUNTIF(A10:A599,"TC*")</f>
        <v>529</v>
      </c>
      <c r="B600" s="123"/>
      <c r="C600" s="123"/>
      <c r="D600" s="123"/>
      <c r="E600" s="147"/>
      <c r="F600" s="146"/>
      <c r="G600" s="123"/>
      <c r="H600" s="123"/>
    </row>
    <row r="601" spans="1:8">
      <c r="H601" s="94"/>
    </row>
    <row r="602" spans="1:8">
      <c r="H602" s="94"/>
    </row>
    <row r="603" spans="1:8">
      <c r="H603" s="94"/>
    </row>
    <row r="604" spans="1:8">
      <c r="H604" s="94"/>
    </row>
    <row r="606" spans="1:8">
      <c r="H606" s="94"/>
    </row>
    <row r="607" spans="1:8">
      <c r="H607" s="94"/>
    </row>
    <row r="608" spans="1:8">
      <c r="H608" s="94"/>
    </row>
  </sheetData>
  <mergeCells count="11">
    <mergeCell ref="B52:B54"/>
    <mergeCell ref="A2:H2"/>
    <mergeCell ref="A3:C3"/>
    <mergeCell ref="D3:F3"/>
    <mergeCell ref="A10:A11"/>
    <mergeCell ref="B10:B11"/>
    <mergeCell ref="C10:C11"/>
    <mergeCell ref="D10:D11"/>
    <mergeCell ref="E10:E11"/>
    <mergeCell ref="G10:G11"/>
    <mergeCell ref="H10:H11"/>
  </mergeCells>
  <phoneticPr fontId="35" type="noConversion"/>
  <dataValidations count="1">
    <dataValidation type="list" allowBlank="1" showInputMessage="1" showErrorMessage="1" sqref="G918060:G918084 JC918060:JC918084 SY918060:SY918084 ACU918060:ACU918084 AMQ918060:AMQ918084 AWM918060:AWM918084 BGI918060:BGI918084 BQE918060:BQE918084 CAA918060:CAA918084 CJW918060:CJW918084 CTS918060:CTS918084 DDO918060:DDO918084 DNK918060:DNK918084 DXG918060:DXG918084 EHC918060:EHC918084 EQY918060:EQY918084 FAU918060:FAU918084 FKQ918060:FKQ918084 FUM918060:FUM918084 GEI918060:GEI918084 GOE918060:GOE918084 GYA918060:GYA918084 HHW918060:HHW918084 HRS918060:HRS918084 IBO918060:IBO918084 ILK918060:ILK918084 IVG918060:IVG918084 JFC918060:JFC918084 JOY918060:JOY918084 JYU918060:JYU918084 KIQ918060:KIQ918084 KSM918060:KSM918084 LCI918060:LCI918084 LME918060:LME918084 LWA918060:LWA918084 MFW918060:MFW918084 MPS918060:MPS918084 MZO918060:MZO918084 NJK918060:NJK918084 NTG918060:NTG918084 ODC918060:ODC918084 OMY918060:OMY918084 OWU918060:OWU918084 PGQ918060:PGQ918084 PQM918060:PQM918084 QAI918060:QAI918084 QKE918060:QKE918084 QUA918060:QUA918084 RDW918060:RDW918084 RNS918060:RNS918084 RXO918060:RXO918084 SHK918060:SHK918084 SRG918060:SRG918084 TBC918060:TBC918084 TKY918060:TKY918084 TUU918060:TUU918084 UEQ918060:UEQ918084 UOM918060:UOM918084 UYI918060:UYI918084 VIE918060:VIE918084 VSA918060:VSA918084 WBW918060:WBW918084 WLS918060:WLS918084 WVO918060:WVO918084 F66093:F66107 JB66093:JB66107 SX66093:SX66107 ACT66093:ACT66107 AMP66093:AMP66107 AWL66093:AWL66107 BGH66093:BGH66107 BQD66093:BQD66107 BZZ66093:BZZ66107 CJV66093:CJV66107 CTR66093:CTR66107 DDN66093:DDN66107 DNJ66093:DNJ66107 DXF66093:DXF66107 EHB66093:EHB66107 EQX66093:EQX66107 FAT66093:FAT66107 FKP66093:FKP66107 FUL66093:FUL66107 GEH66093:GEH66107 GOD66093:GOD66107 GXZ66093:GXZ66107 HHV66093:HHV66107 HRR66093:HRR66107 IBN66093:IBN66107 ILJ66093:ILJ66107 IVF66093:IVF66107 JFB66093:JFB66107 JOX66093:JOX66107 JYT66093:JYT66107 KIP66093:KIP66107 KSL66093:KSL66107 LCH66093:LCH66107 LMD66093:LMD66107 LVZ66093:LVZ66107 MFV66093:MFV66107 MPR66093:MPR66107 MZN66093:MZN66107 NJJ66093:NJJ66107 NTF66093:NTF66107 ODB66093:ODB66107 OMX66093:OMX66107 OWT66093:OWT66107 PGP66093:PGP66107 PQL66093:PQL66107 QAH66093:QAH66107 QKD66093:QKD66107 QTZ66093:QTZ66107 RDV66093:RDV66107 RNR66093:RNR66107 RXN66093:RXN66107 SHJ66093:SHJ66107 SRF66093:SRF66107 TBB66093:TBB66107 TKX66093:TKX66107 TUT66093:TUT66107 UEP66093:UEP66107 UOL66093:UOL66107 UYH66093:UYH66107 VID66093:VID66107 VRZ66093:VRZ66107 WBV66093:WBV66107 WLR66093:WLR66107 WVN66093:WVN66107 F131629:F131643 JB131629:JB131643 SX131629:SX131643 ACT131629:ACT131643 AMP131629:AMP131643 AWL131629:AWL131643 BGH131629:BGH131643 BQD131629:BQD131643 BZZ131629:BZZ131643 CJV131629:CJV131643 CTR131629:CTR131643 DDN131629:DDN131643 DNJ131629:DNJ131643 DXF131629:DXF131643 EHB131629:EHB131643 EQX131629:EQX131643 FAT131629:FAT131643 FKP131629:FKP131643 FUL131629:FUL131643 GEH131629:GEH131643 GOD131629:GOD131643 GXZ131629:GXZ131643 HHV131629:HHV131643 HRR131629:HRR131643 IBN131629:IBN131643 ILJ131629:ILJ131643 IVF131629:IVF131643 JFB131629:JFB131643 JOX131629:JOX131643 JYT131629:JYT131643 KIP131629:KIP131643 KSL131629:KSL131643 LCH131629:LCH131643 LMD131629:LMD131643 LVZ131629:LVZ131643 MFV131629:MFV131643 MPR131629:MPR131643 MZN131629:MZN131643 NJJ131629:NJJ131643 NTF131629:NTF131643 ODB131629:ODB131643 OMX131629:OMX131643 OWT131629:OWT131643 PGP131629:PGP131643 PQL131629:PQL131643 QAH131629:QAH131643 QKD131629:QKD131643 QTZ131629:QTZ131643 RDV131629:RDV131643 RNR131629:RNR131643 RXN131629:RXN131643 SHJ131629:SHJ131643 SRF131629:SRF131643 TBB131629:TBB131643 TKX131629:TKX131643 TUT131629:TUT131643 UEP131629:UEP131643 UOL131629:UOL131643 UYH131629:UYH131643 VID131629:VID131643 VRZ131629:VRZ131643 WBV131629:WBV131643 WLR131629:WLR131643 WVN131629:WVN131643 F197165:F197179 JB197165:JB197179 SX197165:SX197179 ACT197165:ACT197179 AMP197165:AMP197179 AWL197165:AWL197179 BGH197165:BGH197179 BQD197165:BQD197179 BZZ197165:BZZ197179 CJV197165:CJV197179 CTR197165:CTR197179 DDN197165:DDN197179 DNJ197165:DNJ197179 DXF197165:DXF197179 EHB197165:EHB197179 EQX197165:EQX197179 FAT197165:FAT197179 FKP197165:FKP197179 FUL197165:FUL197179 GEH197165:GEH197179 GOD197165:GOD197179 GXZ197165:GXZ197179 HHV197165:HHV197179 HRR197165:HRR197179 IBN197165:IBN197179 ILJ197165:ILJ197179 IVF197165:IVF197179 JFB197165:JFB197179 JOX197165:JOX197179 JYT197165:JYT197179 KIP197165:KIP197179 KSL197165:KSL197179 LCH197165:LCH197179 LMD197165:LMD197179 LVZ197165:LVZ197179 MFV197165:MFV197179 MPR197165:MPR197179 MZN197165:MZN197179 NJJ197165:NJJ197179 NTF197165:NTF197179 ODB197165:ODB197179 OMX197165:OMX197179 OWT197165:OWT197179 PGP197165:PGP197179 PQL197165:PQL197179 QAH197165:QAH197179 QKD197165:QKD197179 QTZ197165:QTZ197179 RDV197165:RDV197179 RNR197165:RNR197179 RXN197165:RXN197179 SHJ197165:SHJ197179 SRF197165:SRF197179 TBB197165:TBB197179 TKX197165:TKX197179 TUT197165:TUT197179 UEP197165:UEP197179 UOL197165:UOL197179 UYH197165:UYH197179 VID197165:VID197179 VRZ197165:VRZ197179 WBV197165:WBV197179 WLR197165:WLR197179 WVN197165:WVN197179 F262701:F262715 JB262701:JB262715 SX262701:SX262715 ACT262701:ACT262715 AMP262701:AMP262715 AWL262701:AWL262715 BGH262701:BGH262715 BQD262701:BQD262715 BZZ262701:BZZ262715 CJV262701:CJV262715 CTR262701:CTR262715 DDN262701:DDN262715 DNJ262701:DNJ262715 DXF262701:DXF262715 EHB262701:EHB262715 EQX262701:EQX262715 FAT262701:FAT262715 FKP262701:FKP262715 FUL262701:FUL262715 GEH262701:GEH262715 GOD262701:GOD262715 GXZ262701:GXZ262715 HHV262701:HHV262715 HRR262701:HRR262715 IBN262701:IBN262715 ILJ262701:ILJ262715 IVF262701:IVF262715 JFB262701:JFB262715 JOX262701:JOX262715 JYT262701:JYT262715 KIP262701:KIP262715 KSL262701:KSL262715 LCH262701:LCH262715 LMD262701:LMD262715 LVZ262701:LVZ262715 MFV262701:MFV262715 MPR262701:MPR262715 MZN262701:MZN262715 NJJ262701:NJJ262715 NTF262701:NTF262715 ODB262701:ODB262715 OMX262701:OMX262715 OWT262701:OWT262715 PGP262701:PGP262715 PQL262701:PQL262715 QAH262701:QAH262715 QKD262701:QKD262715 QTZ262701:QTZ262715 RDV262701:RDV262715 RNR262701:RNR262715 RXN262701:RXN262715 SHJ262701:SHJ262715 SRF262701:SRF262715 TBB262701:TBB262715 TKX262701:TKX262715 TUT262701:TUT262715 UEP262701:UEP262715 UOL262701:UOL262715 UYH262701:UYH262715 VID262701:VID262715 VRZ262701:VRZ262715 WBV262701:WBV262715 WLR262701:WLR262715 WVN262701:WVN262715 F328237:F328251 JB328237:JB328251 SX328237:SX328251 ACT328237:ACT328251 AMP328237:AMP328251 AWL328237:AWL328251 BGH328237:BGH328251 BQD328237:BQD328251 BZZ328237:BZZ328251 CJV328237:CJV328251 CTR328237:CTR328251 DDN328237:DDN328251 DNJ328237:DNJ328251 DXF328237:DXF328251 EHB328237:EHB328251 EQX328237:EQX328251 FAT328237:FAT328251 FKP328237:FKP328251 FUL328237:FUL328251 GEH328237:GEH328251 GOD328237:GOD328251 GXZ328237:GXZ328251 HHV328237:HHV328251 HRR328237:HRR328251 IBN328237:IBN328251 ILJ328237:ILJ328251 IVF328237:IVF328251 JFB328237:JFB328251 JOX328237:JOX328251 JYT328237:JYT328251 KIP328237:KIP328251 KSL328237:KSL328251 LCH328237:LCH328251 LMD328237:LMD328251 LVZ328237:LVZ328251 MFV328237:MFV328251 MPR328237:MPR328251 MZN328237:MZN328251 NJJ328237:NJJ328251 NTF328237:NTF328251 ODB328237:ODB328251 OMX328237:OMX328251 OWT328237:OWT328251 PGP328237:PGP328251 PQL328237:PQL328251 QAH328237:QAH328251 QKD328237:QKD328251 QTZ328237:QTZ328251 RDV328237:RDV328251 RNR328237:RNR328251 RXN328237:RXN328251 SHJ328237:SHJ328251 SRF328237:SRF328251 TBB328237:TBB328251 TKX328237:TKX328251 TUT328237:TUT328251 UEP328237:UEP328251 UOL328237:UOL328251 UYH328237:UYH328251 VID328237:VID328251 VRZ328237:VRZ328251 WBV328237:WBV328251 WLR328237:WLR328251 WVN328237:WVN328251 F393773:F393787 JB393773:JB393787 SX393773:SX393787 ACT393773:ACT393787 AMP393773:AMP393787 AWL393773:AWL393787 BGH393773:BGH393787 BQD393773:BQD393787 BZZ393773:BZZ393787 CJV393773:CJV393787 CTR393773:CTR393787 DDN393773:DDN393787 DNJ393773:DNJ393787 DXF393773:DXF393787 EHB393773:EHB393787 EQX393773:EQX393787 FAT393773:FAT393787 FKP393773:FKP393787 FUL393773:FUL393787 GEH393773:GEH393787 GOD393773:GOD393787 GXZ393773:GXZ393787 HHV393773:HHV393787 HRR393773:HRR393787 IBN393773:IBN393787 ILJ393773:ILJ393787 IVF393773:IVF393787 JFB393773:JFB393787 JOX393773:JOX393787 JYT393773:JYT393787 KIP393773:KIP393787 KSL393773:KSL393787 LCH393773:LCH393787 LMD393773:LMD393787 LVZ393773:LVZ393787 MFV393773:MFV393787 MPR393773:MPR393787 MZN393773:MZN393787 NJJ393773:NJJ393787 NTF393773:NTF393787 ODB393773:ODB393787 OMX393773:OMX393787 OWT393773:OWT393787 PGP393773:PGP393787 PQL393773:PQL393787 QAH393773:QAH393787 QKD393773:QKD393787 QTZ393773:QTZ393787 RDV393773:RDV393787 RNR393773:RNR393787 RXN393773:RXN393787 SHJ393773:SHJ393787 SRF393773:SRF393787 TBB393773:TBB393787 TKX393773:TKX393787 TUT393773:TUT393787 UEP393773:UEP393787 UOL393773:UOL393787 UYH393773:UYH393787 VID393773:VID393787 VRZ393773:VRZ393787 WBV393773:WBV393787 WLR393773:WLR393787 WVN393773:WVN393787 F459309:F459323 JB459309:JB459323 SX459309:SX459323 ACT459309:ACT459323 AMP459309:AMP459323 AWL459309:AWL459323 BGH459309:BGH459323 BQD459309:BQD459323 BZZ459309:BZZ459323 CJV459309:CJV459323 CTR459309:CTR459323 DDN459309:DDN459323 DNJ459309:DNJ459323 DXF459309:DXF459323 EHB459309:EHB459323 EQX459309:EQX459323 FAT459309:FAT459323 FKP459309:FKP459323 FUL459309:FUL459323 GEH459309:GEH459323 GOD459309:GOD459323 GXZ459309:GXZ459323 HHV459309:HHV459323 HRR459309:HRR459323 IBN459309:IBN459323 ILJ459309:ILJ459323 IVF459309:IVF459323 JFB459309:JFB459323 JOX459309:JOX459323 JYT459309:JYT459323 KIP459309:KIP459323 KSL459309:KSL459323 LCH459309:LCH459323 LMD459309:LMD459323 LVZ459309:LVZ459323 MFV459309:MFV459323 MPR459309:MPR459323 MZN459309:MZN459323 NJJ459309:NJJ459323 NTF459309:NTF459323 ODB459309:ODB459323 OMX459309:OMX459323 OWT459309:OWT459323 PGP459309:PGP459323 PQL459309:PQL459323 QAH459309:QAH459323 QKD459309:QKD459323 QTZ459309:QTZ459323 RDV459309:RDV459323 RNR459309:RNR459323 RXN459309:RXN459323 SHJ459309:SHJ459323 SRF459309:SRF459323 TBB459309:TBB459323 TKX459309:TKX459323 TUT459309:TUT459323 UEP459309:UEP459323 UOL459309:UOL459323 UYH459309:UYH459323 VID459309:VID459323 VRZ459309:VRZ459323 WBV459309:WBV459323 WLR459309:WLR459323 WVN459309:WVN459323 F524845:F524859 JB524845:JB524859 SX524845:SX524859 ACT524845:ACT524859 AMP524845:AMP524859 AWL524845:AWL524859 BGH524845:BGH524859 BQD524845:BQD524859 BZZ524845:BZZ524859 CJV524845:CJV524859 CTR524845:CTR524859 DDN524845:DDN524859 DNJ524845:DNJ524859 DXF524845:DXF524859 EHB524845:EHB524859 EQX524845:EQX524859 FAT524845:FAT524859 FKP524845:FKP524859 FUL524845:FUL524859 GEH524845:GEH524859 GOD524845:GOD524859 GXZ524845:GXZ524859 HHV524845:HHV524859 HRR524845:HRR524859 IBN524845:IBN524859 ILJ524845:ILJ524859 IVF524845:IVF524859 JFB524845:JFB524859 JOX524845:JOX524859 JYT524845:JYT524859 KIP524845:KIP524859 KSL524845:KSL524859 LCH524845:LCH524859 LMD524845:LMD524859 LVZ524845:LVZ524859 MFV524845:MFV524859 MPR524845:MPR524859 MZN524845:MZN524859 NJJ524845:NJJ524859 NTF524845:NTF524859 ODB524845:ODB524859 OMX524845:OMX524859 OWT524845:OWT524859 PGP524845:PGP524859 PQL524845:PQL524859 QAH524845:QAH524859 QKD524845:QKD524859 QTZ524845:QTZ524859 RDV524845:RDV524859 RNR524845:RNR524859 RXN524845:RXN524859 SHJ524845:SHJ524859 SRF524845:SRF524859 TBB524845:TBB524859 TKX524845:TKX524859 TUT524845:TUT524859 UEP524845:UEP524859 UOL524845:UOL524859 UYH524845:UYH524859 VID524845:VID524859 VRZ524845:VRZ524859 WBV524845:WBV524859 WLR524845:WLR524859 WVN524845:WVN524859 F590381:F590395 JB590381:JB590395 SX590381:SX590395 ACT590381:ACT590395 AMP590381:AMP590395 AWL590381:AWL590395 BGH590381:BGH590395 BQD590381:BQD590395 BZZ590381:BZZ590395 CJV590381:CJV590395 CTR590381:CTR590395 DDN590381:DDN590395 DNJ590381:DNJ590395 DXF590381:DXF590395 EHB590381:EHB590395 EQX590381:EQX590395 FAT590381:FAT590395 FKP590381:FKP590395 FUL590381:FUL590395 GEH590381:GEH590395 GOD590381:GOD590395 GXZ590381:GXZ590395 HHV590381:HHV590395 HRR590381:HRR590395 IBN590381:IBN590395 ILJ590381:ILJ590395 IVF590381:IVF590395 JFB590381:JFB590395 JOX590381:JOX590395 JYT590381:JYT590395 KIP590381:KIP590395 KSL590381:KSL590395 LCH590381:LCH590395 LMD590381:LMD590395 LVZ590381:LVZ590395 MFV590381:MFV590395 MPR590381:MPR590395 MZN590381:MZN590395 NJJ590381:NJJ590395 NTF590381:NTF590395 ODB590381:ODB590395 OMX590381:OMX590395 OWT590381:OWT590395 PGP590381:PGP590395 PQL590381:PQL590395 QAH590381:QAH590395 QKD590381:QKD590395 QTZ590381:QTZ590395 RDV590381:RDV590395 RNR590381:RNR590395 RXN590381:RXN590395 SHJ590381:SHJ590395 SRF590381:SRF590395 TBB590381:TBB590395 TKX590381:TKX590395 TUT590381:TUT590395 UEP590381:UEP590395 UOL590381:UOL590395 UYH590381:UYH590395 VID590381:VID590395 VRZ590381:VRZ590395 WBV590381:WBV590395 WLR590381:WLR590395 WVN590381:WVN590395 F655917:F655931 JB655917:JB655931 SX655917:SX655931 ACT655917:ACT655931 AMP655917:AMP655931 AWL655917:AWL655931 BGH655917:BGH655931 BQD655917:BQD655931 BZZ655917:BZZ655931 CJV655917:CJV655931 CTR655917:CTR655931 DDN655917:DDN655931 DNJ655917:DNJ655931 DXF655917:DXF655931 EHB655917:EHB655931 EQX655917:EQX655931 FAT655917:FAT655931 FKP655917:FKP655931 FUL655917:FUL655931 GEH655917:GEH655931 GOD655917:GOD655931 GXZ655917:GXZ655931 HHV655917:HHV655931 HRR655917:HRR655931 IBN655917:IBN655931 ILJ655917:ILJ655931 IVF655917:IVF655931 JFB655917:JFB655931 JOX655917:JOX655931 JYT655917:JYT655931 KIP655917:KIP655931 KSL655917:KSL655931 LCH655917:LCH655931 LMD655917:LMD655931 LVZ655917:LVZ655931 MFV655917:MFV655931 MPR655917:MPR655931 MZN655917:MZN655931 NJJ655917:NJJ655931 NTF655917:NTF655931 ODB655917:ODB655931 OMX655917:OMX655931 OWT655917:OWT655931 PGP655917:PGP655931 PQL655917:PQL655931 QAH655917:QAH655931 QKD655917:QKD655931 QTZ655917:QTZ655931 RDV655917:RDV655931 RNR655917:RNR655931 RXN655917:RXN655931 SHJ655917:SHJ655931 SRF655917:SRF655931 TBB655917:TBB655931 TKX655917:TKX655931 TUT655917:TUT655931 UEP655917:UEP655931 UOL655917:UOL655931 UYH655917:UYH655931 VID655917:VID655931 VRZ655917:VRZ655931 WBV655917:WBV655931 WLR655917:WLR655931 WVN655917:WVN655931 F721453:F721467 JB721453:JB721467 SX721453:SX721467 ACT721453:ACT721467 AMP721453:AMP721467 AWL721453:AWL721467 BGH721453:BGH721467 BQD721453:BQD721467 BZZ721453:BZZ721467 CJV721453:CJV721467 CTR721453:CTR721467 DDN721453:DDN721467 DNJ721453:DNJ721467 DXF721453:DXF721467 EHB721453:EHB721467 EQX721453:EQX721467 FAT721453:FAT721467 FKP721453:FKP721467 FUL721453:FUL721467 GEH721453:GEH721467 GOD721453:GOD721467 GXZ721453:GXZ721467 HHV721453:HHV721467 HRR721453:HRR721467 IBN721453:IBN721467 ILJ721453:ILJ721467 IVF721453:IVF721467 JFB721453:JFB721467 JOX721453:JOX721467 JYT721453:JYT721467 KIP721453:KIP721467 KSL721453:KSL721467 LCH721453:LCH721467 LMD721453:LMD721467 LVZ721453:LVZ721467 MFV721453:MFV721467 MPR721453:MPR721467 MZN721453:MZN721467 NJJ721453:NJJ721467 NTF721453:NTF721467 ODB721453:ODB721467 OMX721453:OMX721467 OWT721453:OWT721467 PGP721453:PGP721467 PQL721453:PQL721467 QAH721453:QAH721467 QKD721453:QKD721467 QTZ721453:QTZ721467 RDV721453:RDV721467 RNR721453:RNR721467 RXN721453:RXN721467 SHJ721453:SHJ721467 SRF721453:SRF721467 TBB721453:TBB721467 TKX721453:TKX721467 TUT721453:TUT721467 UEP721453:UEP721467 UOL721453:UOL721467 UYH721453:UYH721467 VID721453:VID721467 VRZ721453:VRZ721467 WBV721453:WBV721467 WLR721453:WLR721467 WVN721453:WVN721467 F786989:F787003 JB786989:JB787003 SX786989:SX787003 ACT786989:ACT787003 AMP786989:AMP787003 AWL786989:AWL787003 BGH786989:BGH787003 BQD786989:BQD787003 BZZ786989:BZZ787003 CJV786989:CJV787003 CTR786989:CTR787003 DDN786989:DDN787003 DNJ786989:DNJ787003 DXF786989:DXF787003 EHB786989:EHB787003 EQX786989:EQX787003 FAT786989:FAT787003 FKP786989:FKP787003 FUL786989:FUL787003 GEH786989:GEH787003 GOD786989:GOD787003 GXZ786989:GXZ787003 HHV786989:HHV787003 HRR786989:HRR787003 IBN786989:IBN787003 ILJ786989:ILJ787003 IVF786989:IVF787003 JFB786989:JFB787003 JOX786989:JOX787003 JYT786989:JYT787003 KIP786989:KIP787003 KSL786989:KSL787003 LCH786989:LCH787003 LMD786989:LMD787003 LVZ786989:LVZ787003 MFV786989:MFV787003 MPR786989:MPR787003 MZN786989:MZN787003 NJJ786989:NJJ787003 NTF786989:NTF787003 ODB786989:ODB787003 OMX786989:OMX787003 OWT786989:OWT787003 PGP786989:PGP787003 PQL786989:PQL787003 QAH786989:QAH787003 QKD786989:QKD787003 QTZ786989:QTZ787003 RDV786989:RDV787003 RNR786989:RNR787003 RXN786989:RXN787003 SHJ786989:SHJ787003 SRF786989:SRF787003 TBB786989:TBB787003 TKX786989:TKX787003 TUT786989:TUT787003 UEP786989:UEP787003 UOL786989:UOL787003 UYH786989:UYH787003 VID786989:VID787003 VRZ786989:VRZ787003 WBV786989:WBV787003 WLR786989:WLR787003 WVN786989:WVN787003 F852525:F852539 JB852525:JB852539 SX852525:SX852539 ACT852525:ACT852539 AMP852525:AMP852539 AWL852525:AWL852539 BGH852525:BGH852539 BQD852525:BQD852539 BZZ852525:BZZ852539 CJV852525:CJV852539 CTR852525:CTR852539 DDN852525:DDN852539 DNJ852525:DNJ852539 DXF852525:DXF852539 EHB852525:EHB852539 EQX852525:EQX852539 FAT852525:FAT852539 FKP852525:FKP852539 FUL852525:FUL852539 GEH852525:GEH852539 GOD852525:GOD852539 GXZ852525:GXZ852539 HHV852525:HHV852539 HRR852525:HRR852539 IBN852525:IBN852539 ILJ852525:ILJ852539 IVF852525:IVF852539 JFB852525:JFB852539 JOX852525:JOX852539 JYT852525:JYT852539 KIP852525:KIP852539 KSL852525:KSL852539 LCH852525:LCH852539 LMD852525:LMD852539 LVZ852525:LVZ852539 MFV852525:MFV852539 MPR852525:MPR852539 MZN852525:MZN852539 NJJ852525:NJJ852539 NTF852525:NTF852539 ODB852525:ODB852539 OMX852525:OMX852539 OWT852525:OWT852539 PGP852525:PGP852539 PQL852525:PQL852539 QAH852525:QAH852539 QKD852525:QKD852539 QTZ852525:QTZ852539 RDV852525:RDV852539 RNR852525:RNR852539 RXN852525:RXN852539 SHJ852525:SHJ852539 SRF852525:SRF852539 TBB852525:TBB852539 TKX852525:TKX852539 TUT852525:TUT852539 UEP852525:UEP852539 UOL852525:UOL852539 UYH852525:UYH852539 VID852525:VID852539 VRZ852525:VRZ852539 WBV852525:WBV852539 WLR852525:WLR852539 WVN852525:WVN852539 F918061:F918075 JB918061:JB918075 SX918061:SX918075 ACT918061:ACT918075 AMP918061:AMP918075 AWL918061:AWL918075 BGH918061:BGH918075 BQD918061:BQD918075 BZZ918061:BZZ918075 CJV918061:CJV918075 CTR918061:CTR918075 DDN918061:DDN918075 DNJ918061:DNJ918075 DXF918061:DXF918075 EHB918061:EHB918075 EQX918061:EQX918075 FAT918061:FAT918075 FKP918061:FKP918075 FUL918061:FUL918075 GEH918061:GEH918075 GOD918061:GOD918075 GXZ918061:GXZ918075 HHV918061:HHV918075 HRR918061:HRR918075 IBN918061:IBN918075 ILJ918061:ILJ918075 IVF918061:IVF918075 JFB918061:JFB918075 JOX918061:JOX918075 JYT918061:JYT918075 KIP918061:KIP918075 KSL918061:KSL918075 LCH918061:LCH918075 LMD918061:LMD918075 LVZ918061:LVZ918075 MFV918061:MFV918075 MPR918061:MPR918075 MZN918061:MZN918075 NJJ918061:NJJ918075 NTF918061:NTF918075 ODB918061:ODB918075 OMX918061:OMX918075 OWT918061:OWT918075 PGP918061:PGP918075 PQL918061:PQL918075 QAH918061:QAH918075 QKD918061:QKD918075 QTZ918061:QTZ918075 RDV918061:RDV918075 RNR918061:RNR918075 RXN918061:RXN918075 SHJ918061:SHJ918075 SRF918061:SRF918075 TBB918061:TBB918075 TKX918061:TKX918075 TUT918061:TUT918075 UEP918061:UEP918075 UOL918061:UOL918075 UYH918061:UYH918075 VID918061:VID918075 VRZ918061:VRZ918075 WBV918061:WBV918075 WLR918061:WLR918075 WVN918061:WVN918075 F983597:F983611 JB983597:JB983611 SX983597:SX983611 ACT983597:ACT983611 AMP983597:AMP983611 AWL983597:AWL983611 BGH983597:BGH983611 BQD983597:BQD983611 BZZ983597:BZZ983611 CJV983597:CJV983611 CTR983597:CTR983611 DDN983597:DDN983611 DNJ983597:DNJ983611 DXF983597:DXF983611 EHB983597:EHB983611 EQX983597:EQX983611 FAT983597:FAT983611 FKP983597:FKP983611 FUL983597:FUL983611 GEH983597:GEH983611 GOD983597:GOD983611 GXZ983597:GXZ983611 HHV983597:HHV983611 HRR983597:HRR983611 IBN983597:IBN983611 ILJ983597:ILJ983611 IVF983597:IVF983611 JFB983597:JFB983611 JOX983597:JOX983611 JYT983597:JYT983611 KIP983597:KIP983611 KSL983597:KSL983611 LCH983597:LCH983611 LMD983597:LMD983611 LVZ983597:LVZ983611 MFV983597:MFV983611 MPR983597:MPR983611 MZN983597:MZN983611 NJJ983597:NJJ983611 NTF983597:NTF983611 ODB983597:ODB983611 OMX983597:OMX983611 OWT983597:OWT983611 PGP983597:PGP983611 PQL983597:PQL983611 QAH983597:QAH983611 QKD983597:QKD983611 QTZ983597:QTZ983611 RDV983597:RDV983611 RNR983597:RNR983611 RXN983597:RXN983611 SHJ983597:SHJ983611 SRF983597:SRF983611 TBB983597:TBB983611 TKX983597:TKX983611 TUT983597:TUT983611 UEP983597:UEP983611 UOL983597:UOL983611 UYH983597:UYH983611 VID983597:VID983611 VRZ983597:VRZ983611 WBV983597:WBV983611 WLR983597:WLR983611 WVN983597:WVN983611 G983596:G983620 JC983596:JC983620 SY983596:SY983620 ACU983596:ACU983620 AMQ983596:AMQ983620 AWM983596:AWM983620 BGI983596:BGI983620 BQE983596:BQE983620 CAA983596:CAA983620 CJW983596:CJW983620 CTS983596:CTS983620 DDO983596:DDO983620 DNK983596:DNK983620 DXG983596:DXG983620 EHC983596:EHC983620 EQY983596:EQY983620 FAU983596:FAU983620 FKQ983596:FKQ983620 FUM983596:FUM983620 GEI983596:GEI983620 GOE983596:GOE983620 GYA983596:GYA983620 HHW983596:HHW983620 HRS983596:HRS983620 IBO983596:IBO983620 ILK983596:ILK983620 IVG983596:IVG983620 JFC983596:JFC983620 JOY983596:JOY983620 JYU983596:JYU983620 KIQ983596:KIQ983620 KSM983596:KSM983620 LCI983596:LCI983620 LME983596:LME983620 LWA983596:LWA983620 MFW983596:MFW983620 MPS983596:MPS983620 MZO983596:MZO983620 NJK983596:NJK983620 NTG983596:NTG983620 ODC983596:ODC983620 OMY983596:OMY983620 OWU983596:OWU983620 PGQ983596:PGQ983620 PQM983596:PQM983620 QAI983596:QAI983620 QKE983596:QKE983620 QUA983596:QUA983620 RDW983596:RDW983620 RNS983596:RNS983620 RXO983596:RXO983620 SHK983596:SHK983620 SRG983596:SRG983620 TBC983596:TBC983620 TKY983596:TKY983620 TUU983596:TUU983620 UEQ983596:UEQ983620 UOM983596:UOM983620 UYI983596:UYI983620 VIE983596:VIE983620 VSA983596:VSA983620 WBW983596:WBW983620 WLS983596:WLS983620 WVO983596:WVO983620 G66092:G66116 JC66092:JC66116 SY66092:SY66116 ACU66092:ACU66116 AMQ66092:AMQ66116 AWM66092:AWM66116 BGI66092:BGI66116 BQE66092:BQE66116 CAA66092:CAA66116 CJW66092:CJW66116 CTS66092:CTS66116 DDO66092:DDO66116 DNK66092:DNK66116 DXG66092:DXG66116 EHC66092:EHC66116 EQY66092:EQY66116 FAU66092:FAU66116 FKQ66092:FKQ66116 FUM66092:FUM66116 GEI66092:GEI66116 GOE66092:GOE66116 GYA66092:GYA66116 HHW66092:HHW66116 HRS66092:HRS66116 IBO66092:IBO66116 ILK66092:ILK66116 IVG66092:IVG66116 JFC66092:JFC66116 JOY66092:JOY66116 JYU66092:JYU66116 KIQ66092:KIQ66116 KSM66092:KSM66116 LCI66092:LCI66116 LME66092:LME66116 LWA66092:LWA66116 MFW66092:MFW66116 MPS66092:MPS66116 MZO66092:MZO66116 NJK66092:NJK66116 NTG66092:NTG66116 ODC66092:ODC66116 OMY66092:OMY66116 OWU66092:OWU66116 PGQ66092:PGQ66116 PQM66092:PQM66116 QAI66092:QAI66116 QKE66092:QKE66116 QUA66092:QUA66116 RDW66092:RDW66116 RNS66092:RNS66116 RXO66092:RXO66116 SHK66092:SHK66116 SRG66092:SRG66116 TBC66092:TBC66116 TKY66092:TKY66116 TUU66092:TUU66116 UEQ66092:UEQ66116 UOM66092:UOM66116 UYI66092:UYI66116 VIE66092:VIE66116 VSA66092:VSA66116 WBW66092:WBW66116 WLS66092:WLS66116 WVO66092:WVO66116 G131628:G131652 JC131628:JC131652 SY131628:SY131652 ACU131628:ACU131652 AMQ131628:AMQ131652 AWM131628:AWM131652 BGI131628:BGI131652 BQE131628:BQE131652 CAA131628:CAA131652 CJW131628:CJW131652 CTS131628:CTS131652 DDO131628:DDO131652 DNK131628:DNK131652 DXG131628:DXG131652 EHC131628:EHC131652 EQY131628:EQY131652 FAU131628:FAU131652 FKQ131628:FKQ131652 FUM131628:FUM131652 GEI131628:GEI131652 GOE131628:GOE131652 GYA131628:GYA131652 HHW131628:HHW131652 HRS131628:HRS131652 IBO131628:IBO131652 ILK131628:ILK131652 IVG131628:IVG131652 JFC131628:JFC131652 JOY131628:JOY131652 JYU131628:JYU131652 KIQ131628:KIQ131652 KSM131628:KSM131652 LCI131628:LCI131652 LME131628:LME131652 LWA131628:LWA131652 MFW131628:MFW131652 MPS131628:MPS131652 MZO131628:MZO131652 NJK131628:NJK131652 NTG131628:NTG131652 ODC131628:ODC131652 OMY131628:OMY131652 OWU131628:OWU131652 PGQ131628:PGQ131652 PQM131628:PQM131652 QAI131628:QAI131652 QKE131628:QKE131652 QUA131628:QUA131652 RDW131628:RDW131652 RNS131628:RNS131652 RXO131628:RXO131652 SHK131628:SHK131652 SRG131628:SRG131652 TBC131628:TBC131652 TKY131628:TKY131652 TUU131628:TUU131652 UEQ131628:UEQ131652 UOM131628:UOM131652 UYI131628:UYI131652 VIE131628:VIE131652 VSA131628:VSA131652 WBW131628:WBW131652 WLS131628:WLS131652 WVO131628:WVO131652 G197164:G197188 JC197164:JC197188 SY197164:SY197188 ACU197164:ACU197188 AMQ197164:AMQ197188 AWM197164:AWM197188 BGI197164:BGI197188 BQE197164:BQE197188 CAA197164:CAA197188 CJW197164:CJW197188 CTS197164:CTS197188 DDO197164:DDO197188 DNK197164:DNK197188 DXG197164:DXG197188 EHC197164:EHC197188 EQY197164:EQY197188 FAU197164:FAU197188 FKQ197164:FKQ197188 FUM197164:FUM197188 GEI197164:GEI197188 GOE197164:GOE197188 GYA197164:GYA197188 HHW197164:HHW197188 HRS197164:HRS197188 IBO197164:IBO197188 ILK197164:ILK197188 IVG197164:IVG197188 JFC197164:JFC197188 JOY197164:JOY197188 JYU197164:JYU197188 KIQ197164:KIQ197188 KSM197164:KSM197188 LCI197164:LCI197188 LME197164:LME197188 LWA197164:LWA197188 MFW197164:MFW197188 MPS197164:MPS197188 MZO197164:MZO197188 NJK197164:NJK197188 NTG197164:NTG197188 ODC197164:ODC197188 OMY197164:OMY197188 OWU197164:OWU197188 PGQ197164:PGQ197188 PQM197164:PQM197188 QAI197164:QAI197188 QKE197164:QKE197188 QUA197164:QUA197188 RDW197164:RDW197188 RNS197164:RNS197188 RXO197164:RXO197188 SHK197164:SHK197188 SRG197164:SRG197188 TBC197164:TBC197188 TKY197164:TKY197188 TUU197164:TUU197188 UEQ197164:UEQ197188 UOM197164:UOM197188 UYI197164:UYI197188 VIE197164:VIE197188 VSA197164:VSA197188 WBW197164:WBW197188 WLS197164:WLS197188 WVO197164:WVO197188 G262700:G262724 JC262700:JC262724 SY262700:SY262724 ACU262700:ACU262724 AMQ262700:AMQ262724 AWM262700:AWM262724 BGI262700:BGI262724 BQE262700:BQE262724 CAA262700:CAA262724 CJW262700:CJW262724 CTS262700:CTS262724 DDO262700:DDO262724 DNK262700:DNK262724 DXG262700:DXG262724 EHC262700:EHC262724 EQY262700:EQY262724 FAU262700:FAU262724 FKQ262700:FKQ262724 FUM262700:FUM262724 GEI262700:GEI262724 GOE262700:GOE262724 GYA262700:GYA262724 HHW262700:HHW262724 HRS262700:HRS262724 IBO262700:IBO262724 ILK262700:ILK262724 IVG262700:IVG262724 JFC262700:JFC262724 JOY262700:JOY262724 JYU262700:JYU262724 KIQ262700:KIQ262724 KSM262700:KSM262724 LCI262700:LCI262724 LME262700:LME262724 LWA262700:LWA262724 MFW262700:MFW262724 MPS262700:MPS262724 MZO262700:MZO262724 NJK262700:NJK262724 NTG262700:NTG262724 ODC262700:ODC262724 OMY262700:OMY262724 OWU262700:OWU262724 PGQ262700:PGQ262724 PQM262700:PQM262724 QAI262700:QAI262724 QKE262700:QKE262724 QUA262700:QUA262724 RDW262700:RDW262724 RNS262700:RNS262724 RXO262700:RXO262724 SHK262700:SHK262724 SRG262700:SRG262724 TBC262700:TBC262724 TKY262700:TKY262724 TUU262700:TUU262724 UEQ262700:UEQ262724 UOM262700:UOM262724 UYI262700:UYI262724 VIE262700:VIE262724 VSA262700:VSA262724 WBW262700:WBW262724 WLS262700:WLS262724 WVO262700:WVO262724 G328236:G328260 JC328236:JC328260 SY328236:SY328260 ACU328236:ACU328260 AMQ328236:AMQ328260 AWM328236:AWM328260 BGI328236:BGI328260 BQE328236:BQE328260 CAA328236:CAA328260 CJW328236:CJW328260 CTS328236:CTS328260 DDO328236:DDO328260 DNK328236:DNK328260 DXG328236:DXG328260 EHC328236:EHC328260 EQY328236:EQY328260 FAU328236:FAU328260 FKQ328236:FKQ328260 FUM328236:FUM328260 GEI328236:GEI328260 GOE328236:GOE328260 GYA328236:GYA328260 HHW328236:HHW328260 HRS328236:HRS328260 IBO328236:IBO328260 ILK328236:ILK328260 IVG328236:IVG328260 JFC328236:JFC328260 JOY328236:JOY328260 JYU328236:JYU328260 KIQ328236:KIQ328260 KSM328236:KSM328260 LCI328236:LCI328260 LME328236:LME328260 LWA328236:LWA328260 MFW328236:MFW328260 MPS328236:MPS328260 MZO328236:MZO328260 NJK328236:NJK328260 NTG328236:NTG328260 ODC328236:ODC328260 OMY328236:OMY328260 OWU328236:OWU328260 PGQ328236:PGQ328260 PQM328236:PQM328260 QAI328236:QAI328260 QKE328236:QKE328260 QUA328236:QUA328260 RDW328236:RDW328260 RNS328236:RNS328260 RXO328236:RXO328260 SHK328236:SHK328260 SRG328236:SRG328260 TBC328236:TBC328260 TKY328236:TKY328260 TUU328236:TUU328260 UEQ328236:UEQ328260 UOM328236:UOM328260 UYI328236:UYI328260 VIE328236:VIE328260 VSA328236:VSA328260 WBW328236:WBW328260 WLS328236:WLS328260 WVO328236:WVO328260 G393772:G393796 JC393772:JC393796 SY393772:SY393796 ACU393772:ACU393796 AMQ393772:AMQ393796 AWM393772:AWM393796 BGI393772:BGI393796 BQE393772:BQE393796 CAA393772:CAA393796 CJW393772:CJW393796 CTS393772:CTS393796 DDO393772:DDO393796 DNK393772:DNK393796 DXG393772:DXG393796 EHC393772:EHC393796 EQY393772:EQY393796 FAU393772:FAU393796 FKQ393772:FKQ393796 FUM393772:FUM393796 GEI393772:GEI393796 GOE393772:GOE393796 GYA393772:GYA393796 HHW393772:HHW393796 HRS393772:HRS393796 IBO393772:IBO393796 ILK393772:ILK393796 IVG393772:IVG393796 JFC393772:JFC393796 JOY393772:JOY393796 JYU393772:JYU393796 KIQ393772:KIQ393796 KSM393772:KSM393796 LCI393772:LCI393796 LME393772:LME393796 LWA393772:LWA393796 MFW393772:MFW393796 MPS393772:MPS393796 MZO393772:MZO393796 NJK393772:NJK393796 NTG393772:NTG393796 ODC393772:ODC393796 OMY393772:OMY393796 OWU393772:OWU393796 PGQ393772:PGQ393796 PQM393772:PQM393796 QAI393772:QAI393796 QKE393772:QKE393796 QUA393772:QUA393796 RDW393772:RDW393796 RNS393772:RNS393796 RXO393772:RXO393796 SHK393772:SHK393796 SRG393772:SRG393796 TBC393772:TBC393796 TKY393772:TKY393796 TUU393772:TUU393796 UEQ393772:UEQ393796 UOM393772:UOM393796 UYI393772:UYI393796 VIE393772:VIE393796 VSA393772:VSA393796 WBW393772:WBW393796 WLS393772:WLS393796 WVO393772:WVO393796 G459308:G459332 JC459308:JC459332 SY459308:SY459332 ACU459308:ACU459332 AMQ459308:AMQ459332 AWM459308:AWM459332 BGI459308:BGI459332 BQE459308:BQE459332 CAA459308:CAA459332 CJW459308:CJW459332 CTS459308:CTS459332 DDO459308:DDO459332 DNK459308:DNK459332 DXG459308:DXG459332 EHC459308:EHC459332 EQY459308:EQY459332 FAU459308:FAU459332 FKQ459308:FKQ459332 FUM459308:FUM459332 GEI459308:GEI459332 GOE459308:GOE459332 GYA459308:GYA459332 HHW459308:HHW459332 HRS459308:HRS459332 IBO459308:IBO459332 ILK459308:ILK459332 IVG459308:IVG459332 JFC459308:JFC459332 JOY459308:JOY459332 JYU459308:JYU459332 KIQ459308:KIQ459332 KSM459308:KSM459332 LCI459308:LCI459332 LME459308:LME459332 LWA459308:LWA459332 MFW459308:MFW459332 MPS459308:MPS459332 MZO459308:MZO459332 NJK459308:NJK459332 NTG459308:NTG459332 ODC459308:ODC459332 OMY459308:OMY459332 OWU459308:OWU459332 PGQ459308:PGQ459332 PQM459308:PQM459332 QAI459308:QAI459332 QKE459308:QKE459332 QUA459308:QUA459332 RDW459308:RDW459332 RNS459308:RNS459332 RXO459308:RXO459332 SHK459308:SHK459332 SRG459308:SRG459332 TBC459308:TBC459332 TKY459308:TKY459332 TUU459308:TUU459332 UEQ459308:UEQ459332 UOM459308:UOM459332 UYI459308:UYI459332 VIE459308:VIE459332 VSA459308:VSA459332 WBW459308:WBW459332 WLS459308:WLS459332 WVO459308:WVO459332 G524844:G524868 JC524844:JC524868 SY524844:SY524868 ACU524844:ACU524868 AMQ524844:AMQ524868 AWM524844:AWM524868 BGI524844:BGI524868 BQE524844:BQE524868 CAA524844:CAA524868 CJW524844:CJW524868 CTS524844:CTS524868 DDO524844:DDO524868 DNK524844:DNK524868 DXG524844:DXG524868 EHC524844:EHC524868 EQY524844:EQY524868 FAU524844:FAU524868 FKQ524844:FKQ524868 FUM524844:FUM524868 GEI524844:GEI524868 GOE524844:GOE524868 GYA524844:GYA524868 HHW524844:HHW524868 HRS524844:HRS524868 IBO524844:IBO524868 ILK524844:ILK524868 IVG524844:IVG524868 JFC524844:JFC524868 JOY524844:JOY524868 JYU524844:JYU524868 KIQ524844:KIQ524868 KSM524844:KSM524868 LCI524844:LCI524868 LME524844:LME524868 LWA524844:LWA524868 MFW524844:MFW524868 MPS524844:MPS524868 MZO524844:MZO524868 NJK524844:NJK524868 NTG524844:NTG524868 ODC524844:ODC524868 OMY524844:OMY524868 OWU524844:OWU524868 PGQ524844:PGQ524868 PQM524844:PQM524868 QAI524844:QAI524868 QKE524844:QKE524868 QUA524844:QUA524868 RDW524844:RDW524868 RNS524844:RNS524868 RXO524844:RXO524868 SHK524844:SHK524868 SRG524844:SRG524868 TBC524844:TBC524868 TKY524844:TKY524868 TUU524844:TUU524868 UEQ524844:UEQ524868 UOM524844:UOM524868 UYI524844:UYI524868 VIE524844:VIE524868 VSA524844:VSA524868 WBW524844:WBW524868 WLS524844:WLS524868 WVO524844:WVO524868 G590380:G590404 JC590380:JC590404 SY590380:SY590404 ACU590380:ACU590404 AMQ590380:AMQ590404 AWM590380:AWM590404 BGI590380:BGI590404 BQE590380:BQE590404 CAA590380:CAA590404 CJW590380:CJW590404 CTS590380:CTS590404 DDO590380:DDO590404 DNK590380:DNK590404 DXG590380:DXG590404 EHC590380:EHC590404 EQY590380:EQY590404 FAU590380:FAU590404 FKQ590380:FKQ590404 FUM590380:FUM590404 GEI590380:GEI590404 GOE590380:GOE590404 GYA590380:GYA590404 HHW590380:HHW590404 HRS590380:HRS590404 IBO590380:IBO590404 ILK590380:ILK590404 IVG590380:IVG590404 JFC590380:JFC590404 JOY590380:JOY590404 JYU590380:JYU590404 KIQ590380:KIQ590404 KSM590380:KSM590404 LCI590380:LCI590404 LME590380:LME590404 LWA590380:LWA590404 MFW590380:MFW590404 MPS590380:MPS590404 MZO590380:MZO590404 NJK590380:NJK590404 NTG590380:NTG590404 ODC590380:ODC590404 OMY590380:OMY590404 OWU590380:OWU590404 PGQ590380:PGQ590404 PQM590380:PQM590404 QAI590380:QAI590404 QKE590380:QKE590404 QUA590380:QUA590404 RDW590380:RDW590404 RNS590380:RNS590404 RXO590380:RXO590404 SHK590380:SHK590404 SRG590380:SRG590404 TBC590380:TBC590404 TKY590380:TKY590404 TUU590380:TUU590404 UEQ590380:UEQ590404 UOM590380:UOM590404 UYI590380:UYI590404 VIE590380:VIE590404 VSA590380:VSA590404 WBW590380:WBW590404 WLS590380:WLS590404 WVO590380:WVO590404 G655916:G655940 JC655916:JC655940 SY655916:SY655940 ACU655916:ACU655940 AMQ655916:AMQ655940 AWM655916:AWM655940 BGI655916:BGI655940 BQE655916:BQE655940 CAA655916:CAA655940 CJW655916:CJW655940 CTS655916:CTS655940 DDO655916:DDO655940 DNK655916:DNK655940 DXG655916:DXG655940 EHC655916:EHC655940 EQY655916:EQY655940 FAU655916:FAU655940 FKQ655916:FKQ655940 FUM655916:FUM655940 GEI655916:GEI655940 GOE655916:GOE655940 GYA655916:GYA655940 HHW655916:HHW655940 HRS655916:HRS655940 IBO655916:IBO655940 ILK655916:ILK655940 IVG655916:IVG655940 JFC655916:JFC655940 JOY655916:JOY655940 JYU655916:JYU655940 KIQ655916:KIQ655940 KSM655916:KSM655940 LCI655916:LCI655940 LME655916:LME655940 LWA655916:LWA655940 MFW655916:MFW655940 MPS655916:MPS655940 MZO655916:MZO655940 NJK655916:NJK655940 NTG655916:NTG655940 ODC655916:ODC655940 OMY655916:OMY655940 OWU655916:OWU655940 PGQ655916:PGQ655940 PQM655916:PQM655940 QAI655916:QAI655940 QKE655916:QKE655940 QUA655916:QUA655940 RDW655916:RDW655940 RNS655916:RNS655940 RXO655916:RXO655940 SHK655916:SHK655940 SRG655916:SRG655940 TBC655916:TBC655940 TKY655916:TKY655940 TUU655916:TUU655940 UEQ655916:UEQ655940 UOM655916:UOM655940 UYI655916:UYI655940 VIE655916:VIE655940 VSA655916:VSA655940 WBW655916:WBW655940 WLS655916:WLS655940 WVO655916:WVO655940 G721452:G721476 JC721452:JC721476 SY721452:SY721476 ACU721452:ACU721476 AMQ721452:AMQ721476 AWM721452:AWM721476 BGI721452:BGI721476 BQE721452:BQE721476 CAA721452:CAA721476 CJW721452:CJW721476 CTS721452:CTS721476 DDO721452:DDO721476 DNK721452:DNK721476 DXG721452:DXG721476 EHC721452:EHC721476 EQY721452:EQY721476 FAU721452:FAU721476 FKQ721452:FKQ721476 FUM721452:FUM721476 GEI721452:GEI721476 GOE721452:GOE721476 GYA721452:GYA721476 HHW721452:HHW721476 HRS721452:HRS721476 IBO721452:IBO721476 ILK721452:ILK721476 IVG721452:IVG721476 JFC721452:JFC721476 JOY721452:JOY721476 JYU721452:JYU721476 KIQ721452:KIQ721476 KSM721452:KSM721476 LCI721452:LCI721476 LME721452:LME721476 LWA721452:LWA721476 MFW721452:MFW721476 MPS721452:MPS721476 MZO721452:MZO721476 NJK721452:NJK721476 NTG721452:NTG721476 ODC721452:ODC721476 OMY721452:OMY721476 OWU721452:OWU721476 PGQ721452:PGQ721476 PQM721452:PQM721476 QAI721452:QAI721476 QKE721452:QKE721476 QUA721452:QUA721476 RDW721452:RDW721476 RNS721452:RNS721476 RXO721452:RXO721476 SHK721452:SHK721476 SRG721452:SRG721476 TBC721452:TBC721476 TKY721452:TKY721476 TUU721452:TUU721476 UEQ721452:UEQ721476 UOM721452:UOM721476 UYI721452:UYI721476 VIE721452:VIE721476 VSA721452:VSA721476 WBW721452:WBW721476 WLS721452:WLS721476 WVO721452:WVO721476 G786988:G787012 JC786988:JC787012 SY786988:SY787012 ACU786988:ACU787012 AMQ786988:AMQ787012 AWM786988:AWM787012 BGI786988:BGI787012 BQE786988:BQE787012 CAA786988:CAA787012 CJW786988:CJW787012 CTS786988:CTS787012 DDO786988:DDO787012 DNK786988:DNK787012 DXG786988:DXG787012 EHC786988:EHC787012 EQY786988:EQY787012 FAU786988:FAU787012 FKQ786988:FKQ787012 FUM786988:FUM787012 GEI786988:GEI787012 GOE786988:GOE787012 GYA786988:GYA787012 HHW786988:HHW787012 HRS786988:HRS787012 IBO786988:IBO787012 ILK786988:ILK787012 IVG786988:IVG787012 JFC786988:JFC787012 JOY786988:JOY787012 JYU786988:JYU787012 KIQ786988:KIQ787012 KSM786988:KSM787012 LCI786988:LCI787012 LME786988:LME787012 LWA786988:LWA787012 MFW786988:MFW787012 MPS786988:MPS787012 MZO786988:MZO787012 NJK786988:NJK787012 NTG786988:NTG787012 ODC786988:ODC787012 OMY786988:OMY787012 OWU786988:OWU787012 PGQ786988:PGQ787012 PQM786988:PQM787012 QAI786988:QAI787012 QKE786988:QKE787012 QUA786988:QUA787012 RDW786988:RDW787012 RNS786988:RNS787012 RXO786988:RXO787012 SHK786988:SHK787012 SRG786988:SRG787012 TBC786988:TBC787012 TKY786988:TKY787012 TUU786988:TUU787012 UEQ786988:UEQ787012 UOM786988:UOM787012 UYI786988:UYI787012 VIE786988:VIE787012 VSA786988:VSA787012 WBW786988:WBW787012 WLS786988:WLS787012 WVO786988:WVO787012 G852524:G852548 JC852524:JC852548 SY852524:SY852548 ACU852524:ACU852548 AMQ852524:AMQ852548 AWM852524:AWM852548 BGI852524:BGI852548 BQE852524:BQE852548 CAA852524:CAA852548 CJW852524:CJW852548 CTS852524:CTS852548 DDO852524:DDO852548 DNK852524:DNK852548 DXG852524:DXG852548 EHC852524:EHC852548 EQY852524:EQY852548 FAU852524:FAU852548 FKQ852524:FKQ852548 FUM852524:FUM852548 GEI852524:GEI852548 GOE852524:GOE852548 GYA852524:GYA852548 HHW852524:HHW852548 HRS852524:HRS852548 IBO852524:IBO852548 ILK852524:ILK852548 IVG852524:IVG852548 JFC852524:JFC852548 JOY852524:JOY852548 JYU852524:JYU852548 KIQ852524:KIQ852548 KSM852524:KSM852548 LCI852524:LCI852548 LME852524:LME852548 LWA852524:LWA852548 MFW852524:MFW852548 MPS852524:MPS852548 MZO852524:MZO852548 NJK852524:NJK852548 NTG852524:NTG852548 ODC852524:ODC852548 OMY852524:OMY852548 OWU852524:OWU852548 PGQ852524:PGQ852548 PQM852524:PQM852548 QAI852524:QAI852548 QKE852524:QKE852548 QUA852524:QUA852548 RDW852524:RDW852548 RNS852524:RNS852548 RXO852524:RXO852548 SHK852524:SHK852548 SRG852524:SRG852548 TBC852524:TBC852548 TKY852524:TKY852548 TUU852524:TUU852548 UEQ852524:UEQ852548 UOM852524:UOM852548 UYI852524:UYI852548 VIE852524:VIE852548 VSA852524:VSA852548 WBW852524:WBW852548 WLS852524:WLS852548 WVO852524:WVO852548 F15:G22 F153:G154 WVN15:WVO22 WLR15:WLS22 WBV15:WBW22 VRZ15:VSA22 VID15:VIE22 UYH15:UYI22 UOL15:UOM22 UEP15:UEQ22 TUT15:TUU22 TKX15:TKY22 TBB15:TBC22 SRF15:SRG22 SHJ15:SHK22 RXN15:RXO22 RNR15:RNS22 RDV15:RDW22 QTZ15:QUA22 QKD15:QKE22 QAH15:QAI22 PQL15:PQM22 PGP15:PGQ22 OWT15:OWU22 OMX15:OMY22 ODB15:ODC22 NTF15:NTG22 NJJ15:NJK22 MZN15:MZO22 MPR15:MPS22 MFV15:MFW22 LVZ15:LWA22 LMD15:LME22 LCH15:LCI22 KSL15:KSM22 KIP15:KIQ22 JYT15:JYU22 JOX15:JOY22 JFB15:JFC22 IVF15:IVG22 ILJ15:ILK22 IBN15:IBO22 HRR15:HRS22 HHV15:HHW22 GXZ15:GYA22 GOD15:GOE22 GEH15:GEI22 FUL15:FUM22 FKP15:FKQ22 FAT15:FAU22 EQX15:EQY22 EHB15:EHC22 DXF15:DXG22 DNJ15:DNK22 DDN15:DDO22 CTR15:CTS22 CJV15:CJW22 BZZ15:CAA22 BQD15:BQE22 BGH15:BGI22 AWL15:AWM22 AMP15:AMQ22 ACT15:ACU22 SX15:SY22 JB15:JC22 F24:G25 WVN24:WVO25 WLR24:WLS25 WBV24:WBW25 VRZ24:VSA25 VID24:VIE25 UYH24:UYI25 UOL24:UOM25 UEP24:UEQ25 TUT24:TUU25 TKX24:TKY25 TBB24:TBC25 SRF24:SRG25 SHJ24:SHK25 RXN24:RXO25 RNR24:RNS25 RDV24:RDW25 QTZ24:QUA25 QKD24:QKE25 QAH24:QAI25 PQL24:PQM25 PGP24:PGQ25 OWT24:OWU25 OMX24:OMY25 ODB24:ODC25 NTF24:NTG25 NJJ24:NJK25 MZN24:MZO25 MPR24:MPS25 MFV24:MFW25 LVZ24:LWA25 LMD24:LME25 LCH24:LCI25 KSL24:KSM25 KIP24:KIQ25 JYT24:JYU25 JOX24:JOY25 JFB24:JFC25 IVF24:IVG25 ILJ24:ILK25 IBN24:IBO25 HRR24:HRS25 HHV24:HHW25 GXZ24:GYA25 GOD24:GOE25 GEH24:GEI25 FUL24:FUM25 FKP24:FKQ25 FAT24:FAU25 EQX24:EQY25 EHB24:EHC25 DXF24:DXG25 DNJ24:DNK25 DDN24:DDO25 CTR24:CTS25 CJV24:CJW25 BZZ24:CAA25 BQD24:BQE25 BGH24:BGI25 AWL24:AWM25 AMP24:AMQ25 ACT24:ACU25 SX24:SY25 JB24:JC25 JB27:JC31 SX27:SY31 ACT27:ACU31 AMP27:AMQ31 AWL27:AWM31 BGH27:BGI31 BQD27:BQE31 BZZ27:CAA31 CJV27:CJW31 CTR27:CTS31 DDN27:DDO31 DNJ27:DNK31 DXF27:DXG31 EHB27:EHC31 EQX27:EQY31 FAT27:FAU31 FKP27:FKQ31 FUL27:FUM31 GEH27:GEI31 GOD27:GOE31 GXZ27:GYA31 HHV27:HHW31 HRR27:HRS31 IBN27:IBO31 ILJ27:ILK31 IVF27:IVG31 JFB27:JFC31 JOX27:JOY31 JYT27:JYU31 KIP27:KIQ31 KSL27:KSM31 LCH27:LCI31 LMD27:LME31 LVZ27:LWA31 MFV27:MFW31 MPR27:MPS31 MZN27:MZO31 NJJ27:NJK31 NTF27:NTG31 ODB27:ODC31 OMX27:OMY31 OWT27:OWU31 PGP27:PGQ31 PQL27:PQM31 QAH27:QAI31 QKD27:QKE31 QTZ27:QUA31 RDV27:RDW31 RNR27:RNS31 RXN27:RXO31 SHJ27:SHK31 SRF27:SRG31 TBB27:TBC31 TKX27:TKY31 TUT27:TUU31 UEP27:UEQ31 UOL27:UOM31 UYH27:UYI31 VID27:VIE31 VRZ27:VSA31 WBV27:WBW31 WLR27:WLS31 WVN27:WVO31 WVO33:WVO34 JC33:JC34 SY33:SY34 ACU33:ACU34 AMQ33:AMQ34 AWM33:AWM34 BGI33:BGI34 BQE33:BQE34 CAA33:CAA34 CJW33:CJW34 CTS33:CTS34 DDO33:DDO34 DNK33:DNK34 DXG33:DXG34 EHC33:EHC34 EQY33:EQY34 FAU33:FAU34 FKQ33:FKQ34 FUM33:FUM34 GEI33:GEI34 GOE33:GOE34 GYA33:GYA34 HHW33:HHW34 HRS33:HRS34 IBO33:IBO34 ILK33:ILK34 IVG33:IVG34 JFC33:JFC34 JOY33:JOY34 JYU33:JYU34 KIQ33:KIQ34 KSM33:KSM34 LCI33:LCI34 LME33:LME34 LWA33:LWA34 MFW33:MFW34 MPS33:MPS34 MZO33:MZO34 NJK33:NJK34 NTG33:NTG34 ODC33:ODC34 OMY33:OMY34 OWU33:OWU34 PGQ33:PGQ34 PQM33:PQM34 QAI33:QAI34 QKE33:QKE34 QUA33:QUA34 RDW33:RDW34 RNS33:RNS34 RXO33:RXO34 SHK33:SHK34 SRG33:SRG34 TBC33:TBC34 TKY33:TKY34 TUU33:TUU34 UEQ33:UEQ34 UOM33:UOM34 UYI33:UYI34 VIE33:VIE34 VSA33:VSA34 WBW33:WBW34 WLS33:WLS34 WVO13 WLS13 WBW13 VSA13 VIE13 UYI13 UOM13 UEQ13 TUU13 TKY13 TBC13 SRG13 SHK13 RXO13 RNS13 RDW13 QUA13 QKE13 QAI13 PQM13 PGQ13 OWU13 OMY13 ODC13 NTG13 NJK13 MZO13 MPS13 MFW13 LWA13 LME13 LCI13 KSM13 KIQ13 JYU13 JOY13 JFC13 IVG13 ILK13 IBO13 HRS13 HHW13 GYA13 GOE13 GEI13 FUM13 FKQ13 FAU13 EQY13 EHC13 DXG13 DNK13 DDO13 CTS13 CJW13 CAA13 BQE13 BGI13 AWM13 AMQ13 ACU13 SY13 JC13 G13 WLS298 WBW283 VSA283 VIE283 UYI283 UOM283 UEQ283 TUU283 TKY283 TBC283 SRG283 SHK283 RXO283 RNS283 RDW283 QUA283 QKE283 QAI283 PQM283 PGQ283 OWU283 OMY283 ODC283 NTG283 NJK283 MZO283 MPS283 MFW283 LWA283 LME283 LCI283 KSM283 KIQ283 JYU283 JOY283 JFC283 IVG283 ILK283 IBO283 HRS283 HHW283 GYA283 GOE283 GEI283 FUM283 FKQ283 FAU283 EQY283 EHC283 DXG283 DNK283 DDO283 CTS283 CJW283 CAA283 BQE283 BGI283 AWM283 AMQ283 ACU283 SY283 JC283 G283 WVO283 WLS283 WBW298 VSA298 VIE298 UYI298 UOM298 UEQ298 TUU298 TKY298 TBC298 SRG298 SHK298 RXO298 RNS298 RDW298 QUA298 QKE298 QAI298 PQM298 PGQ298 OWU298 OMY298 ODC298 NTG298 NJK298 MZO298 MPS298 MFW298 LWA298 LME298 LCI298 KSM298 KIQ298 JYU298 JOY298 JFC298 IVG298 ILK298 IBO298 HRS298 HHW298 GYA298 GOE298 GEI298 FUM298 FKQ298 FAU298 EQY298 EHC298 DXG298 DNK298 DDO298 CTS298 CJW298 CAA298 BQE298 BGI298 AWM298 AMQ298 ACU298 SY298 JC298 G298 WVO298 F39:F41 WVO63 WLS63 WBW63 VSA63 VIE63 UYI63 UOM63 UEQ63 TUU63 TKY63 TBC63 SRG63 SHK63 RXO63 RNS63 RDW63 QUA63 QKE63 QAI63 PQM63 PGQ63 OWU63 OMY63 ODC63 NTG63 NJK63 MZO63 MPS63 MFW63 LWA63 LME63 LCI63 KSM63 KIQ63 JYU63 JOY63 JFC63 IVG63 ILK63 IBO63 HRS63 HHW63 GYA63 GOE63 GEI63 FUM63 FKQ63 FAU63 EQY63 EHC63 DXG63 DNK63 DDO63 CTS63 CJW63 CAA63 BQE63 BGI63 AWM63 AMQ63 ACU63 SY63 F36:F37 SX68:SY72 JB68:JC72 F65:G66 ACT68:ACU72 AMP68:AMQ72 AWL68:AWM72 BGH68:BGI72 BQD68:BQE72 BZZ68:CAA72 CJV68:CJW72 CTR68:CTS72 DDN68:DDO72 DNJ68:DNK72 DXF68:DXG72 EHB68:EHC72 EQX68:EQY72 FAT68:FAU72 FKP68:FKQ72 FUL68:FUM72 GEH68:GEI72 GOD68:GOE72 GXZ68:GYA72 HHV68:HHW72 HRR68:HRS72 IBN68:IBO72 ILJ68:ILK72 IVF68:IVG72 JFB68:JFC72 JOX68:JOY72 JYT68:JYU72 KIP68:KIQ72 KSL68:KSM72 LCH68:LCI72 LMD68:LME72 LVZ68:LWA72 MFV68:MFW72 MPR68:MPS72 MZN68:MZO72 NJJ68:NJK72 NTF68:NTG72 ODB68:ODC72 OMX68:OMY72 OWT68:OWU72 PGP68:PGQ72 PQL68:PQM72 QAH68:QAI72 QKD68:QKE72 QTZ68:QUA72 RDV68:RDW72 RNR68:RNS72 RXN68:RXO72 SHJ68:SHK72 SRF68:SRG72 TBB68:TBC72 TKX68:TKY72 TUT68:TUU72 UEP68:UEQ72 UOL68:UOM72 UYH68:UYI72 VID68:VIE72 VRZ68:VSA72 WBV68:WBW72 WLR68:WLS72 JB65:JC66 JC63 WVN65:WVO66 WLR65:WLS66 WBV65:WBW66 VRZ65:VSA66 VID65:VIE66 UYH65:UYI66 UOL65:UOM66 UEP65:UEQ66 TUT65:TUU66 TKX65:TKY66 TBB65:TBC66 SRF65:SRG66 SHJ65:SHK66 RXN65:RXO66 RNR65:RNS66 RDV65:RDW66 QTZ65:QUA66 QKD65:QKE66 QAH65:QAI66 PQL65:PQM66 PGP65:PGQ66 OWT65:OWU66 OMX65:OMY66 ODB65:ODC66 NTF65:NTG66 NJJ65:NJK66 MZN65:MZO66 MPR65:MPS66 MFV65:MFW66 LVZ65:LWA66 LMD65:LME66 LCH65:LCI66 KSL65:KSM66 KIP65:KIQ66 JYT65:JYU66 JOX65:JOY66 JFB65:JFC66 IVF65:IVG66 ILJ65:ILK66 IBN65:IBO66 HRR65:HRS66 HHV65:HHW66 GXZ65:GYA66 GOD65:GOE66 GEH65:GEI66 FUL65:FUM66 FKP65:FKQ66 FAT65:FAU66 EQX65:EQY66 EHB65:EHC66 DXF65:DXG66 DNJ65:DNK66 DDN65:DDO66 CTR65:CTS66 CJV65:CJW66 BZZ65:CAA66 BQD65:BQE66 BGH65:BGI66 AWL65:AWM66 AMP65:AMQ66 ACT65:ACU66 SX65:SY66 WVN80:WVO82 WLR80:WLS82 WBV80:WBW82 VRZ80:VSA82 VID80:VIE82 UYH80:UYI82 UOL80:UOM82 UEP80:UEQ82 TUT80:TUU82 TKX80:TKY82 TBB80:TBC82 SRF80:SRG82 SHJ80:SHK82 RXN80:RXO82 RNR80:RNS82 RDV80:RDW82 QTZ80:QUA82 QKD80:QKE82 QAH80:QAI82 PQL80:PQM82 PGP80:PGQ82 OWT80:OWU82 OMX80:OMY82 ODB80:ODC82 NTF80:NTG82 NJJ80:NJK82 MZN80:MZO82 MPR80:MPS82 MFV80:MFW82 LVZ80:LWA82 LMD80:LME82 LCH80:LCI82 KSL80:KSM82 KIP80:KIQ82 JYT80:JYU82 JOX80:JOY82 JFB80:JFC82 IVF80:IVG82 ILJ80:ILK82 IBN80:IBO82 HRR80:HRS82 HHV80:HHW82 GXZ80:GYA82 GOD80:GOE82 GEH80:GEI82 FUL80:FUM82 FKP80:FKQ82 FAT80:FAU82 EQX80:EQY82 EHB80:EHC82 DXF80:DXG82 DNJ80:DNK82 DDN80:DDO82 CTR80:CTS82 CJV80:CJW82 BZZ80:CAA82 BQD80:BQE82 BGH80:BGI82 AWL80:AWM82 AMP80:AMQ82 ACT80:ACU82 SX80:SY82 JB80:JC82 WVN68:WVO72 WVO74:WVO75 JC74:JC75 SY74:SY75 ACU74:ACU75 AMQ74:AMQ75 AWM74:AWM75 BGI74:BGI75 BQE74:BQE75 CAA74:CAA75 CJW74:CJW75 CTS74:CTS75 DDO74:DDO75 DNK74:DNK75 DXG74:DXG75 EHC74:EHC75 EQY74:EQY75 FAU74:FAU75 FKQ74:FKQ75 FUM74:FUM75 GEI74:GEI75 GOE74:GOE75 GYA74:GYA75 HHW74:HHW75 HRS74:HRS75 IBO74:IBO75 ILK74:ILK75 IVG74:IVG75 JFC74:JFC75 JOY74:JOY75 JYU74:JYU75 KIQ74:KIQ75 KSM74:KSM75 LCI74:LCI75 LME74:LME75 LWA74:LWA75 MFW74:MFW75 MPS74:MPS75 MZO74:MZO75 NJK74:NJK75 NTG74:NTG75 ODC74:ODC75 OMY74:OMY75 OWU74:OWU75 PGQ74:PGQ75 PQM74:PQM75 QAI74:QAI75 QKE74:QKE75 QUA74:QUA75 RDW74:RDW75 RNS74:RNS75 RXO74:RXO75 SHK74:SHK75 SRG74:SRG75 TBC74:TBC75 TKY74:TKY75 TUU74:TUU75 UEQ74:UEQ75 UOM74:UOM75 UYI74:UYI75 VIE74:VIE75 VSA74:VSA75 WBW74:WBW75 WLS74:WLS75 WBW77:WBW78 VSA77:VSA78 VIE77:VIE78 UYI77:UYI78 UOM77:UOM78 UEQ77:UEQ78 TUU77:TUU78 TKY77:TKY78 TBC77:TBC78 SRG77:SRG78 SHK77:SHK78 RXO77:RXO78 RNS77:RNS78 RDW77:RDW78 QUA77:QUA78 QKE77:QKE78 QAI77:QAI78 PQM77:PQM78 PGQ77:PGQ78 OWU77:OWU78 OMY77:OMY78 ODC77:ODC78 NTG77:NTG78 NJK77:NJK78 MZO77:MZO78 MPS77:MPS78 MFW77:MFW78 LWA77:LWA78 LME77:LME78 LCI77:LCI78 KSM77:KSM78 KIQ77:KIQ78 JYU77:JYU78 JOY77:JOY78 JFC77:JFC78 IVG77:IVG78 ILK77:ILK78 IBO77:IBO78 HRS77:HRS78 HHW77:HHW78 GYA77:GYA78 GOE77:GOE78 GEI77:GEI78 FUM77:FUM78 FKQ77:FKQ78 FAU77:FAU78 EQY77:EQY78 EHC77:EHC78 DXG77:DXG78 DNK77:DNK78 DDO77:DDO78 CTS77:CTS78 CJW77:CJW78 CAA77:CAA78 BQE77:BQE78 BGI77:BGI78 AWM77:AWM78 AMQ77:AMQ78 ACU77:ACU78 SY77:SY78 JC77:JC78 WVO77:WVO78 WLS77:WLS78 F111:G112 WLS389 WBW383 VSA383 VIE383 UYI383 UOM383 UEQ383 TUU383 TKY383 TBC383 SRG383 SHK383 RXO383 RNS383 RDW383 QUA383 QKE383 QAI383 PQM383 PGQ383 OWU383 OMY383 ODC383 NTG383 NJK383 MZO383 MPS383 MFW383 LWA383 LME383 LCI383 KSM383 KIQ383 JYU383 JOY383 JFC383 IVG383 ILK383 IBO383 HRS383 HHW383 GYA383 GOE383 GEI383 FUM383 FKQ383 FAU383 EQY383 EHC383 DXG383 DNK383 DDO383 CTS383 CJW383 CAA383 BQE383 BGI383 AWM383 AMQ383 ACU383 SY383 JC383 G383 WVO383 WLS383 WBW389 VSA389 VIE389 UYI389 UOM389 UEQ389 TUU389 TKY389 TBC389 SRG389 SHK389 RXO389 RNS389 RDW389 QUA389 QKE389 QAI389 PQM389 PGQ389 OWU389 OMY389 ODC389 NTG389 NJK389 MZO389 MPS389 MFW389 LWA389 LME389 LCI389 KSM389 KIQ389 JYU389 JOY389 JFC389 IVG389 ILK389 IBO389 HRS389 HHW389 GYA389 GOE389 GEI389 FUM389 FKQ389 FAU389 EQY389 EHC389 DXG389 DNK389 DDO389 CTS389 CJW389 CAA389 BQE389 BGI389 AWM389 AMQ389 ACU389 SY389 JC389 G389 WVO389 F99:G100 JB99:JC100 WVN99:WVO100 WLR99:WLS100 WBV99:WBW100 VRZ99:VSA100 VID99:VIE100 UYH99:UYI100 UOL99:UOM100 UEP99:UEQ100 TUT99:TUU100 TKX99:TKY100 TBB99:TBC100 SRF99:SRG100 SHJ99:SHK100 RXN99:RXO100 RNR99:RNS100 RDV99:RDW100 QTZ99:QUA100 QKD99:QKE100 QAH99:QAI100 PQL99:PQM100 PGP99:PGQ100 OWT99:OWU100 OMX99:OMY100 ODB99:ODC100 NTF99:NTG100 NJJ99:NJK100 MZN99:MZO100 MPR99:MPS100 MFV99:MFW100 LVZ99:LWA100 LMD99:LME100 LCH99:LCI100 KSL99:KSM100 KIP99:KIQ100 JYT99:JYU100 JOX99:JOY100 JFB99:JFC100 IVF99:IVG100 ILJ99:ILK100 IBN99:IBO100 HRR99:HRS100 HHV99:HHW100 GXZ99:GYA100 GOD99:GOE100 GEH99:GEI100 FUL99:FUM100 FKP99:FKQ100 FAT99:FAU100 EQX99:EQY100 EHB99:EHC100 DXF99:DXG100 DNJ99:DNK100 DDN99:DDO100 CTR99:CTS100 CJV99:CJW100 BZZ99:CAA100 BQD99:BQE100 BGH99:BGI100 AWL99:AWM100 AMP99:AMQ100 ACT99:ACU100 SX99:SY100 F68:G72 VID102:VIE106 VRZ102:VSA106 WBV102:WBW106 WLR102:WLS106 WVN102:WVO106 JB102:JC106 SX102:SY106 ACT102:ACU106 AMP102:AMQ106 AWL102:AWM106 BGH102:BGI106 BQD102:BQE106 BZZ102:CAA106 CJV102:CJW106 CTR102:CTS106 DDN102:DDO106 DNJ102:DNK106 DXF102:DXG106 EHB102:EHC106 EQX102:EQY106 FAT102:FAU106 FKP102:FKQ106 FUL102:FUM106 GEH102:GEI106 GOD102:GOE106 GXZ102:GYA106 HHV102:HHW106 HRR102:HRS106 IBN102:IBO106 ILJ102:ILK106 IVF102:IVG106 JFB102:JFC106 JOX102:JOY106 JYT102:JYU106 KIP102:KIQ106 KSL102:KSM106 LCH102:LCI106 LMD102:LME106 LVZ102:LWA106 MFV102:MFW106 MPR102:MPS106 MZN102:MZO106 NJJ102:NJK106 NTF102:NTG106 ODB102:ODC106 OMX102:OMY106 OWT102:OWU106 PGP102:PGQ106 PQL102:PQM106 QAH102:QAI106 QKD102:QKE106 QTZ102:QUA106 RDV102:RDW106 RNR102:RNS106 RXN102:RXO106 SHJ102:SHK106 SRF102:SRG106 TBB102:TBC106 TKX102:TKY106 TUT102:TUU106 UEP102:UEQ106 UOL102:UOM106 UYH102:UYI106 WLS108:WLS109 WVO108:WVO109 JC108:JC109 SY108:SY109 ACU108:ACU109 AMQ108:AMQ109 AWM108:AWM109 BGI108:BGI109 BQE108:BQE109 CAA108:CAA109 CJW108:CJW109 CTS108:CTS109 DDO108:DDO109 DNK108:DNK109 DXG108:DXG109 EHC108:EHC109 EQY108:EQY109 FAU108:FAU109 FKQ108:FKQ109 FUM108:FUM109 GEI108:GEI109 GOE108:GOE109 GYA108:GYA109 HHW108:HHW109 HRS108:HRS109 IBO108:IBO109 ILK108:ILK109 IVG108:IVG109 JFC108:JFC109 JOY108:JOY109 JYU108:JYU109 KIQ108:KIQ109 KSM108:KSM109 LCI108:LCI109 LME108:LME109 LWA108:LWA109 MFW108:MFW109 MPS108:MPS109 MZO108:MZO109 NJK108:NJK109 NTG108:NTG109 ODC108:ODC109 OMY108:OMY109 OWU108:OWU109 PGQ108:PGQ109 PQM108:PQM109 QAI108:QAI109 QKE108:QKE109 QUA108:QUA109 RDW108:RDW109 RNS108:RNS109 RXO108:RXO109 SHK108:SHK109 SRG108:SRG109 TBC108:TBC109 TKY108:TKY109 TUU108:TUU109 UEQ108:UEQ109 UOM108:UOM109 UYI108:UYI109 VIE108:VIE109 VSA108:VSA109 WBW108:WBW109 UYI111:UYI112 VIE111:VIE112 VSA111:VSA112 WBW111:WBW112 WLS111:WLS112 WVO111:WVO112 JC111:JC112 SY111:SY112 ACU111:ACU112 AMQ111:AMQ112 AWM111:AWM112 BGI111:BGI112 BQE111:BQE112 CAA111:CAA112 CJW111:CJW112 CTS111:CTS112 DDO111:DDO112 DNK111:DNK112 DXG111:DXG112 EHC111:EHC112 EQY111:EQY112 FAU111:FAU112 FKQ111:FKQ112 FUM111:FUM112 GEI111:GEI112 GOE111:GOE112 GYA111:GYA112 HHW111:HHW112 HRS111:HRS112 IBO111:IBO112 ILK111:ILK112 IVG111:IVG112 JFC111:JFC112 JOY111:JOY112 JYU111:JYU112 KIQ111:KIQ112 KSM111:KSM112 LCI111:LCI112 LME111:LME112 LWA111:LWA112 MFW111:MFW112 MPS111:MPS112 MZO111:MZO112 NJK111:NJK112 NTG111:NTG112 ODC111:ODC112 OMY111:OMY112 OWU111:OWU112 PGQ111:PGQ112 PQM111:PQM112 QAI111:QAI112 QKE111:QKE112 QUA111:QUA112 RDW111:RDW112 RNS111:RNS112 RXO111:RXO112 SHK111:SHK112 SRG111:SRG112 TBC111:TBC112 TKY111:TKY112 TUU111:TUU112 UEQ111:UEQ112 UOM111:UOM112 F77:G78 WVN114:WVO120 WLR114:WLS120 WBV114:WBW120 VRZ114:VSA120 VID114:VIE120 UYH114:UYI120 UOL114:UOM120 UEP114:UEQ120 TUT114:TUU120 TKX114:TKY120 TBB114:TBC120 SRF114:SRG120 SHJ114:SHK120 RXN114:RXO120 RNR114:RNS120 RDV114:RDW120 QTZ114:QUA120 QKD114:QKE120 QAH114:QAI120 PQL114:PQM120 PGP114:PGQ120 OWT114:OWU120 OMX114:OMY120 ODB114:ODC120 NTF114:NTG120 NJJ114:NJK120 MZN114:MZO120 MPR114:MPS120 MFV114:MFW120 LVZ114:LWA120 LMD114:LME120 LCH114:LCI120 KSL114:KSM120 KIP114:KIQ120 JYT114:JYU120 JOX114:JOY120 JFB114:JFC120 IVF114:IVG120 ILJ114:ILK120 IBN114:IBO120 HRR114:HRS120 HHV114:HHW120 GXZ114:GYA120 GOD114:GOE120 GEH114:GEI120 FUL114:FUM120 FKP114:FKQ120 FAT114:FAU120 EQX114:EQY120 EHB114:EHC120 DXF114:DXG120 DNJ114:DNK120 DDN114:DDO120 CTR114:CTS120 CJV114:CJW120 BZZ114:CAA120 BQD114:BQE120 BGH114:BGI120 AWL114:AWM120 AMP114:AMQ120 ACT114:ACU120 SX114:SY120 JB114:JC120 WLS580 WBW560 VSA560 VIE560 UYI560 UOM560 UEQ560 TUU560 TKY560 TBC560 SRG560 SHK560 RXO560 RNS560 RDW560 QUA560 QKE560 QAI560 PQM560 PGQ560 OWU560 OMY560 ODC560 NTG560 NJK560 MZO560 MPS560 MFW560 LWA560 LME560 LCI560 KSM560 KIQ560 JYU560 JOY560 JFC560 IVG560 ILK560 IBO560 HRS560 HHW560 GYA560 GOE560 GEI560 FUM560 FKQ560 FAU560 EQY560 EHC560 DXG560 DNK560 DDO560 CTS560 CJW560 CAA560 BQE560 BGI560 AWM560 AMQ560 ACU560 SY560 JC560 G560 WVO560 WLS560 WBW580 VSA580 VIE580 UYI580 UOM580 UEQ580 TUU580 TKY580 TBC580 SRG580 SHK580 RXO580 RNS580 RDW580 QUA580 QKE580 QAI580 PQM580 PGQ580 OWU580 OMY580 ODC580 NTG580 NJK580 MZO580 MPS580 MFW580 LWA580 LME580 LCI580 KSM580 KIQ580 JYU580 JOY580 JFC580 IVG580 ILK580 IBO580 HRS580 HHW580 GYA580 GOE580 GEI580 FUM580 FKQ580 FAU580 EQY580 EHC580 DXG580 DNK580 DDO580 CTS580 CJW580 CAA580 BQE580 BGI580 AWM580 AMQ580 ACU580 SY580 JC580 G580 WVO580 F141:G142 JB141:JC142 WVN141:WVO142 WLR141:WLS142 WBV141:WBW142 VRZ141:VSA142 VID141:VIE142 UYH141:UYI142 UOL141:UOM142 UEP141:UEQ142 TUT141:TUU142 TKX141:TKY142 TBB141:TBC142 SRF141:SRG142 SHJ141:SHK142 RXN141:RXO142 RNR141:RNS142 RDV141:RDW142 QTZ141:QUA142 QKD141:QKE142 QAH141:QAI142 PQL141:PQM142 PGP141:PGQ142 OWT141:OWU142 OMX141:OMY142 ODB141:ODC142 NTF141:NTG142 NJJ141:NJK142 MZN141:MZO142 MPR141:MPS142 MFV141:MFW142 LVZ141:LWA142 LMD141:LME142 LCH141:LCI142 KSL141:KSM142 KIP141:KIQ142 JYT141:JYU142 JOX141:JOY142 JFB141:JFC142 IVF141:IVG142 ILJ141:ILK142 IBN141:IBO142 HRR141:HRS142 HHV141:HHW142 GXZ141:GYA142 GOD141:GOE142 GEH141:GEI142 FUL141:FUM142 FKP141:FKQ142 FAT141:FAU142 EQX141:EQY142 EHB141:EHC142 DXF141:DXG142 DNJ141:DNK142 DDN141:DDO142 CTR141:CTS142 CJV141:CJW142 BZZ141:CAA142 BQD141:BQE142 BGH141:BGI142 AWL141:AWM142 AMP141:AMQ142 ACT141:ACU142 SX141:SY142 F102:G106 UEP144:UEQ148 UOL144:UOM148 UYH144:UYI148 VID144:VIE148 VRZ144:VSA148 WBV144:WBW148 WLR144:WLS148 WVN144:WVO148 JB144:JC148 SX144:SY148 ACT144:ACU148 AMP144:AMQ148 AWL144:AWM148 BGH144:BGI148 BQD144:BQE148 BZZ144:CAA148 CJV144:CJW148 CTR144:CTS148 DDN144:DDO148 DNJ144:DNK148 DXF144:DXG148 EHB144:EHC148 EQX144:EQY148 FAT144:FAU148 FKP144:FKQ148 FUL144:FUM148 GEH144:GEI148 GOD144:GOE148 GXZ144:GYA148 HHV144:HHW148 HRR144:HRS148 IBN144:IBO148 ILJ144:ILK148 IVF144:IVG148 JFB144:JFC148 JOX144:JOY148 JYT144:JYU148 KIP144:KIQ148 KSL144:KSM148 LCH144:LCI148 LMD144:LME148 LVZ144:LWA148 MFV144:MFW148 MPR144:MPS148 MZN144:MZO148 NJJ144:NJK148 NTF144:NTG148 ODB144:ODC148 OMX144:OMY148 OWT144:OWU148 PGP144:PGQ148 PQL144:PQM148 QAH144:QAI148 QKD144:QKE148 QTZ144:QUA148 RDV144:RDW148 RNR144:RNS148 RXN144:RXO148 SHJ144:SHK148 SRF144:SRG148 TBB144:TBC148 TKX144:TKY148 TUT144:TUU148 WLS150:WLS151 WVO150:WVO151 JC150:JC151 SY150:SY151 ACU150:ACU151 AMQ150:AMQ151 AWM150:AWM151 BGI150:BGI151 BQE150:BQE151 CAA150:CAA151 CJW150:CJW151 CTS150:CTS151 DDO150:DDO151 DNK150:DNK151 DXG150:DXG151 EHC150:EHC151 EQY150:EQY151 FAU150:FAU151 FKQ150:FKQ151 FUM150:FUM151 GEI150:GEI151 GOE150:GOE151 GYA150:GYA151 HHW150:HHW151 HRS150:HRS151 IBO150:IBO151 ILK150:ILK151 IVG150:IVG151 JFC150:JFC151 JOY150:JOY151 JYU150:JYU151 KIQ150:KIQ151 KSM150:KSM151 LCI150:LCI151 LME150:LME151 LWA150:LWA151 MFW150:MFW151 MPS150:MPS151 MZO150:MZO151 NJK150:NJK151 NTG150:NTG151 ODC150:ODC151 OMY150:OMY151 OWU150:OWU151 PGQ150:PGQ151 PQM150:PQM151 QAI150:QAI151 QKE150:QKE151 QUA150:QUA151 RDW150:RDW151 RNS150:RNS151 RXO150:RXO151 SHK150:SHK151 SRG150:SRG151 TBC150:TBC151 TKY150:TKY151 TUU150:TUU151 UEQ150:UEQ151 UOM150:UOM151 UYI150:UYI151 VIE150:VIE151 VSA150:VSA151 WBW150:WBW151 TUU153:TUU154 UEQ153:UEQ154 UOM153:UOM154 UYI153:UYI154 VIE153:VIE154 VSA153:VSA154 WBW153:WBW154 WLS153:WLS154 WVO153:WVO154 JC153:JC154 SY153:SY154 ACU153:ACU154 AMQ153:AMQ154 AWM153:AWM154 BGI153:BGI154 BQE153:BQE154 CAA153:CAA154 CJW153:CJW154 CTS153:CTS154 DDO153:DDO154 DNK153:DNK154 DXG153:DXG154 EHC153:EHC154 EQY153:EQY154 FAU153:FAU154 FKQ153:FKQ154 FUM153:FUM154 GEI153:GEI154 GOE153:GOE154 GYA153:GYA154 HHW153:HHW154 HRS153:HRS154 IBO153:IBO154 ILK153:ILK154 IVG153:IVG154 JFC153:JFC154 JOY153:JOY154 JYU153:JYU154 KIQ153:KIQ154 KSM153:KSM154 LCI153:LCI154 LME153:LME154 LWA153:LWA154 MFW153:MFW154 MPS153:MPS154 MZO153:MZO154 NJK153:NJK154 NTG153:NTG154 ODC153:ODC154 OMY153:OMY154 OWU153:OWU154 PGQ153:PGQ154 PQM153:PQM154 QAI153:QAI154 QKE153:QKE154 QUA153:QUA154 RDW153:RDW154 RNS153:RNS154 RXO153:RXO154 SHK153:SHK154 SRG153:SRG154 TBC153:TBC154 TKY153:TKY154 WVN156:WVO159 WLR156:WLS159 WBV156:WBW159 VRZ156:VSA159 VID156:VIE159 UYH156:UYI159 UOL156:UOM159 UEP156:UEQ159 TUT156:TUU159 TKX156:TKY159 TBB156:TBC159 SRF156:SRG159 SHJ156:SHK159 RXN156:RXO159 RNR156:RNS159 RDV156:RDW159 QTZ156:QUA159 QKD156:QKE159 QAH156:QAI159 PQL156:PQM159 PGP156:PGQ159 OWT156:OWU159 OMX156:OMY159 ODB156:ODC159 NTF156:NTG159 NJJ156:NJK159 MZN156:MZO159 MPR156:MPS159 MFV156:MFW159 LVZ156:LWA159 LMD156:LME159 LCH156:LCI159 KSL156:KSM159 KIP156:KIQ159 JYT156:JYU159 JOX156:JOY159 JFB156:JFC159 IVF156:IVG159 ILJ156:ILK159 IBN156:IBO159 HRR156:HRS159 HHV156:HHW159 GXZ156:GYA159 GOD156:GOE159 GEH156:GEI159 FUL156:FUM159 FKP156:FKQ159 FAT156:FAU159 EQX156:EQY159 EHB156:EHC159 DXF156:DXG159 DNJ156:DNK159 DDN156:DDO159 CTR156:CTS159 CJV156:CJW159 BZZ156:CAA159 BQD156:BQE159 BGH156:BGI159 AWL156:AWM159 AMP156:AMQ159 ACT156:ACU159 SX156:SY159 JB156:JC159 F144:G148 F33:G34 F74:G75 F80:G82 F84:F86 F27:G31 F108:G109 F114:G120 F122:F124 F150:G151 F156:G159 F163:F174 F126:F131 F261:F263 F265:F266 F268:F280 F282 F284:F297 F299 F315:F322 F367:F369 F324:F365 F371:F372 F374:F382 F384:F388 F390:F394 F397:F410 F412:F537 F539:F541 F543:F544 F546:F559 F561:F579 F581:F599 WBW36:WBW50 VSA36:VSA50 VIE36:VIE50 UYI36:UYI50 UOM36:UOM50 UEQ36:UEQ50 TUU36:TUU50 TKY36:TKY50 TBC36:TBC50 SRG36:SRG50 SHK36:SHK50 RXO36:RXO50 RNS36:RNS50 RDW36:RDW50 QUA36:QUA50 QKE36:QKE50 QAI36:QAI50 PQM36:PQM50 PGQ36:PGQ50 OWU36:OWU50 OMY36:OMY50 ODC36:ODC50 NTG36:NTG50 NJK36:NJK50 MZO36:MZO50 MPS36:MPS50 MFW36:MFW50 LWA36:LWA50 LME36:LME50 LCI36:LCI50 KSM36:KSM50 KIQ36:KIQ50 JYU36:JYU50 JOY36:JOY50 JFC36:JFC50 IVG36:IVG50 ILK36:ILK50 IBO36:IBO50 HRS36:HRS50 HHW36:HHW50 GYA36:GYA50 GOE36:GOE50 GEI36:GEI50 FUM36:FUM50 FKQ36:FKQ50 FAU36:FAU50 EQY36:EQY50 EHC36:EHC50 DXG36:DXG50 DNK36:DNK50 DDO36:DDO50 CTS36:CTS50 CJW36:CJW50 CAA36:CAA50 BQE36:BQE50 BGI36:BGI50 AWM36:AWM50 AMQ36:AMQ50 ACU36:ACU50 SY36:SY50 JC36:JC50 WVO36:WVO50 WLS36:WLS50 G36:G63 F43:F62 F88:F91 F93:F96 G83:G97 VSA83:VSA97 WBW83:WBW97 WLS83:WLS97 WVO83:WVO97 JC83:JC97 SY83:SY97 ACU83:ACU97 AMQ83:AMQ97 AWM83:AWM97 BGI83:BGI97 BQE83:BQE97 CAA83:CAA97 CJW83:CJW97 CTS83:CTS97 DDO83:DDO97 DNK83:DNK97 DXG83:DXG97 EHC83:EHC97 EQY83:EQY97 FAU83:FAU97 FKQ83:FKQ97 FUM83:FUM97 GEI83:GEI97 GOE83:GOE97 GYA83:GYA97 HHW83:HHW97 HRS83:HRS97 IBO83:IBO97 ILK83:ILK97 IVG83:IVG97 JFC83:JFC97 JOY83:JOY97 JYU83:JYU97 KIQ83:KIQ97 KSM83:KSM97 LCI83:LCI97 LME83:LME97 LWA83:LWA97 MFW83:MFW97 MPS83:MPS97 MZO83:MZO97 NJK83:NJK97 NTG83:NTG97 ODC83:ODC97 OMY83:OMY97 OWU83:OWU97 PGQ83:PGQ97 PQM83:PQM97 QAI83:QAI97 QKE83:QKE97 QUA83:QUA97 RDW83:RDW97 RNS83:RNS97 RXO83:RXO97 SHK83:SHK97 SRG83:SRG97 TBC83:TBC97 TKY83:TKY97 TUU83:TUU97 UEQ83:UEQ97 UOM83:UOM97 UYI83:UYI97 VIE83:VIE97 F133:F138 UOM121:UOM139 UYI121:UYI139 VIE121:VIE139 G121:G139 VSA121:VSA139 WBW121:WBW139 WLS121:WLS139 WVO121:WVO139 JC121:JC139 SY121:SY139 ACU121:ACU139 AMQ121:AMQ139 AWM121:AWM139 BGI121:BGI139 BQE121:BQE139 CAA121:CAA139 CJW121:CJW139 CTS121:CTS139 DDO121:DDO139 DNK121:DNK139 DXG121:DXG139 EHC121:EHC139 EQY121:EQY139 FAU121:FAU139 FKQ121:FKQ139 FUM121:FUM139 GEI121:GEI139 GOE121:GOE139 GYA121:GYA139 HHW121:HHW139 HRS121:HRS139 IBO121:IBO139 ILK121:ILK139 IVG121:IVG139 JFC121:JFC139 JOY121:JOY139 JYU121:JYU139 KIQ121:KIQ139 KSM121:KSM139 LCI121:LCI139 LME121:LME139 LWA121:LWA139 MFW121:MFW139 MPS121:MPS139 MZO121:MZO139 NJK121:NJK139 NTG121:NTG139 ODC121:ODC139 OMY121:OMY139 OWU121:OWU139 PGQ121:PGQ139 PQM121:PQM139 QAI121:QAI139 QKE121:QKE139 QUA121:QUA139 RDW121:RDW139 RNS121:RNS139 RXO121:RXO139 SHK121:SHK139 SRG121:SRG139 TBC121:TBC139 TKY121:TKY139 TUU121:TUU139 UEQ121:UEQ139 F176:F259">
      <formula1>"Đạt,Không đạt,Chưa test,Không test"</formula1>
    </dataValidation>
  </dataValidations>
  <hyperlinks>
    <hyperlink ref="E4" r:id="rId1"/>
    <hyperlink ref="E5" r:id="rId2"/>
  </hyperlinks>
  <pageMargins left="0.7" right="0.7" top="0.75" bottom="0.75" header="0.3" footer="0.3"/>
  <pageSetup orientation="portrait" r:id="rId3"/>
  <legacyDrawing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applyStyles="1"/>
  </sheetPr>
  <dimension ref="A2:H101"/>
  <sheetViews>
    <sheetView topLeftCell="A49" workbookViewId="0">
      <selection activeCell="F49" sqref="F1:F1048576"/>
    </sheetView>
  </sheetViews>
  <sheetFormatPr defaultColWidth="9.109375" defaultRowHeight="17.399999999999999" outlineLevelRow="4"/>
  <cols>
    <col min="1" max="1" width="16.88671875" style="88" customWidth="1"/>
    <col min="2" max="2" width="38" style="87" customWidth="1"/>
    <col min="3" max="4" width="44.6640625" style="87" customWidth="1"/>
    <col min="5" max="5" width="24.5546875" style="94" customWidth="1"/>
    <col min="6" max="6" width="14.33203125" style="95" customWidth="1"/>
    <col min="7" max="7" width="15.109375" style="86" customWidth="1"/>
    <col min="8" max="8" width="28.5546875" style="87" customWidth="1"/>
    <col min="9" max="256" width="9.109375" style="88"/>
    <col min="257" max="257" width="16.88671875" style="88" customWidth="1"/>
    <col min="258" max="258" width="37.5546875" style="88" customWidth="1"/>
    <col min="259" max="260" width="44.6640625" style="88" customWidth="1"/>
    <col min="261" max="261" width="24.5546875" style="88" customWidth="1"/>
    <col min="262" max="262" width="14.33203125" style="88" customWidth="1"/>
    <col min="263" max="263" width="15.109375" style="88" customWidth="1"/>
    <col min="264" max="264" width="28.5546875" style="88" customWidth="1"/>
    <col min="265" max="512" width="9.109375" style="88"/>
    <col min="513" max="513" width="16.88671875" style="88" customWidth="1"/>
    <col min="514" max="514" width="37.5546875" style="88" customWidth="1"/>
    <col min="515" max="516" width="44.6640625" style="88" customWidth="1"/>
    <col min="517" max="517" width="24.5546875" style="88" customWidth="1"/>
    <col min="518" max="518" width="14.33203125" style="88" customWidth="1"/>
    <col min="519" max="519" width="15.109375" style="88" customWidth="1"/>
    <col min="520" max="520" width="28.5546875" style="88" customWidth="1"/>
    <col min="521" max="768" width="9.109375" style="88"/>
    <col min="769" max="769" width="16.88671875" style="88" customWidth="1"/>
    <col min="770" max="770" width="37.5546875" style="88" customWidth="1"/>
    <col min="771" max="772" width="44.6640625" style="88" customWidth="1"/>
    <col min="773" max="773" width="24.5546875" style="88" customWidth="1"/>
    <col min="774" max="774" width="14.33203125" style="88" customWidth="1"/>
    <col min="775" max="775" width="15.109375" style="88" customWidth="1"/>
    <col min="776" max="776" width="28.5546875" style="88" customWidth="1"/>
    <col min="777" max="1024" width="9.109375" style="88"/>
    <col min="1025" max="1025" width="16.88671875" style="88" customWidth="1"/>
    <col min="1026" max="1026" width="37.5546875" style="88" customWidth="1"/>
    <col min="1027" max="1028" width="44.6640625" style="88" customWidth="1"/>
    <col min="1029" max="1029" width="24.5546875" style="88" customWidth="1"/>
    <col min="1030" max="1030" width="14.33203125" style="88" customWidth="1"/>
    <col min="1031" max="1031" width="15.109375" style="88" customWidth="1"/>
    <col min="1032" max="1032" width="28.5546875" style="88" customWidth="1"/>
    <col min="1033" max="1280" width="9.109375" style="88"/>
    <col min="1281" max="1281" width="16.88671875" style="88" customWidth="1"/>
    <col min="1282" max="1282" width="37.5546875" style="88" customWidth="1"/>
    <col min="1283" max="1284" width="44.6640625" style="88" customWidth="1"/>
    <col min="1285" max="1285" width="24.5546875" style="88" customWidth="1"/>
    <col min="1286" max="1286" width="14.33203125" style="88" customWidth="1"/>
    <col min="1287" max="1287" width="15.109375" style="88" customWidth="1"/>
    <col min="1288" max="1288" width="28.5546875" style="88" customWidth="1"/>
    <col min="1289" max="1536" width="9.109375" style="88"/>
    <col min="1537" max="1537" width="16.88671875" style="88" customWidth="1"/>
    <col min="1538" max="1538" width="37.5546875" style="88" customWidth="1"/>
    <col min="1539" max="1540" width="44.6640625" style="88" customWidth="1"/>
    <col min="1541" max="1541" width="24.5546875" style="88" customWidth="1"/>
    <col min="1542" max="1542" width="14.33203125" style="88" customWidth="1"/>
    <col min="1543" max="1543" width="15.109375" style="88" customWidth="1"/>
    <col min="1544" max="1544" width="28.5546875" style="88" customWidth="1"/>
    <col min="1545" max="1792" width="9.109375" style="88"/>
    <col min="1793" max="1793" width="16.88671875" style="88" customWidth="1"/>
    <col min="1794" max="1794" width="37.5546875" style="88" customWidth="1"/>
    <col min="1795" max="1796" width="44.6640625" style="88" customWidth="1"/>
    <col min="1797" max="1797" width="24.5546875" style="88" customWidth="1"/>
    <col min="1798" max="1798" width="14.33203125" style="88" customWidth="1"/>
    <col min="1799" max="1799" width="15.109375" style="88" customWidth="1"/>
    <col min="1800" max="1800" width="28.5546875" style="88" customWidth="1"/>
    <col min="1801" max="2048" width="9.109375" style="88"/>
    <col min="2049" max="2049" width="16.88671875" style="88" customWidth="1"/>
    <col min="2050" max="2050" width="37.5546875" style="88" customWidth="1"/>
    <col min="2051" max="2052" width="44.6640625" style="88" customWidth="1"/>
    <col min="2053" max="2053" width="24.5546875" style="88" customWidth="1"/>
    <col min="2054" max="2054" width="14.33203125" style="88" customWidth="1"/>
    <col min="2055" max="2055" width="15.109375" style="88" customWidth="1"/>
    <col min="2056" max="2056" width="28.5546875" style="88" customWidth="1"/>
    <col min="2057" max="2304" width="9.109375" style="88"/>
    <col min="2305" max="2305" width="16.88671875" style="88" customWidth="1"/>
    <col min="2306" max="2306" width="37.5546875" style="88" customWidth="1"/>
    <col min="2307" max="2308" width="44.6640625" style="88" customWidth="1"/>
    <col min="2309" max="2309" width="24.5546875" style="88" customWidth="1"/>
    <col min="2310" max="2310" width="14.33203125" style="88" customWidth="1"/>
    <col min="2311" max="2311" width="15.109375" style="88" customWidth="1"/>
    <col min="2312" max="2312" width="28.5546875" style="88" customWidth="1"/>
    <col min="2313" max="2560" width="9.109375" style="88"/>
    <col min="2561" max="2561" width="16.88671875" style="88" customWidth="1"/>
    <col min="2562" max="2562" width="37.5546875" style="88" customWidth="1"/>
    <col min="2563" max="2564" width="44.6640625" style="88" customWidth="1"/>
    <col min="2565" max="2565" width="24.5546875" style="88" customWidth="1"/>
    <col min="2566" max="2566" width="14.33203125" style="88" customWidth="1"/>
    <col min="2567" max="2567" width="15.109375" style="88" customWidth="1"/>
    <col min="2568" max="2568" width="28.5546875" style="88" customWidth="1"/>
    <col min="2569" max="2816" width="9.109375" style="88"/>
    <col min="2817" max="2817" width="16.88671875" style="88" customWidth="1"/>
    <col min="2818" max="2818" width="37.5546875" style="88" customWidth="1"/>
    <col min="2819" max="2820" width="44.6640625" style="88" customWidth="1"/>
    <col min="2821" max="2821" width="24.5546875" style="88" customWidth="1"/>
    <col min="2822" max="2822" width="14.33203125" style="88" customWidth="1"/>
    <col min="2823" max="2823" width="15.109375" style="88" customWidth="1"/>
    <col min="2824" max="2824" width="28.5546875" style="88" customWidth="1"/>
    <col min="2825" max="3072" width="9.109375" style="88"/>
    <col min="3073" max="3073" width="16.88671875" style="88" customWidth="1"/>
    <col min="3074" max="3074" width="37.5546875" style="88" customWidth="1"/>
    <col min="3075" max="3076" width="44.6640625" style="88" customWidth="1"/>
    <col min="3077" max="3077" width="24.5546875" style="88" customWidth="1"/>
    <col min="3078" max="3078" width="14.33203125" style="88" customWidth="1"/>
    <col min="3079" max="3079" width="15.109375" style="88" customWidth="1"/>
    <col min="3080" max="3080" width="28.5546875" style="88" customWidth="1"/>
    <col min="3081" max="3328" width="9.109375" style="88"/>
    <col min="3329" max="3329" width="16.88671875" style="88" customWidth="1"/>
    <col min="3330" max="3330" width="37.5546875" style="88" customWidth="1"/>
    <col min="3331" max="3332" width="44.6640625" style="88" customWidth="1"/>
    <col min="3333" max="3333" width="24.5546875" style="88" customWidth="1"/>
    <col min="3334" max="3334" width="14.33203125" style="88" customWidth="1"/>
    <col min="3335" max="3335" width="15.109375" style="88" customWidth="1"/>
    <col min="3336" max="3336" width="28.5546875" style="88" customWidth="1"/>
    <col min="3337" max="3584" width="9.109375" style="88"/>
    <col min="3585" max="3585" width="16.88671875" style="88" customWidth="1"/>
    <col min="3586" max="3586" width="37.5546875" style="88" customWidth="1"/>
    <col min="3587" max="3588" width="44.6640625" style="88" customWidth="1"/>
    <col min="3589" max="3589" width="24.5546875" style="88" customWidth="1"/>
    <col min="3590" max="3590" width="14.33203125" style="88" customWidth="1"/>
    <col min="3591" max="3591" width="15.109375" style="88" customWidth="1"/>
    <col min="3592" max="3592" width="28.5546875" style="88" customWidth="1"/>
    <col min="3593" max="3840" width="9.109375" style="88"/>
    <col min="3841" max="3841" width="16.88671875" style="88" customWidth="1"/>
    <col min="3842" max="3842" width="37.5546875" style="88" customWidth="1"/>
    <col min="3843" max="3844" width="44.6640625" style="88" customWidth="1"/>
    <col min="3845" max="3845" width="24.5546875" style="88" customWidth="1"/>
    <col min="3846" max="3846" width="14.33203125" style="88" customWidth="1"/>
    <col min="3847" max="3847" width="15.109375" style="88" customWidth="1"/>
    <col min="3848" max="3848" width="28.5546875" style="88" customWidth="1"/>
    <col min="3849" max="4096" width="9.109375" style="88"/>
    <col min="4097" max="4097" width="16.88671875" style="88" customWidth="1"/>
    <col min="4098" max="4098" width="37.5546875" style="88" customWidth="1"/>
    <col min="4099" max="4100" width="44.6640625" style="88" customWidth="1"/>
    <col min="4101" max="4101" width="24.5546875" style="88" customWidth="1"/>
    <col min="4102" max="4102" width="14.33203125" style="88" customWidth="1"/>
    <col min="4103" max="4103" width="15.109375" style="88" customWidth="1"/>
    <col min="4104" max="4104" width="28.5546875" style="88" customWidth="1"/>
    <col min="4105" max="4352" width="9.109375" style="88"/>
    <col min="4353" max="4353" width="16.88671875" style="88" customWidth="1"/>
    <col min="4354" max="4354" width="37.5546875" style="88" customWidth="1"/>
    <col min="4355" max="4356" width="44.6640625" style="88" customWidth="1"/>
    <col min="4357" max="4357" width="24.5546875" style="88" customWidth="1"/>
    <col min="4358" max="4358" width="14.33203125" style="88" customWidth="1"/>
    <col min="4359" max="4359" width="15.109375" style="88" customWidth="1"/>
    <col min="4360" max="4360" width="28.5546875" style="88" customWidth="1"/>
    <col min="4361" max="4608" width="9.109375" style="88"/>
    <col min="4609" max="4609" width="16.88671875" style="88" customWidth="1"/>
    <col min="4610" max="4610" width="37.5546875" style="88" customWidth="1"/>
    <col min="4611" max="4612" width="44.6640625" style="88" customWidth="1"/>
    <col min="4613" max="4613" width="24.5546875" style="88" customWidth="1"/>
    <col min="4614" max="4614" width="14.33203125" style="88" customWidth="1"/>
    <col min="4615" max="4615" width="15.109375" style="88" customWidth="1"/>
    <col min="4616" max="4616" width="28.5546875" style="88" customWidth="1"/>
    <col min="4617" max="4864" width="9.109375" style="88"/>
    <col min="4865" max="4865" width="16.88671875" style="88" customWidth="1"/>
    <col min="4866" max="4866" width="37.5546875" style="88" customWidth="1"/>
    <col min="4867" max="4868" width="44.6640625" style="88" customWidth="1"/>
    <col min="4869" max="4869" width="24.5546875" style="88" customWidth="1"/>
    <col min="4870" max="4870" width="14.33203125" style="88" customWidth="1"/>
    <col min="4871" max="4871" width="15.109375" style="88" customWidth="1"/>
    <col min="4872" max="4872" width="28.5546875" style="88" customWidth="1"/>
    <col min="4873" max="5120" width="9.109375" style="88"/>
    <col min="5121" max="5121" width="16.88671875" style="88" customWidth="1"/>
    <col min="5122" max="5122" width="37.5546875" style="88" customWidth="1"/>
    <col min="5123" max="5124" width="44.6640625" style="88" customWidth="1"/>
    <col min="5125" max="5125" width="24.5546875" style="88" customWidth="1"/>
    <col min="5126" max="5126" width="14.33203125" style="88" customWidth="1"/>
    <col min="5127" max="5127" width="15.109375" style="88" customWidth="1"/>
    <col min="5128" max="5128" width="28.5546875" style="88" customWidth="1"/>
    <col min="5129" max="5376" width="9.109375" style="88"/>
    <col min="5377" max="5377" width="16.88671875" style="88" customWidth="1"/>
    <col min="5378" max="5378" width="37.5546875" style="88" customWidth="1"/>
    <col min="5379" max="5380" width="44.6640625" style="88" customWidth="1"/>
    <col min="5381" max="5381" width="24.5546875" style="88" customWidth="1"/>
    <col min="5382" max="5382" width="14.33203125" style="88" customWidth="1"/>
    <col min="5383" max="5383" width="15.109375" style="88" customWidth="1"/>
    <col min="5384" max="5384" width="28.5546875" style="88" customWidth="1"/>
    <col min="5385" max="5632" width="9.109375" style="88"/>
    <col min="5633" max="5633" width="16.88671875" style="88" customWidth="1"/>
    <col min="5634" max="5634" width="37.5546875" style="88" customWidth="1"/>
    <col min="5635" max="5636" width="44.6640625" style="88" customWidth="1"/>
    <col min="5637" max="5637" width="24.5546875" style="88" customWidth="1"/>
    <col min="5638" max="5638" width="14.33203125" style="88" customWidth="1"/>
    <col min="5639" max="5639" width="15.109375" style="88" customWidth="1"/>
    <col min="5640" max="5640" width="28.5546875" style="88" customWidth="1"/>
    <col min="5641" max="5888" width="9.109375" style="88"/>
    <col min="5889" max="5889" width="16.88671875" style="88" customWidth="1"/>
    <col min="5890" max="5890" width="37.5546875" style="88" customWidth="1"/>
    <col min="5891" max="5892" width="44.6640625" style="88" customWidth="1"/>
    <col min="5893" max="5893" width="24.5546875" style="88" customWidth="1"/>
    <col min="5894" max="5894" width="14.33203125" style="88" customWidth="1"/>
    <col min="5895" max="5895" width="15.109375" style="88" customWidth="1"/>
    <col min="5896" max="5896" width="28.5546875" style="88" customWidth="1"/>
    <col min="5897" max="6144" width="9.109375" style="88"/>
    <col min="6145" max="6145" width="16.88671875" style="88" customWidth="1"/>
    <col min="6146" max="6146" width="37.5546875" style="88" customWidth="1"/>
    <col min="6147" max="6148" width="44.6640625" style="88" customWidth="1"/>
    <col min="6149" max="6149" width="24.5546875" style="88" customWidth="1"/>
    <col min="6150" max="6150" width="14.33203125" style="88" customWidth="1"/>
    <col min="6151" max="6151" width="15.109375" style="88" customWidth="1"/>
    <col min="6152" max="6152" width="28.5546875" style="88" customWidth="1"/>
    <col min="6153" max="6400" width="9.109375" style="88"/>
    <col min="6401" max="6401" width="16.88671875" style="88" customWidth="1"/>
    <col min="6402" max="6402" width="37.5546875" style="88" customWidth="1"/>
    <col min="6403" max="6404" width="44.6640625" style="88" customWidth="1"/>
    <col min="6405" max="6405" width="24.5546875" style="88" customWidth="1"/>
    <col min="6406" max="6406" width="14.33203125" style="88" customWidth="1"/>
    <col min="6407" max="6407" width="15.109375" style="88" customWidth="1"/>
    <col min="6408" max="6408" width="28.5546875" style="88" customWidth="1"/>
    <col min="6409" max="6656" width="9.109375" style="88"/>
    <col min="6657" max="6657" width="16.88671875" style="88" customWidth="1"/>
    <col min="6658" max="6658" width="37.5546875" style="88" customWidth="1"/>
    <col min="6659" max="6660" width="44.6640625" style="88" customWidth="1"/>
    <col min="6661" max="6661" width="24.5546875" style="88" customWidth="1"/>
    <col min="6662" max="6662" width="14.33203125" style="88" customWidth="1"/>
    <col min="6663" max="6663" width="15.109375" style="88" customWidth="1"/>
    <col min="6664" max="6664" width="28.5546875" style="88" customWidth="1"/>
    <col min="6665" max="6912" width="9.109375" style="88"/>
    <col min="6913" max="6913" width="16.88671875" style="88" customWidth="1"/>
    <col min="6914" max="6914" width="37.5546875" style="88" customWidth="1"/>
    <col min="6915" max="6916" width="44.6640625" style="88" customWidth="1"/>
    <col min="6917" max="6917" width="24.5546875" style="88" customWidth="1"/>
    <col min="6918" max="6918" width="14.33203125" style="88" customWidth="1"/>
    <col min="6919" max="6919" width="15.109375" style="88" customWidth="1"/>
    <col min="6920" max="6920" width="28.5546875" style="88" customWidth="1"/>
    <col min="6921" max="7168" width="9.109375" style="88"/>
    <col min="7169" max="7169" width="16.88671875" style="88" customWidth="1"/>
    <col min="7170" max="7170" width="37.5546875" style="88" customWidth="1"/>
    <col min="7171" max="7172" width="44.6640625" style="88" customWidth="1"/>
    <col min="7173" max="7173" width="24.5546875" style="88" customWidth="1"/>
    <col min="7174" max="7174" width="14.33203125" style="88" customWidth="1"/>
    <col min="7175" max="7175" width="15.109375" style="88" customWidth="1"/>
    <col min="7176" max="7176" width="28.5546875" style="88" customWidth="1"/>
    <col min="7177" max="7424" width="9.109375" style="88"/>
    <col min="7425" max="7425" width="16.88671875" style="88" customWidth="1"/>
    <col min="7426" max="7426" width="37.5546875" style="88" customWidth="1"/>
    <col min="7427" max="7428" width="44.6640625" style="88" customWidth="1"/>
    <col min="7429" max="7429" width="24.5546875" style="88" customWidth="1"/>
    <col min="7430" max="7430" width="14.33203125" style="88" customWidth="1"/>
    <col min="7431" max="7431" width="15.109375" style="88" customWidth="1"/>
    <col min="7432" max="7432" width="28.5546875" style="88" customWidth="1"/>
    <col min="7433" max="7680" width="9.109375" style="88"/>
    <col min="7681" max="7681" width="16.88671875" style="88" customWidth="1"/>
    <col min="7682" max="7682" width="37.5546875" style="88" customWidth="1"/>
    <col min="7683" max="7684" width="44.6640625" style="88" customWidth="1"/>
    <col min="7685" max="7685" width="24.5546875" style="88" customWidth="1"/>
    <col min="7686" max="7686" width="14.33203125" style="88" customWidth="1"/>
    <col min="7687" max="7687" width="15.109375" style="88" customWidth="1"/>
    <col min="7688" max="7688" width="28.5546875" style="88" customWidth="1"/>
    <col min="7689" max="7936" width="9.109375" style="88"/>
    <col min="7937" max="7937" width="16.88671875" style="88" customWidth="1"/>
    <col min="7938" max="7938" width="37.5546875" style="88" customWidth="1"/>
    <col min="7939" max="7940" width="44.6640625" style="88" customWidth="1"/>
    <col min="7941" max="7941" width="24.5546875" style="88" customWidth="1"/>
    <col min="7942" max="7942" width="14.33203125" style="88" customWidth="1"/>
    <col min="7943" max="7943" width="15.109375" style="88" customWidth="1"/>
    <col min="7944" max="7944" width="28.5546875" style="88" customWidth="1"/>
    <col min="7945" max="8192" width="9.109375" style="88"/>
    <col min="8193" max="8193" width="16.88671875" style="88" customWidth="1"/>
    <col min="8194" max="8194" width="37.5546875" style="88" customWidth="1"/>
    <col min="8195" max="8196" width="44.6640625" style="88" customWidth="1"/>
    <col min="8197" max="8197" width="24.5546875" style="88" customWidth="1"/>
    <col min="8198" max="8198" width="14.33203125" style="88" customWidth="1"/>
    <col min="8199" max="8199" width="15.109375" style="88" customWidth="1"/>
    <col min="8200" max="8200" width="28.5546875" style="88" customWidth="1"/>
    <col min="8201" max="8448" width="9.109375" style="88"/>
    <col min="8449" max="8449" width="16.88671875" style="88" customWidth="1"/>
    <col min="8450" max="8450" width="37.5546875" style="88" customWidth="1"/>
    <col min="8451" max="8452" width="44.6640625" style="88" customWidth="1"/>
    <col min="8453" max="8453" width="24.5546875" style="88" customWidth="1"/>
    <col min="8454" max="8454" width="14.33203125" style="88" customWidth="1"/>
    <col min="8455" max="8455" width="15.109375" style="88" customWidth="1"/>
    <col min="8456" max="8456" width="28.5546875" style="88" customWidth="1"/>
    <col min="8457" max="8704" width="9.109375" style="88"/>
    <col min="8705" max="8705" width="16.88671875" style="88" customWidth="1"/>
    <col min="8706" max="8706" width="37.5546875" style="88" customWidth="1"/>
    <col min="8707" max="8708" width="44.6640625" style="88" customWidth="1"/>
    <col min="8709" max="8709" width="24.5546875" style="88" customWidth="1"/>
    <col min="8710" max="8710" width="14.33203125" style="88" customWidth="1"/>
    <col min="8711" max="8711" width="15.109375" style="88" customWidth="1"/>
    <col min="8712" max="8712" width="28.5546875" style="88" customWidth="1"/>
    <col min="8713" max="8960" width="9.109375" style="88"/>
    <col min="8961" max="8961" width="16.88671875" style="88" customWidth="1"/>
    <col min="8962" max="8962" width="37.5546875" style="88" customWidth="1"/>
    <col min="8963" max="8964" width="44.6640625" style="88" customWidth="1"/>
    <col min="8965" max="8965" width="24.5546875" style="88" customWidth="1"/>
    <col min="8966" max="8966" width="14.33203125" style="88" customWidth="1"/>
    <col min="8967" max="8967" width="15.109375" style="88" customWidth="1"/>
    <col min="8968" max="8968" width="28.5546875" style="88" customWidth="1"/>
    <col min="8969" max="9216" width="9.109375" style="88"/>
    <col min="9217" max="9217" width="16.88671875" style="88" customWidth="1"/>
    <col min="9218" max="9218" width="37.5546875" style="88" customWidth="1"/>
    <col min="9219" max="9220" width="44.6640625" style="88" customWidth="1"/>
    <col min="9221" max="9221" width="24.5546875" style="88" customWidth="1"/>
    <col min="9222" max="9222" width="14.33203125" style="88" customWidth="1"/>
    <col min="9223" max="9223" width="15.109375" style="88" customWidth="1"/>
    <col min="9224" max="9224" width="28.5546875" style="88" customWidth="1"/>
    <col min="9225" max="9472" width="9.109375" style="88"/>
    <col min="9473" max="9473" width="16.88671875" style="88" customWidth="1"/>
    <col min="9474" max="9474" width="37.5546875" style="88" customWidth="1"/>
    <col min="9475" max="9476" width="44.6640625" style="88" customWidth="1"/>
    <col min="9477" max="9477" width="24.5546875" style="88" customWidth="1"/>
    <col min="9478" max="9478" width="14.33203125" style="88" customWidth="1"/>
    <col min="9479" max="9479" width="15.109375" style="88" customWidth="1"/>
    <col min="9480" max="9480" width="28.5546875" style="88" customWidth="1"/>
    <col min="9481" max="9728" width="9.109375" style="88"/>
    <col min="9729" max="9729" width="16.88671875" style="88" customWidth="1"/>
    <col min="9730" max="9730" width="37.5546875" style="88" customWidth="1"/>
    <col min="9731" max="9732" width="44.6640625" style="88" customWidth="1"/>
    <col min="9733" max="9733" width="24.5546875" style="88" customWidth="1"/>
    <col min="9734" max="9734" width="14.33203125" style="88" customWidth="1"/>
    <col min="9735" max="9735" width="15.109375" style="88" customWidth="1"/>
    <col min="9736" max="9736" width="28.5546875" style="88" customWidth="1"/>
    <col min="9737" max="9984" width="9.109375" style="88"/>
    <col min="9985" max="9985" width="16.88671875" style="88" customWidth="1"/>
    <col min="9986" max="9986" width="37.5546875" style="88" customWidth="1"/>
    <col min="9987" max="9988" width="44.6640625" style="88" customWidth="1"/>
    <col min="9989" max="9989" width="24.5546875" style="88" customWidth="1"/>
    <col min="9990" max="9990" width="14.33203125" style="88" customWidth="1"/>
    <col min="9991" max="9991" width="15.109375" style="88" customWidth="1"/>
    <col min="9992" max="9992" width="28.5546875" style="88" customWidth="1"/>
    <col min="9993" max="10240" width="9.109375" style="88"/>
    <col min="10241" max="10241" width="16.88671875" style="88" customWidth="1"/>
    <col min="10242" max="10242" width="37.5546875" style="88" customWidth="1"/>
    <col min="10243" max="10244" width="44.6640625" style="88" customWidth="1"/>
    <col min="10245" max="10245" width="24.5546875" style="88" customWidth="1"/>
    <col min="10246" max="10246" width="14.33203125" style="88" customWidth="1"/>
    <col min="10247" max="10247" width="15.109375" style="88" customWidth="1"/>
    <col min="10248" max="10248" width="28.5546875" style="88" customWidth="1"/>
    <col min="10249" max="10496" width="9.109375" style="88"/>
    <col min="10497" max="10497" width="16.88671875" style="88" customWidth="1"/>
    <col min="10498" max="10498" width="37.5546875" style="88" customWidth="1"/>
    <col min="10499" max="10500" width="44.6640625" style="88" customWidth="1"/>
    <col min="10501" max="10501" width="24.5546875" style="88" customWidth="1"/>
    <col min="10502" max="10502" width="14.33203125" style="88" customWidth="1"/>
    <col min="10503" max="10503" width="15.109375" style="88" customWidth="1"/>
    <col min="10504" max="10504" width="28.5546875" style="88" customWidth="1"/>
    <col min="10505" max="10752" width="9.109375" style="88"/>
    <col min="10753" max="10753" width="16.88671875" style="88" customWidth="1"/>
    <col min="10754" max="10754" width="37.5546875" style="88" customWidth="1"/>
    <col min="10755" max="10756" width="44.6640625" style="88" customWidth="1"/>
    <col min="10757" max="10757" width="24.5546875" style="88" customWidth="1"/>
    <col min="10758" max="10758" width="14.33203125" style="88" customWidth="1"/>
    <col min="10759" max="10759" width="15.109375" style="88" customWidth="1"/>
    <col min="10760" max="10760" width="28.5546875" style="88" customWidth="1"/>
    <col min="10761" max="11008" width="9.109375" style="88"/>
    <col min="11009" max="11009" width="16.88671875" style="88" customWidth="1"/>
    <col min="11010" max="11010" width="37.5546875" style="88" customWidth="1"/>
    <col min="11011" max="11012" width="44.6640625" style="88" customWidth="1"/>
    <col min="11013" max="11013" width="24.5546875" style="88" customWidth="1"/>
    <col min="11014" max="11014" width="14.33203125" style="88" customWidth="1"/>
    <col min="11015" max="11015" width="15.109375" style="88" customWidth="1"/>
    <col min="11016" max="11016" width="28.5546875" style="88" customWidth="1"/>
    <col min="11017" max="11264" width="9.109375" style="88"/>
    <col min="11265" max="11265" width="16.88671875" style="88" customWidth="1"/>
    <col min="11266" max="11266" width="37.5546875" style="88" customWidth="1"/>
    <col min="11267" max="11268" width="44.6640625" style="88" customWidth="1"/>
    <col min="11269" max="11269" width="24.5546875" style="88" customWidth="1"/>
    <col min="11270" max="11270" width="14.33203125" style="88" customWidth="1"/>
    <col min="11271" max="11271" width="15.109375" style="88" customWidth="1"/>
    <col min="11272" max="11272" width="28.5546875" style="88" customWidth="1"/>
    <col min="11273" max="11520" width="9.109375" style="88"/>
    <col min="11521" max="11521" width="16.88671875" style="88" customWidth="1"/>
    <col min="11522" max="11522" width="37.5546875" style="88" customWidth="1"/>
    <col min="11523" max="11524" width="44.6640625" style="88" customWidth="1"/>
    <col min="11525" max="11525" width="24.5546875" style="88" customWidth="1"/>
    <col min="11526" max="11526" width="14.33203125" style="88" customWidth="1"/>
    <col min="11527" max="11527" width="15.109375" style="88" customWidth="1"/>
    <col min="11528" max="11528" width="28.5546875" style="88" customWidth="1"/>
    <col min="11529" max="11776" width="9.109375" style="88"/>
    <col min="11777" max="11777" width="16.88671875" style="88" customWidth="1"/>
    <col min="11778" max="11778" width="37.5546875" style="88" customWidth="1"/>
    <col min="11779" max="11780" width="44.6640625" style="88" customWidth="1"/>
    <col min="11781" max="11781" width="24.5546875" style="88" customWidth="1"/>
    <col min="11782" max="11782" width="14.33203125" style="88" customWidth="1"/>
    <col min="11783" max="11783" width="15.109375" style="88" customWidth="1"/>
    <col min="11784" max="11784" width="28.5546875" style="88" customWidth="1"/>
    <col min="11785" max="12032" width="9.109375" style="88"/>
    <col min="12033" max="12033" width="16.88671875" style="88" customWidth="1"/>
    <col min="12034" max="12034" width="37.5546875" style="88" customWidth="1"/>
    <col min="12035" max="12036" width="44.6640625" style="88" customWidth="1"/>
    <col min="12037" max="12037" width="24.5546875" style="88" customWidth="1"/>
    <col min="12038" max="12038" width="14.33203125" style="88" customWidth="1"/>
    <col min="12039" max="12039" width="15.109375" style="88" customWidth="1"/>
    <col min="12040" max="12040" width="28.5546875" style="88" customWidth="1"/>
    <col min="12041" max="12288" width="9.109375" style="88"/>
    <col min="12289" max="12289" width="16.88671875" style="88" customWidth="1"/>
    <col min="12290" max="12290" width="37.5546875" style="88" customWidth="1"/>
    <col min="12291" max="12292" width="44.6640625" style="88" customWidth="1"/>
    <col min="12293" max="12293" width="24.5546875" style="88" customWidth="1"/>
    <col min="12294" max="12294" width="14.33203125" style="88" customWidth="1"/>
    <col min="12295" max="12295" width="15.109375" style="88" customWidth="1"/>
    <col min="12296" max="12296" width="28.5546875" style="88" customWidth="1"/>
    <col min="12297" max="12544" width="9.109375" style="88"/>
    <col min="12545" max="12545" width="16.88671875" style="88" customWidth="1"/>
    <col min="12546" max="12546" width="37.5546875" style="88" customWidth="1"/>
    <col min="12547" max="12548" width="44.6640625" style="88" customWidth="1"/>
    <col min="12549" max="12549" width="24.5546875" style="88" customWidth="1"/>
    <col min="12550" max="12550" width="14.33203125" style="88" customWidth="1"/>
    <col min="12551" max="12551" width="15.109375" style="88" customWidth="1"/>
    <col min="12552" max="12552" width="28.5546875" style="88" customWidth="1"/>
    <col min="12553" max="12800" width="9.109375" style="88"/>
    <col min="12801" max="12801" width="16.88671875" style="88" customWidth="1"/>
    <col min="12802" max="12802" width="37.5546875" style="88" customWidth="1"/>
    <col min="12803" max="12804" width="44.6640625" style="88" customWidth="1"/>
    <col min="12805" max="12805" width="24.5546875" style="88" customWidth="1"/>
    <col min="12806" max="12806" width="14.33203125" style="88" customWidth="1"/>
    <col min="12807" max="12807" width="15.109375" style="88" customWidth="1"/>
    <col min="12808" max="12808" width="28.5546875" style="88" customWidth="1"/>
    <col min="12809" max="13056" width="9.109375" style="88"/>
    <col min="13057" max="13057" width="16.88671875" style="88" customWidth="1"/>
    <col min="13058" max="13058" width="37.5546875" style="88" customWidth="1"/>
    <col min="13059" max="13060" width="44.6640625" style="88" customWidth="1"/>
    <col min="13061" max="13061" width="24.5546875" style="88" customWidth="1"/>
    <col min="13062" max="13062" width="14.33203125" style="88" customWidth="1"/>
    <col min="13063" max="13063" width="15.109375" style="88" customWidth="1"/>
    <col min="13064" max="13064" width="28.5546875" style="88" customWidth="1"/>
    <col min="13065" max="13312" width="9.109375" style="88"/>
    <col min="13313" max="13313" width="16.88671875" style="88" customWidth="1"/>
    <col min="13314" max="13314" width="37.5546875" style="88" customWidth="1"/>
    <col min="13315" max="13316" width="44.6640625" style="88" customWidth="1"/>
    <col min="13317" max="13317" width="24.5546875" style="88" customWidth="1"/>
    <col min="13318" max="13318" width="14.33203125" style="88" customWidth="1"/>
    <col min="13319" max="13319" width="15.109375" style="88" customWidth="1"/>
    <col min="13320" max="13320" width="28.5546875" style="88" customWidth="1"/>
    <col min="13321" max="13568" width="9.109375" style="88"/>
    <col min="13569" max="13569" width="16.88671875" style="88" customWidth="1"/>
    <col min="13570" max="13570" width="37.5546875" style="88" customWidth="1"/>
    <col min="13571" max="13572" width="44.6640625" style="88" customWidth="1"/>
    <col min="13573" max="13573" width="24.5546875" style="88" customWidth="1"/>
    <col min="13574" max="13574" width="14.33203125" style="88" customWidth="1"/>
    <col min="13575" max="13575" width="15.109375" style="88" customWidth="1"/>
    <col min="13576" max="13576" width="28.5546875" style="88" customWidth="1"/>
    <col min="13577" max="13824" width="9.109375" style="88"/>
    <col min="13825" max="13825" width="16.88671875" style="88" customWidth="1"/>
    <col min="13826" max="13826" width="37.5546875" style="88" customWidth="1"/>
    <col min="13827" max="13828" width="44.6640625" style="88" customWidth="1"/>
    <col min="13829" max="13829" width="24.5546875" style="88" customWidth="1"/>
    <col min="13830" max="13830" width="14.33203125" style="88" customWidth="1"/>
    <col min="13831" max="13831" width="15.109375" style="88" customWidth="1"/>
    <col min="13832" max="13832" width="28.5546875" style="88" customWidth="1"/>
    <col min="13833" max="14080" width="9.109375" style="88"/>
    <col min="14081" max="14081" width="16.88671875" style="88" customWidth="1"/>
    <col min="14082" max="14082" width="37.5546875" style="88" customWidth="1"/>
    <col min="14083" max="14084" width="44.6640625" style="88" customWidth="1"/>
    <col min="14085" max="14085" width="24.5546875" style="88" customWidth="1"/>
    <col min="14086" max="14086" width="14.33203125" style="88" customWidth="1"/>
    <col min="14087" max="14087" width="15.109375" style="88" customWidth="1"/>
    <col min="14088" max="14088" width="28.5546875" style="88" customWidth="1"/>
    <col min="14089" max="14336" width="9.109375" style="88"/>
    <col min="14337" max="14337" width="16.88671875" style="88" customWidth="1"/>
    <col min="14338" max="14338" width="37.5546875" style="88" customWidth="1"/>
    <col min="14339" max="14340" width="44.6640625" style="88" customWidth="1"/>
    <col min="14341" max="14341" width="24.5546875" style="88" customWidth="1"/>
    <col min="14342" max="14342" width="14.33203125" style="88" customWidth="1"/>
    <col min="14343" max="14343" width="15.109375" style="88" customWidth="1"/>
    <col min="14344" max="14344" width="28.5546875" style="88" customWidth="1"/>
    <col min="14345" max="14592" width="9.109375" style="88"/>
    <col min="14593" max="14593" width="16.88671875" style="88" customWidth="1"/>
    <col min="14594" max="14594" width="37.5546875" style="88" customWidth="1"/>
    <col min="14595" max="14596" width="44.6640625" style="88" customWidth="1"/>
    <col min="14597" max="14597" width="24.5546875" style="88" customWidth="1"/>
    <col min="14598" max="14598" width="14.33203125" style="88" customWidth="1"/>
    <col min="14599" max="14599" width="15.109375" style="88" customWidth="1"/>
    <col min="14600" max="14600" width="28.5546875" style="88" customWidth="1"/>
    <col min="14601" max="14848" width="9.109375" style="88"/>
    <col min="14849" max="14849" width="16.88671875" style="88" customWidth="1"/>
    <col min="14850" max="14850" width="37.5546875" style="88" customWidth="1"/>
    <col min="14851" max="14852" width="44.6640625" style="88" customWidth="1"/>
    <col min="14853" max="14853" width="24.5546875" style="88" customWidth="1"/>
    <col min="14854" max="14854" width="14.33203125" style="88" customWidth="1"/>
    <col min="14855" max="14855" width="15.109375" style="88" customWidth="1"/>
    <col min="14856" max="14856" width="28.5546875" style="88" customWidth="1"/>
    <col min="14857" max="15104" width="9.109375" style="88"/>
    <col min="15105" max="15105" width="16.88671875" style="88" customWidth="1"/>
    <col min="15106" max="15106" width="37.5546875" style="88" customWidth="1"/>
    <col min="15107" max="15108" width="44.6640625" style="88" customWidth="1"/>
    <col min="15109" max="15109" width="24.5546875" style="88" customWidth="1"/>
    <col min="15110" max="15110" width="14.33203125" style="88" customWidth="1"/>
    <col min="15111" max="15111" width="15.109375" style="88" customWidth="1"/>
    <col min="15112" max="15112" width="28.5546875" style="88" customWidth="1"/>
    <col min="15113" max="15360" width="9.109375" style="88"/>
    <col min="15361" max="15361" width="16.88671875" style="88" customWidth="1"/>
    <col min="15362" max="15362" width="37.5546875" style="88" customWidth="1"/>
    <col min="15363" max="15364" width="44.6640625" style="88" customWidth="1"/>
    <col min="15365" max="15365" width="24.5546875" style="88" customWidth="1"/>
    <col min="15366" max="15366" width="14.33203125" style="88" customWidth="1"/>
    <col min="15367" max="15367" width="15.109375" style="88" customWidth="1"/>
    <col min="15368" max="15368" width="28.5546875" style="88" customWidth="1"/>
    <col min="15369" max="15616" width="9.109375" style="88"/>
    <col min="15617" max="15617" width="16.88671875" style="88" customWidth="1"/>
    <col min="15618" max="15618" width="37.5546875" style="88" customWidth="1"/>
    <col min="15619" max="15620" width="44.6640625" style="88" customWidth="1"/>
    <col min="15621" max="15621" width="24.5546875" style="88" customWidth="1"/>
    <col min="15622" max="15622" width="14.33203125" style="88" customWidth="1"/>
    <col min="15623" max="15623" width="15.109375" style="88" customWidth="1"/>
    <col min="15624" max="15624" width="28.5546875" style="88" customWidth="1"/>
    <col min="15625" max="15872" width="9.109375" style="88"/>
    <col min="15873" max="15873" width="16.88671875" style="88" customWidth="1"/>
    <col min="15874" max="15874" width="37.5546875" style="88" customWidth="1"/>
    <col min="15875" max="15876" width="44.6640625" style="88" customWidth="1"/>
    <col min="15877" max="15877" width="24.5546875" style="88" customWidth="1"/>
    <col min="15878" max="15878" width="14.33203125" style="88" customWidth="1"/>
    <col min="15879" max="15879" width="15.109375" style="88" customWidth="1"/>
    <col min="15880" max="15880" width="28.5546875" style="88" customWidth="1"/>
    <col min="15881" max="16128" width="9.109375" style="88"/>
    <col min="16129" max="16129" width="16.88671875" style="88" customWidth="1"/>
    <col min="16130" max="16130" width="37.5546875" style="88" customWidth="1"/>
    <col min="16131" max="16132" width="44.6640625" style="88" customWidth="1"/>
    <col min="16133" max="16133" width="24.5546875" style="88" customWidth="1"/>
    <col min="16134" max="16134" width="14.33203125" style="88" customWidth="1"/>
    <col min="16135" max="16135" width="15.109375" style="88" customWidth="1"/>
    <col min="16136" max="16136" width="28.5546875" style="88" customWidth="1"/>
    <col min="16137" max="16384" width="9.109375" style="88"/>
  </cols>
  <sheetData>
    <row r="2" spans="1:8">
      <c r="A2" s="235" t="s">
        <v>116</v>
      </c>
      <c r="B2" s="235"/>
      <c r="C2" s="235"/>
      <c r="D2" s="235"/>
      <c r="E2" s="235"/>
      <c r="F2" s="235"/>
      <c r="G2" s="235"/>
      <c r="H2" s="235"/>
    </row>
    <row r="3" spans="1:8">
      <c r="A3" s="234" t="s">
        <v>164</v>
      </c>
      <c r="B3" s="234"/>
      <c r="C3" s="234"/>
      <c r="D3" s="234" t="s">
        <v>221</v>
      </c>
      <c r="E3" s="234"/>
      <c r="F3" s="234"/>
    </row>
    <row r="4" spans="1:8">
      <c r="B4" s="125" t="s">
        <v>218</v>
      </c>
      <c r="C4" s="89" t="s">
        <v>1744</v>
      </c>
      <c r="D4" s="90" t="s">
        <v>219</v>
      </c>
      <c r="E4" s="91" t="s">
        <v>238</v>
      </c>
      <c r="F4" s="92" t="s">
        <v>239</v>
      </c>
    </row>
    <row r="5" spans="1:8">
      <c r="B5" s="125" t="s">
        <v>165</v>
      </c>
      <c r="C5" s="89">
        <f>A92</f>
        <v>62</v>
      </c>
      <c r="D5" s="90" t="s">
        <v>220</v>
      </c>
      <c r="E5" s="91" t="s">
        <v>238</v>
      </c>
      <c r="F5" s="93" t="s">
        <v>240</v>
      </c>
    </row>
    <row r="6" spans="1:8">
      <c r="B6" s="125" t="s">
        <v>234</v>
      </c>
      <c r="C6" s="89">
        <f>COUNTIF(F12:F92,"Đạt")</f>
        <v>60</v>
      </c>
      <c r="D6" s="89"/>
    </row>
    <row r="7" spans="1:8">
      <c r="B7" s="125" t="s">
        <v>235</v>
      </c>
      <c r="C7" s="89">
        <f>COUNTIF(F12:F92,"Không Đạt")</f>
        <v>2</v>
      </c>
      <c r="D7" s="89"/>
    </row>
    <row r="8" spans="1:8">
      <c r="B8" s="125" t="s">
        <v>236</v>
      </c>
      <c r="C8" s="89">
        <f>COUNTIF(F12:F91,"Chưa test")+COUNTIFS(A12:A91,"TC*",F12:F91,"")</f>
        <v>0</v>
      </c>
      <c r="D8" s="89"/>
    </row>
    <row r="9" spans="1:8">
      <c r="B9" s="125" t="s">
        <v>237</v>
      </c>
      <c r="C9" s="89">
        <f>COUNTIF(F12:F92,"Không test")</f>
        <v>0</v>
      </c>
      <c r="D9" s="89"/>
    </row>
    <row r="10" spans="1:8" ht="52.2">
      <c r="A10" s="236" t="s">
        <v>115</v>
      </c>
      <c r="B10" s="236" t="s">
        <v>168</v>
      </c>
      <c r="C10" s="236" t="s">
        <v>167</v>
      </c>
      <c r="D10" s="236" t="s">
        <v>166</v>
      </c>
      <c r="E10" s="236" t="s">
        <v>169</v>
      </c>
      <c r="F10" s="124" t="s">
        <v>214</v>
      </c>
      <c r="G10" s="236" t="s">
        <v>215</v>
      </c>
      <c r="H10" s="236" t="s">
        <v>1773</v>
      </c>
    </row>
    <row r="11" spans="1:8" s="89" customFormat="1" ht="34.799999999999997">
      <c r="A11" s="236"/>
      <c r="B11" s="236"/>
      <c r="C11" s="236"/>
      <c r="D11" s="236"/>
      <c r="E11" s="236"/>
      <c r="F11" s="124" t="s">
        <v>233</v>
      </c>
      <c r="G11" s="236"/>
      <c r="H11" s="236"/>
    </row>
    <row r="12" spans="1:8" s="89" customFormat="1">
      <c r="A12" s="126" t="s">
        <v>216</v>
      </c>
      <c r="B12" s="96"/>
      <c r="C12" s="96"/>
      <c r="D12" s="96"/>
      <c r="E12" s="96"/>
      <c r="F12" s="96"/>
      <c r="G12" s="96"/>
      <c r="H12" s="96"/>
    </row>
    <row r="13" spans="1:8" s="89" customFormat="1" outlineLevel="1" collapsed="1">
      <c r="A13" s="127" t="s">
        <v>199</v>
      </c>
      <c r="B13" s="128"/>
      <c r="C13" s="129"/>
      <c r="D13" s="129"/>
      <c r="E13" s="129"/>
      <c r="F13" s="130"/>
      <c r="G13" s="131"/>
      <c r="H13" s="102"/>
    </row>
    <row r="14" spans="1:8" s="89" customFormat="1" ht="156.6" outlineLevel="2">
      <c r="A14" s="85" t="s">
        <v>49</v>
      </c>
      <c r="B14" s="135" t="s">
        <v>180</v>
      </c>
      <c r="C14" s="135" t="s">
        <v>936</v>
      </c>
      <c r="D14" s="135" t="s">
        <v>930</v>
      </c>
      <c r="E14" s="136"/>
      <c r="F14" s="131" t="s">
        <v>937</v>
      </c>
      <c r="G14" s="131"/>
      <c r="H14" s="102"/>
    </row>
    <row r="15" spans="1:8" s="89" customFormat="1" ht="87" outlineLevel="2">
      <c r="A15" s="85" t="s">
        <v>50</v>
      </c>
      <c r="B15" s="143" t="s">
        <v>961</v>
      </c>
      <c r="C15" s="143" t="s">
        <v>938</v>
      </c>
      <c r="D15" s="143" t="s">
        <v>181</v>
      </c>
      <c r="E15" s="136"/>
      <c r="F15" s="131" t="s">
        <v>937</v>
      </c>
      <c r="G15" s="131"/>
      <c r="H15" s="102"/>
    </row>
    <row r="16" spans="1:8" s="89" customFormat="1" ht="87" outlineLevel="2">
      <c r="A16" s="85" t="s">
        <v>51</v>
      </c>
      <c r="B16" s="135" t="s">
        <v>962</v>
      </c>
      <c r="C16" s="143" t="s">
        <v>939</v>
      </c>
      <c r="D16" s="135" t="s">
        <v>184</v>
      </c>
      <c r="E16" s="136"/>
      <c r="F16" s="131" t="s">
        <v>937</v>
      </c>
      <c r="G16" s="131"/>
      <c r="H16" s="102"/>
    </row>
    <row r="17" spans="1:8" s="89" customFormat="1" ht="87" outlineLevel="2">
      <c r="A17" s="85" t="s">
        <v>52</v>
      </c>
      <c r="B17" s="143" t="s">
        <v>963</v>
      </c>
      <c r="C17" s="143" t="s">
        <v>940</v>
      </c>
      <c r="D17" s="143" t="s">
        <v>192</v>
      </c>
      <c r="E17" s="136"/>
      <c r="F17" s="131" t="s">
        <v>937</v>
      </c>
      <c r="G17" s="131"/>
      <c r="H17" s="102"/>
    </row>
    <row r="18" spans="1:8" s="89" customFormat="1" ht="52.2" outlineLevel="2">
      <c r="A18" s="85" t="s">
        <v>53</v>
      </c>
      <c r="B18" s="229" t="s">
        <v>964</v>
      </c>
      <c r="C18" s="135" t="s">
        <v>1770</v>
      </c>
      <c r="D18" s="135" t="s">
        <v>182</v>
      </c>
      <c r="E18" s="136"/>
      <c r="F18" s="131" t="s">
        <v>937</v>
      </c>
      <c r="G18" s="131"/>
      <c r="H18" s="102"/>
    </row>
    <row r="19" spans="1:8" s="89" customFormat="1" ht="52.2" outlineLevel="2">
      <c r="A19" s="85" t="s">
        <v>54</v>
      </c>
      <c r="B19" s="230"/>
      <c r="C19" s="135" t="s">
        <v>1746</v>
      </c>
      <c r="D19" s="135" t="s">
        <v>182</v>
      </c>
      <c r="E19" s="136"/>
      <c r="F19" s="131" t="s">
        <v>937</v>
      </c>
      <c r="G19" s="131"/>
      <c r="H19" s="102"/>
    </row>
    <row r="20" spans="1:8" s="89" customFormat="1" ht="52.2" outlineLevel="2">
      <c r="A20" s="85" t="s">
        <v>55</v>
      </c>
      <c r="B20" s="231"/>
      <c r="C20" s="135" t="s">
        <v>1757</v>
      </c>
      <c r="D20" s="135" t="s">
        <v>183</v>
      </c>
      <c r="E20" s="136"/>
      <c r="F20" s="131" t="s">
        <v>937</v>
      </c>
      <c r="G20" s="131"/>
      <c r="H20" s="102"/>
    </row>
    <row r="21" spans="1:8" s="89" customFormat="1" ht="87" outlineLevel="2">
      <c r="A21" s="85" t="s">
        <v>56</v>
      </c>
      <c r="B21" s="135" t="s">
        <v>965</v>
      </c>
      <c r="C21" s="143" t="s">
        <v>941</v>
      </c>
      <c r="D21" s="135" t="s">
        <v>931</v>
      </c>
      <c r="E21" s="136"/>
      <c r="F21" s="131" t="s">
        <v>937</v>
      </c>
      <c r="G21" s="131"/>
      <c r="H21" s="102"/>
    </row>
    <row r="22" spans="1:8" s="89" customFormat="1" ht="104.4" outlineLevel="2">
      <c r="A22" s="85" t="s">
        <v>57</v>
      </c>
      <c r="B22" s="135" t="s">
        <v>966</v>
      </c>
      <c r="C22" s="143" t="s">
        <v>942</v>
      </c>
      <c r="D22" s="135" t="s">
        <v>194</v>
      </c>
      <c r="E22" s="136"/>
      <c r="F22" s="131" t="s">
        <v>937</v>
      </c>
      <c r="G22" s="131"/>
      <c r="H22" s="102"/>
    </row>
    <row r="23" spans="1:8" s="89" customFormat="1" outlineLevel="1">
      <c r="A23" s="127" t="s">
        <v>932</v>
      </c>
      <c r="B23" s="128"/>
      <c r="C23" s="129"/>
      <c r="D23" s="129"/>
      <c r="E23" s="129"/>
      <c r="F23" s="130"/>
      <c r="G23" s="131"/>
      <c r="H23" s="102"/>
    </row>
    <row r="24" spans="1:8" s="89" customFormat="1" ht="104.4" outlineLevel="2">
      <c r="A24" s="145" t="s">
        <v>49</v>
      </c>
      <c r="B24" s="135" t="s">
        <v>933</v>
      </c>
      <c r="C24" s="135" t="s">
        <v>948</v>
      </c>
      <c r="D24" s="135" t="s">
        <v>934</v>
      </c>
      <c r="E24" s="136"/>
      <c r="F24" s="131" t="s">
        <v>937</v>
      </c>
      <c r="G24" s="131"/>
      <c r="H24" s="102"/>
    </row>
    <row r="25" spans="1:8" s="89" customFormat="1" ht="121.8" outlineLevel="2">
      <c r="A25" s="145" t="s">
        <v>50</v>
      </c>
      <c r="B25" s="143" t="s">
        <v>967</v>
      </c>
      <c r="C25" s="143" t="s">
        <v>949</v>
      </c>
      <c r="D25" s="143" t="s">
        <v>181</v>
      </c>
      <c r="E25" s="136"/>
      <c r="F25" s="131" t="s">
        <v>937</v>
      </c>
      <c r="G25" s="131"/>
      <c r="H25" s="102"/>
    </row>
    <row r="26" spans="1:8" s="89" customFormat="1" ht="121.8" outlineLevel="2">
      <c r="A26" s="145" t="s">
        <v>51</v>
      </c>
      <c r="B26" s="135" t="s">
        <v>968</v>
      </c>
      <c r="C26" s="143" t="s">
        <v>950</v>
      </c>
      <c r="D26" s="135" t="s">
        <v>206</v>
      </c>
      <c r="E26" s="136"/>
      <c r="F26" s="131" t="s">
        <v>937</v>
      </c>
      <c r="G26" s="131"/>
      <c r="H26" s="102"/>
    </row>
    <row r="27" spans="1:8" s="89" customFormat="1" ht="121.8" outlineLevel="2">
      <c r="A27" s="145" t="s">
        <v>52</v>
      </c>
      <c r="B27" s="135" t="s">
        <v>969</v>
      </c>
      <c r="C27" s="143" t="s">
        <v>951</v>
      </c>
      <c r="D27" s="135" t="s">
        <v>206</v>
      </c>
      <c r="E27" s="136"/>
      <c r="F27" s="131" t="s">
        <v>937</v>
      </c>
      <c r="G27" s="131"/>
      <c r="H27" s="102"/>
    </row>
    <row r="28" spans="1:8" s="89" customFormat="1" ht="121.8" outlineLevel="2">
      <c r="A28" s="145" t="s">
        <v>53</v>
      </c>
      <c r="B28" s="135" t="s">
        <v>970</v>
      </c>
      <c r="C28" s="143" t="s">
        <v>952</v>
      </c>
      <c r="D28" s="135" t="s">
        <v>205</v>
      </c>
      <c r="E28" s="136"/>
      <c r="F28" s="131" t="s">
        <v>937</v>
      </c>
      <c r="G28" s="131"/>
      <c r="H28" s="102"/>
    </row>
    <row r="29" spans="1:8" s="89" customFormat="1" outlineLevel="1">
      <c r="A29" s="127" t="s">
        <v>291</v>
      </c>
      <c r="B29" s="128"/>
      <c r="C29" s="129"/>
      <c r="D29" s="129"/>
      <c r="E29" s="129"/>
      <c r="F29" s="130"/>
      <c r="G29" s="131"/>
      <c r="H29" s="102"/>
    </row>
    <row r="30" spans="1:8" s="89" customFormat="1" ht="87" outlineLevel="2">
      <c r="A30" s="85" t="s">
        <v>49</v>
      </c>
      <c r="B30" s="143" t="s">
        <v>971</v>
      </c>
      <c r="C30" s="144" t="s">
        <v>956</v>
      </c>
      <c r="D30" s="143" t="s">
        <v>192</v>
      </c>
      <c r="E30" s="136"/>
      <c r="F30" s="131" t="s">
        <v>937</v>
      </c>
      <c r="G30" s="131"/>
      <c r="H30" s="102"/>
    </row>
    <row r="31" spans="1:8" s="89" customFormat="1" ht="52.2" outlineLevel="2">
      <c r="A31" s="85" t="s">
        <v>50</v>
      </c>
      <c r="B31" s="229" t="s">
        <v>972</v>
      </c>
      <c r="C31" s="135" t="s">
        <v>1753</v>
      </c>
      <c r="D31" s="135" t="s">
        <v>182</v>
      </c>
      <c r="E31" s="136"/>
      <c r="F31" s="131" t="s">
        <v>937</v>
      </c>
      <c r="G31" s="131"/>
      <c r="H31" s="102"/>
    </row>
    <row r="32" spans="1:8" s="89" customFormat="1" ht="52.2" outlineLevel="2">
      <c r="A32" s="85" t="s">
        <v>51</v>
      </c>
      <c r="B32" s="230"/>
      <c r="C32" s="135" t="s">
        <v>1754</v>
      </c>
      <c r="D32" s="135" t="s">
        <v>182</v>
      </c>
      <c r="E32" s="136"/>
      <c r="F32" s="131" t="s">
        <v>937</v>
      </c>
      <c r="G32" s="131"/>
      <c r="H32" s="102"/>
    </row>
    <row r="33" spans="1:8" s="89" customFormat="1" ht="52.2" outlineLevel="2">
      <c r="A33" s="85" t="s">
        <v>52</v>
      </c>
      <c r="B33" s="231"/>
      <c r="C33" s="135" t="s">
        <v>1752</v>
      </c>
      <c r="D33" s="135" t="s">
        <v>183</v>
      </c>
      <c r="E33" s="136"/>
      <c r="F33" s="131" t="s">
        <v>937</v>
      </c>
      <c r="G33" s="131"/>
      <c r="H33" s="102"/>
    </row>
    <row r="34" spans="1:8" s="89" customFormat="1" ht="87" outlineLevel="2">
      <c r="A34" s="85" t="s">
        <v>53</v>
      </c>
      <c r="B34" s="135" t="s">
        <v>973</v>
      </c>
      <c r="C34" s="144" t="s">
        <v>957</v>
      </c>
      <c r="D34" s="135" t="s">
        <v>256</v>
      </c>
      <c r="E34" s="136"/>
      <c r="F34" s="131" t="s">
        <v>937</v>
      </c>
      <c r="G34" s="131"/>
      <c r="H34" s="102"/>
    </row>
    <row r="35" spans="1:8" s="89" customFormat="1" ht="87" outlineLevel="2">
      <c r="A35" s="85" t="s">
        <v>54</v>
      </c>
      <c r="B35" s="135" t="s">
        <v>974</v>
      </c>
      <c r="C35" s="144" t="s">
        <v>958</v>
      </c>
      <c r="D35" s="135" t="s">
        <v>257</v>
      </c>
      <c r="E35" s="136"/>
      <c r="F35" s="131" t="s">
        <v>937</v>
      </c>
      <c r="G35" s="131"/>
      <c r="H35" s="102"/>
    </row>
    <row r="36" spans="1:8" s="89" customFormat="1" ht="104.4" outlineLevel="2">
      <c r="A36" s="85" t="s">
        <v>55</v>
      </c>
      <c r="B36" s="135" t="s">
        <v>966</v>
      </c>
      <c r="C36" s="143" t="s">
        <v>959</v>
      </c>
      <c r="D36" s="135" t="s">
        <v>194</v>
      </c>
      <c r="E36" s="136"/>
      <c r="F36" s="131" t="s">
        <v>937</v>
      </c>
      <c r="G36" s="131"/>
      <c r="H36" s="102"/>
    </row>
    <row r="37" spans="1:8" s="89" customFormat="1" ht="87" outlineLevel="2">
      <c r="A37" s="85" t="s">
        <v>56</v>
      </c>
      <c r="B37" s="143" t="s">
        <v>975</v>
      </c>
      <c r="C37" s="144" t="s">
        <v>988</v>
      </c>
      <c r="D37" s="143" t="s">
        <v>192</v>
      </c>
      <c r="E37" s="136"/>
      <c r="F37" s="131" t="s">
        <v>937</v>
      </c>
      <c r="G37" s="131"/>
      <c r="H37" s="102"/>
    </row>
    <row r="38" spans="1:8" s="89" customFormat="1" ht="52.2" outlineLevel="2">
      <c r="A38" s="85" t="s">
        <v>57</v>
      </c>
      <c r="B38" s="229" t="s">
        <v>976</v>
      </c>
      <c r="C38" s="135" t="s">
        <v>1750</v>
      </c>
      <c r="D38" s="135" t="s">
        <v>182</v>
      </c>
      <c r="E38" s="136"/>
      <c r="F38" s="131" t="s">
        <v>937</v>
      </c>
      <c r="G38" s="131"/>
      <c r="H38" s="102"/>
    </row>
    <row r="39" spans="1:8" s="89" customFormat="1" ht="52.2" outlineLevel="2">
      <c r="A39" s="85" t="s">
        <v>170</v>
      </c>
      <c r="B39" s="230"/>
      <c r="C39" s="135" t="s">
        <v>1748</v>
      </c>
      <c r="D39" s="135" t="s">
        <v>182</v>
      </c>
      <c r="E39" s="136"/>
      <c r="F39" s="131" t="s">
        <v>937</v>
      </c>
      <c r="G39" s="131"/>
      <c r="H39" s="102"/>
    </row>
    <row r="40" spans="1:8" s="89" customFormat="1" ht="52.2" outlineLevel="2">
      <c r="A40" s="85" t="s">
        <v>171</v>
      </c>
      <c r="B40" s="231"/>
      <c r="C40" s="135" t="s">
        <v>1749</v>
      </c>
      <c r="D40" s="135" t="s">
        <v>183</v>
      </c>
      <c r="E40" s="136"/>
      <c r="F40" s="131" t="s">
        <v>937</v>
      </c>
      <c r="G40" s="131"/>
      <c r="H40" s="102"/>
    </row>
    <row r="41" spans="1:8" s="89" customFormat="1" ht="87" outlineLevel="2">
      <c r="A41" s="85" t="s">
        <v>172</v>
      </c>
      <c r="B41" s="135" t="s">
        <v>977</v>
      </c>
      <c r="C41" s="144" t="s">
        <v>989</v>
      </c>
      <c r="D41" s="135" t="s">
        <v>256</v>
      </c>
      <c r="E41" s="136"/>
      <c r="F41" s="131" t="s">
        <v>937</v>
      </c>
      <c r="G41" s="131"/>
      <c r="H41" s="102"/>
    </row>
    <row r="42" spans="1:8" s="89" customFormat="1" ht="87" outlineLevel="2">
      <c r="A42" s="85" t="s">
        <v>173</v>
      </c>
      <c r="B42" s="135" t="s">
        <v>978</v>
      </c>
      <c r="C42" s="144" t="s">
        <v>990</v>
      </c>
      <c r="D42" s="135" t="s">
        <v>293</v>
      </c>
      <c r="E42" s="136"/>
      <c r="F42" s="131" t="s">
        <v>937</v>
      </c>
      <c r="G42" s="131"/>
      <c r="H42" s="102"/>
    </row>
    <row r="43" spans="1:8" s="89" customFormat="1" ht="104.4" outlineLevel="2">
      <c r="A43" s="85" t="s">
        <v>185</v>
      </c>
      <c r="B43" s="135" t="s">
        <v>966</v>
      </c>
      <c r="C43" s="143" t="s">
        <v>991</v>
      </c>
      <c r="D43" s="135" t="s">
        <v>194</v>
      </c>
      <c r="E43" s="136"/>
      <c r="F43" s="131" t="s">
        <v>937</v>
      </c>
      <c r="G43" s="131"/>
      <c r="H43" s="102"/>
    </row>
    <row r="44" spans="1:8" s="89" customFormat="1" ht="87" outlineLevel="2">
      <c r="A44" s="85" t="s">
        <v>186</v>
      </c>
      <c r="B44" s="143" t="s">
        <v>979</v>
      </c>
      <c r="C44" s="144" t="s">
        <v>992</v>
      </c>
      <c r="D44" s="143" t="s">
        <v>192</v>
      </c>
      <c r="E44" s="136"/>
      <c r="F44" s="131" t="s">
        <v>937</v>
      </c>
      <c r="G44" s="131"/>
      <c r="H44" s="102"/>
    </row>
    <row r="45" spans="1:8" s="89" customFormat="1" ht="52.2" outlineLevel="2">
      <c r="A45" s="85" t="s">
        <v>187</v>
      </c>
      <c r="B45" s="229" t="s">
        <v>980</v>
      </c>
      <c r="C45" s="135" t="s">
        <v>1745</v>
      </c>
      <c r="D45" s="135" t="s">
        <v>182</v>
      </c>
      <c r="E45" s="136"/>
      <c r="F45" s="131" t="s">
        <v>937</v>
      </c>
      <c r="G45" s="131"/>
      <c r="H45" s="102"/>
    </row>
    <row r="46" spans="1:8" s="89" customFormat="1" ht="52.2" outlineLevel="2">
      <c r="A46" s="85" t="s">
        <v>188</v>
      </c>
      <c r="B46" s="230"/>
      <c r="C46" s="135" t="s">
        <v>1746</v>
      </c>
      <c r="D46" s="135" t="s">
        <v>182</v>
      </c>
      <c r="E46" s="136"/>
      <c r="F46" s="131" t="s">
        <v>937</v>
      </c>
      <c r="G46" s="131"/>
      <c r="H46" s="102"/>
    </row>
    <row r="47" spans="1:8" s="89" customFormat="1" ht="52.2" outlineLevel="2">
      <c r="A47" s="85" t="s">
        <v>189</v>
      </c>
      <c r="B47" s="231"/>
      <c r="C47" s="135" t="s">
        <v>1751</v>
      </c>
      <c r="D47" s="135" t="s">
        <v>1747</v>
      </c>
      <c r="E47" s="136"/>
      <c r="F47" s="131" t="s">
        <v>937</v>
      </c>
      <c r="G47" s="131"/>
      <c r="H47" s="102"/>
    </row>
    <row r="48" spans="1:8" s="89" customFormat="1" ht="87" outlineLevel="2">
      <c r="A48" s="85" t="s">
        <v>190</v>
      </c>
      <c r="B48" s="135" t="s">
        <v>981</v>
      </c>
      <c r="C48" s="144" t="s">
        <v>993</v>
      </c>
      <c r="D48" s="135" t="s">
        <v>960</v>
      </c>
      <c r="E48" s="136"/>
      <c r="F48" s="131" t="s">
        <v>937</v>
      </c>
      <c r="G48" s="131"/>
      <c r="H48" s="102"/>
    </row>
    <row r="49" spans="1:8" s="89" customFormat="1" ht="104.4" outlineLevel="2">
      <c r="A49" s="85" t="s">
        <v>191</v>
      </c>
      <c r="B49" s="135" t="s">
        <v>966</v>
      </c>
      <c r="C49" s="143" t="s">
        <v>994</v>
      </c>
      <c r="D49" s="135" t="s">
        <v>194</v>
      </c>
      <c r="E49" s="136"/>
      <c r="F49" s="131" t="s">
        <v>937</v>
      </c>
      <c r="G49" s="131"/>
      <c r="H49" s="102"/>
    </row>
    <row r="50" spans="1:8" s="89" customFormat="1" outlineLevel="1">
      <c r="A50" s="127" t="s">
        <v>1028</v>
      </c>
      <c r="B50" s="128"/>
      <c r="C50" s="129"/>
      <c r="D50" s="129"/>
      <c r="E50" s="129"/>
      <c r="F50" s="130"/>
      <c r="G50" s="131"/>
      <c r="H50" s="102"/>
    </row>
    <row r="51" spans="1:8" s="89" customFormat="1" ht="69.599999999999994" outlineLevel="2">
      <c r="A51" s="85" t="s">
        <v>49</v>
      </c>
      <c r="B51" s="149" t="s">
        <v>1625</v>
      </c>
      <c r="C51" s="135" t="s">
        <v>1029</v>
      </c>
      <c r="D51" s="149" t="s">
        <v>314</v>
      </c>
      <c r="E51" s="150"/>
      <c r="F51" s="131" t="s">
        <v>937</v>
      </c>
      <c r="G51" s="131"/>
      <c r="H51" s="102"/>
    </row>
    <row r="52" spans="1:8" s="89" customFormat="1" ht="69.599999999999994" outlineLevel="2">
      <c r="A52" s="85" t="s">
        <v>50</v>
      </c>
      <c r="B52" s="149" t="s">
        <v>1627</v>
      </c>
      <c r="C52" s="135" t="s">
        <v>1030</v>
      </c>
      <c r="D52" s="149" t="s">
        <v>319</v>
      </c>
      <c r="E52" s="150"/>
      <c r="F52" s="131" t="s">
        <v>937</v>
      </c>
      <c r="G52" s="131"/>
      <c r="H52" s="102"/>
    </row>
    <row r="53" spans="1:8" s="89" customFormat="1" ht="69.599999999999994" outlineLevel="2">
      <c r="A53" s="85" t="s">
        <v>51</v>
      </c>
      <c r="B53" s="149" t="s">
        <v>1629</v>
      </c>
      <c r="C53" s="135" t="s">
        <v>1031</v>
      </c>
      <c r="D53" s="149" t="s">
        <v>306</v>
      </c>
      <c r="E53" s="150"/>
      <c r="F53" s="131" t="s">
        <v>1034</v>
      </c>
      <c r="G53" s="131"/>
      <c r="H53" s="102"/>
    </row>
    <row r="54" spans="1:8" s="89" customFormat="1" ht="69.599999999999994" outlineLevel="2">
      <c r="A54" s="85" t="s">
        <v>52</v>
      </c>
      <c r="B54" s="149" t="s">
        <v>1631</v>
      </c>
      <c r="C54" s="135" t="s">
        <v>1030</v>
      </c>
      <c r="D54" s="149" t="s">
        <v>307</v>
      </c>
      <c r="E54" s="150"/>
      <c r="F54" s="131" t="s">
        <v>1034</v>
      </c>
      <c r="G54" s="131"/>
      <c r="H54" s="102"/>
    </row>
    <row r="55" spans="1:8" s="89" customFormat="1" ht="69.599999999999994" outlineLevel="2">
      <c r="A55" s="85" t="s">
        <v>53</v>
      </c>
      <c r="B55" s="149" t="s">
        <v>1633</v>
      </c>
      <c r="C55" s="135" t="s">
        <v>1032</v>
      </c>
      <c r="D55" s="149" t="s">
        <v>320</v>
      </c>
      <c r="E55" s="150"/>
      <c r="F55" s="131" t="s">
        <v>937</v>
      </c>
      <c r="G55" s="131"/>
      <c r="H55" s="102"/>
    </row>
    <row r="56" spans="1:8" s="89" customFormat="1" ht="69.599999999999994" outlineLevel="2">
      <c r="A56" s="85" t="s">
        <v>54</v>
      </c>
      <c r="B56" s="149" t="s">
        <v>1635</v>
      </c>
      <c r="C56" s="135" t="s">
        <v>1033</v>
      </c>
      <c r="D56" s="149" t="s">
        <v>308</v>
      </c>
      <c r="E56" s="150"/>
      <c r="F56" s="131" t="s">
        <v>937</v>
      </c>
      <c r="G56" s="131"/>
      <c r="H56" s="102"/>
    </row>
    <row r="57" spans="1:8" s="89" customFormat="1">
      <c r="A57" s="126" t="s">
        <v>179</v>
      </c>
      <c r="B57" s="96"/>
      <c r="C57" s="96"/>
      <c r="D57" s="96"/>
      <c r="E57" s="96"/>
      <c r="F57" s="96"/>
      <c r="G57" s="123"/>
      <c r="H57" s="123"/>
    </row>
    <row r="58" spans="1:8" s="89" customFormat="1" outlineLevel="1">
      <c r="A58" s="137" t="s">
        <v>211</v>
      </c>
      <c r="B58" s="138"/>
      <c r="C58" s="129"/>
      <c r="D58" s="129"/>
      <c r="E58" s="129"/>
      <c r="F58" s="96"/>
      <c r="G58" s="123"/>
      <c r="H58" s="123"/>
    </row>
    <row r="59" spans="1:8" s="89" customFormat="1" outlineLevel="2" collapsed="1">
      <c r="A59" s="127" t="s">
        <v>212</v>
      </c>
      <c r="B59" s="129"/>
      <c r="C59" s="129"/>
      <c r="D59" s="129"/>
      <c r="E59" s="129"/>
      <c r="F59" s="96"/>
      <c r="G59" s="123"/>
      <c r="H59" s="123"/>
    </row>
    <row r="60" spans="1:8" s="89" customFormat="1" ht="87" outlineLevel="3">
      <c r="A60" s="145" t="s">
        <v>49</v>
      </c>
      <c r="B60" s="135" t="s">
        <v>203</v>
      </c>
      <c r="C60" s="135" t="s">
        <v>944</v>
      </c>
      <c r="D60" s="135" t="s">
        <v>943</v>
      </c>
      <c r="E60" s="136"/>
      <c r="F60" s="131" t="s">
        <v>937</v>
      </c>
      <c r="G60" s="123"/>
      <c r="H60" s="123"/>
    </row>
    <row r="61" spans="1:8" s="89" customFormat="1" ht="87" outlineLevel="3">
      <c r="A61" s="145" t="s">
        <v>50</v>
      </c>
      <c r="B61" s="135" t="s">
        <v>210</v>
      </c>
      <c r="C61" s="135" t="s">
        <v>945</v>
      </c>
      <c r="D61" s="135" t="s">
        <v>943</v>
      </c>
      <c r="E61" s="136"/>
      <c r="F61" s="131" t="s">
        <v>937</v>
      </c>
      <c r="G61" s="123"/>
      <c r="H61" s="123"/>
    </row>
    <row r="62" spans="1:8" s="89" customFormat="1" outlineLevel="3">
      <c r="A62" s="127" t="s">
        <v>213</v>
      </c>
      <c r="B62" s="129"/>
      <c r="C62" s="129"/>
      <c r="D62" s="129"/>
      <c r="E62" s="129"/>
      <c r="F62" s="129"/>
      <c r="G62" s="129"/>
      <c r="H62" s="129"/>
    </row>
    <row r="63" spans="1:8" s="89" customFormat="1" ht="104.4" outlineLevel="4">
      <c r="A63" s="145" t="s">
        <v>49</v>
      </c>
      <c r="B63" s="135" t="s">
        <v>982</v>
      </c>
      <c r="C63" s="135" t="s">
        <v>946</v>
      </c>
      <c r="D63" s="136" t="s">
        <v>935</v>
      </c>
      <c r="E63" s="136"/>
      <c r="F63" s="131" t="s">
        <v>937</v>
      </c>
      <c r="G63" s="123"/>
      <c r="H63" s="123"/>
    </row>
    <row r="64" spans="1:8" s="89" customFormat="1" ht="104.4" outlineLevel="4">
      <c r="A64" s="145" t="s">
        <v>50</v>
      </c>
      <c r="B64" s="135" t="s">
        <v>983</v>
      </c>
      <c r="C64" s="135" t="s">
        <v>946</v>
      </c>
      <c r="D64" s="136" t="s">
        <v>935</v>
      </c>
      <c r="E64" s="136"/>
      <c r="F64" s="131" t="s">
        <v>937</v>
      </c>
      <c r="G64" s="123"/>
      <c r="H64" s="123"/>
    </row>
    <row r="65" spans="1:8" s="89" customFormat="1" ht="87" outlineLevel="4">
      <c r="A65" s="145" t="s">
        <v>51</v>
      </c>
      <c r="B65" s="135" t="s">
        <v>984</v>
      </c>
      <c r="C65" s="135" t="s">
        <v>947</v>
      </c>
      <c r="D65" s="136" t="s">
        <v>935</v>
      </c>
      <c r="E65" s="136"/>
      <c r="F65" s="131" t="s">
        <v>937</v>
      </c>
      <c r="G65" s="123"/>
      <c r="H65" s="123"/>
    </row>
    <row r="66" spans="1:8" s="89" customFormat="1" ht="104.4" outlineLevel="4">
      <c r="A66" s="145" t="s">
        <v>52</v>
      </c>
      <c r="B66" s="135" t="s">
        <v>208</v>
      </c>
      <c r="C66" s="135" t="s">
        <v>953</v>
      </c>
      <c r="D66" s="135" t="s">
        <v>209</v>
      </c>
      <c r="E66" s="136"/>
      <c r="F66" s="131" t="s">
        <v>937</v>
      </c>
      <c r="G66" s="123"/>
      <c r="H66" s="123"/>
    </row>
    <row r="67" spans="1:8" s="89" customFormat="1" ht="139.19999999999999" outlineLevel="4">
      <c r="A67" s="145" t="s">
        <v>53</v>
      </c>
      <c r="B67" s="135" t="s">
        <v>985</v>
      </c>
      <c r="C67" s="135" t="s">
        <v>998</v>
      </c>
      <c r="D67" s="136" t="s">
        <v>935</v>
      </c>
      <c r="E67" s="136"/>
      <c r="F67" s="131" t="s">
        <v>937</v>
      </c>
      <c r="G67" s="123"/>
      <c r="H67" s="123"/>
    </row>
    <row r="68" spans="1:8" s="89" customFormat="1" ht="121.8" outlineLevel="4">
      <c r="A68" s="145" t="s">
        <v>54</v>
      </c>
      <c r="B68" s="135" t="s">
        <v>986</v>
      </c>
      <c r="C68" s="135" t="s">
        <v>954</v>
      </c>
      <c r="D68" s="136" t="s">
        <v>935</v>
      </c>
      <c r="E68" s="136"/>
      <c r="F68" s="131" t="s">
        <v>937</v>
      </c>
      <c r="G68" s="123"/>
      <c r="H68" s="123"/>
    </row>
    <row r="69" spans="1:8" s="89" customFormat="1" ht="121.8" outlineLevel="4">
      <c r="A69" s="145" t="s">
        <v>55</v>
      </c>
      <c r="B69" s="135" t="s">
        <v>987</v>
      </c>
      <c r="C69" s="135" t="s">
        <v>955</v>
      </c>
      <c r="D69" s="136" t="s">
        <v>935</v>
      </c>
      <c r="E69" s="136"/>
      <c r="F69" s="131" t="s">
        <v>937</v>
      </c>
      <c r="G69" s="123"/>
      <c r="H69" s="123"/>
    </row>
    <row r="70" spans="1:8" s="89" customFormat="1" outlineLevel="1">
      <c r="A70" s="137" t="s">
        <v>275</v>
      </c>
      <c r="B70" s="138"/>
      <c r="C70" s="129"/>
      <c r="D70" s="129"/>
      <c r="E70" s="129"/>
      <c r="F70" s="96"/>
      <c r="G70" s="123"/>
      <c r="H70" s="123"/>
    </row>
    <row r="71" spans="1:8" s="89" customFormat="1" outlineLevel="2">
      <c r="A71" s="127" t="s">
        <v>276</v>
      </c>
      <c r="B71" s="129"/>
      <c r="C71" s="129"/>
      <c r="D71" s="129"/>
      <c r="E71" s="129"/>
      <c r="F71" s="96"/>
      <c r="G71" s="123"/>
      <c r="H71" s="123"/>
    </row>
    <row r="72" spans="1:8" s="89" customFormat="1" ht="104.4" outlineLevel="3">
      <c r="A72" s="145" t="s">
        <v>49</v>
      </c>
      <c r="B72" s="135" t="s">
        <v>1002</v>
      </c>
      <c r="C72" s="143" t="s">
        <v>1001</v>
      </c>
      <c r="D72" s="136" t="s">
        <v>277</v>
      </c>
      <c r="E72" s="136"/>
      <c r="F72" s="131" t="s">
        <v>937</v>
      </c>
      <c r="G72" s="123"/>
      <c r="H72" s="123"/>
    </row>
    <row r="73" spans="1:8" s="89" customFormat="1" ht="121.8" outlineLevel="3">
      <c r="A73" s="145" t="s">
        <v>50</v>
      </c>
      <c r="B73" s="135" t="s">
        <v>1003</v>
      </c>
      <c r="C73" s="143" t="s">
        <v>1000</v>
      </c>
      <c r="D73" s="136" t="s">
        <v>277</v>
      </c>
      <c r="E73" s="136"/>
      <c r="F73" s="131" t="s">
        <v>937</v>
      </c>
      <c r="G73" s="123"/>
      <c r="H73" s="123"/>
    </row>
    <row r="74" spans="1:8" s="89" customFormat="1" outlineLevel="2">
      <c r="A74" s="127" t="s">
        <v>280</v>
      </c>
      <c r="B74" s="129"/>
      <c r="C74" s="129"/>
      <c r="D74" s="129"/>
      <c r="E74" s="129"/>
      <c r="F74" s="96"/>
      <c r="G74" s="123"/>
      <c r="H74" s="123"/>
    </row>
    <row r="75" spans="1:8" s="89" customFormat="1" ht="121.8" outlineLevel="3">
      <c r="A75" s="145" t="s">
        <v>49</v>
      </c>
      <c r="B75" s="135" t="s">
        <v>1004</v>
      </c>
      <c r="C75" s="143" t="s">
        <v>999</v>
      </c>
      <c r="D75" s="136" t="s">
        <v>278</v>
      </c>
      <c r="E75" s="136"/>
      <c r="F75" s="131" t="s">
        <v>937</v>
      </c>
      <c r="G75" s="123"/>
      <c r="H75" s="123"/>
    </row>
    <row r="76" spans="1:8" s="89" customFormat="1" ht="121.8" outlineLevel="3">
      <c r="A76" s="145" t="s">
        <v>50</v>
      </c>
      <c r="B76" s="135" t="s">
        <v>1005</v>
      </c>
      <c r="C76" s="143" t="s">
        <v>999</v>
      </c>
      <c r="D76" s="136" t="s">
        <v>279</v>
      </c>
      <c r="E76" s="136"/>
      <c r="F76" s="131" t="s">
        <v>937</v>
      </c>
      <c r="G76" s="123"/>
      <c r="H76" s="123"/>
    </row>
    <row r="77" spans="1:8" s="89" customFormat="1" outlineLevel="1">
      <c r="A77" s="137" t="s">
        <v>995</v>
      </c>
      <c r="B77" s="138"/>
      <c r="C77" s="129"/>
      <c r="D77" s="129"/>
      <c r="E77" s="129"/>
      <c r="F77" s="96"/>
      <c r="G77" s="123"/>
      <c r="H77" s="123"/>
    </row>
    <row r="78" spans="1:8" s="89" customFormat="1" outlineLevel="3">
      <c r="A78" s="127" t="s">
        <v>996</v>
      </c>
      <c r="B78" s="129"/>
      <c r="C78" s="129"/>
      <c r="D78" s="129"/>
      <c r="E78" s="129"/>
      <c r="F78" s="96"/>
      <c r="G78" s="123"/>
      <c r="H78" s="123"/>
    </row>
    <row r="79" spans="1:8" s="89" customFormat="1" ht="104.4" outlineLevel="4">
      <c r="A79" s="145" t="s">
        <v>49</v>
      </c>
      <c r="B79" s="135" t="s">
        <v>294</v>
      </c>
      <c r="C79" s="135" t="s">
        <v>1012</v>
      </c>
      <c r="D79" s="135" t="s">
        <v>296</v>
      </c>
      <c r="E79" s="136"/>
      <c r="F79" s="131" t="s">
        <v>937</v>
      </c>
      <c r="G79" s="123"/>
      <c r="H79" s="123"/>
    </row>
    <row r="80" spans="1:8" s="89" customFormat="1" outlineLevel="3">
      <c r="A80" s="127" t="s">
        <v>997</v>
      </c>
      <c r="B80" s="129"/>
      <c r="C80" s="129"/>
      <c r="D80" s="129"/>
      <c r="E80" s="129"/>
      <c r="F80" s="96"/>
      <c r="G80" s="123"/>
      <c r="H80" s="123"/>
    </row>
    <row r="81" spans="1:8" s="89" customFormat="1" ht="104.4" outlineLevel="4">
      <c r="A81" s="145" t="s">
        <v>49</v>
      </c>
      <c r="B81" s="135" t="s">
        <v>1006</v>
      </c>
      <c r="C81" s="135" t="s">
        <v>1012</v>
      </c>
      <c r="D81" s="136" t="s">
        <v>278</v>
      </c>
      <c r="E81" s="136"/>
      <c r="F81" s="131" t="s">
        <v>937</v>
      </c>
      <c r="G81" s="123"/>
      <c r="H81" s="123"/>
    </row>
    <row r="82" spans="1:8" s="89" customFormat="1" ht="104.4" outlineLevel="4">
      <c r="A82" s="145" t="s">
        <v>50</v>
      </c>
      <c r="B82" s="135" t="s">
        <v>1007</v>
      </c>
      <c r="C82" s="135" t="s">
        <v>1013</v>
      </c>
      <c r="D82" s="135" t="s">
        <v>304</v>
      </c>
      <c r="E82" s="136"/>
      <c r="F82" s="131" t="s">
        <v>937</v>
      </c>
      <c r="G82" s="123"/>
      <c r="H82" s="123"/>
    </row>
    <row r="83" spans="1:8" s="89" customFormat="1" ht="104.4" outlineLevel="4">
      <c r="A83" s="145" t="s">
        <v>51</v>
      </c>
      <c r="B83" s="135" t="s">
        <v>1008</v>
      </c>
      <c r="C83" s="135" t="s">
        <v>1014</v>
      </c>
      <c r="D83" s="135" t="s">
        <v>305</v>
      </c>
      <c r="E83" s="136"/>
      <c r="F83" s="131" t="s">
        <v>937</v>
      </c>
      <c r="G83" s="123"/>
      <c r="H83" s="123"/>
    </row>
    <row r="84" spans="1:8" s="89" customFormat="1" outlineLevel="1">
      <c r="A84" s="137" t="s">
        <v>1009</v>
      </c>
      <c r="B84" s="138"/>
      <c r="C84" s="129"/>
      <c r="D84" s="129"/>
      <c r="E84" s="129"/>
      <c r="F84" s="96"/>
      <c r="G84" s="123"/>
      <c r="H84" s="123"/>
    </row>
    <row r="85" spans="1:8" s="89" customFormat="1" outlineLevel="3">
      <c r="A85" s="145" t="s">
        <v>49</v>
      </c>
      <c r="B85" s="135" t="s">
        <v>1010</v>
      </c>
      <c r="C85" s="135" t="s">
        <v>1011</v>
      </c>
      <c r="D85" s="136" t="s">
        <v>1018</v>
      </c>
      <c r="E85" s="136"/>
      <c r="F85" s="131" t="s">
        <v>937</v>
      </c>
      <c r="G85" s="123"/>
      <c r="H85" s="123"/>
    </row>
    <row r="86" spans="1:8" s="89" customFormat="1" outlineLevel="3">
      <c r="A86" s="145" t="s">
        <v>50</v>
      </c>
      <c r="B86" s="135" t="s">
        <v>1015</v>
      </c>
      <c r="C86" s="135" t="s">
        <v>1016</v>
      </c>
      <c r="D86" s="136" t="s">
        <v>1017</v>
      </c>
      <c r="E86" s="136"/>
      <c r="F86" s="131" t="s">
        <v>937</v>
      </c>
      <c r="G86" s="123"/>
      <c r="H86" s="123"/>
    </row>
    <row r="87" spans="1:8" s="89" customFormat="1" outlineLevel="3">
      <c r="A87" s="145" t="s">
        <v>51</v>
      </c>
      <c r="B87" s="135" t="s">
        <v>1019</v>
      </c>
      <c r="C87" s="135" t="s">
        <v>1020</v>
      </c>
      <c r="D87" s="136" t="s">
        <v>1021</v>
      </c>
      <c r="E87" s="136"/>
      <c r="F87" s="131" t="s">
        <v>937</v>
      </c>
      <c r="G87" s="123"/>
      <c r="H87" s="123"/>
    </row>
    <row r="88" spans="1:8" s="89" customFormat="1" outlineLevel="3">
      <c r="A88" s="145" t="s">
        <v>52</v>
      </c>
      <c r="B88" s="135" t="s">
        <v>1022</v>
      </c>
      <c r="C88" s="135" t="s">
        <v>1023</v>
      </c>
      <c r="D88" s="136" t="s">
        <v>1024</v>
      </c>
      <c r="E88" s="136"/>
      <c r="F88" s="131" t="s">
        <v>937</v>
      </c>
      <c r="G88" s="123"/>
      <c r="H88" s="123"/>
    </row>
    <row r="89" spans="1:8" s="89" customFormat="1" outlineLevel="3">
      <c r="A89" s="145" t="s">
        <v>53</v>
      </c>
      <c r="B89" s="135" t="s">
        <v>1025</v>
      </c>
      <c r="C89" s="135" t="s">
        <v>1026</v>
      </c>
      <c r="D89" s="136" t="s">
        <v>1027</v>
      </c>
      <c r="E89" s="136"/>
      <c r="F89" s="131" t="s">
        <v>937</v>
      </c>
      <c r="G89" s="123"/>
      <c r="H89" s="123"/>
    </row>
    <row r="90" spans="1:8" s="89" customFormat="1" outlineLevel="3">
      <c r="A90" s="145"/>
      <c r="B90" s="135"/>
      <c r="C90" s="135"/>
      <c r="D90" s="136"/>
      <c r="E90" s="136"/>
      <c r="F90" s="131"/>
      <c r="G90" s="123"/>
      <c r="H90" s="123"/>
    </row>
    <row r="91" spans="1:8" s="89" customFormat="1" outlineLevel="3">
      <c r="A91" s="145"/>
      <c r="B91" s="135"/>
      <c r="C91" s="135"/>
      <c r="D91" s="136"/>
      <c r="E91" s="136"/>
      <c r="F91" s="131"/>
      <c r="G91" s="123"/>
      <c r="H91" s="123"/>
    </row>
    <row r="92" spans="1:8" s="98" customFormat="1">
      <c r="A92" s="152">
        <f>COUNTIF(A12:A91,"TC*")</f>
        <v>62</v>
      </c>
      <c r="B92" s="97"/>
      <c r="C92" s="97"/>
      <c r="D92" s="97"/>
      <c r="E92" s="97"/>
      <c r="F92" s="97"/>
      <c r="G92" s="97"/>
      <c r="H92" s="97"/>
    </row>
    <row r="93" spans="1:8">
      <c r="G93" s="95"/>
      <c r="H93" s="94"/>
    </row>
    <row r="94" spans="1:8">
      <c r="H94" s="94"/>
    </row>
    <row r="95" spans="1:8">
      <c r="H95" s="94"/>
    </row>
    <row r="96" spans="1:8">
      <c r="H96" s="94"/>
    </row>
    <row r="97" spans="8:8">
      <c r="H97" s="94"/>
    </row>
    <row r="99" spans="8:8">
      <c r="H99" s="94"/>
    </row>
    <row r="100" spans="8:8">
      <c r="H100" s="94"/>
    </row>
    <row r="101" spans="8:8">
      <c r="H101" s="94"/>
    </row>
  </sheetData>
  <mergeCells count="14">
    <mergeCell ref="B45:B47"/>
    <mergeCell ref="B18:B20"/>
    <mergeCell ref="B31:B33"/>
    <mergeCell ref="B38:B40"/>
    <mergeCell ref="A2:H2"/>
    <mergeCell ref="A3:C3"/>
    <mergeCell ref="D3:F3"/>
    <mergeCell ref="A10:A11"/>
    <mergeCell ref="B10:B11"/>
    <mergeCell ref="C10:C11"/>
    <mergeCell ref="D10:D11"/>
    <mergeCell ref="E10:E11"/>
    <mergeCell ref="G10:G11"/>
    <mergeCell ref="H10:H11"/>
  </mergeCells>
  <phoneticPr fontId="35" type="noConversion"/>
  <dataValidations count="1">
    <dataValidation type="list" allowBlank="1" showInputMessage="1" showErrorMessage="1" sqref="F65586:F65600 JB65586:JB65600 SX65586:SX65600 ACT65586:ACT65600 AMP65586:AMP65600 AWL65586:AWL65600 BGH65586:BGH65600 BQD65586:BQD65600 BZZ65586:BZZ65600 CJV65586:CJV65600 CTR65586:CTR65600 DDN65586:DDN65600 DNJ65586:DNJ65600 DXF65586:DXF65600 EHB65586:EHB65600 EQX65586:EQX65600 FAT65586:FAT65600 FKP65586:FKP65600 FUL65586:FUL65600 GEH65586:GEH65600 GOD65586:GOD65600 GXZ65586:GXZ65600 HHV65586:HHV65600 HRR65586:HRR65600 IBN65586:IBN65600 ILJ65586:ILJ65600 IVF65586:IVF65600 JFB65586:JFB65600 JOX65586:JOX65600 JYT65586:JYT65600 KIP65586:KIP65600 KSL65586:KSL65600 LCH65586:LCH65600 LMD65586:LMD65600 LVZ65586:LVZ65600 MFV65586:MFV65600 MPR65586:MPR65600 MZN65586:MZN65600 NJJ65586:NJJ65600 NTF65586:NTF65600 ODB65586:ODB65600 OMX65586:OMX65600 OWT65586:OWT65600 PGP65586:PGP65600 PQL65586:PQL65600 QAH65586:QAH65600 QKD65586:QKD65600 QTZ65586:QTZ65600 RDV65586:RDV65600 RNR65586:RNR65600 RXN65586:RXN65600 SHJ65586:SHJ65600 SRF65586:SRF65600 TBB65586:TBB65600 TKX65586:TKX65600 TUT65586:TUT65600 UEP65586:UEP65600 UOL65586:UOL65600 UYH65586:UYH65600 VID65586:VID65600 VRZ65586:VRZ65600 WBV65586:WBV65600 WLR65586:WLR65600 WVN65586:WVN65600 F131122:F131136 JB131122:JB131136 SX131122:SX131136 ACT131122:ACT131136 AMP131122:AMP131136 AWL131122:AWL131136 BGH131122:BGH131136 BQD131122:BQD131136 BZZ131122:BZZ131136 CJV131122:CJV131136 CTR131122:CTR131136 DDN131122:DDN131136 DNJ131122:DNJ131136 DXF131122:DXF131136 EHB131122:EHB131136 EQX131122:EQX131136 FAT131122:FAT131136 FKP131122:FKP131136 FUL131122:FUL131136 GEH131122:GEH131136 GOD131122:GOD131136 GXZ131122:GXZ131136 HHV131122:HHV131136 HRR131122:HRR131136 IBN131122:IBN131136 ILJ131122:ILJ131136 IVF131122:IVF131136 JFB131122:JFB131136 JOX131122:JOX131136 JYT131122:JYT131136 KIP131122:KIP131136 KSL131122:KSL131136 LCH131122:LCH131136 LMD131122:LMD131136 LVZ131122:LVZ131136 MFV131122:MFV131136 MPR131122:MPR131136 MZN131122:MZN131136 NJJ131122:NJJ131136 NTF131122:NTF131136 ODB131122:ODB131136 OMX131122:OMX131136 OWT131122:OWT131136 PGP131122:PGP131136 PQL131122:PQL131136 QAH131122:QAH131136 QKD131122:QKD131136 QTZ131122:QTZ131136 RDV131122:RDV131136 RNR131122:RNR131136 RXN131122:RXN131136 SHJ131122:SHJ131136 SRF131122:SRF131136 TBB131122:TBB131136 TKX131122:TKX131136 TUT131122:TUT131136 UEP131122:UEP131136 UOL131122:UOL131136 UYH131122:UYH131136 VID131122:VID131136 VRZ131122:VRZ131136 WBV131122:WBV131136 WLR131122:WLR131136 WVN131122:WVN131136 F196658:F196672 JB196658:JB196672 SX196658:SX196672 ACT196658:ACT196672 AMP196658:AMP196672 AWL196658:AWL196672 BGH196658:BGH196672 BQD196658:BQD196672 BZZ196658:BZZ196672 CJV196658:CJV196672 CTR196658:CTR196672 DDN196658:DDN196672 DNJ196658:DNJ196672 DXF196658:DXF196672 EHB196658:EHB196672 EQX196658:EQX196672 FAT196658:FAT196672 FKP196658:FKP196672 FUL196658:FUL196672 GEH196658:GEH196672 GOD196658:GOD196672 GXZ196658:GXZ196672 HHV196658:HHV196672 HRR196658:HRR196672 IBN196658:IBN196672 ILJ196658:ILJ196672 IVF196658:IVF196672 JFB196658:JFB196672 JOX196658:JOX196672 JYT196658:JYT196672 KIP196658:KIP196672 KSL196658:KSL196672 LCH196658:LCH196672 LMD196658:LMD196672 LVZ196658:LVZ196672 MFV196658:MFV196672 MPR196658:MPR196672 MZN196658:MZN196672 NJJ196658:NJJ196672 NTF196658:NTF196672 ODB196658:ODB196672 OMX196658:OMX196672 OWT196658:OWT196672 PGP196658:PGP196672 PQL196658:PQL196672 QAH196658:QAH196672 QKD196658:QKD196672 QTZ196658:QTZ196672 RDV196658:RDV196672 RNR196658:RNR196672 RXN196658:RXN196672 SHJ196658:SHJ196672 SRF196658:SRF196672 TBB196658:TBB196672 TKX196658:TKX196672 TUT196658:TUT196672 UEP196658:UEP196672 UOL196658:UOL196672 UYH196658:UYH196672 VID196658:VID196672 VRZ196658:VRZ196672 WBV196658:WBV196672 WLR196658:WLR196672 WVN196658:WVN196672 F262194:F262208 JB262194:JB262208 SX262194:SX262208 ACT262194:ACT262208 AMP262194:AMP262208 AWL262194:AWL262208 BGH262194:BGH262208 BQD262194:BQD262208 BZZ262194:BZZ262208 CJV262194:CJV262208 CTR262194:CTR262208 DDN262194:DDN262208 DNJ262194:DNJ262208 DXF262194:DXF262208 EHB262194:EHB262208 EQX262194:EQX262208 FAT262194:FAT262208 FKP262194:FKP262208 FUL262194:FUL262208 GEH262194:GEH262208 GOD262194:GOD262208 GXZ262194:GXZ262208 HHV262194:HHV262208 HRR262194:HRR262208 IBN262194:IBN262208 ILJ262194:ILJ262208 IVF262194:IVF262208 JFB262194:JFB262208 JOX262194:JOX262208 JYT262194:JYT262208 KIP262194:KIP262208 KSL262194:KSL262208 LCH262194:LCH262208 LMD262194:LMD262208 LVZ262194:LVZ262208 MFV262194:MFV262208 MPR262194:MPR262208 MZN262194:MZN262208 NJJ262194:NJJ262208 NTF262194:NTF262208 ODB262194:ODB262208 OMX262194:OMX262208 OWT262194:OWT262208 PGP262194:PGP262208 PQL262194:PQL262208 QAH262194:QAH262208 QKD262194:QKD262208 QTZ262194:QTZ262208 RDV262194:RDV262208 RNR262194:RNR262208 RXN262194:RXN262208 SHJ262194:SHJ262208 SRF262194:SRF262208 TBB262194:TBB262208 TKX262194:TKX262208 TUT262194:TUT262208 UEP262194:UEP262208 UOL262194:UOL262208 UYH262194:UYH262208 VID262194:VID262208 VRZ262194:VRZ262208 WBV262194:WBV262208 WLR262194:WLR262208 WVN262194:WVN262208 F327730:F327744 JB327730:JB327744 SX327730:SX327744 ACT327730:ACT327744 AMP327730:AMP327744 AWL327730:AWL327744 BGH327730:BGH327744 BQD327730:BQD327744 BZZ327730:BZZ327744 CJV327730:CJV327744 CTR327730:CTR327744 DDN327730:DDN327744 DNJ327730:DNJ327744 DXF327730:DXF327744 EHB327730:EHB327744 EQX327730:EQX327744 FAT327730:FAT327744 FKP327730:FKP327744 FUL327730:FUL327744 GEH327730:GEH327744 GOD327730:GOD327744 GXZ327730:GXZ327744 HHV327730:HHV327744 HRR327730:HRR327744 IBN327730:IBN327744 ILJ327730:ILJ327744 IVF327730:IVF327744 JFB327730:JFB327744 JOX327730:JOX327744 JYT327730:JYT327744 KIP327730:KIP327744 KSL327730:KSL327744 LCH327730:LCH327744 LMD327730:LMD327744 LVZ327730:LVZ327744 MFV327730:MFV327744 MPR327730:MPR327744 MZN327730:MZN327744 NJJ327730:NJJ327744 NTF327730:NTF327744 ODB327730:ODB327744 OMX327730:OMX327744 OWT327730:OWT327744 PGP327730:PGP327744 PQL327730:PQL327744 QAH327730:QAH327744 QKD327730:QKD327744 QTZ327730:QTZ327744 RDV327730:RDV327744 RNR327730:RNR327744 RXN327730:RXN327744 SHJ327730:SHJ327744 SRF327730:SRF327744 TBB327730:TBB327744 TKX327730:TKX327744 TUT327730:TUT327744 UEP327730:UEP327744 UOL327730:UOL327744 UYH327730:UYH327744 VID327730:VID327744 VRZ327730:VRZ327744 WBV327730:WBV327744 WLR327730:WLR327744 WVN327730:WVN327744 F393266:F393280 JB393266:JB393280 SX393266:SX393280 ACT393266:ACT393280 AMP393266:AMP393280 AWL393266:AWL393280 BGH393266:BGH393280 BQD393266:BQD393280 BZZ393266:BZZ393280 CJV393266:CJV393280 CTR393266:CTR393280 DDN393266:DDN393280 DNJ393266:DNJ393280 DXF393266:DXF393280 EHB393266:EHB393280 EQX393266:EQX393280 FAT393266:FAT393280 FKP393266:FKP393280 FUL393266:FUL393280 GEH393266:GEH393280 GOD393266:GOD393280 GXZ393266:GXZ393280 HHV393266:HHV393280 HRR393266:HRR393280 IBN393266:IBN393280 ILJ393266:ILJ393280 IVF393266:IVF393280 JFB393266:JFB393280 JOX393266:JOX393280 JYT393266:JYT393280 KIP393266:KIP393280 KSL393266:KSL393280 LCH393266:LCH393280 LMD393266:LMD393280 LVZ393266:LVZ393280 MFV393266:MFV393280 MPR393266:MPR393280 MZN393266:MZN393280 NJJ393266:NJJ393280 NTF393266:NTF393280 ODB393266:ODB393280 OMX393266:OMX393280 OWT393266:OWT393280 PGP393266:PGP393280 PQL393266:PQL393280 QAH393266:QAH393280 QKD393266:QKD393280 QTZ393266:QTZ393280 RDV393266:RDV393280 RNR393266:RNR393280 RXN393266:RXN393280 SHJ393266:SHJ393280 SRF393266:SRF393280 TBB393266:TBB393280 TKX393266:TKX393280 TUT393266:TUT393280 UEP393266:UEP393280 UOL393266:UOL393280 UYH393266:UYH393280 VID393266:VID393280 VRZ393266:VRZ393280 WBV393266:WBV393280 WLR393266:WLR393280 WVN393266:WVN393280 F458802:F458816 JB458802:JB458816 SX458802:SX458816 ACT458802:ACT458816 AMP458802:AMP458816 AWL458802:AWL458816 BGH458802:BGH458816 BQD458802:BQD458816 BZZ458802:BZZ458816 CJV458802:CJV458816 CTR458802:CTR458816 DDN458802:DDN458816 DNJ458802:DNJ458816 DXF458802:DXF458816 EHB458802:EHB458816 EQX458802:EQX458816 FAT458802:FAT458816 FKP458802:FKP458816 FUL458802:FUL458816 GEH458802:GEH458816 GOD458802:GOD458816 GXZ458802:GXZ458816 HHV458802:HHV458816 HRR458802:HRR458816 IBN458802:IBN458816 ILJ458802:ILJ458816 IVF458802:IVF458816 JFB458802:JFB458816 JOX458802:JOX458816 JYT458802:JYT458816 KIP458802:KIP458816 KSL458802:KSL458816 LCH458802:LCH458816 LMD458802:LMD458816 LVZ458802:LVZ458816 MFV458802:MFV458816 MPR458802:MPR458816 MZN458802:MZN458816 NJJ458802:NJJ458816 NTF458802:NTF458816 ODB458802:ODB458816 OMX458802:OMX458816 OWT458802:OWT458816 PGP458802:PGP458816 PQL458802:PQL458816 QAH458802:QAH458816 QKD458802:QKD458816 QTZ458802:QTZ458816 RDV458802:RDV458816 RNR458802:RNR458816 RXN458802:RXN458816 SHJ458802:SHJ458816 SRF458802:SRF458816 TBB458802:TBB458816 TKX458802:TKX458816 TUT458802:TUT458816 UEP458802:UEP458816 UOL458802:UOL458816 UYH458802:UYH458816 VID458802:VID458816 VRZ458802:VRZ458816 WBV458802:WBV458816 WLR458802:WLR458816 WVN458802:WVN458816 F524338:F524352 JB524338:JB524352 SX524338:SX524352 ACT524338:ACT524352 AMP524338:AMP524352 AWL524338:AWL524352 BGH524338:BGH524352 BQD524338:BQD524352 BZZ524338:BZZ524352 CJV524338:CJV524352 CTR524338:CTR524352 DDN524338:DDN524352 DNJ524338:DNJ524352 DXF524338:DXF524352 EHB524338:EHB524352 EQX524338:EQX524352 FAT524338:FAT524352 FKP524338:FKP524352 FUL524338:FUL524352 GEH524338:GEH524352 GOD524338:GOD524352 GXZ524338:GXZ524352 HHV524338:HHV524352 HRR524338:HRR524352 IBN524338:IBN524352 ILJ524338:ILJ524352 IVF524338:IVF524352 JFB524338:JFB524352 JOX524338:JOX524352 JYT524338:JYT524352 KIP524338:KIP524352 KSL524338:KSL524352 LCH524338:LCH524352 LMD524338:LMD524352 LVZ524338:LVZ524352 MFV524338:MFV524352 MPR524338:MPR524352 MZN524338:MZN524352 NJJ524338:NJJ524352 NTF524338:NTF524352 ODB524338:ODB524352 OMX524338:OMX524352 OWT524338:OWT524352 PGP524338:PGP524352 PQL524338:PQL524352 QAH524338:QAH524352 QKD524338:QKD524352 QTZ524338:QTZ524352 RDV524338:RDV524352 RNR524338:RNR524352 RXN524338:RXN524352 SHJ524338:SHJ524352 SRF524338:SRF524352 TBB524338:TBB524352 TKX524338:TKX524352 TUT524338:TUT524352 UEP524338:UEP524352 UOL524338:UOL524352 UYH524338:UYH524352 VID524338:VID524352 VRZ524338:VRZ524352 WBV524338:WBV524352 WLR524338:WLR524352 WVN524338:WVN524352 F589874:F589888 JB589874:JB589888 SX589874:SX589888 ACT589874:ACT589888 AMP589874:AMP589888 AWL589874:AWL589888 BGH589874:BGH589888 BQD589874:BQD589888 BZZ589874:BZZ589888 CJV589874:CJV589888 CTR589874:CTR589888 DDN589874:DDN589888 DNJ589874:DNJ589888 DXF589874:DXF589888 EHB589874:EHB589888 EQX589874:EQX589888 FAT589874:FAT589888 FKP589874:FKP589888 FUL589874:FUL589888 GEH589874:GEH589888 GOD589874:GOD589888 GXZ589874:GXZ589888 HHV589874:HHV589888 HRR589874:HRR589888 IBN589874:IBN589888 ILJ589874:ILJ589888 IVF589874:IVF589888 JFB589874:JFB589888 JOX589874:JOX589888 JYT589874:JYT589888 KIP589874:KIP589888 KSL589874:KSL589888 LCH589874:LCH589888 LMD589874:LMD589888 LVZ589874:LVZ589888 MFV589874:MFV589888 MPR589874:MPR589888 MZN589874:MZN589888 NJJ589874:NJJ589888 NTF589874:NTF589888 ODB589874:ODB589888 OMX589874:OMX589888 OWT589874:OWT589888 PGP589874:PGP589888 PQL589874:PQL589888 QAH589874:QAH589888 QKD589874:QKD589888 QTZ589874:QTZ589888 RDV589874:RDV589888 RNR589874:RNR589888 RXN589874:RXN589888 SHJ589874:SHJ589888 SRF589874:SRF589888 TBB589874:TBB589888 TKX589874:TKX589888 TUT589874:TUT589888 UEP589874:UEP589888 UOL589874:UOL589888 UYH589874:UYH589888 VID589874:VID589888 VRZ589874:VRZ589888 WBV589874:WBV589888 WLR589874:WLR589888 WVN589874:WVN589888 F655410:F655424 JB655410:JB655424 SX655410:SX655424 ACT655410:ACT655424 AMP655410:AMP655424 AWL655410:AWL655424 BGH655410:BGH655424 BQD655410:BQD655424 BZZ655410:BZZ655424 CJV655410:CJV655424 CTR655410:CTR655424 DDN655410:DDN655424 DNJ655410:DNJ655424 DXF655410:DXF655424 EHB655410:EHB655424 EQX655410:EQX655424 FAT655410:FAT655424 FKP655410:FKP655424 FUL655410:FUL655424 GEH655410:GEH655424 GOD655410:GOD655424 GXZ655410:GXZ655424 HHV655410:HHV655424 HRR655410:HRR655424 IBN655410:IBN655424 ILJ655410:ILJ655424 IVF655410:IVF655424 JFB655410:JFB655424 JOX655410:JOX655424 JYT655410:JYT655424 KIP655410:KIP655424 KSL655410:KSL655424 LCH655410:LCH655424 LMD655410:LMD655424 LVZ655410:LVZ655424 MFV655410:MFV655424 MPR655410:MPR655424 MZN655410:MZN655424 NJJ655410:NJJ655424 NTF655410:NTF655424 ODB655410:ODB655424 OMX655410:OMX655424 OWT655410:OWT655424 PGP655410:PGP655424 PQL655410:PQL655424 QAH655410:QAH655424 QKD655410:QKD655424 QTZ655410:QTZ655424 RDV655410:RDV655424 RNR655410:RNR655424 RXN655410:RXN655424 SHJ655410:SHJ655424 SRF655410:SRF655424 TBB655410:TBB655424 TKX655410:TKX655424 TUT655410:TUT655424 UEP655410:UEP655424 UOL655410:UOL655424 UYH655410:UYH655424 VID655410:VID655424 VRZ655410:VRZ655424 WBV655410:WBV655424 WLR655410:WLR655424 WVN655410:WVN655424 F720946:F720960 JB720946:JB720960 SX720946:SX720960 ACT720946:ACT720960 AMP720946:AMP720960 AWL720946:AWL720960 BGH720946:BGH720960 BQD720946:BQD720960 BZZ720946:BZZ720960 CJV720946:CJV720960 CTR720946:CTR720960 DDN720946:DDN720960 DNJ720946:DNJ720960 DXF720946:DXF720960 EHB720946:EHB720960 EQX720946:EQX720960 FAT720946:FAT720960 FKP720946:FKP720960 FUL720946:FUL720960 GEH720946:GEH720960 GOD720946:GOD720960 GXZ720946:GXZ720960 HHV720946:HHV720960 HRR720946:HRR720960 IBN720946:IBN720960 ILJ720946:ILJ720960 IVF720946:IVF720960 JFB720946:JFB720960 JOX720946:JOX720960 JYT720946:JYT720960 KIP720946:KIP720960 KSL720946:KSL720960 LCH720946:LCH720960 LMD720946:LMD720960 LVZ720946:LVZ720960 MFV720946:MFV720960 MPR720946:MPR720960 MZN720946:MZN720960 NJJ720946:NJJ720960 NTF720946:NTF720960 ODB720946:ODB720960 OMX720946:OMX720960 OWT720946:OWT720960 PGP720946:PGP720960 PQL720946:PQL720960 QAH720946:QAH720960 QKD720946:QKD720960 QTZ720946:QTZ720960 RDV720946:RDV720960 RNR720946:RNR720960 RXN720946:RXN720960 SHJ720946:SHJ720960 SRF720946:SRF720960 TBB720946:TBB720960 TKX720946:TKX720960 TUT720946:TUT720960 UEP720946:UEP720960 UOL720946:UOL720960 UYH720946:UYH720960 VID720946:VID720960 VRZ720946:VRZ720960 WBV720946:WBV720960 WLR720946:WLR720960 WVN720946:WVN720960 F786482:F786496 JB786482:JB786496 SX786482:SX786496 ACT786482:ACT786496 AMP786482:AMP786496 AWL786482:AWL786496 BGH786482:BGH786496 BQD786482:BQD786496 BZZ786482:BZZ786496 CJV786482:CJV786496 CTR786482:CTR786496 DDN786482:DDN786496 DNJ786482:DNJ786496 DXF786482:DXF786496 EHB786482:EHB786496 EQX786482:EQX786496 FAT786482:FAT786496 FKP786482:FKP786496 FUL786482:FUL786496 GEH786482:GEH786496 GOD786482:GOD786496 GXZ786482:GXZ786496 HHV786482:HHV786496 HRR786482:HRR786496 IBN786482:IBN786496 ILJ786482:ILJ786496 IVF786482:IVF786496 JFB786482:JFB786496 JOX786482:JOX786496 JYT786482:JYT786496 KIP786482:KIP786496 KSL786482:KSL786496 LCH786482:LCH786496 LMD786482:LMD786496 LVZ786482:LVZ786496 MFV786482:MFV786496 MPR786482:MPR786496 MZN786482:MZN786496 NJJ786482:NJJ786496 NTF786482:NTF786496 ODB786482:ODB786496 OMX786482:OMX786496 OWT786482:OWT786496 PGP786482:PGP786496 PQL786482:PQL786496 QAH786482:QAH786496 QKD786482:QKD786496 QTZ786482:QTZ786496 RDV786482:RDV786496 RNR786482:RNR786496 RXN786482:RXN786496 SHJ786482:SHJ786496 SRF786482:SRF786496 TBB786482:TBB786496 TKX786482:TKX786496 TUT786482:TUT786496 UEP786482:UEP786496 UOL786482:UOL786496 UYH786482:UYH786496 VID786482:VID786496 VRZ786482:VRZ786496 WBV786482:WBV786496 WLR786482:WLR786496 WVN786482:WVN786496 F852018:F852032 JB852018:JB852032 SX852018:SX852032 ACT852018:ACT852032 AMP852018:AMP852032 AWL852018:AWL852032 BGH852018:BGH852032 BQD852018:BQD852032 BZZ852018:BZZ852032 CJV852018:CJV852032 CTR852018:CTR852032 DDN852018:DDN852032 DNJ852018:DNJ852032 DXF852018:DXF852032 EHB852018:EHB852032 EQX852018:EQX852032 FAT852018:FAT852032 FKP852018:FKP852032 FUL852018:FUL852032 GEH852018:GEH852032 GOD852018:GOD852032 GXZ852018:GXZ852032 HHV852018:HHV852032 HRR852018:HRR852032 IBN852018:IBN852032 ILJ852018:ILJ852032 IVF852018:IVF852032 JFB852018:JFB852032 JOX852018:JOX852032 JYT852018:JYT852032 KIP852018:KIP852032 KSL852018:KSL852032 LCH852018:LCH852032 LMD852018:LMD852032 LVZ852018:LVZ852032 MFV852018:MFV852032 MPR852018:MPR852032 MZN852018:MZN852032 NJJ852018:NJJ852032 NTF852018:NTF852032 ODB852018:ODB852032 OMX852018:OMX852032 OWT852018:OWT852032 PGP852018:PGP852032 PQL852018:PQL852032 QAH852018:QAH852032 QKD852018:QKD852032 QTZ852018:QTZ852032 RDV852018:RDV852032 RNR852018:RNR852032 RXN852018:RXN852032 SHJ852018:SHJ852032 SRF852018:SRF852032 TBB852018:TBB852032 TKX852018:TKX852032 TUT852018:TUT852032 UEP852018:UEP852032 UOL852018:UOL852032 UYH852018:UYH852032 VID852018:VID852032 VRZ852018:VRZ852032 WBV852018:WBV852032 WLR852018:WLR852032 WVN852018:WVN852032 F917554:F917568 JB917554:JB917568 SX917554:SX917568 ACT917554:ACT917568 AMP917554:AMP917568 AWL917554:AWL917568 BGH917554:BGH917568 BQD917554:BQD917568 BZZ917554:BZZ917568 CJV917554:CJV917568 CTR917554:CTR917568 DDN917554:DDN917568 DNJ917554:DNJ917568 DXF917554:DXF917568 EHB917554:EHB917568 EQX917554:EQX917568 FAT917554:FAT917568 FKP917554:FKP917568 FUL917554:FUL917568 GEH917554:GEH917568 GOD917554:GOD917568 GXZ917554:GXZ917568 HHV917554:HHV917568 HRR917554:HRR917568 IBN917554:IBN917568 ILJ917554:ILJ917568 IVF917554:IVF917568 JFB917554:JFB917568 JOX917554:JOX917568 JYT917554:JYT917568 KIP917554:KIP917568 KSL917554:KSL917568 LCH917554:LCH917568 LMD917554:LMD917568 LVZ917554:LVZ917568 MFV917554:MFV917568 MPR917554:MPR917568 MZN917554:MZN917568 NJJ917554:NJJ917568 NTF917554:NTF917568 ODB917554:ODB917568 OMX917554:OMX917568 OWT917554:OWT917568 PGP917554:PGP917568 PQL917554:PQL917568 QAH917554:QAH917568 QKD917554:QKD917568 QTZ917554:QTZ917568 RDV917554:RDV917568 RNR917554:RNR917568 RXN917554:RXN917568 SHJ917554:SHJ917568 SRF917554:SRF917568 TBB917554:TBB917568 TKX917554:TKX917568 TUT917554:TUT917568 UEP917554:UEP917568 UOL917554:UOL917568 UYH917554:UYH917568 VID917554:VID917568 VRZ917554:VRZ917568 WBV917554:WBV917568 WLR917554:WLR917568 WVN917554:WVN917568 F983090:F983104 JB983090:JB983104 SX983090:SX983104 ACT983090:ACT983104 AMP983090:AMP983104 AWL983090:AWL983104 BGH983090:BGH983104 BQD983090:BQD983104 BZZ983090:BZZ983104 CJV983090:CJV983104 CTR983090:CTR983104 DDN983090:DDN983104 DNJ983090:DNJ983104 DXF983090:DXF983104 EHB983090:EHB983104 EQX983090:EQX983104 FAT983090:FAT983104 FKP983090:FKP983104 FUL983090:FUL983104 GEH983090:GEH983104 GOD983090:GOD983104 GXZ983090:GXZ983104 HHV983090:HHV983104 HRR983090:HRR983104 IBN983090:IBN983104 ILJ983090:ILJ983104 IVF983090:IVF983104 JFB983090:JFB983104 JOX983090:JOX983104 JYT983090:JYT983104 KIP983090:KIP983104 KSL983090:KSL983104 LCH983090:LCH983104 LMD983090:LMD983104 LVZ983090:LVZ983104 MFV983090:MFV983104 MPR983090:MPR983104 MZN983090:MZN983104 NJJ983090:NJJ983104 NTF983090:NTF983104 ODB983090:ODB983104 OMX983090:OMX983104 OWT983090:OWT983104 PGP983090:PGP983104 PQL983090:PQL983104 QAH983090:QAH983104 QKD983090:QKD983104 QTZ983090:QTZ983104 RDV983090:RDV983104 RNR983090:RNR983104 RXN983090:RXN983104 SHJ983090:SHJ983104 SRF983090:SRF983104 TBB983090:TBB983104 TKX983090:TKX983104 TUT983090:TUT983104 UEP983090:UEP983104 UOL983090:UOL983104 UYH983090:UYH983104 VID983090:VID983104 VRZ983090:VRZ983104 WBV983090:WBV983104 WLR983090:WLR983104 WVN983090:WVN983104 G65585:G65609 JC65585:JC65609 SY65585:SY65609 ACU65585:ACU65609 AMQ65585:AMQ65609 AWM65585:AWM65609 BGI65585:BGI65609 BQE65585:BQE65609 CAA65585:CAA65609 CJW65585:CJW65609 CTS65585:CTS65609 DDO65585:DDO65609 DNK65585:DNK65609 DXG65585:DXG65609 EHC65585:EHC65609 EQY65585:EQY65609 FAU65585:FAU65609 FKQ65585:FKQ65609 FUM65585:FUM65609 GEI65585:GEI65609 GOE65585:GOE65609 GYA65585:GYA65609 HHW65585:HHW65609 HRS65585:HRS65609 IBO65585:IBO65609 ILK65585:ILK65609 IVG65585:IVG65609 JFC65585:JFC65609 JOY65585:JOY65609 JYU65585:JYU65609 KIQ65585:KIQ65609 KSM65585:KSM65609 LCI65585:LCI65609 LME65585:LME65609 LWA65585:LWA65609 MFW65585:MFW65609 MPS65585:MPS65609 MZO65585:MZO65609 NJK65585:NJK65609 NTG65585:NTG65609 ODC65585:ODC65609 OMY65585:OMY65609 OWU65585:OWU65609 PGQ65585:PGQ65609 PQM65585:PQM65609 QAI65585:QAI65609 QKE65585:QKE65609 QUA65585:QUA65609 RDW65585:RDW65609 RNS65585:RNS65609 RXO65585:RXO65609 SHK65585:SHK65609 SRG65585:SRG65609 TBC65585:TBC65609 TKY65585:TKY65609 TUU65585:TUU65609 UEQ65585:UEQ65609 UOM65585:UOM65609 UYI65585:UYI65609 VIE65585:VIE65609 VSA65585:VSA65609 WBW65585:WBW65609 WLS65585:WLS65609 WVO65585:WVO65609 G131121:G131145 JC131121:JC131145 SY131121:SY131145 ACU131121:ACU131145 AMQ131121:AMQ131145 AWM131121:AWM131145 BGI131121:BGI131145 BQE131121:BQE131145 CAA131121:CAA131145 CJW131121:CJW131145 CTS131121:CTS131145 DDO131121:DDO131145 DNK131121:DNK131145 DXG131121:DXG131145 EHC131121:EHC131145 EQY131121:EQY131145 FAU131121:FAU131145 FKQ131121:FKQ131145 FUM131121:FUM131145 GEI131121:GEI131145 GOE131121:GOE131145 GYA131121:GYA131145 HHW131121:HHW131145 HRS131121:HRS131145 IBO131121:IBO131145 ILK131121:ILK131145 IVG131121:IVG131145 JFC131121:JFC131145 JOY131121:JOY131145 JYU131121:JYU131145 KIQ131121:KIQ131145 KSM131121:KSM131145 LCI131121:LCI131145 LME131121:LME131145 LWA131121:LWA131145 MFW131121:MFW131145 MPS131121:MPS131145 MZO131121:MZO131145 NJK131121:NJK131145 NTG131121:NTG131145 ODC131121:ODC131145 OMY131121:OMY131145 OWU131121:OWU131145 PGQ131121:PGQ131145 PQM131121:PQM131145 QAI131121:QAI131145 QKE131121:QKE131145 QUA131121:QUA131145 RDW131121:RDW131145 RNS131121:RNS131145 RXO131121:RXO131145 SHK131121:SHK131145 SRG131121:SRG131145 TBC131121:TBC131145 TKY131121:TKY131145 TUU131121:TUU131145 UEQ131121:UEQ131145 UOM131121:UOM131145 UYI131121:UYI131145 VIE131121:VIE131145 VSA131121:VSA131145 WBW131121:WBW131145 WLS131121:WLS131145 WVO131121:WVO131145 G196657:G196681 JC196657:JC196681 SY196657:SY196681 ACU196657:ACU196681 AMQ196657:AMQ196681 AWM196657:AWM196681 BGI196657:BGI196681 BQE196657:BQE196681 CAA196657:CAA196681 CJW196657:CJW196681 CTS196657:CTS196681 DDO196657:DDO196681 DNK196657:DNK196681 DXG196657:DXG196681 EHC196657:EHC196681 EQY196657:EQY196681 FAU196657:FAU196681 FKQ196657:FKQ196681 FUM196657:FUM196681 GEI196657:GEI196681 GOE196657:GOE196681 GYA196657:GYA196681 HHW196657:HHW196681 HRS196657:HRS196681 IBO196657:IBO196681 ILK196657:ILK196681 IVG196657:IVG196681 JFC196657:JFC196681 JOY196657:JOY196681 JYU196657:JYU196681 KIQ196657:KIQ196681 KSM196657:KSM196681 LCI196657:LCI196681 LME196657:LME196681 LWA196657:LWA196681 MFW196657:MFW196681 MPS196657:MPS196681 MZO196657:MZO196681 NJK196657:NJK196681 NTG196657:NTG196681 ODC196657:ODC196681 OMY196657:OMY196681 OWU196657:OWU196681 PGQ196657:PGQ196681 PQM196657:PQM196681 QAI196657:QAI196681 QKE196657:QKE196681 QUA196657:QUA196681 RDW196657:RDW196681 RNS196657:RNS196681 RXO196657:RXO196681 SHK196657:SHK196681 SRG196657:SRG196681 TBC196657:TBC196681 TKY196657:TKY196681 TUU196657:TUU196681 UEQ196657:UEQ196681 UOM196657:UOM196681 UYI196657:UYI196681 VIE196657:VIE196681 VSA196657:VSA196681 WBW196657:WBW196681 WLS196657:WLS196681 WVO196657:WVO196681 G262193:G262217 JC262193:JC262217 SY262193:SY262217 ACU262193:ACU262217 AMQ262193:AMQ262217 AWM262193:AWM262217 BGI262193:BGI262217 BQE262193:BQE262217 CAA262193:CAA262217 CJW262193:CJW262217 CTS262193:CTS262217 DDO262193:DDO262217 DNK262193:DNK262217 DXG262193:DXG262217 EHC262193:EHC262217 EQY262193:EQY262217 FAU262193:FAU262217 FKQ262193:FKQ262217 FUM262193:FUM262217 GEI262193:GEI262217 GOE262193:GOE262217 GYA262193:GYA262217 HHW262193:HHW262217 HRS262193:HRS262217 IBO262193:IBO262217 ILK262193:ILK262217 IVG262193:IVG262217 JFC262193:JFC262217 JOY262193:JOY262217 JYU262193:JYU262217 KIQ262193:KIQ262217 KSM262193:KSM262217 LCI262193:LCI262217 LME262193:LME262217 LWA262193:LWA262217 MFW262193:MFW262217 MPS262193:MPS262217 MZO262193:MZO262217 NJK262193:NJK262217 NTG262193:NTG262217 ODC262193:ODC262217 OMY262193:OMY262217 OWU262193:OWU262217 PGQ262193:PGQ262217 PQM262193:PQM262217 QAI262193:QAI262217 QKE262193:QKE262217 QUA262193:QUA262217 RDW262193:RDW262217 RNS262193:RNS262217 RXO262193:RXO262217 SHK262193:SHK262217 SRG262193:SRG262217 TBC262193:TBC262217 TKY262193:TKY262217 TUU262193:TUU262217 UEQ262193:UEQ262217 UOM262193:UOM262217 UYI262193:UYI262217 VIE262193:VIE262217 VSA262193:VSA262217 WBW262193:WBW262217 WLS262193:WLS262217 WVO262193:WVO262217 G327729:G327753 JC327729:JC327753 SY327729:SY327753 ACU327729:ACU327753 AMQ327729:AMQ327753 AWM327729:AWM327753 BGI327729:BGI327753 BQE327729:BQE327753 CAA327729:CAA327753 CJW327729:CJW327753 CTS327729:CTS327753 DDO327729:DDO327753 DNK327729:DNK327753 DXG327729:DXG327753 EHC327729:EHC327753 EQY327729:EQY327753 FAU327729:FAU327753 FKQ327729:FKQ327753 FUM327729:FUM327753 GEI327729:GEI327753 GOE327729:GOE327753 GYA327729:GYA327753 HHW327729:HHW327753 HRS327729:HRS327753 IBO327729:IBO327753 ILK327729:ILK327753 IVG327729:IVG327753 JFC327729:JFC327753 JOY327729:JOY327753 JYU327729:JYU327753 KIQ327729:KIQ327753 KSM327729:KSM327753 LCI327729:LCI327753 LME327729:LME327753 LWA327729:LWA327753 MFW327729:MFW327753 MPS327729:MPS327753 MZO327729:MZO327753 NJK327729:NJK327753 NTG327729:NTG327753 ODC327729:ODC327753 OMY327729:OMY327753 OWU327729:OWU327753 PGQ327729:PGQ327753 PQM327729:PQM327753 QAI327729:QAI327753 QKE327729:QKE327753 QUA327729:QUA327753 RDW327729:RDW327753 RNS327729:RNS327753 RXO327729:RXO327753 SHK327729:SHK327753 SRG327729:SRG327753 TBC327729:TBC327753 TKY327729:TKY327753 TUU327729:TUU327753 UEQ327729:UEQ327753 UOM327729:UOM327753 UYI327729:UYI327753 VIE327729:VIE327753 VSA327729:VSA327753 WBW327729:WBW327753 WLS327729:WLS327753 WVO327729:WVO327753 G393265:G393289 JC393265:JC393289 SY393265:SY393289 ACU393265:ACU393289 AMQ393265:AMQ393289 AWM393265:AWM393289 BGI393265:BGI393289 BQE393265:BQE393289 CAA393265:CAA393289 CJW393265:CJW393289 CTS393265:CTS393289 DDO393265:DDO393289 DNK393265:DNK393289 DXG393265:DXG393289 EHC393265:EHC393289 EQY393265:EQY393289 FAU393265:FAU393289 FKQ393265:FKQ393289 FUM393265:FUM393289 GEI393265:GEI393289 GOE393265:GOE393289 GYA393265:GYA393289 HHW393265:HHW393289 HRS393265:HRS393289 IBO393265:IBO393289 ILK393265:ILK393289 IVG393265:IVG393289 JFC393265:JFC393289 JOY393265:JOY393289 JYU393265:JYU393289 KIQ393265:KIQ393289 KSM393265:KSM393289 LCI393265:LCI393289 LME393265:LME393289 LWA393265:LWA393289 MFW393265:MFW393289 MPS393265:MPS393289 MZO393265:MZO393289 NJK393265:NJK393289 NTG393265:NTG393289 ODC393265:ODC393289 OMY393265:OMY393289 OWU393265:OWU393289 PGQ393265:PGQ393289 PQM393265:PQM393289 QAI393265:QAI393289 QKE393265:QKE393289 QUA393265:QUA393289 RDW393265:RDW393289 RNS393265:RNS393289 RXO393265:RXO393289 SHK393265:SHK393289 SRG393265:SRG393289 TBC393265:TBC393289 TKY393265:TKY393289 TUU393265:TUU393289 UEQ393265:UEQ393289 UOM393265:UOM393289 UYI393265:UYI393289 VIE393265:VIE393289 VSA393265:VSA393289 WBW393265:WBW393289 WLS393265:WLS393289 WVO393265:WVO393289 G458801:G458825 JC458801:JC458825 SY458801:SY458825 ACU458801:ACU458825 AMQ458801:AMQ458825 AWM458801:AWM458825 BGI458801:BGI458825 BQE458801:BQE458825 CAA458801:CAA458825 CJW458801:CJW458825 CTS458801:CTS458825 DDO458801:DDO458825 DNK458801:DNK458825 DXG458801:DXG458825 EHC458801:EHC458825 EQY458801:EQY458825 FAU458801:FAU458825 FKQ458801:FKQ458825 FUM458801:FUM458825 GEI458801:GEI458825 GOE458801:GOE458825 GYA458801:GYA458825 HHW458801:HHW458825 HRS458801:HRS458825 IBO458801:IBO458825 ILK458801:ILK458825 IVG458801:IVG458825 JFC458801:JFC458825 JOY458801:JOY458825 JYU458801:JYU458825 KIQ458801:KIQ458825 KSM458801:KSM458825 LCI458801:LCI458825 LME458801:LME458825 LWA458801:LWA458825 MFW458801:MFW458825 MPS458801:MPS458825 MZO458801:MZO458825 NJK458801:NJK458825 NTG458801:NTG458825 ODC458801:ODC458825 OMY458801:OMY458825 OWU458801:OWU458825 PGQ458801:PGQ458825 PQM458801:PQM458825 QAI458801:QAI458825 QKE458801:QKE458825 QUA458801:QUA458825 RDW458801:RDW458825 RNS458801:RNS458825 RXO458801:RXO458825 SHK458801:SHK458825 SRG458801:SRG458825 TBC458801:TBC458825 TKY458801:TKY458825 TUU458801:TUU458825 UEQ458801:UEQ458825 UOM458801:UOM458825 UYI458801:UYI458825 VIE458801:VIE458825 VSA458801:VSA458825 WBW458801:WBW458825 WLS458801:WLS458825 WVO458801:WVO458825 G524337:G524361 JC524337:JC524361 SY524337:SY524361 ACU524337:ACU524361 AMQ524337:AMQ524361 AWM524337:AWM524361 BGI524337:BGI524361 BQE524337:BQE524361 CAA524337:CAA524361 CJW524337:CJW524361 CTS524337:CTS524361 DDO524337:DDO524361 DNK524337:DNK524361 DXG524337:DXG524361 EHC524337:EHC524361 EQY524337:EQY524361 FAU524337:FAU524361 FKQ524337:FKQ524361 FUM524337:FUM524361 GEI524337:GEI524361 GOE524337:GOE524361 GYA524337:GYA524361 HHW524337:HHW524361 HRS524337:HRS524361 IBO524337:IBO524361 ILK524337:ILK524361 IVG524337:IVG524361 JFC524337:JFC524361 JOY524337:JOY524361 JYU524337:JYU524361 KIQ524337:KIQ524361 KSM524337:KSM524361 LCI524337:LCI524361 LME524337:LME524361 LWA524337:LWA524361 MFW524337:MFW524361 MPS524337:MPS524361 MZO524337:MZO524361 NJK524337:NJK524361 NTG524337:NTG524361 ODC524337:ODC524361 OMY524337:OMY524361 OWU524337:OWU524361 PGQ524337:PGQ524361 PQM524337:PQM524361 QAI524337:QAI524361 QKE524337:QKE524361 QUA524337:QUA524361 RDW524337:RDW524361 RNS524337:RNS524361 RXO524337:RXO524361 SHK524337:SHK524361 SRG524337:SRG524361 TBC524337:TBC524361 TKY524337:TKY524361 TUU524337:TUU524361 UEQ524337:UEQ524361 UOM524337:UOM524361 UYI524337:UYI524361 VIE524337:VIE524361 VSA524337:VSA524361 WBW524337:WBW524361 WLS524337:WLS524361 WVO524337:WVO524361 G589873:G589897 JC589873:JC589897 SY589873:SY589897 ACU589873:ACU589897 AMQ589873:AMQ589897 AWM589873:AWM589897 BGI589873:BGI589897 BQE589873:BQE589897 CAA589873:CAA589897 CJW589873:CJW589897 CTS589873:CTS589897 DDO589873:DDO589897 DNK589873:DNK589897 DXG589873:DXG589897 EHC589873:EHC589897 EQY589873:EQY589897 FAU589873:FAU589897 FKQ589873:FKQ589897 FUM589873:FUM589897 GEI589873:GEI589897 GOE589873:GOE589897 GYA589873:GYA589897 HHW589873:HHW589897 HRS589873:HRS589897 IBO589873:IBO589897 ILK589873:ILK589897 IVG589873:IVG589897 JFC589873:JFC589897 JOY589873:JOY589897 JYU589873:JYU589897 KIQ589873:KIQ589897 KSM589873:KSM589897 LCI589873:LCI589897 LME589873:LME589897 LWA589873:LWA589897 MFW589873:MFW589897 MPS589873:MPS589897 MZO589873:MZO589897 NJK589873:NJK589897 NTG589873:NTG589897 ODC589873:ODC589897 OMY589873:OMY589897 OWU589873:OWU589897 PGQ589873:PGQ589897 PQM589873:PQM589897 QAI589873:QAI589897 QKE589873:QKE589897 QUA589873:QUA589897 RDW589873:RDW589897 RNS589873:RNS589897 RXO589873:RXO589897 SHK589873:SHK589897 SRG589873:SRG589897 TBC589873:TBC589897 TKY589873:TKY589897 TUU589873:TUU589897 UEQ589873:UEQ589897 UOM589873:UOM589897 UYI589873:UYI589897 VIE589873:VIE589897 VSA589873:VSA589897 WBW589873:WBW589897 WLS589873:WLS589897 WVO589873:WVO589897 G655409:G655433 JC655409:JC655433 SY655409:SY655433 ACU655409:ACU655433 AMQ655409:AMQ655433 AWM655409:AWM655433 BGI655409:BGI655433 BQE655409:BQE655433 CAA655409:CAA655433 CJW655409:CJW655433 CTS655409:CTS655433 DDO655409:DDO655433 DNK655409:DNK655433 DXG655409:DXG655433 EHC655409:EHC655433 EQY655409:EQY655433 FAU655409:FAU655433 FKQ655409:FKQ655433 FUM655409:FUM655433 GEI655409:GEI655433 GOE655409:GOE655433 GYA655409:GYA655433 HHW655409:HHW655433 HRS655409:HRS655433 IBO655409:IBO655433 ILK655409:ILK655433 IVG655409:IVG655433 JFC655409:JFC655433 JOY655409:JOY655433 JYU655409:JYU655433 KIQ655409:KIQ655433 KSM655409:KSM655433 LCI655409:LCI655433 LME655409:LME655433 LWA655409:LWA655433 MFW655409:MFW655433 MPS655409:MPS655433 MZO655409:MZO655433 NJK655409:NJK655433 NTG655409:NTG655433 ODC655409:ODC655433 OMY655409:OMY655433 OWU655409:OWU655433 PGQ655409:PGQ655433 PQM655409:PQM655433 QAI655409:QAI655433 QKE655409:QKE655433 QUA655409:QUA655433 RDW655409:RDW655433 RNS655409:RNS655433 RXO655409:RXO655433 SHK655409:SHK655433 SRG655409:SRG655433 TBC655409:TBC655433 TKY655409:TKY655433 TUU655409:TUU655433 UEQ655409:UEQ655433 UOM655409:UOM655433 UYI655409:UYI655433 VIE655409:VIE655433 VSA655409:VSA655433 WBW655409:WBW655433 WLS655409:WLS655433 WVO655409:WVO655433 G720945:G720969 JC720945:JC720969 SY720945:SY720969 ACU720945:ACU720969 AMQ720945:AMQ720969 AWM720945:AWM720969 BGI720945:BGI720969 BQE720945:BQE720969 CAA720945:CAA720969 CJW720945:CJW720969 CTS720945:CTS720969 DDO720945:DDO720969 DNK720945:DNK720969 DXG720945:DXG720969 EHC720945:EHC720969 EQY720945:EQY720969 FAU720945:FAU720969 FKQ720945:FKQ720969 FUM720945:FUM720969 GEI720945:GEI720969 GOE720945:GOE720969 GYA720945:GYA720969 HHW720945:HHW720969 HRS720945:HRS720969 IBO720945:IBO720969 ILK720945:ILK720969 IVG720945:IVG720969 JFC720945:JFC720969 JOY720945:JOY720969 JYU720945:JYU720969 KIQ720945:KIQ720969 KSM720945:KSM720969 LCI720945:LCI720969 LME720945:LME720969 LWA720945:LWA720969 MFW720945:MFW720969 MPS720945:MPS720969 MZO720945:MZO720969 NJK720945:NJK720969 NTG720945:NTG720969 ODC720945:ODC720969 OMY720945:OMY720969 OWU720945:OWU720969 PGQ720945:PGQ720969 PQM720945:PQM720969 QAI720945:QAI720969 QKE720945:QKE720969 QUA720945:QUA720969 RDW720945:RDW720969 RNS720945:RNS720969 RXO720945:RXO720969 SHK720945:SHK720969 SRG720945:SRG720969 TBC720945:TBC720969 TKY720945:TKY720969 TUU720945:TUU720969 UEQ720945:UEQ720969 UOM720945:UOM720969 UYI720945:UYI720969 VIE720945:VIE720969 VSA720945:VSA720969 WBW720945:WBW720969 WLS720945:WLS720969 WVO720945:WVO720969 G786481:G786505 JC786481:JC786505 SY786481:SY786505 ACU786481:ACU786505 AMQ786481:AMQ786505 AWM786481:AWM786505 BGI786481:BGI786505 BQE786481:BQE786505 CAA786481:CAA786505 CJW786481:CJW786505 CTS786481:CTS786505 DDO786481:DDO786505 DNK786481:DNK786505 DXG786481:DXG786505 EHC786481:EHC786505 EQY786481:EQY786505 FAU786481:FAU786505 FKQ786481:FKQ786505 FUM786481:FUM786505 GEI786481:GEI786505 GOE786481:GOE786505 GYA786481:GYA786505 HHW786481:HHW786505 HRS786481:HRS786505 IBO786481:IBO786505 ILK786481:ILK786505 IVG786481:IVG786505 JFC786481:JFC786505 JOY786481:JOY786505 JYU786481:JYU786505 KIQ786481:KIQ786505 KSM786481:KSM786505 LCI786481:LCI786505 LME786481:LME786505 LWA786481:LWA786505 MFW786481:MFW786505 MPS786481:MPS786505 MZO786481:MZO786505 NJK786481:NJK786505 NTG786481:NTG786505 ODC786481:ODC786505 OMY786481:OMY786505 OWU786481:OWU786505 PGQ786481:PGQ786505 PQM786481:PQM786505 QAI786481:QAI786505 QKE786481:QKE786505 QUA786481:QUA786505 RDW786481:RDW786505 RNS786481:RNS786505 RXO786481:RXO786505 SHK786481:SHK786505 SRG786481:SRG786505 TBC786481:TBC786505 TKY786481:TKY786505 TUU786481:TUU786505 UEQ786481:UEQ786505 UOM786481:UOM786505 UYI786481:UYI786505 VIE786481:VIE786505 VSA786481:VSA786505 WBW786481:WBW786505 WLS786481:WLS786505 WVO786481:WVO786505 G852017:G852041 JC852017:JC852041 SY852017:SY852041 ACU852017:ACU852041 AMQ852017:AMQ852041 AWM852017:AWM852041 BGI852017:BGI852041 BQE852017:BQE852041 CAA852017:CAA852041 CJW852017:CJW852041 CTS852017:CTS852041 DDO852017:DDO852041 DNK852017:DNK852041 DXG852017:DXG852041 EHC852017:EHC852041 EQY852017:EQY852041 FAU852017:FAU852041 FKQ852017:FKQ852041 FUM852017:FUM852041 GEI852017:GEI852041 GOE852017:GOE852041 GYA852017:GYA852041 HHW852017:HHW852041 HRS852017:HRS852041 IBO852017:IBO852041 ILK852017:ILK852041 IVG852017:IVG852041 JFC852017:JFC852041 JOY852017:JOY852041 JYU852017:JYU852041 KIQ852017:KIQ852041 KSM852017:KSM852041 LCI852017:LCI852041 LME852017:LME852041 LWA852017:LWA852041 MFW852017:MFW852041 MPS852017:MPS852041 MZO852017:MZO852041 NJK852017:NJK852041 NTG852017:NTG852041 ODC852017:ODC852041 OMY852017:OMY852041 OWU852017:OWU852041 PGQ852017:PGQ852041 PQM852017:PQM852041 QAI852017:QAI852041 QKE852017:QKE852041 QUA852017:QUA852041 RDW852017:RDW852041 RNS852017:RNS852041 RXO852017:RXO852041 SHK852017:SHK852041 SRG852017:SRG852041 TBC852017:TBC852041 TKY852017:TKY852041 TUU852017:TUU852041 UEQ852017:UEQ852041 UOM852017:UOM852041 UYI852017:UYI852041 VIE852017:VIE852041 VSA852017:VSA852041 WBW852017:WBW852041 WLS852017:WLS852041 WVO852017:WVO852041 G917553:G917577 JC917553:JC917577 SY917553:SY917577 ACU917553:ACU917577 AMQ917553:AMQ917577 AWM917553:AWM917577 BGI917553:BGI917577 BQE917553:BQE917577 CAA917553:CAA917577 CJW917553:CJW917577 CTS917553:CTS917577 DDO917553:DDO917577 DNK917553:DNK917577 DXG917553:DXG917577 EHC917553:EHC917577 EQY917553:EQY917577 FAU917553:FAU917577 FKQ917553:FKQ917577 FUM917553:FUM917577 GEI917553:GEI917577 GOE917553:GOE917577 GYA917553:GYA917577 HHW917553:HHW917577 HRS917553:HRS917577 IBO917553:IBO917577 ILK917553:ILK917577 IVG917553:IVG917577 JFC917553:JFC917577 JOY917553:JOY917577 JYU917553:JYU917577 KIQ917553:KIQ917577 KSM917553:KSM917577 LCI917553:LCI917577 LME917553:LME917577 LWA917553:LWA917577 MFW917553:MFW917577 MPS917553:MPS917577 MZO917553:MZO917577 NJK917553:NJK917577 NTG917553:NTG917577 ODC917553:ODC917577 OMY917553:OMY917577 OWU917553:OWU917577 PGQ917553:PGQ917577 PQM917553:PQM917577 QAI917553:QAI917577 QKE917553:QKE917577 QUA917553:QUA917577 RDW917553:RDW917577 RNS917553:RNS917577 RXO917553:RXO917577 SHK917553:SHK917577 SRG917553:SRG917577 TBC917553:TBC917577 TKY917553:TKY917577 TUU917553:TUU917577 UEQ917553:UEQ917577 UOM917553:UOM917577 UYI917553:UYI917577 VIE917553:VIE917577 VSA917553:VSA917577 WBW917553:WBW917577 WLS917553:WLS917577 WVO917553:WVO917577 G983089:G983113 JC983089:JC983113 SY983089:SY983113 ACU983089:ACU983113 AMQ983089:AMQ983113 AWM983089:AWM983113 BGI983089:BGI983113 BQE983089:BQE983113 CAA983089:CAA983113 CJW983089:CJW983113 CTS983089:CTS983113 DDO983089:DDO983113 DNK983089:DNK983113 DXG983089:DXG983113 EHC983089:EHC983113 EQY983089:EQY983113 FAU983089:FAU983113 FKQ983089:FKQ983113 FUM983089:FUM983113 GEI983089:GEI983113 GOE983089:GOE983113 GYA983089:GYA983113 HHW983089:HHW983113 HRS983089:HRS983113 IBO983089:IBO983113 ILK983089:ILK983113 IVG983089:IVG983113 JFC983089:JFC983113 JOY983089:JOY983113 JYU983089:JYU983113 KIQ983089:KIQ983113 KSM983089:KSM983113 LCI983089:LCI983113 LME983089:LME983113 LWA983089:LWA983113 MFW983089:MFW983113 MPS983089:MPS983113 MZO983089:MZO983113 NJK983089:NJK983113 NTG983089:NTG983113 ODC983089:ODC983113 OMY983089:OMY983113 OWU983089:OWU983113 PGQ983089:PGQ983113 PQM983089:PQM983113 QAI983089:QAI983113 QKE983089:QKE983113 QUA983089:QUA983113 RDW983089:RDW983113 RNS983089:RNS983113 RXO983089:RXO983113 SHK983089:SHK983113 SRG983089:SRG983113 TBC983089:TBC983113 TKY983089:TKY983113 TUU983089:TUU983113 UEQ983089:UEQ983113 UOM983089:UOM983113 UYI983089:UYI983113 VIE983089:VIE983113 VSA983089:VSA983113 WBW983089:WBW983113 WLS983089:WLS983113 WVO983089:WVO983113 G52:G56 F60:F61 F75:F76 F85:F91 F79 F63:F69 F72:F73 F81:F83 F14:F22 F51:F56 F24:F28 WVO13:WVO28 WLS13:WLS28 WBW13:WBW28 VSA13:VSA28 VIE13:VIE28 UYI13:UYI28 UOM13:UOM28 UEQ13:UEQ28 TUU13:TUU28 TKY13:TKY28 TBC13:TBC28 SRG13:SRG28 SHK13:SHK28 RXO13:RXO28 RNS13:RNS28 RDW13:RDW28 QUA13:QUA28 QKE13:QKE28 QAI13:QAI28 PQM13:PQM28 PGQ13:PGQ28 OWU13:OWU28 OMY13:OMY28 ODC13:ODC28 NTG13:NTG28 NJK13:NJK28 MZO13:MZO28 MPS13:MPS28 MFW13:MFW28 LWA13:LWA28 LME13:LME28 LCI13:LCI28 KSM13:KSM28 KIQ13:KIQ28 JYU13:JYU28 JOY13:JOY28 JFC13:JFC28 IVG13:IVG28 ILK13:ILK28 IBO13:IBO28 HRS13:HRS28 HHW13:HHW28 GYA13:GYA28 GOE13:GOE28 GEI13:GEI28 FUM13:FUM28 FKQ13:FKQ28 FAU13:FAU28 EQY13:EQY28 EHC13:EHC28 DXG13:DXG28 DNK13:DNK28 DDO13:DDO28 CTS13:CTS28 CJW13:CJW28 CAA13:CAA28 BQE13:BQE28 BGI13:BGI28 AWM13:AWM28 AMQ13:AMQ28 ACU13:ACU28 SY13:SY28 JC13:JC28 G13:G50 JB14:JB22 WVN14:WVN22 WLR14:WLR22 WBV14:WBV22 VRZ14:VRZ22 VID14:VID22 UYH14:UYH22 UOL14:UOL22 UEP14:UEP22 TUT14:TUT22 TKX14:TKX22 TBB14:TBB22 SRF14:SRF22 SHJ14:SHJ22 RXN14:RXN22 RNR14:RNR22 RDV14:RDV22 QTZ14:QTZ22 QKD14:QKD22 QAH14:QAH22 PQL14:PQL22 PGP14:PGP22 OWT14:OWT22 OMX14:OMX22 ODB14:ODB22 NTF14:NTF22 NJJ14:NJJ22 MZN14:MZN22 MPR14:MPR22 MFV14:MFV22 LVZ14:LVZ22 LMD14:LMD22 LCH14:LCH22 KSL14:KSL22 KIP14:KIP22 JYT14:JYT22 JOX14:JOX22 JFB14:JFB22 IVF14:IVF22 ILJ14:ILJ22 IBN14:IBN22 HRR14:HRR22 HHV14:HHV22 GXZ14:GXZ22 GOD14:GOD22 GEH14:GEH22 FUL14:FUL22 FKP14:FKP22 FAT14:FAT22 EQX14:EQX22 EHB14:EHB22 DXF14:DXF22 DNJ14:DNJ22 DDN14:DDN22 CTR14:CTR22 CJV14:CJV22 BZZ14:BZZ22 BQD14:BQD22 BGH14:BGH22 AWL14:AWL22 AMP14:AMP22 ACT14:ACT22 SX14:SX22 F30:F49">
      <formula1>"Đạt,Không đạt,Chưa test,Không test"</formula1>
    </dataValidation>
  </dataValidations>
  <hyperlinks>
    <hyperlink ref="E4" r:id="rId1"/>
    <hyperlink ref="E5" r:id="rId2"/>
  </hyperlinks>
  <pageMargins left="0.7" right="0.7" top="0.75" bottom="0.75" header="0.3" footer="0.3"/>
  <pageSetup paperSize="9" orientation="portrait" r:id="rId3"/>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1"/>
  <sheetViews>
    <sheetView view="pageBreakPreview" zoomScale="115" zoomScaleNormal="100" zoomScaleSheetLayoutView="115" workbookViewId="0">
      <selection activeCell="E7" sqref="E7"/>
    </sheetView>
  </sheetViews>
  <sheetFormatPr defaultColWidth="9.109375" defaultRowHeight="13.8"/>
  <cols>
    <col min="1" max="1" width="8.44140625" style="72" customWidth="1"/>
    <col min="2" max="2" width="9.109375" style="72"/>
    <col min="3" max="3" width="21.109375" style="72" customWidth="1"/>
    <col min="4" max="4" width="33.44140625" style="72" customWidth="1"/>
    <col min="5" max="5" width="26.44140625" style="72" customWidth="1"/>
    <col min="6" max="6" width="26.88671875" style="72" customWidth="1"/>
    <col min="7" max="7" width="18.6640625" style="72" customWidth="1"/>
    <col min="8" max="16384" width="9.109375" style="72"/>
  </cols>
  <sheetData>
    <row r="1" spans="1:7" ht="17.399999999999999">
      <c r="A1" s="226" t="s">
        <v>161</v>
      </c>
      <c r="B1" s="226"/>
      <c r="C1" s="226"/>
      <c r="D1" s="226"/>
      <c r="E1" s="226"/>
      <c r="F1" s="226"/>
      <c r="G1" s="226"/>
    </row>
    <row r="2" spans="1:7" s="74" customFormat="1" ht="27.75" customHeight="1">
      <c r="A2" s="73" t="s">
        <v>86</v>
      </c>
      <c r="B2" s="73" t="s">
        <v>115</v>
      </c>
      <c r="C2" s="73" t="s">
        <v>163</v>
      </c>
      <c r="D2" s="73" t="s">
        <v>158</v>
      </c>
      <c r="E2" s="73" t="s">
        <v>159</v>
      </c>
      <c r="F2" s="73" t="s">
        <v>160</v>
      </c>
      <c r="G2" s="73" t="s">
        <v>66</v>
      </c>
    </row>
    <row r="3" spans="1:7">
      <c r="A3" s="75"/>
      <c r="B3" s="75"/>
      <c r="C3" s="75"/>
      <c r="D3" s="75"/>
      <c r="E3" s="75"/>
      <c r="F3" s="76"/>
      <c r="G3" s="75"/>
    </row>
    <row r="4" spans="1:7">
      <c r="A4" s="77"/>
      <c r="B4" s="78"/>
      <c r="C4" s="78"/>
      <c r="D4" s="75"/>
      <c r="E4" s="75"/>
      <c r="F4" s="75"/>
      <c r="G4" s="75"/>
    </row>
    <row r="5" spans="1:7">
      <c r="A5" s="75"/>
      <c r="B5" s="75"/>
      <c r="C5" s="75"/>
      <c r="D5" s="75"/>
      <c r="E5" s="75"/>
      <c r="F5" s="75"/>
      <c r="G5" s="75"/>
    </row>
    <row r="6" spans="1:7">
      <c r="A6" s="75"/>
      <c r="B6" s="75"/>
      <c r="C6" s="75"/>
      <c r="D6" s="75"/>
      <c r="E6" s="75"/>
      <c r="F6" s="75"/>
      <c r="G6" s="75"/>
    </row>
    <row r="7" spans="1:7">
      <c r="A7" s="75"/>
      <c r="B7" s="75"/>
      <c r="C7" s="75"/>
      <c r="D7" s="75"/>
      <c r="E7" s="75"/>
      <c r="F7" s="75"/>
      <c r="G7" s="75"/>
    </row>
    <row r="8" spans="1:7">
      <c r="A8" s="75"/>
      <c r="B8" s="79"/>
      <c r="C8" s="79"/>
      <c r="D8" s="75"/>
      <c r="E8" s="75"/>
      <c r="F8" s="75"/>
      <c r="G8" s="75"/>
    </row>
    <row r="9" spans="1:7">
      <c r="A9" s="75"/>
      <c r="B9" s="79"/>
      <c r="C9" s="79"/>
      <c r="D9" s="75"/>
      <c r="E9" s="75"/>
      <c r="F9" s="75"/>
      <c r="G9" s="75"/>
    </row>
    <row r="10" spans="1:7">
      <c r="A10" s="75"/>
      <c r="B10" s="79"/>
      <c r="C10" s="79"/>
      <c r="D10" s="75"/>
      <c r="E10" s="75"/>
      <c r="F10" s="75"/>
      <c r="G10" s="75"/>
    </row>
    <row r="11" spans="1:7">
      <c r="A11" s="75"/>
      <c r="B11" s="79"/>
      <c r="C11" s="79"/>
      <c r="D11" s="75"/>
      <c r="E11" s="75"/>
      <c r="F11" s="75"/>
      <c r="G11" s="75"/>
    </row>
  </sheetData>
  <mergeCells count="1">
    <mergeCell ref="A1:G1"/>
  </mergeCells>
  <pageMargins left="0.2" right="0.19" top="0.21" bottom="0.35138888888888897" header="0.34" footer="0.17013888888888901"/>
  <pageSetup paperSize="9" orientation="landscape" r:id="rId1"/>
  <headerFooter alignWithMargins="0">
    <oddFooter>&amp;L&amp;8 07.01-BM/PM/HDCV/FIS v1.&amp;KFF00002&amp;C&amp;"Times New Roman,Bold"&amp;14Internal use&amp;R&amp;"tahomaTahoma,Regular"&amp;8&amp;P/&amp;N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LongProperties xmlns="http://schemas.microsoft.com/office/2006/metadata/longProperti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781A0F50D927724AB2B8B14AFD8C59D7" ma:contentTypeVersion="0" ma:contentTypeDescription="Create a new document." ma:contentTypeScope="" ma:versionID="126810aba6295a3fad0dd273936a802a">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FA4CDC1D-0275-4B2A-AA36-00788A1DC95C}">
  <ds:schemaRefs>
    <ds:schemaRef ds:uri="http://schemas.microsoft.com/sharepoint/v3/contenttype/forms"/>
  </ds:schemaRefs>
</ds:datastoreItem>
</file>

<file path=customXml/itemProps2.xml><?xml version="1.0" encoding="utf-8"?>
<ds:datastoreItem xmlns:ds="http://schemas.openxmlformats.org/officeDocument/2006/customXml" ds:itemID="{C8645609-60DC-450E-8C91-0F4FC07C20CB}">
  <ds:schemaRefs>
    <ds:schemaRef ds:uri="http://schemas.microsoft.com/office/2006/metadata/longProperties"/>
  </ds:schemaRefs>
</ds:datastoreItem>
</file>

<file path=customXml/itemProps3.xml><?xml version="1.0" encoding="utf-8"?>
<ds:datastoreItem xmlns:ds="http://schemas.openxmlformats.org/officeDocument/2006/customXml" ds:itemID="{DE5C9FE2-E2E7-4894-A128-B931A855394C}">
  <ds:schemaRefs>
    <ds:schemaRef ds:uri="http://schemas.microsoft.com/office/2006/metadata/properties"/>
    <ds:schemaRef ds:uri="http://schemas.microsoft.com/office/infopath/2007/PartnerControls"/>
  </ds:schemaRefs>
</ds:datastoreItem>
</file>

<file path=customXml/itemProps4.xml><?xml version="1.0" encoding="utf-8"?>
<ds:datastoreItem xmlns:ds="http://schemas.openxmlformats.org/officeDocument/2006/customXml" ds:itemID="{A5BE274E-7C3A-4E63-907C-1B741A9F444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ThongTinChung</vt:lpstr>
      <vt:lpstr>ThamKhao</vt:lpstr>
      <vt:lpstr>ChienLuocTest</vt:lpstr>
      <vt:lpstr>BangTrucGiao</vt:lpstr>
      <vt:lpstr>TongHop</vt:lpstr>
      <vt:lpstr>Web</vt:lpstr>
      <vt:lpstr>QL</vt:lpstr>
      <vt:lpstr>App</vt:lpstr>
      <vt:lpstr>TestData</vt:lpstr>
      <vt:lpstr>ROC</vt:lpstr>
    </vt:vector>
  </TitlesOfParts>
  <Company>FSoft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Mẫu mới của fsoft</dc:title>
  <dc:subject>v1.0</dc:subject>
  <dc:creator>Hoang A Na</dc:creator>
  <cp:lastModifiedBy>Dang Huy</cp:lastModifiedBy>
  <cp:lastPrinted>2014-10-14T08:36:25Z</cp:lastPrinted>
  <dcterms:created xsi:type="dcterms:W3CDTF">2008-12-01T11:39:44Z</dcterms:created>
  <dcterms:modified xsi:type="dcterms:W3CDTF">2022-08-18T10:40:38Z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ies>
</file>