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747F82AE-E636-6740-83DB-4A04B263B448}" xr6:coauthVersionLast="47" xr6:coauthVersionMax="47" xr10:uidLastSave="{00000000-0000-0000-0000-000000000000}"/>
  <bookViews>
    <workbookView xWindow="1200" yWindow="760" windowWidth="28300" windowHeight="18880" activeTab="2" xr2:uid="{0C87622E-8A3E-9447-883B-E874DD3727AC}"/>
  </bookViews>
  <sheets>
    <sheet name="Durchführung" sheetId="3" r:id="rId1"/>
    <sheet name="Versuchsteil 1" sheetId="1" r:id="rId2"/>
    <sheet name="Versuchsteil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3" i="4"/>
  <c r="D34" i="4"/>
  <c r="D35" i="4"/>
  <c r="D36" i="4"/>
  <c r="D37" i="4"/>
  <c r="D38" i="4"/>
  <c r="D39" i="4"/>
  <c r="D30" i="4"/>
  <c r="F26" i="4"/>
  <c r="F17" i="4"/>
  <c r="E26" i="4"/>
  <c r="E17" i="4"/>
  <c r="B26" i="4"/>
  <c r="B39" i="4" s="1"/>
  <c r="B25" i="4"/>
  <c r="B38" i="4" s="1"/>
  <c r="B24" i="4"/>
  <c r="B37" i="4" s="1"/>
  <c r="B23" i="4"/>
  <c r="B36" i="4" s="1"/>
  <c r="B22" i="4"/>
  <c r="B35" i="4" s="1"/>
  <c r="B21" i="4"/>
  <c r="B34" i="4" s="1"/>
  <c r="B20" i="4"/>
  <c r="B33" i="4" s="1"/>
  <c r="B19" i="4"/>
  <c r="B32" i="4" s="1"/>
  <c r="B18" i="4"/>
  <c r="B31" i="4" s="1"/>
  <c r="B17" i="4"/>
  <c r="B30" i="4" s="1"/>
</calcChain>
</file>

<file path=xl/sharedStrings.xml><?xml version="1.0" encoding="utf-8"?>
<sst xmlns="http://schemas.openxmlformats.org/spreadsheetml/2006/main" count="83" uniqueCount="71">
  <si>
    <t>T in s am Nullpunkt</t>
  </si>
  <si>
    <t>T in s am Umkehrpunkt</t>
  </si>
  <si>
    <t>Versuchsteil 1: statistische Messunsicherheit der Periodendauer</t>
  </si>
  <si>
    <t>Versuchsteil 3: Variation der Fadenlänge</t>
  </si>
  <si>
    <t>EG-Genauigkeitsklasse</t>
  </si>
  <si>
    <t>a in mm</t>
  </si>
  <si>
    <t>b in mm/m</t>
  </si>
  <si>
    <t>I</t>
  </si>
  <si>
    <t>II</t>
  </si>
  <si>
    <t>III</t>
  </si>
  <si>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</si>
  <si>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</si>
  <si>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</si>
  <si>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</si>
  <si>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</si>
  <si>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</si>
  <si>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</si>
  <si>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</si>
  <si>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</si>
  <si>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</si>
  <si>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</si>
  <si>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</si>
  <si>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</si>
  <si>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</si>
  <si>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</si>
  <si>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</si>
  <si>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</si>
  <si>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</si>
  <si>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</si>
  <si>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</si>
  <si>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</si>
  <si>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</si>
  <si>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</si>
  <si>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</si>
  <si>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</si>
  <si>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</si>
  <si>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</si>
  <si>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</si>
  <si>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</si>
  <si>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</si>
  <si>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t>Winkelmesser</t>
  </si>
  <si>
    <t>Stoppuhr</t>
  </si>
  <si>
    <t>Stativ</t>
  </si>
  <si>
    <t>Kleber?</t>
  </si>
  <si>
    <r>
      <t>Anfangsamplitude  𝜑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 xml:space="preserve">  in Grad</t>
    </r>
  </si>
  <si>
    <t>Für kleine Auslenkungen 𝜑 (in Bogenmaß) kann die kleinwinkelnäherung  sin𝜑 ≈ 𝜑  gemacht werden, sodass folgende Bezihung gilt:</t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</si>
  <si>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</si>
  <si>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</si>
  <si>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</si>
  <si>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</si>
  <si>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</si>
  <si>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0,schätz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</si>
  <si>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 xml:space="preserve">0,schätz </t>
    </r>
    <r>
      <rPr>
        <b/>
        <sz val="11"/>
        <color theme="1"/>
        <rFont val="Calibri-Light"/>
      </rPr>
      <t>in m</t>
    </r>
  </si>
  <si>
    <r>
      <t>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</si>
  <si>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</si>
  <si>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</si>
  <si>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</si>
  <si>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</si>
  <si>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i,sys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</si>
  <si>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</si>
  <si>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T</t>
    </r>
    <r>
      <rPr>
        <b/>
        <vertAlign val="subscript"/>
        <sz val="11"/>
        <color theme="1"/>
        <rFont val="Calibri-Light"/>
      </rPr>
      <t>10,10</t>
    </r>
    <r>
      <rPr>
        <b/>
        <sz val="11"/>
        <color theme="1"/>
        <rFont val="Calibri-Light"/>
      </rPr>
      <t xml:space="preserve"> in 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</si>
  <si>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</si>
  <si>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</si>
  <si>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</si>
  <si>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</si>
  <si>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</si>
  <si>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t>Nullpunkt</t>
  </si>
  <si>
    <t>Umkehrpunkt</t>
  </si>
  <si>
    <r>
      <t>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wird das Pendel länger, wenn die Lage des Schwerpunktes abgeschätzt wird? Schätzen sie auch ∆l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>,</t>
    </r>
    <r>
      <rPr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ab.</t>
    </r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</si>
  <si>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 xml:space="preserve"> für alle Messungen</t>
    </r>
  </si>
  <si>
    <t>Markierer für 𝜑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</si>
</sst>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8"/>
      <color theme="1"/>
      <name val="Calibri-Light"/>
    </font>
    <font>
      <sz val="8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565150</xdr:colOff>
      <xdr:row>81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E5EDED-5FF8-4036-8E8E-DE185F18B40B}"/>
            </a:ext>
          </a:extLst>
        </xdr:cNvPr>
        <xdr:cNvSpPr txBox="1"/>
      </xdr:nvSpPr>
      <xdr:spPr>
        <a:xfrm>
          <a:off x="8299450" y="347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381000</xdr:colOff>
      <xdr:row>58</xdr:row>
      <xdr:rowOff>146050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E569D0-1F05-19A1-B89F-C7244543F36D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234950</xdr:colOff>
      <xdr:row>24</xdr:row>
      <xdr:rowOff>57150</xdr:rowOff>
    </xdr:from>
    <xdr:ext cx="9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∆𝐼_𝑖=𝑏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𝑙+𝑎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31</xdr:row>
      <xdr:rowOff>146050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EBDE28-F710-E544-B7BF-74993B53F034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7"/>
  <sheetViews>
    <sheetView zoomScale="108" workbookViewId="0">
      <selection activeCell="C76" sqref="C76"/>
    </sheetView>
  </sheetViews>
  <sheetFormatPr baseColWidth="10" defaultRowHeight="15"/>
  <cols>
    <col min="1" max="1" width="3.6640625" style="20" customWidth="1"/>
    <col min="9" max="9" width="7.6640625" customWidth="1"/>
  </cols>
  <sheetData>
    <row r="2" spans="9:13">
      <c r="I2" t="s">
        <v>18</v>
      </c>
    </row>
    <row r="3" spans="9:13">
      <c r="I3" t="s">
        <v>12</v>
      </c>
    </row>
    <row r="4" spans="9:13">
      <c r="I4" s="20" t="s">
        <v>17</v>
      </c>
      <c r="J4" t="s">
        <v>13</v>
      </c>
    </row>
    <row r="5" spans="9:13">
      <c r="I5" s="20"/>
      <c r="J5" t="s">
        <v>14</v>
      </c>
    </row>
    <row r="6" spans="9:13">
      <c r="I6" s="20" t="s">
        <v>17</v>
      </c>
      <c r="J6" t="s">
        <v>15</v>
      </c>
    </row>
    <row r="7" spans="9:13">
      <c r="I7" s="20" t="s">
        <v>17</v>
      </c>
      <c r="J7" t="s">
        <v>22</v>
      </c>
    </row>
    <row r="10" spans="9:13">
      <c r="I10" t="s">
        <v>16</v>
      </c>
      <c r="K10" t="s">
        <v>20</v>
      </c>
      <c r="M10" s="50" t="s">
        <v>21</v>
      </c>
    </row>
    <row r="11" spans="9:13">
      <c r="M11" t="s">
        <v>11</v>
      </c>
    </row>
    <row r="12" spans="9:13">
      <c r="M12" t="s">
        <v>10</v>
      </c>
    </row>
    <row r="14" spans="9:13">
      <c r="I14" t="s">
        <v>19</v>
      </c>
    </row>
    <row r="15" spans="9:13">
      <c r="I15" t="s">
        <v>23</v>
      </c>
    </row>
    <row r="25" spans="1:2" s="5" customFormat="1">
      <c r="A25" s="21"/>
      <c r="B25" s="6" t="s">
        <v>25</v>
      </c>
    </row>
    <row r="27" spans="1:2">
      <c r="B27" t="s">
        <v>38</v>
      </c>
    </row>
    <row r="28" spans="1:2">
      <c r="B28" t="s">
        <v>39</v>
      </c>
    </row>
    <row r="29" spans="1:2">
      <c r="B29" s="50" t="s">
        <v>70</v>
      </c>
    </row>
    <row r="30" spans="1:2">
      <c r="B30" t="s">
        <v>40</v>
      </c>
    </row>
    <row r="31" spans="1:2">
      <c r="B31" t="s">
        <v>41</v>
      </c>
    </row>
    <row r="32" spans="1:2">
      <c r="B32" t="s">
        <v>42</v>
      </c>
    </row>
    <row r="33" spans="1:3">
      <c r="B33" t="s">
        <v>43</v>
      </c>
    </row>
    <row r="37" spans="1:3" s="5" customFormat="1">
      <c r="A37" s="21"/>
      <c r="B37" s="6" t="s">
        <v>24</v>
      </c>
    </row>
    <row r="39" spans="1:3">
      <c r="A39" s="20" t="s">
        <v>17</v>
      </c>
      <c r="B39" t="s">
        <v>26</v>
      </c>
    </row>
    <row r="40" spans="1:3">
      <c r="C40" t="s">
        <v>27</v>
      </c>
    </row>
    <row r="41" spans="1:3">
      <c r="C41" t="s">
        <v>28</v>
      </c>
    </row>
    <row r="43" spans="1:3">
      <c r="A43" s="20" t="s">
        <v>17</v>
      </c>
      <c r="B43" t="s">
        <v>31</v>
      </c>
    </row>
    <row r="44" spans="1:3">
      <c r="C44" t="s">
        <v>29</v>
      </c>
    </row>
    <row r="45" spans="1:3" ht="17">
      <c r="C45" t="s">
        <v>30</v>
      </c>
    </row>
    <row r="47" spans="1:3">
      <c r="A47" s="20" t="s">
        <v>17</v>
      </c>
      <c r="B47" t="s">
        <v>32</v>
      </c>
    </row>
    <row r="49" spans="1:5">
      <c r="A49" s="20" t="s">
        <v>17</v>
      </c>
      <c r="B49" t="s">
        <v>33</v>
      </c>
    </row>
    <row r="53" spans="1:5" s="5" customFormat="1">
      <c r="A53" s="21"/>
      <c r="B53" s="6" t="s">
        <v>34</v>
      </c>
    </row>
    <row r="55" spans="1:5">
      <c r="A55" s="20" t="s">
        <v>17</v>
      </c>
      <c r="B55" t="s">
        <v>45</v>
      </c>
    </row>
    <row r="59" spans="1:5">
      <c r="A59" s="20" t="s">
        <v>17</v>
      </c>
      <c r="B59" t="s">
        <v>35</v>
      </c>
    </row>
    <row r="61" spans="1:5">
      <c r="E61" t="s">
        <v>36</v>
      </c>
    </row>
    <row r="67" spans="1:12" s="5" customFormat="1">
      <c r="A67" s="21"/>
      <c r="B67" s="6" t="s">
        <v>37</v>
      </c>
    </row>
    <row r="69" spans="1:12" ht="17">
      <c r="A69" s="20" t="s">
        <v>17</v>
      </c>
      <c r="B69" s="50" t="s">
        <v>69</v>
      </c>
    </row>
    <row r="70" spans="1:12">
      <c r="A70" s="22" t="s">
        <v>46</v>
      </c>
      <c r="B70" t="s">
        <v>47</v>
      </c>
    </row>
    <row r="71" spans="1:12">
      <c r="B71" t="s">
        <v>48</v>
      </c>
    </row>
    <row r="73" spans="1:12">
      <c r="A73" s="20" t="s">
        <v>17</v>
      </c>
      <c r="B73" t="s">
        <v>49</v>
      </c>
    </row>
    <row r="74" spans="1:12">
      <c r="C74" s="48"/>
      <c r="D74" s="48"/>
      <c r="E74" s="48"/>
      <c r="F74" s="48"/>
      <c r="G74" s="48"/>
      <c r="H74" s="48"/>
      <c r="I74" s="48"/>
      <c r="J74" s="48"/>
      <c r="K74" s="48"/>
      <c r="L74" s="48"/>
    </row>
    <row r="75" spans="1:12" ht="17">
      <c r="A75" s="20" t="s">
        <v>17</v>
      </c>
      <c r="B75" t="s">
        <v>68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</row>
    <row r="77" spans="1:12">
      <c r="B77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3AB9-B21A-724B-BBAC-756AF4DE508E}">
  <dimension ref="A1:K65"/>
  <sheetViews>
    <sheetView workbookViewId="0">
      <selection activeCell="A18" sqref="A18"/>
    </sheetView>
  </sheetViews>
  <sheetFormatPr baseColWidth="10" defaultRowHeight="15"/>
  <cols>
    <col min="1" max="1" width="16.1640625" customWidth="1"/>
    <col min="2" max="2" width="18.1640625" customWidth="1"/>
    <col min="3" max="3" width="19.5" customWidth="1"/>
    <col min="4" max="4" width="15.1640625" customWidth="1"/>
    <col min="5" max="5" width="17" customWidth="1"/>
    <col min="6" max="6" width="15.83203125" customWidth="1"/>
    <col min="9" max="9" width="21.1640625" customWidth="1"/>
    <col min="10" max="10" width="17.1640625" customWidth="1"/>
  </cols>
  <sheetData>
    <row r="1" spans="1:10" s="5" customFormat="1" ht="15" customHeigh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</row>
    <row r="2" spans="1:10" ht="16" thickBot="1"/>
    <row r="3" spans="1:10" ht="16" thickBot="1">
      <c r="A3" s="8" t="s">
        <v>0</v>
      </c>
      <c r="B3" s="9" t="s">
        <v>1</v>
      </c>
    </row>
    <row r="4" spans="1:10">
      <c r="A4" s="11">
        <v>1.2</v>
      </c>
      <c r="B4" s="12">
        <v>2.1</v>
      </c>
    </row>
    <row r="5" spans="1:10">
      <c r="A5" s="11">
        <v>1.1000000000000001</v>
      </c>
      <c r="B5" s="12">
        <v>2</v>
      </c>
    </row>
    <row r="6" spans="1:10">
      <c r="A6" s="11">
        <v>1</v>
      </c>
      <c r="B6" s="12">
        <v>1.9</v>
      </c>
    </row>
    <row r="7" spans="1:10">
      <c r="A7" s="11">
        <v>0.9</v>
      </c>
      <c r="B7" s="12">
        <v>1.9</v>
      </c>
    </row>
    <row r="8" spans="1:10">
      <c r="A8" s="11">
        <v>1.2</v>
      </c>
      <c r="B8" s="12">
        <v>1.9</v>
      </c>
    </row>
    <row r="9" spans="1:10">
      <c r="A9" s="11">
        <v>1.2</v>
      </c>
      <c r="B9" s="12">
        <v>2.1</v>
      </c>
    </row>
    <row r="10" spans="1:10">
      <c r="A10" s="11">
        <v>1.1000000000000001</v>
      </c>
      <c r="B10" s="12">
        <v>2</v>
      </c>
    </row>
    <row r="11" spans="1:10">
      <c r="A11" s="11">
        <v>0.9</v>
      </c>
      <c r="B11" s="12">
        <v>2</v>
      </c>
    </row>
    <row r="12" spans="1:10">
      <c r="A12" s="11">
        <v>1</v>
      </c>
      <c r="B12" s="12">
        <v>1.8</v>
      </c>
    </row>
    <row r="13" spans="1:10" ht="16" thickBot="1">
      <c r="A13" s="14">
        <v>1</v>
      </c>
      <c r="B13" s="15">
        <v>1.9</v>
      </c>
    </row>
    <row r="14" spans="1:10">
      <c r="A14" s="1"/>
      <c r="B14" s="1"/>
      <c r="C14" s="1"/>
    </row>
    <row r="15" spans="1:10" ht="17">
      <c r="A15" s="2" t="s">
        <v>44</v>
      </c>
      <c r="B15" s="1"/>
      <c r="C15" s="1"/>
    </row>
    <row r="16" spans="1:10">
      <c r="A16" s="1">
        <v>20</v>
      </c>
      <c r="B16" s="1"/>
      <c r="C16" s="1"/>
    </row>
    <row r="18" spans="1:5">
      <c r="A18" s="2" t="s">
        <v>66</v>
      </c>
      <c r="E18" t="s">
        <v>67</v>
      </c>
    </row>
    <row r="19" spans="1:5">
      <c r="A19" s="2"/>
    </row>
    <row r="20" spans="1:5">
      <c r="A20" s="30"/>
      <c r="B20" s="30"/>
      <c r="C20" s="30"/>
      <c r="D20" s="30"/>
    </row>
    <row r="21" spans="1:5">
      <c r="A21" s="33"/>
      <c r="C21" s="33"/>
    </row>
    <row r="22" spans="1:5">
      <c r="A22" s="33"/>
      <c r="C22" s="33"/>
    </row>
    <row r="23" spans="1:5">
      <c r="A23" s="33"/>
      <c r="C23" s="33"/>
    </row>
    <row r="24" spans="1:5">
      <c r="A24" s="33"/>
      <c r="C24" s="33"/>
    </row>
    <row r="25" spans="1:5">
      <c r="A25" s="33"/>
      <c r="C25" s="33"/>
    </row>
    <row r="26" spans="1:5">
      <c r="A26" s="33"/>
      <c r="C26" s="33"/>
    </row>
    <row r="27" spans="1:5">
      <c r="A27" s="33"/>
      <c r="C27" s="33"/>
    </row>
    <row r="28" spans="1:5">
      <c r="A28" s="33"/>
      <c r="B28" s="30"/>
      <c r="C28" s="33"/>
      <c r="D28" s="30"/>
    </row>
    <row r="29" spans="1:5">
      <c r="A29" s="33"/>
      <c r="C29" s="33"/>
    </row>
    <row r="30" spans="1:5">
      <c r="A30" s="33"/>
      <c r="C30" s="33"/>
    </row>
    <row r="31" spans="1:5">
      <c r="A31" s="2"/>
    </row>
    <row r="32" spans="1:5">
      <c r="A32" s="2"/>
    </row>
    <row r="34" spans="1:11">
      <c r="A34" s="30"/>
      <c r="B34" s="30"/>
      <c r="C34" s="30"/>
      <c r="D34" s="30"/>
      <c r="E34" s="30"/>
      <c r="F34" s="30"/>
      <c r="G34" s="1"/>
      <c r="H34" s="1"/>
      <c r="I34" s="1"/>
      <c r="J34" s="1"/>
      <c r="K34" s="1"/>
    </row>
    <row r="35" spans="1:11" ht="17" customHeight="1">
      <c r="A35" s="34"/>
      <c r="B35" s="34"/>
      <c r="C35" s="34"/>
      <c r="D35" s="34"/>
      <c r="E35" s="33"/>
      <c r="F35" s="34"/>
    </row>
    <row r="36" spans="1:11">
      <c r="A36" s="34"/>
      <c r="B36" s="34"/>
      <c r="C36" s="34"/>
      <c r="D36" s="34"/>
      <c r="E36" s="33"/>
      <c r="F36" s="34"/>
    </row>
    <row r="37" spans="1:11">
      <c r="A37" s="34"/>
      <c r="B37" s="34"/>
      <c r="C37" s="34"/>
      <c r="D37" s="34"/>
      <c r="E37" s="33"/>
      <c r="F37" s="34"/>
    </row>
    <row r="38" spans="1:11">
      <c r="A38" s="34"/>
      <c r="B38" s="34"/>
      <c r="C38" s="34"/>
      <c r="D38" s="34"/>
      <c r="E38" s="33"/>
      <c r="F38" s="34"/>
    </row>
    <row r="39" spans="1:11">
      <c r="A39" s="34"/>
      <c r="B39" s="34"/>
      <c r="C39" s="34"/>
      <c r="D39" s="34"/>
      <c r="E39" s="33"/>
      <c r="F39" s="34"/>
    </row>
    <row r="40" spans="1:11">
      <c r="A40" s="34"/>
      <c r="B40" s="34"/>
      <c r="C40" s="34"/>
      <c r="D40" s="34"/>
      <c r="E40" s="33"/>
      <c r="F40" s="34"/>
    </row>
    <row r="41" spans="1:11">
      <c r="A41" s="34"/>
      <c r="B41" s="34"/>
      <c r="C41" s="34"/>
      <c r="D41" s="34"/>
      <c r="E41" s="33"/>
      <c r="F41" s="34"/>
    </row>
    <row r="42" spans="1:11">
      <c r="A42" s="34"/>
      <c r="B42" s="34"/>
      <c r="C42" s="34"/>
      <c r="D42" s="34"/>
      <c r="E42" s="33"/>
      <c r="F42" s="34"/>
    </row>
    <row r="43" spans="1:11">
      <c r="A43" s="34"/>
      <c r="B43" s="34"/>
      <c r="C43" s="34"/>
      <c r="D43" s="34"/>
      <c r="E43" s="33"/>
      <c r="F43" s="34"/>
    </row>
    <row r="44" spans="1:11">
      <c r="A44" s="34"/>
      <c r="B44" s="34"/>
      <c r="C44" s="34"/>
      <c r="D44" s="34"/>
      <c r="E44" s="33"/>
      <c r="F44" s="34"/>
    </row>
    <row r="45" spans="1:11" ht="15" customHeight="1">
      <c r="A45" s="33"/>
      <c r="B45" s="33"/>
      <c r="C45" s="33"/>
      <c r="D45" s="33"/>
      <c r="E45" s="33"/>
      <c r="F45" s="34"/>
    </row>
    <row r="46" spans="1:11" ht="15" customHeight="1">
      <c r="A46" s="33"/>
      <c r="B46" s="33"/>
      <c r="C46" s="33"/>
      <c r="D46" s="33"/>
      <c r="E46" s="33"/>
      <c r="F46" s="34"/>
    </row>
    <row r="47" spans="1:11" ht="15" customHeight="1">
      <c r="A47" s="33"/>
      <c r="B47" s="33"/>
      <c r="C47" s="33"/>
      <c r="D47" s="33"/>
      <c r="E47" s="33"/>
      <c r="F47" s="34"/>
    </row>
    <row r="48" spans="1:11" ht="15" customHeight="1">
      <c r="A48" s="33"/>
      <c r="B48" s="33"/>
      <c r="C48" s="33"/>
      <c r="D48" s="33"/>
      <c r="E48" s="33"/>
      <c r="F48" s="34"/>
    </row>
    <row r="49" spans="1:11" ht="15" customHeight="1">
      <c r="A49" s="33"/>
      <c r="B49" s="33"/>
      <c r="C49" s="33"/>
      <c r="D49" s="33"/>
      <c r="E49" s="33"/>
      <c r="F49" s="34"/>
    </row>
    <row r="50" spans="1:11" ht="15" customHeight="1">
      <c r="A50" s="33"/>
      <c r="B50" s="33"/>
      <c r="C50" s="33"/>
      <c r="D50" s="33"/>
      <c r="E50" s="33"/>
      <c r="F50" s="34"/>
    </row>
    <row r="51" spans="1:11" ht="15" customHeight="1">
      <c r="A51" s="33"/>
      <c r="B51" s="33"/>
      <c r="C51" s="33"/>
      <c r="D51" s="33"/>
      <c r="E51" s="33"/>
      <c r="F51" s="34"/>
    </row>
    <row r="52" spans="1:11" ht="15" customHeight="1">
      <c r="A52" s="33"/>
      <c r="B52" s="33"/>
      <c r="C52" s="33"/>
      <c r="D52" s="33"/>
      <c r="E52" s="33"/>
      <c r="F52" s="34"/>
    </row>
    <row r="53" spans="1:11" ht="15" customHeight="1">
      <c r="A53" s="34"/>
      <c r="B53" s="34"/>
      <c r="C53" s="34"/>
      <c r="D53" s="34"/>
      <c r="E53" s="33"/>
      <c r="F53" s="34"/>
    </row>
    <row r="54" spans="1:11">
      <c r="A54" s="34"/>
      <c r="B54" s="34"/>
      <c r="C54" s="34"/>
      <c r="D54" s="34"/>
      <c r="E54" s="33"/>
      <c r="F54" s="34"/>
      <c r="I54" s="1"/>
      <c r="J54" s="1"/>
      <c r="K54" s="1"/>
    </row>
    <row r="55" spans="1:11">
      <c r="A55" s="34"/>
      <c r="B55" s="34"/>
      <c r="C55" s="34"/>
      <c r="D55" s="34"/>
      <c r="E55" s="33"/>
      <c r="F55" s="34"/>
      <c r="I55" s="1"/>
      <c r="J55" s="1"/>
      <c r="K55" s="1"/>
    </row>
    <row r="56" spans="1:11">
      <c r="A56" s="34"/>
      <c r="B56" s="34"/>
      <c r="C56" s="34"/>
      <c r="D56" s="34"/>
      <c r="E56" s="33"/>
      <c r="F56" s="34"/>
      <c r="I56" s="1"/>
      <c r="J56" s="1"/>
      <c r="K56" s="1"/>
    </row>
    <row r="57" spans="1:11">
      <c r="A57" s="34"/>
      <c r="B57" s="34"/>
      <c r="C57" s="34"/>
      <c r="D57" s="34"/>
      <c r="E57" s="33"/>
      <c r="F57" s="34"/>
      <c r="I57" s="1"/>
      <c r="J57" s="1"/>
      <c r="K57" s="1"/>
    </row>
    <row r="58" spans="1:11">
      <c r="A58" s="34"/>
      <c r="B58" s="34"/>
      <c r="C58" s="34"/>
      <c r="D58" s="34"/>
      <c r="E58" s="33"/>
      <c r="F58" s="34"/>
    </row>
    <row r="59" spans="1:11">
      <c r="A59" s="34"/>
      <c r="B59" s="34"/>
      <c r="C59" s="34"/>
      <c r="D59" s="34"/>
      <c r="E59" s="33"/>
      <c r="F59" s="34"/>
    </row>
    <row r="60" spans="1:11">
      <c r="A60" s="34"/>
      <c r="B60" s="34"/>
      <c r="C60" s="34"/>
      <c r="D60" s="34"/>
      <c r="E60" s="33"/>
      <c r="F60" s="34"/>
      <c r="H60" s="2"/>
    </row>
    <row r="61" spans="1:11">
      <c r="A61" s="34"/>
      <c r="B61" s="34"/>
      <c r="C61" s="34"/>
      <c r="D61" s="34"/>
      <c r="E61" s="33"/>
      <c r="F61" s="34"/>
      <c r="H61" s="1"/>
    </row>
    <row r="62" spans="1:11">
      <c r="A62" s="34"/>
      <c r="B62" s="34"/>
      <c r="C62" s="34"/>
      <c r="D62" s="34"/>
      <c r="E62" s="33"/>
      <c r="F62" s="34"/>
    </row>
    <row r="65" spans="1:5">
      <c r="A65" s="30"/>
      <c r="B65" s="30"/>
      <c r="C65" s="30"/>
      <c r="D65" s="30"/>
      <c r="E65" s="30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BAD4-91D6-1248-A7D7-448FD96D1BCC}">
  <dimension ref="A1:K39"/>
  <sheetViews>
    <sheetView tabSelected="1" workbookViewId="0">
      <selection activeCell="G19" sqref="G19"/>
    </sheetView>
  </sheetViews>
  <sheetFormatPr baseColWidth="10" defaultRowHeight="15"/>
  <cols>
    <col min="8" max="8" width="10.83203125" customWidth="1"/>
    <col min="9" max="9" width="16.5" customWidth="1"/>
  </cols>
  <sheetData>
    <row r="1" spans="1:11" s="5" customFormat="1">
      <c r="A1" s="6" t="s">
        <v>3</v>
      </c>
    </row>
    <row r="2" spans="1:11" ht="16" thickBot="1">
      <c r="A2" s="2"/>
    </row>
    <row r="3" spans="1:11" ht="18" thickBot="1">
      <c r="A3" s="47" t="s">
        <v>56</v>
      </c>
      <c r="B3" s="17" t="s">
        <v>57</v>
      </c>
      <c r="C3" s="47" t="s">
        <v>60</v>
      </c>
      <c r="D3" s="9" t="s">
        <v>59</v>
      </c>
    </row>
    <row r="4" spans="1:11">
      <c r="A4" s="43">
        <v>100.2</v>
      </c>
      <c r="B4" s="1">
        <v>0.23</v>
      </c>
      <c r="C4" s="43">
        <v>10</v>
      </c>
      <c r="D4" s="12">
        <v>0.23</v>
      </c>
    </row>
    <row r="5" spans="1:11">
      <c r="A5" s="43">
        <v>100.1</v>
      </c>
      <c r="B5" s="1">
        <v>0.14000000000000001</v>
      </c>
      <c r="C5" s="43">
        <v>10.5</v>
      </c>
      <c r="D5" s="12">
        <v>0.14000000000000001</v>
      </c>
    </row>
    <row r="6" spans="1:11">
      <c r="A6" s="43">
        <v>100.1</v>
      </c>
      <c r="B6" s="1">
        <v>0.19</v>
      </c>
      <c r="C6" s="43">
        <v>10.4</v>
      </c>
      <c r="D6" s="12">
        <v>0.19</v>
      </c>
    </row>
    <row r="7" spans="1:11">
      <c r="A7" s="43">
        <v>100</v>
      </c>
      <c r="B7" s="1">
        <v>0.24</v>
      </c>
      <c r="C7" s="43">
        <v>10.199999999999999</v>
      </c>
      <c r="D7" s="12">
        <v>0.24</v>
      </c>
    </row>
    <row r="8" spans="1:11">
      <c r="A8" s="43">
        <v>90.9</v>
      </c>
      <c r="B8" s="1">
        <v>0.21</v>
      </c>
      <c r="C8" s="43">
        <v>10.1</v>
      </c>
      <c r="D8" s="12">
        <v>0.21</v>
      </c>
    </row>
    <row r="9" spans="1:11">
      <c r="A9" s="43">
        <v>90.9</v>
      </c>
      <c r="B9" s="1">
        <v>0.2</v>
      </c>
      <c r="C9" s="43">
        <v>10.5</v>
      </c>
      <c r="D9" s="12">
        <v>0.2</v>
      </c>
    </row>
    <row r="10" spans="1:11">
      <c r="A10" s="43">
        <v>90.8</v>
      </c>
      <c r="B10" s="1">
        <v>0.19</v>
      </c>
      <c r="C10" s="43">
        <v>10.4</v>
      </c>
      <c r="D10" s="12">
        <v>0.19</v>
      </c>
    </row>
    <row r="11" spans="1:11">
      <c r="A11" s="43">
        <v>90.9</v>
      </c>
      <c r="B11" s="30">
        <v>0.19</v>
      </c>
      <c r="C11" s="43">
        <v>10.3</v>
      </c>
      <c r="D11" s="44">
        <v>0.19</v>
      </c>
    </row>
    <row r="12" spans="1:11">
      <c r="A12" s="43">
        <v>100.1</v>
      </c>
      <c r="B12" s="1">
        <v>0.21</v>
      </c>
      <c r="C12" s="43">
        <v>10.199999999999999</v>
      </c>
      <c r="D12" s="12">
        <v>0.21</v>
      </c>
    </row>
    <row r="13" spans="1:11" ht="16" thickBot="1">
      <c r="A13" s="45">
        <v>100.2</v>
      </c>
      <c r="B13" s="46">
        <v>0.22</v>
      </c>
      <c r="C13" s="45">
        <v>10.4</v>
      </c>
      <c r="D13" s="15">
        <v>0.22</v>
      </c>
    </row>
    <row r="14" spans="1:11">
      <c r="A14" s="2"/>
    </row>
    <row r="15" spans="1:11" ht="16" thickBot="1"/>
    <row r="16" spans="1:11" ht="31" customHeight="1" thickBot="1">
      <c r="A16" s="16" t="s">
        <v>53</v>
      </c>
      <c r="B16" s="8" t="s">
        <v>54</v>
      </c>
      <c r="C16" s="17" t="s">
        <v>51</v>
      </c>
      <c r="D16" s="8" t="s">
        <v>52</v>
      </c>
      <c r="E16" s="17" t="s">
        <v>55</v>
      </c>
      <c r="F16" s="8" t="s">
        <v>58</v>
      </c>
      <c r="G16" s="1"/>
      <c r="H16" s="1"/>
      <c r="I16" s="1"/>
      <c r="J16" s="1"/>
      <c r="K16" s="1"/>
    </row>
    <row r="17" spans="1:11" s="1" customFormat="1" ht="23" customHeight="1" thickBot="1">
      <c r="A17" s="24">
        <v>2</v>
      </c>
      <c r="B17" s="24">
        <f>A17*K29+J29</f>
        <v>0.7</v>
      </c>
      <c r="C17" s="24">
        <v>0.01</v>
      </c>
      <c r="D17" s="24">
        <v>1E-3</v>
      </c>
      <c r="E17" s="26">
        <f>AVERAGE(A4:A13)</f>
        <v>96.419999999999987</v>
      </c>
      <c r="F17" s="24">
        <f>AVERAGE(B4:B13)</f>
        <v>0.20200000000000001</v>
      </c>
    </row>
    <row r="18" spans="1:11" ht="23" customHeight="1" thickBot="1">
      <c r="A18" s="24">
        <v>1.9</v>
      </c>
      <c r="B18" s="24">
        <f t="shared" ref="B18:B25" si="0">A18*$K$46+$J$46</f>
        <v>0</v>
      </c>
      <c r="C18" s="24">
        <v>0.01</v>
      </c>
      <c r="D18" s="24">
        <v>1E-3</v>
      </c>
      <c r="E18" s="23">
        <v>90.8</v>
      </c>
      <c r="F18" s="24">
        <v>0.20100000000000001</v>
      </c>
    </row>
    <row r="19" spans="1:11" ht="23" customHeight="1" thickBot="1">
      <c r="A19" s="27">
        <v>1.8</v>
      </c>
      <c r="B19" s="27">
        <f t="shared" si="0"/>
        <v>0</v>
      </c>
      <c r="C19" s="27">
        <v>0.01</v>
      </c>
      <c r="D19" s="27">
        <v>1E-3</v>
      </c>
      <c r="E19" s="28">
        <v>80.599999999999994</v>
      </c>
      <c r="F19" s="27">
        <v>0.23</v>
      </c>
    </row>
    <row r="20" spans="1:11" ht="23" customHeight="1" thickBot="1">
      <c r="A20" s="25">
        <v>1.7</v>
      </c>
      <c r="B20" s="25">
        <f t="shared" si="0"/>
        <v>0</v>
      </c>
      <c r="C20" s="25">
        <v>0.01</v>
      </c>
      <c r="D20" s="25">
        <v>1E-3</v>
      </c>
      <c r="E20" s="33">
        <v>70.5</v>
      </c>
      <c r="F20" s="25">
        <v>0.24</v>
      </c>
    </row>
    <row r="21" spans="1:11" ht="23" customHeight="1" thickBot="1">
      <c r="A21" s="27">
        <v>1.6</v>
      </c>
      <c r="B21" s="27">
        <f t="shared" si="0"/>
        <v>0</v>
      </c>
      <c r="C21" s="27">
        <v>0.01</v>
      </c>
      <c r="D21" s="27">
        <v>1E-3</v>
      </c>
      <c r="E21" s="28">
        <v>60.4</v>
      </c>
      <c r="F21" s="27">
        <v>0.19</v>
      </c>
    </row>
    <row r="22" spans="1:11" ht="23" customHeight="1" thickBot="1">
      <c r="A22" s="25">
        <v>1.5</v>
      </c>
      <c r="B22" s="25">
        <f t="shared" si="0"/>
        <v>0</v>
      </c>
      <c r="C22" s="25">
        <v>0.01</v>
      </c>
      <c r="D22" s="25">
        <v>1E-3</v>
      </c>
      <c r="E22" s="33">
        <v>50.6</v>
      </c>
      <c r="F22" s="25">
        <v>0.13</v>
      </c>
    </row>
    <row r="23" spans="1:11" ht="23" customHeight="1" thickBot="1">
      <c r="A23" s="27">
        <v>1.4</v>
      </c>
      <c r="B23" s="27">
        <f t="shared" si="0"/>
        <v>0</v>
      </c>
      <c r="C23" s="27">
        <v>0.01</v>
      </c>
      <c r="D23" s="27">
        <v>1E-3</v>
      </c>
      <c r="E23" s="28">
        <v>40.299999999999997</v>
      </c>
      <c r="F23" s="27">
        <v>0.18</v>
      </c>
    </row>
    <row r="24" spans="1:11" ht="23" customHeight="1" thickBot="1">
      <c r="A24" s="25">
        <v>1.3</v>
      </c>
      <c r="B24" s="25">
        <f t="shared" si="0"/>
        <v>0</v>
      </c>
      <c r="C24" s="25">
        <v>0.01</v>
      </c>
      <c r="D24" s="25">
        <v>1E-3</v>
      </c>
      <c r="E24" s="33">
        <v>30.2</v>
      </c>
      <c r="F24" s="25">
        <v>0.15</v>
      </c>
    </row>
    <row r="25" spans="1:11" ht="23" customHeight="1" thickBot="1">
      <c r="A25" s="27">
        <v>1.2</v>
      </c>
      <c r="B25" s="27">
        <f t="shared" si="0"/>
        <v>0</v>
      </c>
      <c r="C25" s="27">
        <v>0.01</v>
      </c>
      <c r="D25" s="27">
        <v>1E-3</v>
      </c>
      <c r="E25" s="23">
        <v>20.3</v>
      </c>
      <c r="F25" s="27">
        <v>0.13</v>
      </c>
    </row>
    <row r="26" spans="1:11" ht="23" customHeight="1" thickBot="1">
      <c r="A26" s="29">
        <v>1</v>
      </c>
      <c r="B26" s="29">
        <f>A26*K29+J29</f>
        <v>0.5</v>
      </c>
      <c r="C26" s="29">
        <v>0.01</v>
      </c>
      <c r="D26" s="29">
        <v>1E-3</v>
      </c>
      <c r="E26" s="35">
        <f>AVERAGE(C4:C13)</f>
        <v>10.3</v>
      </c>
      <c r="F26" s="27">
        <f>AVERAGE(D4:D13)</f>
        <v>0.20200000000000001</v>
      </c>
    </row>
    <row r="27" spans="1:11" ht="16" thickBot="1">
      <c r="I27" s="7" t="s">
        <v>4</v>
      </c>
      <c r="J27" s="19" t="s">
        <v>5</v>
      </c>
      <c r="K27" s="18" t="s">
        <v>6</v>
      </c>
    </row>
    <row r="28" spans="1:11" ht="16" thickBot="1">
      <c r="I28" s="10" t="s">
        <v>7</v>
      </c>
      <c r="J28" s="11">
        <v>0.1</v>
      </c>
      <c r="K28" s="12">
        <v>0.1</v>
      </c>
    </row>
    <row r="29" spans="1:11" ht="26" customHeight="1" thickBot="1">
      <c r="A29" s="16" t="s">
        <v>61</v>
      </c>
      <c r="B29" s="8" t="s">
        <v>62</v>
      </c>
      <c r="C29" s="17" t="s">
        <v>63</v>
      </c>
      <c r="D29" s="8" t="s">
        <v>64</v>
      </c>
      <c r="E29" s="9" t="s">
        <v>65</v>
      </c>
      <c r="I29" s="10" t="s">
        <v>8</v>
      </c>
      <c r="J29" s="11">
        <v>0.3</v>
      </c>
      <c r="K29" s="12">
        <v>0.2</v>
      </c>
    </row>
    <row r="30" spans="1:11" ht="22" customHeight="1" thickBot="1">
      <c r="A30" s="36">
        <v>3.25</v>
      </c>
      <c r="B30" s="41">
        <f>SQRT((B17)^2 + D17^2)</f>
        <v>0.70000071428534982</v>
      </c>
      <c r="C30">
        <v>2.0329999999999999</v>
      </c>
      <c r="D30" s="31">
        <f>E30-0.1</f>
        <v>0.10200000000000001</v>
      </c>
      <c r="E30" s="37">
        <v>0.20200000000000001</v>
      </c>
      <c r="I30" s="13" t="s">
        <v>9</v>
      </c>
      <c r="J30" s="14">
        <v>0.6</v>
      </c>
      <c r="K30" s="15">
        <v>0.4</v>
      </c>
    </row>
    <row r="31" spans="1:11" ht="22" customHeight="1">
      <c r="A31" s="36">
        <v>3</v>
      </c>
      <c r="B31" s="31">
        <f>SQRT((B18)^2 + D18^2)</f>
        <v>1E-3</v>
      </c>
      <c r="C31">
        <v>1.9910000000000001</v>
      </c>
      <c r="D31" s="31">
        <f t="shared" ref="D31:D39" si="1">E31-0.1</f>
        <v>0.10100000000000001</v>
      </c>
      <c r="E31" s="37">
        <v>0.20100000000000001</v>
      </c>
    </row>
    <row r="32" spans="1:11" ht="22" customHeight="1">
      <c r="A32" s="36">
        <v>2.75</v>
      </c>
      <c r="B32" s="31">
        <f t="shared" ref="B32:B38" si="2">SQRT((B19)^2 + D19^2)</f>
        <v>1E-3</v>
      </c>
      <c r="C32">
        <v>1.95</v>
      </c>
      <c r="D32" s="31">
        <f t="shared" si="1"/>
        <v>0.13</v>
      </c>
      <c r="E32" s="37">
        <v>0.23</v>
      </c>
    </row>
    <row r="33" spans="1:8" ht="22" customHeight="1">
      <c r="A33" s="36">
        <v>2.5</v>
      </c>
      <c r="B33" s="31">
        <f t="shared" si="2"/>
        <v>1E-3</v>
      </c>
      <c r="C33">
        <v>1.9139999999999999</v>
      </c>
      <c r="D33" s="31">
        <f t="shared" si="1"/>
        <v>0.13999999999999999</v>
      </c>
      <c r="E33" s="37">
        <v>0.24</v>
      </c>
      <c r="H33" s="2" t="s">
        <v>44</v>
      </c>
    </row>
    <row r="34" spans="1:8" ht="22" customHeight="1">
      <c r="A34" s="36">
        <v>2.25</v>
      </c>
      <c r="B34" s="31">
        <f t="shared" si="2"/>
        <v>1E-3</v>
      </c>
      <c r="C34">
        <v>1.8720000000000001</v>
      </c>
      <c r="D34" s="31">
        <f t="shared" si="1"/>
        <v>0.09</v>
      </c>
      <c r="E34" s="37">
        <v>0.19</v>
      </c>
      <c r="H34" s="1">
        <v>20</v>
      </c>
    </row>
    <row r="35" spans="1:8" ht="22" customHeight="1">
      <c r="A35" s="36">
        <v>2</v>
      </c>
      <c r="B35" s="31">
        <f t="shared" si="2"/>
        <v>1E-3</v>
      </c>
      <c r="C35">
        <v>1.83</v>
      </c>
      <c r="D35" s="31">
        <f t="shared" si="1"/>
        <v>0.03</v>
      </c>
      <c r="E35" s="37">
        <v>0.13</v>
      </c>
    </row>
    <row r="36" spans="1:8" ht="22" customHeight="1">
      <c r="A36" s="36">
        <v>1.75</v>
      </c>
      <c r="B36" s="31">
        <f t="shared" si="2"/>
        <v>1E-3</v>
      </c>
      <c r="C36">
        <v>1.7769999999999999</v>
      </c>
      <c r="D36" s="31">
        <f t="shared" si="1"/>
        <v>7.9999999999999988E-2</v>
      </c>
      <c r="E36" s="37">
        <v>0.18</v>
      </c>
    </row>
    <row r="37" spans="1:8" ht="22" customHeight="1">
      <c r="A37" s="36">
        <v>1.5</v>
      </c>
      <c r="B37" s="31">
        <f t="shared" si="2"/>
        <v>1E-3</v>
      </c>
      <c r="C37">
        <v>1.7350000000000001</v>
      </c>
      <c r="D37" s="31">
        <f t="shared" si="1"/>
        <v>4.9999999999999989E-2</v>
      </c>
      <c r="E37" s="37">
        <v>0.15</v>
      </c>
    </row>
    <row r="38" spans="1:8" ht="22" customHeight="1">
      <c r="A38" s="36">
        <v>1.25</v>
      </c>
      <c r="B38" s="31">
        <f t="shared" si="2"/>
        <v>1E-3</v>
      </c>
      <c r="C38">
        <v>1.679</v>
      </c>
      <c r="D38" s="31">
        <f t="shared" si="1"/>
        <v>0.03</v>
      </c>
      <c r="E38" s="37">
        <v>0.13</v>
      </c>
    </row>
    <row r="39" spans="1:8" ht="22" customHeight="1" thickBot="1">
      <c r="A39" s="38">
        <v>1</v>
      </c>
      <c r="B39" s="42">
        <f>SQRT((B26)^2 + D26^2)</f>
        <v>0.50000099999899994</v>
      </c>
      <c r="C39" s="39">
        <v>1.6459999999999999</v>
      </c>
      <c r="D39" s="32">
        <f t="shared" si="1"/>
        <v>0.10200000000000001</v>
      </c>
      <c r="E39" s="40">
        <v>0.20200000000000001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Versuchsteil 1</vt:lpstr>
      <vt:lpstr>Versuchsteil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2023-10-21T19:33:39Z</dcterms:modified>
</cp:coreProperties>
</file>