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 tabRatio="500"/>
  </bookViews>
  <sheets>
    <sheet name="Project Plan" sheetId="1" r:id="rId1"/>
    <sheet name="Member" sheetId="10" r:id="rId2"/>
  </sheets>
  <definedNames>
    <definedName name="_xlnm.Print_Area" localSheetId="0">'Project Plan'!$B$1:$I$47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  <c r="H24" i="1"/>
  <c r="H41" i="1" l="1"/>
  <c r="H37" i="1"/>
  <c r="H36" i="1"/>
  <c r="H35" i="1"/>
  <c r="H34" i="1"/>
  <c r="H33" i="1"/>
  <c r="H32" i="1"/>
  <c r="H31" i="1"/>
  <c r="H30" i="1"/>
  <c r="H29" i="1"/>
  <c r="H27" i="1"/>
  <c r="H25" i="1"/>
  <c r="H23" i="1"/>
  <c r="H22" i="1"/>
  <c r="H21" i="1"/>
  <c r="H20" i="1"/>
  <c r="H19" i="1"/>
  <c r="H18" i="1"/>
  <c r="H14" i="1"/>
  <c r="H9" i="1"/>
  <c r="H28" i="1"/>
  <c r="H17" i="1"/>
  <c r="H16" i="1"/>
  <c r="H15" i="1" l="1"/>
  <c r="H12" i="1"/>
  <c r="H13" i="1"/>
  <c r="H5" i="1"/>
  <c r="H10" i="1"/>
  <c r="H11" i="1"/>
  <c r="H38" i="1"/>
  <c r="H39" i="1"/>
  <c r="H40" i="1"/>
  <c r="H42" i="1"/>
  <c r="H43" i="1"/>
  <c r="H44" i="1"/>
  <c r="H45" i="1"/>
  <c r="H46" i="1"/>
  <c r="H8" i="1"/>
</calcChain>
</file>

<file path=xl/sharedStrings.xml><?xml version="1.0" encoding="utf-8"?>
<sst xmlns="http://schemas.openxmlformats.org/spreadsheetml/2006/main" count="141" uniqueCount="75">
  <si>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</si>
  <si>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</si>
  <si>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</si>
  <si>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</si>
  <si>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</si>
  <si>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</si>
  <si>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</si>
  <si>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</si>
  <si>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</si>
  <si>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</si>
  <si>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</si>
  <si>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</si>
  <si>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</si>
  <si>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</si>
  <si>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</si>
  <si>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Trình bày nghiên cứu</t>
  </si>
  <si>
    <t>– Xây dựng slide báo cáo</t>
  </si>
  <si>
    <t>– Trình bày báo cáo</t>
  </si>
  <si>
    <t>- Chọn đề tài</t>
  </si>
  <si>
    <t>- Thu thập tài liệu</t>
  </si>
  <si>
    <t>- Lập kế hoạch</t>
  </si>
  <si>
    <t>Phân tích yêu cầu bài toán</t>
  </si>
  <si>
    <t>- Thiết kế cơ sở dữ liệu</t>
  </si>
  <si>
    <t>Lập trình phần mềm</t>
  </si>
  <si>
    <t>Viết báo cáo</t>
  </si>
  <si>
    <t>- Xác định các yêu cầu của bài toán</t>
  </si>
  <si>
    <t>- Phát thảo bài toàn</t>
  </si>
  <si>
    <t>Chuẩn bị cho đề tài</t>
  </si>
  <si>
    <t>- Lâp trình giao diện Đăng nhâp</t>
  </si>
  <si>
    <r>
      <t>DURATION</t>
    </r>
    <r>
      <rPr>
        <sz val="9"/>
        <color theme="0"/>
        <rFont val="Arial"/>
        <family val="2"/>
      </rPr>
      <t xml:space="preserve"> in days</t>
    </r>
  </si>
  <si>
    <t>- Lập trình giao diện Sản phẩm</t>
  </si>
  <si>
    <t>- Lập trình giao diện Khách hàng</t>
  </si>
  <si>
    <t>- Lập trình giao diện Hoá đơn</t>
  </si>
  <si>
    <t>- Lập trình giao diện Chi tiết hoá đơn</t>
  </si>
  <si>
    <t>- Lập trình giao diện Tài khoản</t>
  </si>
  <si>
    <t>- Chương 1: Tổng quan</t>
  </si>
  <si>
    <t>Trần Minh Phát</t>
  </si>
  <si>
    <t>All Members</t>
  </si>
  <si>
    <t>- Chương 2: Phân tích thiết kế với UML</t>
  </si>
  <si>
    <t>- Chương 3:Thiết kế  cơ sở dữ liệu</t>
  </si>
  <si>
    <t>- Chapter 4: Giao diện website</t>
  </si>
  <si>
    <t xml:space="preserve"> Kết luận </t>
  </si>
  <si>
    <t xml:space="preserve">- Lập trình giao diện trang chủ </t>
  </si>
  <si>
    <t>- Lập trình giao diện ADMIN</t>
  </si>
  <si>
    <t xml:space="preserve">- Lập trình giao diện đăng kí </t>
  </si>
  <si>
    <t>Phân tích và thiết kế UML</t>
  </si>
  <si>
    <t xml:space="preserve">- Biểu đồ use case </t>
  </si>
  <si>
    <t xml:space="preserve">-  Biểu đồ tuần tự </t>
  </si>
  <si>
    <t>-  Biểu đồ hoạt động</t>
  </si>
  <si>
    <t>- Biểu đồ class diagram</t>
  </si>
  <si>
    <t>- Đặc tả use case</t>
  </si>
  <si>
    <t xml:space="preserve">- Biểu đồ hoạt động đăng nhập </t>
  </si>
  <si>
    <t>- Biểu đồ hoạt động đăng kí</t>
  </si>
  <si>
    <t>Đặng Nhật Anh</t>
  </si>
  <si>
    <t xml:space="preserve">Trương Viết Nguyên </t>
  </si>
  <si>
    <t>Trường, Hưng</t>
  </si>
  <si>
    <t>Hưng, Huyền</t>
  </si>
  <si>
    <t>Huyền</t>
  </si>
  <si>
    <t>Huyền , Trường</t>
  </si>
  <si>
    <t>Huyền, Hưng</t>
  </si>
  <si>
    <t xml:space="preserve">- Biểu đồ tuần tự đăng nhập </t>
  </si>
  <si>
    <t xml:space="preserve">-  Biểu đồ tuần tự đăng kí </t>
  </si>
  <si>
    <t xml:space="preserve"> Biểu đồ tuần tự thanh toán</t>
  </si>
  <si>
    <t xml:space="preserve"> Trường</t>
  </si>
  <si>
    <t xml:space="preserve"> Biểu đồ hoạt động đăng nhập </t>
  </si>
  <si>
    <t>3.6.1</t>
  </si>
  <si>
    <t>3.6.2</t>
  </si>
  <si>
    <t>3.6.3</t>
  </si>
  <si>
    <t>3.7.1</t>
  </si>
  <si>
    <t>3.7.2</t>
  </si>
  <si>
    <t>3.7.3</t>
  </si>
  <si>
    <t>Trường</t>
  </si>
  <si>
    <t>Hưng</t>
  </si>
  <si>
    <t>NGUYỄN THỊ HUYỀN, NGUYỄN VĨNH HƯNG, PHẠM VĂN TRƯỜNG</t>
  </si>
  <si>
    <t>WEBSITE BÁN LINH KIỆN ĐIỆN TỬ CHO CÔNG TY HUNG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</si>
</sst>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dd/mm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 tint="-0.499984740745262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45">
    <xf numFmtId="0" fontId="0" fillId="0" borderId="0" xfId="0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1" fontId="5" fillId="6" borderId="1" xfId="0" applyNumberFormat="1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1" fontId="10" fillId="6" borderId="1" xfId="0" applyNumberFormat="1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 indent="2"/>
    </xf>
    <xf numFmtId="0" fontId="13" fillId="2" borderId="1" xfId="0" applyFont="1" applyFill="1" applyBorder="1" applyAlignment="1">
      <alignment horizontal="left" vertical="center" wrapText="1" indent="1" readingOrder="1"/>
    </xf>
    <xf numFmtId="1" fontId="5" fillId="8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164" fontId="10" fillId="6" borderId="3" xfId="0" applyNumberFormat="1" applyFont="1" applyFill="1" applyBorder="1" applyAlignment="1">
      <alignment horizontal="left" vertical="center" wrapText="1" indent="1"/>
    </xf>
    <xf numFmtId="1" fontId="10" fillId="6" borderId="3" xfId="0" applyNumberFormat="1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12" fillId="0" borderId="4" xfId="0" quotePrefix="1" applyFont="1" applyBorder="1" applyAlignment="1">
      <alignment horizontal="left" vertical="center" wrapText="1" indent="2"/>
    </xf>
    <xf numFmtId="1" fontId="5" fillId="8" borderId="2" xfId="0" applyNumberFormat="1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12" fillId="0" borderId="3" xfId="0" quotePrefix="1" applyFont="1" applyBorder="1" applyAlignment="1">
      <alignment horizontal="left" vertical="center" wrapText="1" indent="2"/>
    </xf>
    <xf numFmtId="1" fontId="5" fillId="8" borderId="3" xfId="0" applyNumberFormat="1" applyFont="1" applyFill="1" applyBorder="1" applyAlignment="1">
      <alignment horizontal="left" vertical="center" wrapText="1" indent="1"/>
    </xf>
    <xf numFmtId="0" fontId="5" fillId="2" borderId="3" xfId="0" quotePrefix="1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2"/>
    </xf>
    <xf numFmtId="14" fontId="5" fillId="8" borderId="2" xfId="0" applyNumberFormat="1" applyFont="1" applyFill="1" applyBorder="1" applyAlignment="1">
      <alignment horizontal="left" vertical="center" wrapText="1" indent="1"/>
    </xf>
    <xf numFmtId="165" fontId="10" fillId="9" borderId="1" xfId="0" applyNumberFormat="1" applyFont="1" applyFill="1" applyBorder="1" applyAlignment="1">
      <alignment horizontal="left" vertical="center" wrapText="1" indent="1"/>
    </xf>
    <xf numFmtId="165" fontId="13" fillId="5" borderId="1" xfId="0" applyNumberFormat="1" applyFont="1" applyFill="1" applyBorder="1" applyAlignment="1">
      <alignment horizontal="left" vertical="center" wrapText="1" indent="1" readingOrder="1"/>
    </xf>
    <xf numFmtId="165" fontId="10" fillId="9" borderId="3" xfId="0" applyNumberFormat="1" applyFont="1" applyFill="1" applyBorder="1" applyAlignment="1">
      <alignment horizontal="left" vertical="center" wrapText="1" indent="1"/>
    </xf>
    <xf numFmtId="165" fontId="13" fillId="5" borderId="3" xfId="0" applyNumberFormat="1" applyFont="1" applyFill="1" applyBorder="1" applyAlignment="1">
      <alignment horizontal="left" vertical="center" wrapText="1" indent="1" readingOrder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4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JV1071"/>
  <sheetViews>
    <sheetView showGridLines="0" tabSelected="1" zoomScale="80" zoomScaleNormal="80" workbookViewId="0">
      <pane ySplit="1" topLeftCell="A2" activePane="bottomLeft" state="frozen"/>
      <selection pane="bottomLeft" activeCell="C5" sqref="C5"/>
    </sheetView>
  </sheetViews>
  <sheetFormatPr defaultColWidth="11" defaultRowHeight="13.2" outlineLevelRow="1" x14ac:dyDescent="0.25"/>
  <cols>
    <col min="1" max="1" width="3.3984375" style="3" customWidth="1"/>
    <col min="2" max="2" width="7.8984375" style="3" customWidth="1"/>
    <col min="3" max="3" width="59.59765625" style="3" customWidth="1"/>
    <col min="4" max="4" width="14.3984375" style="3" customWidth="1"/>
    <col min="5" max="5" width="20.8984375" style="3" customWidth="1"/>
    <col min="6" max="7" width="8.8984375" style="3" customWidth="1"/>
    <col min="8" max="8" width="17.69921875" style="3" customWidth="1"/>
    <col min="9" max="9" width="50.8984375" style="3" customWidth="1"/>
    <col min="10" max="10" width="3.3984375" style="3" customWidth="1"/>
    <col min="11" max="11" width="12.8984375" style="3" customWidth="1"/>
    <col min="12" max="17" width="11" style="3"/>
    <col min="18" max="18" width="9" style="3" customWidth="1"/>
    <col min="19" max="16384" width="11" style="3"/>
  </cols>
  <sheetData>
    <row r="1" spans="1:258" ht="45" customHeight="1" x14ac:dyDescent="0.25">
      <c r="A1" s="1"/>
      <c r="B1" s="2"/>
      <c r="D1" s="4"/>
      <c r="E1" s="4"/>
      <c r="F1" s="4"/>
      <c r="G1" s="4"/>
      <c r="H1" s="4"/>
      <c r="I1" s="4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6" customFormat="1" ht="18" customHeight="1" x14ac:dyDescent="0.3">
      <c r="A2" s="5"/>
      <c r="B2" s="5"/>
      <c r="C2" s="5" t="s">
        <v>10</v>
      </c>
      <c r="D2" s="5"/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30" customHeight="1" thickBot="1" x14ac:dyDescent="0.3">
      <c r="A3" s="1"/>
      <c r="B3" s="1"/>
      <c r="C3" s="7" t="s">
        <v>74</v>
      </c>
      <c r="D3" s="1"/>
      <c r="E3" s="40">
        <v>44795</v>
      </c>
      <c r="F3" s="1"/>
      <c r="G3" s="1"/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6" customFormat="1" ht="18" customHeight="1" x14ac:dyDescent="0.3">
      <c r="A4" s="5"/>
      <c r="B4" s="5"/>
      <c r="C4" s="5" t="s">
        <v>11</v>
      </c>
      <c r="D4" s="5"/>
      <c r="E4" s="5" t="s">
        <v>3</v>
      </c>
      <c r="F4" s="5"/>
      <c r="G4" s="5"/>
      <c r="H4" s="5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 ht="30" customHeight="1" thickBot="1" x14ac:dyDescent="0.3">
      <c r="A5" s="1"/>
      <c r="B5" s="1"/>
      <c r="C5" s="8" t="s">
        <v>73</v>
      </c>
      <c r="D5" s="1"/>
      <c r="E5" s="40">
        <v>44892</v>
      </c>
      <c r="F5" s="1"/>
      <c r="G5" s="1"/>
      <c r="H5" s="9">
        <f>IF(E3=0,0,E5-E3)+1</f>
        <v>98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14" customFormat="1" ht="34.5" customHeight="1" x14ac:dyDescent="0.3">
      <c r="A7" s="10"/>
      <c r="B7" s="11" t="s">
        <v>14</v>
      </c>
      <c r="C7" s="11" t="s">
        <v>0</v>
      </c>
      <c r="D7" s="11" t="s">
        <v>1</v>
      </c>
      <c r="E7" s="11" t="s">
        <v>4</v>
      </c>
      <c r="F7" s="12" t="s">
        <v>2</v>
      </c>
      <c r="G7" s="12" t="s">
        <v>3</v>
      </c>
      <c r="H7" s="13" t="s">
        <v>29</v>
      </c>
      <c r="I7" s="11" t="s">
        <v>5</v>
      </c>
      <c r="J7" s="10"/>
      <c r="K7" s="11" t="s">
        <v>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</row>
    <row r="8" spans="1:258" s="21" customFormat="1" ht="24.9" customHeight="1" x14ac:dyDescent="0.3">
      <c r="A8" s="15"/>
      <c r="B8" s="16">
        <v>1</v>
      </c>
      <c r="C8" s="17" t="s">
        <v>27</v>
      </c>
      <c r="D8" s="16" t="s">
        <v>6</v>
      </c>
      <c r="E8" s="16"/>
      <c r="F8" s="41">
        <v>44805</v>
      </c>
      <c r="G8" s="41">
        <v>44808</v>
      </c>
      <c r="H8" s="18">
        <f>IF(F8=0,0,G8-F8)+1</f>
        <v>4</v>
      </c>
      <c r="I8" s="19"/>
      <c r="J8" s="15"/>
      <c r="K8" s="20" t="s">
        <v>9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21" customFormat="1" ht="24.9" customHeight="1" outlineLevel="1" x14ac:dyDescent="0.3">
      <c r="A9" s="15"/>
      <c r="B9" s="20">
        <v>1.1000000000000001</v>
      </c>
      <c r="C9" s="22" t="s">
        <v>18</v>
      </c>
      <c r="D9" s="23" t="s">
        <v>6</v>
      </c>
      <c r="E9" t="s">
        <v>37</v>
      </c>
      <c r="F9" s="41">
        <v>44806</v>
      </c>
      <c r="G9" s="42">
        <v>44806</v>
      </c>
      <c r="H9" s="24">
        <f>IF(F9=0,0,G9-F9)+1</f>
        <v>1</v>
      </c>
      <c r="I9" s="20"/>
      <c r="J9" s="15"/>
      <c r="K9" s="23" t="s">
        <v>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21" customFormat="1" ht="24.9" customHeight="1" outlineLevel="1" x14ac:dyDescent="0.3">
      <c r="A10" s="15"/>
      <c r="B10" s="20">
        <v>1.2</v>
      </c>
      <c r="C10" s="22" t="s">
        <v>19</v>
      </c>
      <c r="D10" s="23" t="s">
        <v>6</v>
      </c>
      <c r="E10" t="s">
        <v>37</v>
      </c>
      <c r="F10" s="41">
        <v>44806</v>
      </c>
      <c r="G10" s="42">
        <v>44808</v>
      </c>
      <c r="H10" s="24">
        <f t="shared" ref="H10:H46" si="0">IF(F10=0,0,G10-F10)+1</f>
        <v>3</v>
      </c>
      <c r="I10" s="20"/>
      <c r="J10" s="15"/>
      <c r="K10" s="25" t="s">
        <v>8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21" customFormat="1" ht="24.9" customHeight="1" outlineLevel="1" x14ac:dyDescent="0.3">
      <c r="A11" s="15"/>
      <c r="B11" s="20">
        <v>1.3</v>
      </c>
      <c r="C11" s="22" t="s">
        <v>25</v>
      </c>
      <c r="D11" s="23" t="s">
        <v>6</v>
      </c>
      <c r="E11" t="s">
        <v>56</v>
      </c>
      <c r="F11" s="41">
        <v>44806</v>
      </c>
      <c r="G11" s="42">
        <v>44808</v>
      </c>
      <c r="H11" s="24">
        <f t="shared" si="0"/>
        <v>3</v>
      </c>
      <c r="I11" s="20"/>
      <c r="J11" s="15"/>
      <c r="K11" s="1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21" customFormat="1" ht="24.9" customHeight="1" outlineLevel="1" x14ac:dyDescent="0.3">
      <c r="A12" s="15"/>
      <c r="B12" s="20">
        <v>1.4</v>
      </c>
      <c r="C12" s="22" t="s">
        <v>26</v>
      </c>
      <c r="D12" s="23" t="s">
        <v>6</v>
      </c>
      <c r="E12" t="s">
        <v>58</v>
      </c>
      <c r="F12" s="41">
        <v>44806</v>
      </c>
      <c r="G12" s="42">
        <v>44808</v>
      </c>
      <c r="H12" s="24">
        <f t="shared" si="0"/>
        <v>3</v>
      </c>
      <c r="I12" s="20"/>
      <c r="J12" s="15"/>
      <c r="K12" s="1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21" customFormat="1" ht="24.9" customHeight="1" outlineLevel="1" x14ac:dyDescent="0.3">
      <c r="A13" s="15"/>
      <c r="B13" s="20">
        <v>1.5</v>
      </c>
      <c r="C13" s="22" t="s">
        <v>20</v>
      </c>
      <c r="D13" s="23" t="s">
        <v>6</v>
      </c>
      <c r="E13" t="s">
        <v>37</v>
      </c>
      <c r="F13" s="41">
        <v>44806</v>
      </c>
      <c r="G13" s="42">
        <v>44808</v>
      </c>
      <c r="H13" s="24">
        <f t="shared" si="0"/>
        <v>3</v>
      </c>
      <c r="I13" s="20"/>
      <c r="J13" s="15"/>
      <c r="K13" s="1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21" customFormat="1" ht="24.9" customHeight="1" outlineLevel="1" x14ac:dyDescent="0.25">
      <c r="A14" s="15"/>
      <c r="B14" s="26">
        <v>2</v>
      </c>
      <c r="C14" s="27" t="s">
        <v>21</v>
      </c>
      <c r="D14" s="16" t="s">
        <v>6</v>
      </c>
      <c r="E14" s="28"/>
      <c r="F14" s="41">
        <v>44809</v>
      </c>
      <c r="G14" s="43">
        <v>44814</v>
      </c>
      <c r="H14" s="29">
        <f>IF(F14=0,0,G14-F14)+1</f>
        <v>6</v>
      </c>
      <c r="I14" s="30"/>
      <c r="J14" s="15"/>
      <c r="K14" s="1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21" customFormat="1" ht="24.9" customHeight="1" outlineLevel="1" thickBot="1" x14ac:dyDescent="0.35">
      <c r="A15" s="15"/>
      <c r="B15" s="31">
        <v>2.1</v>
      </c>
      <c r="C15" s="32" t="s">
        <v>22</v>
      </c>
      <c r="D15" s="23" t="s">
        <v>6</v>
      </c>
      <c r="E15" t="s">
        <v>37</v>
      </c>
      <c r="F15" s="41">
        <v>44809</v>
      </c>
      <c r="G15" s="42">
        <v>44814</v>
      </c>
      <c r="H15" s="33">
        <f t="shared" si="0"/>
        <v>6</v>
      </c>
      <c r="I15" s="34"/>
      <c r="J15" s="15"/>
      <c r="K15" s="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21" customFormat="1" ht="24.9" customHeight="1" outlineLevel="1" x14ac:dyDescent="0.25">
      <c r="A16" s="15"/>
      <c r="B16" s="26">
        <v>3</v>
      </c>
      <c r="C16" s="27" t="s">
        <v>45</v>
      </c>
      <c r="D16" s="16" t="s">
        <v>6</v>
      </c>
      <c r="E16" s="28"/>
      <c r="F16" s="41">
        <v>44814</v>
      </c>
      <c r="G16" s="43">
        <v>44829</v>
      </c>
      <c r="H16" s="29">
        <f t="shared" si="0"/>
        <v>16</v>
      </c>
      <c r="I16" s="30"/>
      <c r="J16" s="15"/>
      <c r="K16" s="1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21" customFormat="1" ht="24.9" customHeight="1" outlineLevel="1" x14ac:dyDescent="0.3">
      <c r="A17" s="15"/>
      <c r="B17" s="20">
        <v>3.1</v>
      </c>
      <c r="C17" s="22" t="s">
        <v>46</v>
      </c>
      <c r="D17" s="23" t="s">
        <v>6</v>
      </c>
      <c r="E17" t="s">
        <v>59</v>
      </c>
      <c r="F17" s="41">
        <v>44814</v>
      </c>
      <c r="G17" s="42">
        <v>44829</v>
      </c>
      <c r="H17" s="24">
        <f t="shared" ref="H17:H26" si="1">IF(F17=0,0,G17-F17)+1</f>
        <v>16</v>
      </c>
      <c r="I17" s="20"/>
      <c r="J17" s="15"/>
      <c r="K17" s="1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21" customFormat="1" ht="24.9" customHeight="1" outlineLevel="1" x14ac:dyDescent="0.3">
      <c r="A18" s="15"/>
      <c r="B18" s="35">
        <v>3.2</v>
      </c>
      <c r="C18" s="36" t="s">
        <v>47</v>
      </c>
      <c r="D18" s="23" t="s">
        <v>6</v>
      </c>
      <c r="E18" t="s">
        <v>55</v>
      </c>
      <c r="F18" s="41">
        <v>44814</v>
      </c>
      <c r="G18" s="44">
        <v>44829</v>
      </c>
      <c r="H18" s="37">
        <f t="shared" si="1"/>
        <v>16</v>
      </c>
      <c r="I18" s="38"/>
      <c r="J18" s="15"/>
      <c r="K18" s="1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21" customFormat="1" ht="24.9" customHeight="1" outlineLevel="1" x14ac:dyDescent="0.3">
      <c r="A19" s="15"/>
      <c r="B19" s="35">
        <v>3.3</v>
      </c>
      <c r="C19" s="36" t="s">
        <v>48</v>
      </c>
      <c r="D19" s="23" t="s">
        <v>6</v>
      </c>
      <c r="E19" t="s">
        <v>71</v>
      </c>
      <c r="F19" s="41">
        <v>44814</v>
      </c>
      <c r="G19" s="44">
        <v>44829</v>
      </c>
      <c r="H19" s="37">
        <f t="shared" si="1"/>
        <v>16</v>
      </c>
      <c r="I19" s="38"/>
      <c r="J19" s="15"/>
      <c r="K19" s="1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21" customFormat="1" ht="24.9" customHeight="1" x14ac:dyDescent="0.3">
      <c r="A20" s="15"/>
      <c r="B20" s="35">
        <v>3.4</v>
      </c>
      <c r="C20" s="36" t="s">
        <v>49</v>
      </c>
      <c r="D20" s="23" t="s">
        <v>6</v>
      </c>
      <c r="E20" t="s">
        <v>59</v>
      </c>
      <c r="F20" s="41">
        <v>44814</v>
      </c>
      <c r="G20" s="44">
        <v>44829</v>
      </c>
      <c r="H20" s="37">
        <f t="shared" si="1"/>
        <v>16</v>
      </c>
      <c r="I20" s="38"/>
      <c r="J20" s="15"/>
      <c r="K20" s="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21" customFormat="1" ht="24.9" customHeight="1" outlineLevel="1" x14ac:dyDescent="0.3">
      <c r="A21" s="15"/>
      <c r="B21" s="35">
        <v>3.5</v>
      </c>
      <c r="C21" s="36" t="s">
        <v>50</v>
      </c>
      <c r="D21" s="23" t="s">
        <v>6</v>
      </c>
      <c r="E21" t="s">
        <v>57</v>
      </c>
      <c r="F21" s="41">
        <v>44814</v>
      </c>
      <c r="G21" s="44">
        <v>44829</v>
      </c>
      <c r="H21" s="37">
        <f t="shared" si="1"/>
        <v>16</v>
      </c>
      <c r="I21" s="38"/>
      <c r="J21" s="15"/>
      <c r="K21" s="1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21" customFormat="1" ht="24.9" customHeight="1" outlineLevel="1" x14ac:dyDescent="0.3">
      <c r="A22" s="15"/>
      <c r="B22" s="35" t="s">
        <v>65</v>
      </c>
      <c r="C22" s="36" t="s">
        <v>60</v>
      </c>
      <c r="D22" s="23" t="s">
        <v>6</v>
      </c>
      <c r="E22" t="s">
        <v>63</v>
      </c>
      <c r="F22" s="41">
        <v>44814</v>
      </c>
      <c r="G22" s="44">
        <v>44829</v>
      </c>
      <c r="H22" s="37">
        <f t="shared" si="1"/>
        <v>16</v>
      </c>
      <c r="I22" s="38"/>
      <c r="J22" s="15"/>
      <c r="K22" s="1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21" customFormat="1" ht="24.9" customHeight="1" outlineLevel="1" x14ac:dyDescent="0.3">
      <c r="A23" s="15"/>
      <c r="B23" s="35" t="s">
        <v>66</v>
      </c>
      <c r="C23" s="36" t="s">
        <v>61</v>
      </c>
      <c r="D23" s="23" t="s">
        <v>6</v>
      </c>
      <c r="E23" t="s">
        <v>57</v>
      </c>
      <c r="F23" s="41">
        <v>44814</v>
      </c>
      <c r="G23" s="44">
        <v>44829</v>
      </c>
      <c r="H23" s="37">
        <f t="shared" si="1"/>
        <v>16</v>
      </c>
      <c r="I23" s="38"/>
      <c r="J23" s="15"/>
      <c r="K23" s="1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21" customFormat="1" ht="24.9" customHeight="1" outlineLevel="1" x14ac:dyDescent="0.3">
      <c r="A24" s="15"/>
      <c r="B24" s="35" t="s">
        <v>67</v>
      </c>
      <c r="C24" s="36" t="s">
        <v>62</v>
      </c>
      <c r="D24" s="23" t="s">
        <v>6</v>
      </c>
      <c r="E24" t="s">
        <v>72</v>
      </c>
      <c r="F24" s="41">
        <v>44814</v>
      </c>
      <c r="G24" s="44">
        <v>44829</v>
      </c>
      <c r="H24" s="37">
        <f t="shared" si="1"/>
        <v>16</v>
      </c>
      <c r="I24" s="38"/>
      <c r="J24" s="15"/>
      <c r="K24" s="1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21" customFormat="1" ht="24.9" customHeight="1" outlineLevel="1" x14ac:dyDescent="0.3">
      <c r="A25" s="15"/>
      <c r="B25" s="38" t="s">
        <v>68</v>
      </c>
      <c r="C25" s="36" t="s">
        <v>51</v>
      </c>
      <c r="D25" s="23" t="s">
        <v>6</v>
      </c>
      <c r="E25" t="s">
        <v>57</v>
      </c>
      <c r="F25" s="41">
        <v>44814</v>
      </c>
      <c r="G25" s="44">
        <v>44829</v>
      </c>
      <c r="H25" s="37">
        <f t="shared" si="1"/>
        <v>16</v>
      </c>
      <c r="I25" s="35"/>
      <c r="J25" s="15"/>
      <c r="K25" s="1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21" customFormat="1" ht="24.9" customHeight="1" outlineLevel="1" x14ac:dyDescent="0.3">
      <c r="A26" s="15"/>
      <c r="B26" s="38" t="s">
        <v>69</v>
      </c>
      <c r="C26" s="36" t="s">
        <v>64</v>
      </c>
      <c r="D26" s="23" t="s">
        <v>6</v>
      </c>
      <c r="E26" t="s">
        <v>71</v>
      </c>
      <c r="F26" s="41">
        <v>44814</v>
      </c>
      <c r="G26" s="44">
        <v>44830</v>
      </c>
      <c r="H26" s="37">
        <f t="shared" si="1"/>
        <v>17</v>
      </c>
      <c r="I26" s="35"/>
      <c r="J26" s="15"/>
      <c r="K26" s="1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21" customFormat="1" ht="24" customHeight="1" outlineLevel="1" x14ac:dyDescent="0.3">
      <c r="A27" s="15"/>
      <c r="B27" s="38" t="s">
        <v>70</v>
      </c>
      <c r="C27" s="36" t="s">
        <v>52</v>
      </c>
      <c r="D27" s="23" t="s">
        <v>6</v>
      </c>
      <c r="E27" t="s">
        <v>72</v>
      </c>
      <c r="F27" s="41">
        <v>44814</v>
      </c>
      <c r="G27" s="44">
        <v>44829</v>
      </c>
      <c r="H27" s="37">
        <f>IF(F27=0,0,G27-F27)+1</f>
        <v>16</v>
      </c>
      <c r="I27" s="35"/>
      <c r="J27" s="15"/>
      <c r="K27" s="1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21" customFormat="1" ht="24.9" customHeight="1" outlineLevel="1" x14ac:dyDescent="0.25">
      <c r="A28" s="15"/>
      <c r="B28" s="26">
        <v>4</v>
      </c>
      <c r="C28" s="27" t="s">
        <v>23</v>
      </c>
      <c r="D28" s="16" t="s">
        <v>6</v>
      </c>
      <c r="E28" s="28"/>
      <c r="F28" s="41">
        <v>44829</v>
      </c>
      <c r="G28" s="43">
        <v>44859</v>
      </c>
      <c r="H28" s="29">
        <f t="shared" ref="H28" si="2">IF(F28=0,0,G28-F28)+1</f>
        <v>31</v>
      </c>
      <c r="I28" s="30"/>
      <c r="J28" s="15"/>
      <c r="K28" s="1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21" customFormat="1" ht="24.9" customHeight="1" outlineLevel="1" x14ac:dyDescent="0.3">
      <c r="A29" s="15"/>
      <c r="B29" s="38">
        <v>4.0999999999999996</v>
      </c>
      <c r="C29" s="36" t="s">
        <v>44</v>
      </c>
      <c r="D29" s="23" t="s">
        <v>6</v>
      </c>
      <c r="E29" t="s">
        <v>37</v>
      </c>
      <c r="F29" s="41">
        <v>44829</v>
      </c>
      <c r="G29" s="44">
        <v>44859</v>
      </c>
      <c r="H29" s="37">
        <f t="shared" ref="H29:H37" si="3">IF(F29=0,0,G29-F29)+1</f>
        <v>31</v>
      </c>
      <c r="I29" s="35"/>
      <c r="J29" s="15"/>
      <c r="K29" s="1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21" customFormat="1" ht="24.9" customHeight="1" outlineLevel="1" x14ac:dyDescent="0.3">
      <c r="A30" s="15"/>
      <c r="B30" s="38">
        <v>4.2</v>
      </c>
      <c r="C30" s="22" t="s">
        <v>28</v>
      </c>
      <c r="D30" s="23" t="s">
        <v>6</v>
      </c>
      <c r="E30" t="s">
        <v>55</v>
      </c>
      <c r="F30" s="41">
        <v>44829</v>
      </c>
      <c r="G30" s="44">
        <v>44859</v>
      </c>
      <c r="H30" s="37">
        <f t="shared" si="3"/>
        <v>31</v>
      </c>
      <c r="I30" s="35"/>
      <c r="J30" s="15"/>
      <c r="K30" s="1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21" customFormat="1" ht="24.9" customHeight="1" outlineLevel="1" x14ac:dyDescent="0.3">
      <c r="A31" s="15"/>
      <c r="B31" s="38">
        <v>4.3</v>
      </c>
      <c r="C31" s="36" t="s">
        <v>42</v>
      </c>
      <c r="D31" s="23" t="s">
        <v>6</v>
      </c>
      <c r="E31" t="s">
        <v>58</v>
      </c>
      <c r="F31" s="41">
        <v>44829</v>
      </c>
      <c r="G31" s="44">
        <v>44859</v>
      </c>
      <c r="H31" s="37">
        <f t="shared" si="3"/>
        <v>31</v>
      </c>
      <c r="I31" s="35"/>
      <c r="J31" s="15"/>
      <c r="K31" s="1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21" customFormat="1" ht="24.9" customHeight="1" x14ac:dyDescent="0.3">
      <c r="A32" s="15"/>
      <c r="B32" s="38">
        <v>4.4000000000000004</v>
      </c>
      <c r="C32" s="36" t="s">
        <v>30</v>
      </c>
      <c r="D32" s="23" t="s">
        <v>6</v>
      </c>
      <c r="E32" t="s">
        <v>59</v>
      </c>
      <c r="F32" s="41">
        <v>44829</v>
      </c>
      <c r="G32" s="44">
        <v>44859</v>
      </c>
      <c r="H32" s="37">
        <f t="shared" si="3"/>
        <v>31</v>
      </c>
      <c r="I32" s="35"/>
      <c r="J32" s="15"/>
      <c r="K32" s="1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</row>
    <row r="33" spans="1:258" s="21" customFormat="1" ht="24.9" customHeight="1" outlineLevel="1" x14ac:dyDescent="0.3">
      <c r="A33" s="15"/>
      <c r="B33" s="38">
        <v>4.5</v>
      </c>
      <c r="C33" s="36" t="s">
        <v>31</v>
      </c>
      <c r="D33" s="23" t="s">
        <v>6</v>
      </c>
      <c r="E33" t="s">
        <v>55</v>
      </c>
      <c r="F33" s="41">
        <v>44829</v>
      </c>
      <c r="G33" s="44">
        <v>44859</v>
      </c>
      <c r="H33" s="37">
        <f t="shared" si="3"/>
        <v>31</v>
      </c>
      <c r="I33" s="35"/>
      <c r="J33" s="15"/>
      <c r="K33" s="1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</row>
    <row r="34" spans="1:258" s="21" customFormat="1" ht="24.9" customHeight="1" outlineLevel="1" x14ac:dyDescent="0.3">
      <c r="A34" s="15"/>
      <c r="B34" s="38">
        <v>4.5999999999999996</v>
      </c>
      <c r="C34" s="36" t="s">
        <v>32</v>
      </c>
      <c r="D34" s="23" t="s">
        <v>6</v>
      </c>
      <c r="E34" t="s">
        <v>58</v>
      </c>
      <c r="F34" s="41">
        <v>44829</v>
      </c>
      <c r="G34" s="44">
        <v>44859</v>
      </c>
      <c r="H34" s="37">
        <f t="shared" si="3"/>
        <v>31</v>
      </c>
      <c r="I34" s="35"/>
      <c r="J34" s="15"/>
      <c r="K34" s="1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</row>
    <row r="35" spans="1:258" s="21" customFormat="1" ht="24.9" customHeight="1" outlineLevel="1" x14ac:dyDescent="0.3">
      <c r="A35" s="15"/>
      <c r="B35" s="38">
        <v>4.7</v>
      </c>
      <c r="C35" s="36" t="s">
        <v>33</v>
      </c>
      <c r="D35" s="23" t="s">
        <v>6</v>
      </c>
      <c r="E35" t="s">
        <v>59</v>
      </c>
      <c r="F35" s="41">
        <v>44829</v>
      </c>
      <c r="G35" s="44">
        <v>44859</v>
      </c>
      <c r="H35" s="37">
        <f t="shared" si="3"/>
        <v>31</v>
      </c>
      <c r="I35" s="35"/>
      <c r="J35" s="15"/>
      <c r="K35" s="1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</row>
    <row r="36" spans="1:258" s="21" customFormat="1" ht="24.9" customHeight="1" outlineLevel="1" x14ac:dyDescent="0.3">
      <c r="A36" s="15"/>
      <c r="B36" s="38">
        <v>4.8</v>
      </c>
      <c r="C36" s="36" t="s">
        <v>34</v>
      </c>
      <c r="D36" s="23" t="s">
        <v>6</v>
      </c>
      <c r="E36" t="s">
        <v>55</v>
      </c>
      <c r="F36" s="41">
        <v>44829</v>
      </c>
      <c r="G36" s="44">
        <v>44859</v>
      </c>
      <c r="H36" s="37">
        <f t="shared" si="3"/>
        <v>31</v>
      </c>
      <c r="I36" s="35"/>
      <c r="J36" s="15"/>
      <c r="K36" s="1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</row>
    <row r="37" spans="1:258" s="21" customFormat="1" ht="24.9" customHeight="1" outlineLevel="1" x14ac:dyDescent="0.3">
      <c r="A37" s="15"/>
      <c r="B37" s="38">
        <v>4.9000000000000004</v>
      </c>
      <c r="C37" s="36" t="s">
        <v>43</v>
      </c>
      <c r="D37" s="23" t="s">
        <v>6</v>
      </c>
      <c r="E37" t="s">
        <v>58</v>
      </c>
      <c r="F37" s="41">
        <v>44829</v>
      </c>
      <c r="G37" s="44">
        <v>44859</v>
      </c>
      <c r="H37" s="37">
        <f t="shared" si="3"/>
        <v>31</v>
      </c>
      <c r="I37" s="35"/>
      <c r="J37" s="15"/>
      <c r="K37" s="1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</row>
    <row r="38" spans="1:258" s="21" customFormat="1" ht="24.9" customHeight="1" outlineLevel="1" x14ac:dyDescent="0.25">
      <c r="A38" s="15"/>
      <c r="B38" s="26">
        <v>5</v>
      </c>
      <c r="C38" s="27" t="s">
        <v>24</v>
      </c>
      <c r="D38" s="16" t="s">
        <v>6</v>
      </c>
      <c r="E38" s="28"/>
      <c r="F38" s="41">
        <v>44859</v>
      </c>
      <c r="G38" s="43">
        <v>44885</v>
      </c>
      <c r="H38" s="29">
        <f t="shared" si="0"/>
        <v>27</v>
      </c>
      <c r="I38" s="30"/>
      <c r="J38" s="15"/>
      <c r="K38" s="1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</row>
    <row r="39" spans="1:258" s="21" customFormat="1" ht="24.9" customHeight="1" outlineLevel="1" x14ac:dyDescent="0.3">
      <c r="A39" s="15"/>
      <c r="B39" s="20">
        <v>5.0999999999999996</v>
      </c>
      <c r="C39" s="22" t="s">
        <v>35</v>
      </c>
      <c r="D39" s="23" t="s">
        <v>6</v>
      </c>
      <c r="E39" t="s">
        <v>55</v>
      </c>
      <c r="F39" s="41">
        <v>44859</v>
      </c>
      <c r="G39" s="42">
        <v>44885</v>
      </c>
      <c r="H39" s="24">
        <f t="shared" si="0"/>
        <v>27</v>
      </c>
      <c r="I39" s="20"/>
      <c r="J39" s="15"/>
      <c r="K39" s="1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</row>
    <row r="40" spans="1:258" s="21" customFormat="1" ht="24.9" customHeight="1" outlineLevel="1" x14ac:dyDescent="0.3">
      <c r="A40" s="15"/>
      <c r="B40" s="20">
        <v>5.2</v>
      </c>
      <c r="C40" s="22" t="s">
        <v>38</v>
      </c>
      <c r="D40" s="23" t="s">
        <v>6</v>
      </c>
      <c r="E40" t="s">
        <v>56</v>
      </c>
      <c r="F40" s="41">
        <v>44859</v>
      </c>
      <c r="G40" s="42">
        <v>44885</v>
      </c>
      <c r="H40" s="24">
        <f t="shared" si="0"/>
        <v>27</v>
      </c>
      <c r="I40" s="20"/>
      <c r="J40" s="15"/>
      <c r="K40" s="1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</row>
    <row r="41" spans="1:258" s="21" customFormat="1" ht="24.9" customHeight="1" outlineLevel="1" x14ac:dyDescent="0.3">
      <c r="A41" s="15"/>
      <c r="B41" s="20">
        <v>5.3</v>
      </c>
      <c r="C41" s="22" t="s">
        <v>39</v>
      </c>
      <c r="D41" s="23" t="s">
        <v>6</v>
      </c>
      <c r="E41" t="s">
        <v>57</v>
      </c>
      <c r="F41" s="41">
        <v>44859</v>
      </c>
      <c r="G41" s="42">
        <v>44885</v>
      </c>
      <c r="H41" s="24">
        <f t="shared" si="0"/>
        <v>27</v>
      </c>
      <c r="I41" s="20"/>
      <c r="J41" s="15"/>
      <c r="K41" s="1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</row>
    <row r="42" spans="1:258" s="21" customFormat="1" ht="24.9" customHeight="1" x14ac:dyDescent="0.3">
      <c r="A42" s="15"/>
      <c r="B42" s="20">
        <v>5.4</v>
      </c>
      <c r="C42" s="22" t="s">
        <v>40</v>
      </c>
      <c r="D42" s="23" t="s">
        <v>6</v>
      </c>
      <c r="E42" t="s">
        <v>37</v>
      </c>
      <c r="F42" s="41">
        <v>44859</v>
      </c>
      <c r="G42" s="42">
        <v>44885</v>
      </c>
      <c r="H42" s="24">
        <f t="shared" si="0"/>
        <v>27</v>
      </c>
      <c r="I42" s="20"/>
      <c r="J42" s="15"/>
      <c r="K42" s="1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</row>
    <row r="43" spans="1:258" s="21" customFormat="1" ht="24.9" customHeight="1" outlineLevel="1" x14ac:dyDescent="0.3">
      <c r="A43" s="15"/>
      <c r="B43" s="20">
        <v>5.7</v>
      </c>
      <c r="C43" s="22" t="s">
        <v>41</v>
      </c>
      <c r="D43" s="23" t="s">
        <v>6</v>
      </c>
      <c r="E43" t="s">
        <v>55</v>
      </c>
      <c r="F43" s="41">
        <v>44859</v>
      </c>
      <c r="G43" s="42">
        <v>44885</v>
      </c>
      <c r="H43" s="24">
        <f t="shared" si="0"/>
        <v>27</v>
      </c>
      <c r="I43" s="20"/>
      <c r="J43" s="15"/>
      <c r="K43" s="1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</row>
    <row r="44" spans="1:258" ht="25.2" customHeight="1" outlineLevel="1" x14ac:dyDescent="0.25">
      <c r="A44" s="1"/>
      <c r="B44" s="26">
        <v>6</v>
      </c>
      <c r="C44" s="27" t="s">
        <v>15</v>
      </c>
      <c r="D44" s="16" t="s">
        <v>6</v>
      </c>
      <c r="E44" s="28"/>
      <c r="F44" s="41">
        <v>44897</v>
      </c>
      <c r="G44" s="43">
        <v>44897</v>
      </c>
      <c r="H44" s="29">
        <f t="shared" si="0"/>
        <v>1</v>
      </c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25.2" customHeight="1" outlineLevel="1" x14ac:dyDescent="0.3">
      <c r="A45" s="1"/>
      <c r="B45" s="20">
        <v>6.1</v>
      </c>
      <c r="C45" s="39" t="s">
        <v>16</v>
      </c>
      <c r="D45" s="23" t="s">
        <v>6</v>
      </c>
      <c r="E45" t="s">
        <v>37</v>
      </c>
      <c r="F45" s="41">
        <v>44897</v>
      </c>
      <c r="G45" s="42">
        <v>44897</v>
      </c>
      <c r="H45" s="24">
        <f t="shared" si="0"/>
        <v>1</v>
      </c>
      <c r="I45" s="2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25.2" customHeight="1" outlineLevel="1" x14ac:dyDescent="0.3">
      <c r="A46" s="1"/>
      <c r="B46" s="20">
        <v>6.2</v>
      </c>
      <c r="C46" s="39" t="s">
        <v>17</v>
      </c>
      <c r="D46" s="23" t="s">
        <v>6</v>
      </c>
      <c r="E46" t="s">
        <v>56</v>
      </c>
      <c r="F46" s="41">
        <v>44897</v>
      </c>
      <c r="G46" s="42">
        <v>44897</v>
      </c>
      <c r="H46" s="24">
        <f t="shared" si="0"/>
        <v>1</v>
      </c>
      <c r="I46" s="2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25.2" customHeight="1" outlineLevel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8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8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8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8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8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8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8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8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8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 x14ac:dyDescent="0.25">
      <c r="B1067" s="1"/>
      <c r="C1067" s="1"/>
      <c r="D1067" s="1"/>
      <c r="E1067" s="1"/>
      <c r="F1067" s="1"/>
      <c r="G1067" s="1"/>
      <c r="H1067" s="1"/>
      <c r="I1067" s="1"/>
    </row>
    <row r="1068" spans="1:282" x14ac:dyDescent="0.25">
      <c r="B1068" s="1"/>
      <c r="C1068" s="1"/>
      <c r="D1068" s="1"/>
      <c r="E1068" s="1"/>
      <c r="F1068" s="1"/>
      <c r="G1068" s="1"/>
      <c r="H1068" s="1"/>
      <c r="I1068" s="1"/>
    </row>
    <row r="1069" spans="1:282" x14ac:dyDescent="0.25">
      <c r="B1069" s="1"/>
      <c r="C1069" s="1"/>
      <c r="D1069" s="1"/>
      <c r="E1069" s="1"/>
      <c r="F1069" s="1"/>
      <c r="G1069" s="1"/>
      <c r="H1069" s="1"/>
      <c r="I1069" s="1"/>
    </row>
    <row r="1070" spans="1:282" x14ac:dyDescent="0.25">
      <c r="B1070" s="1"/>
      <c r="C1070" s="1"/>
      <c r="D1070" s="1"/>
      <c r="E1070" s="1"/>
      <c r="F1070" s="1"/>
      <c r="G1070" s="1"/>
      <c r="H1070" s="1"/>
      <c r="I1070" s="1"/>
    </row>
    <row r="1071" spans="1:282" x14ac:dyDescent="0.25">
      <c r="B1071" s="1"/>
      <c r="C1071" s="1"/>
      <c r="D1071" s="1"/>
      <c r="E1071" s="1"/>
      <c r="F1071" s="1"/>
      <c r="G1071" s="1"/>
      <c r="H1071" s="1"/>
      <c r="I1071" s="1"/>
    </row>
  </sheetData>
  <phoneticPr fontId="3" type="noConversion"/>
  <conditionalFormatting sqref="K8:K10 D8:D46">
    <cfRule type="containsText" dxfId="3" priority="57" operator="containsText" text="On Hold">
      <formula>NOT(ISERROR(SEARCH("On Hold",D8)))</formula>
    </cfRule>
    <cfRule type="containsText" dxfId="2" priority="58" operator="containsText" text="Complete">
      <formula>NOT(ISERROR(SEARCH("Complete",D8)))</formula>
    </cfRule>
    <cfRule type="containsText" dxfId="1" priority="59" operator="containsText" text="In Progress">
      <formula>NOT(ISERROR(SEARCH("In Progress",D8)))</formula>
    </cfRule>
    <cfRule type="containsText" dxfId="0" priority="60" operator="containsText" text="Not Started">
      <formula>NOT(ISERROR(SEARCH("Not Started",D8)))</formula>
    </cfRule>
  </conditionalFormatting>
  <dataValidations count="1">
    <dataValidation type="list" allowBlank="1" showInputMessage="1" showErrorMessage="1" sqref="D8:D46">
      <formula1>$K$8:$K$10</formula1>
    </dataValidation>
  </dataValidations>
  <pageMargins left="0.3" right="0.3" top="0.3" bottom="0.3" header="0" footer="0"/>
  <pageSetup scale="70" fitToHeight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4"/>
  <sheetViews>
    <sheetView workbookViewId="0">
      <selection activeCell="A8" sqref="A8"/>
    </sheetView>
  </sheetViews>
  <sheetFormatPr defaultRowHeight="15.6" x14ac:dyDescent="0.3"/>
  <cols>
    <col min="1" max="1" width="26.69921875" customWidth="1"/>
  </cols>
  <sheetData>
    <row r="1" spans="1:1" x14ac:dyDescent="0.3">
      <c r="A1" t="s">
        <v>37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Plan</vt:lpstr>
      <vt:lpstr>Member</vt:lpstr>
      <vt:lpstr>'Project Plan'!Print_Area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ADMIN</cp:lastModifiedBy>
  <dcterms:created xsi:type="dcterms:W3CDTF">2015-02-24T20:54:23Z</dcterms:created>
  <dcterms:modified xsi:type="dcterms:W3CDTF">2022-11-30T14:48:16Z</dcterms:modified>
</cp:coreProperties>
</file>