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 Gaming\Desktop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C11" i="1"/>
  <c r="D11" i="1"/>
  <c r="B12" i="1"/>
  <c r="B11" i="1"/>
  <c r="F8" i="1"/>
  <c r="G8" i="1" s="1"/>
  <c r="H8" i="1" s="1"/>
  <c r="F2" i="1"/>
  <c r="G2" i="1" s="1"/>
  <c r="H2" i="1" s="1"/>
  <c r="F4" i="1"/>
  <c r="G4" i="1" s="1"/>
  <c r="H4" i="1" s="1"/>
  <c r="F3" i="1"/>
  <c r="G3" i="1" s="1"/>
  <c r="H3" i="1" s="1"/>
  <c r="F5" i="1"/>
  <c r="G5" i="1" s="1"/>
  <c r="H5" i="1" s="1"/>
  <c r="F7" i="1"/>
  <c r="G7" i="1" s="1"/>
  <c r="H7" i="1" s="1"/>
  <c r="F6" i="1"/>
  <c r="G6" i="1" s="1"/>
  <c r="H6" i="1" s="1"/>
  <c r="F10" i="1"/>
  <c r="G10" i="1" s="1"/>
  <c r="H10" i="1" s="1"/>
  <c r="F9" i="1"/>
  <c r="G9" i="1" s="1"/>
  <c r="H9" i="1" s="1"/>
  <c r="E8" i="1"/>
  <c r="E2" i="1"/>
  <c r="E4" i="1"/>
  <c r="E3" i="1"/>
  <c r="E5" i="1"/>
  <c r="E7" i="1"/>
  <c r="E6" i="1"/>
  <c r="E10" i="1"/>
  <c r="E9" i="1"/>
  <c r="E12" i="1" l="1"/>
  <c r="E11" i="1"/>
  <c r="F12" i="1"/>
  <c r="F11" i="1"/>
</calcChain>
</file>

<file path=xl/sharedStrings.xml><?xml version="1.0" encoding="utf-8"?>
<sst xmlns="http://schemas.openxmlformats.org/spreadsheetml/2006/main" count="25" uniqueCount="25">
  <si>
    <t>Tên</t>
  </si>
  <si>
    <t>Tổng</t>
  </si>
  <si>
    <t>Trung Bình</t>
  </si>
  <si>
    <t>Loại</t>
  </si>
  <si>
    <t>Giá</t>
  </si>
  <si>
    <t>Max</t>
  </si>
  <si>
    <t>Min</t>
  </si>
  <si>
    <t>A</t>
  </si>
  <si>
    <t>B</t>
  </si>
  <si>
    <t>C</t>
  </si>
  <si>
    <t>Thu nhập 95</t>
  </si>
  <si>
    <t>Thu nhập 96</t>
  </si>
  <si>
    <t>Thu nhập 97</t>
  </si>
  <si>
    <t>Đơn vị 1</t>
  </si>
  <si>
    <t>Đơn vị 2</t>
  </si>
  <si>
    <t>Đơn vị 3</t>
  </si>
  <si>
    <t>Đơn vị 4</t>
  </si>
  <si>
    <t>Đơn vị 5</t>
  </si>
  <si>
    <t>Đơn vị 6</t>
  </si>
  <si>
    <t>Đơn vị 7</t>
  </si>
  <si>
    <t>Đơn vị 8</t>
  </si>
  <si>
    <t>Đơn vị 9</t>
  </si>
  <si>
    <t>mức đầu tư</t>
  </si>
  <si>
    <t>loại</t>
  </si>
  <si>
    <t>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</si>
</sst>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Thu nhập 97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Sheet1!$D$2:$D$10</c:f>
              <c:numCache>
                <c:formatCode>General</c:formatCode>
                <c:ptCount val="5"/>
                <c:pt idx="0">
                  <c:v>1900</c:v>
                </c:pt>
                <c:pt idx="1">
                  <c:v>1900</c:v>
                </c:pt>
                <c:pt idx="2">
                  <c:v>1700</c:v>
                </c:pt>
                <c:pt idx="3">
                  <c:v>1700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AEE-B079-94303201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5</xdr:row>
      <xdr:rowOff>3810</xdr:rowOff>
    </xdr:from>
    <xdr:to>
      <xdr:col>18</xdr:col>
      <xdr:colOff>411480</xdr:colOff>
      <xdr:row>20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tabSelected="1" workbookViewId="0">
      <selection sqref="A1:H10"/>
    </sheetView>
  </sheetViews>
  <sheetFormatPr defaultRowHeight="14.4" x14ac:dyDescent="0.3"/>
  <cols>
    <col min="8" max="8" width="8.88671875" customWidth="1"/>
  </cols>
  <sheetData>
    <row r="1" spans="1:8" x14ac:dyDescent="0.3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t="s">
        <v>15</v>
      </c>
      <c r="B2">
        <v>1600</v>
      </c>
      <c r="C2">
        <v>1500</v>
      </c>
      <c r="D2">
        <v>1900</v>
      </c>
      <c r="E2">
        <f>SUM(B2:D2)</f>
        <v>5000</v>
      </c>
      <c r="F2">
        <f>AVERAGE(B2:D2)</f>
        <v>1666.6666666666667</v>
      </c>
      <c r="G2" t="str">
        <f>IF(F2&gt;1500,"A",IF(F2&lt;1300,"C","B"))</f>
        <v>A</v>
      </c>
      <c r="H2">
        <f>VLOOKUP(G2,$G$15:$H$17,2,1)</f>
        <v>300000</v>
      </c>
    </row>
    <row r="3" spans="1:8" x14ac:dyDescent="0.3">
      <c r="A3" t="s">
        <v>17</v>
      </c>
      <c r="B3">
        <v>1600</v>
      </c>
      <c r="C3">
        <v>1600</v>
      </c>
      <c r="D3">
        <v>1900</v>
      </c>
      <c r="E3">
        <f>SUM(B3:D3)</f>
        <v>5100</v>
      </c>
      <c r="F3">
        <f>AVERAGE(B3:D3)</f>
        <v>1700</v>
      </c>
      <c r="G3" t="str">
        <f>IF(F3&gt;1500,"A",IF(F3&lt;1300,"C","B"))</f>
        <v>A</v>
      </c>
      <c r="H3">
        <f>VLOOKUP(G3,$G$15:$H$17,2,1)</f>
        <v>300000</v>
      </c>
    </row>
    <row r="4" spans="1:8" hidden="1" x14ac:dyDescent="0.3">
      <c r="A4" t="s">
        <v>16</v>
      </c>
      <c r="B4">
        <v>1500</v>
      </c>
      <c r="C4">
        <v>1500</v>
      </c>
      <c r="D4">
        <v>1600</v>
      </c>
      <c r="E4">
        <f>SUM(B4:D4)</f>
        <v>4600</v>
      </c>
      <c r="F4">
        <f>AVERAGE(B4:D4)</f>
        <v>1533.3333333333333</v>
      </c>
      <c r="G4" t="str">
        <f>IF(F4&gt;1500,"A",IF(F4&lt;1300,"C","B"))</f>
        <v>A</v>
      </c>
      <c r="H4">
        <f>VLOOKUP(G4,$G$15:$H$17,2,1)</f>
        <v>300000</v>
      </c>
    </row>
    <row r="5" spans="1:8" hidden="1" x14ac:dyDescent="0.3">
      <c r="A5" t="s">
        <v>18</v>
      </c>
      <c r="B5">
        <v>1500</v>
      </c>
      <c r="C5">
        <v>1600</v>
      </c>
      <c r="D5">
        <v>1500</v>
      </c>
      <c r="E5">
        <f>SUM(B5:D5)</f>
        <v>4600</v>
      </c>
      <c r="F5">
        <f>AVERAGE(B5:D5)</f>
        <v>1533.3333333333333</v>
      </c>
      <c r="G5" t="str">
        <f>IF(F5&gt;1500,"A",IF(F5&lt;1300,"C","B"))</f>
        <v>A</v>
      </c>
      <c r="H5">
        <f>VLOOKUP(G5,$G$15:$H$17,2,1)</f>
        <v>300000</v>
      </c>
    </row>
    <row r="6" spans="1:8" x14ac:dyDescent="0.3">
      <c r="A6" t="s">
        <v>20</v>
      </c>
      <c r="B6">
        <v>1500</v>
      </c>
      <c r="C6">
        <v>1550</v>
      </c>
      <c r="D6">
        <v>1700</v>
      </c>
      <c r="E6">
        <f>SUM(B6:D6)</f>
        <v>4750</v>
      </c>
      <c r="F6">
        <f>AVERAGE(B6:D6)</f>
        <v>1583.3333333333333</v>
      </c>
      <c r="G6" t="str">
        <f>IF(F6&gt;1500,"A",IF(F6&lt;1300,"C","B"))</f>
        <v>A</v>
      </c>
      <c r="H6">
        <f>VLOOKUP(G6,$G$15:$H$17,2,1)</f>
        <v>300000</v>
      </c>
    </row>
    <row r="7" spans="1:8" hidden="1" x14ac:dyDescent="0.3">
      <c r="A7" t="s">
        <v>19</v>
      </c>
      <c r="B7">
        <v>1300</v>
      </c>
      <c r="C7">
        <v>1400</v>
      </c>
      <c r="D7">
        <v>1600</v>
      </c>
      <c r="E7">
        <f>SUM(B7:D7)</f>
        <v>4300</v>
      </c>
      <c r="F7">
        <f>AVERAGE(B7:D7)</f>
        <v>1433.3333333333333</v>
      </c>
      <c r="G7" t="str">
        <f>IF(F7&gt;1500,"A",IF(F7&lt;1300,"C","B"))</f>
        <v>B</v>
      </c>
      <c r="H7">
        <f>VLOOKUP(G7,$G$15:$H$17,2,1)</f>
        <v>250000</v>
      </c>
    </row>
    <row r="8" spans="1:8" x14ac:dyDescent="0.3">
      <c r="A8" t="s">
        <v>14</v>
      </c>
      <c r="B8">
        <v>1200</v>
      </c>
      <c r="C8">
        <v>1300</v>
      </c>
      <c r="D8">
        <v>1700</v>
      </c>
      <c r="E8">
        <f>SUM(B8:D8)</f>
        <v>4200</v>
      </c>
      <c r="F8">
        <f>AVERAGE(B8:D8)</f>
        <v>1400</v>
      </c>
      <c r="G8" t="str">
        <f>IF(F8&gt;1500,"A",IF(F8&lt;1300,"C","B"))</f>
        <v>B</v>
      </c>
      <c r="H8">
        <f>VLOOKUP(G8,$G$15:$H$17,2,1)</f>
        <v>250000</v>
      </c>
    </row>
    <row r="9" spans="1:8" x14ac:dyDescent="0.3">
      <c r="A9" t="s">
        <v>13</v>
      </c>
      <c r="B9">
        <v>1100</v>
      </c>
      <c r="C9">
        <v>1250</v>
      </c>
      <c r="D9">
        <v>1800</v>
      </c>
      <c r="E9">
        <f>SUM(B9:D9)</f>
        <v>4150</v>
      </c>
      <c r="F9">
        <f>AVERAGE(B9:D9)</f>
        <v>1383.3333333333333</v>
      </c>
      <c r="G9" t="str">
        <f>IF(F9&gt;1600,"A",IF(F9&lt;1400,"C","B"))</f>
        <v>C</v>
      </c>
      <c r="H9">
        <f>VLOOKUP(G9,$G$15:$H$17,2,1)</f>
        <v>150000</v>
      </c>
    </row>
    <row r="10" spans="1:8" hidden="1" x14ac:dyDescent="0.3">
      <c r="A10" t="s">
        <v>21</v>
      </c>
      <c r="B10">
        <v>1100</v>
      </c>
      <c r="C10">
        <v>1200</v>
      </c>
      <c r="D10">
        <v>1300</v>
      </c>
      <c r="E10">
        <f>SUM(B10:D10)</f>
        <v>3600</v>
      </c>
      <c r="F10">
        <f>AVERAGE(B10:D10)</f>
        <v>1200</v>
      </c>
      <c r="G10" t="str">
        <f>IF(F10&gt;1500,"A",IF(F10&lt;1300,"C","B"))</f>
        <v>C</v>
      </c>
      <c r="H10">
        <f>VLOOKUP(G10,$G$15:$H$17,2,1)</f>
        <v>150000</v>
      </c>
    </row>
    <row r="11" spans="1:8" x14ac:dyDescent="0.3">
      <c r="A11" t="s">
        <v>5</v>
      </c>
      <c r="B11">
        <f>MAX(B2:B10)</f>
        <v>1600</v>
      </c>
      <c r="C11">
        <f t="shared" ref="C11:F11" si="0">MAX(C2:C10)</f>
        <v>1600</v>
      </c>
      <c r="D11">
        <f t="shared" si="0"/>
        <v>1900</v>
      </c>
      <c r="E11">
        <f t="shared" si="0"/>
        <v>5100</v>
      </c>
      <c r="F11">
        <f t="shared" si="0"/>
        <v>1700</v>
      </c>
    </row>
    <row r="12" spans="1:8" hidden="1" x14ac:dyDescent="0.3">
      <c r="A12" t="s">
        <v>6</v>
      </c>
      <c r="B12">
        <f>MIN(B2:B10)</f>
        <v>1100</v>
      </c>
      <c r="C12">
        <f t="shared" ref="C12:F12" si="1">MIN(C2:C10)</f>
        <v>1200</v>
      </c>
      <c r="D12">
        <f t="shared" si="1"/>
        <v>1300</v>
      </c>
      <c r="E12">
        <f t="shared" si="1"/>
        <v>3600</v>
      </c>
      <c r="F12">
        <f t="shared" si="1"/>
        <v>1200</v>
      </c>
      <c r="G12" s="1"/>
      <c r="H12" s="1"/>
    </row>
    <row r="13" spans="1:8" hidden="1" x14ac:dyDescent="0.3">
      <c r="G13" s="2" t="s">
        <v>22</v>
      </c>
      <c r="H13" s="2"/>
    </row>
    <row r="14" spans="1:8" hidden="1" x14ac:dyDescent="0.3">
      <c r="G14" t="s">
        <v>23</v>
      </c>
      <c r="H14" t="s">
        <v>24</v>
      </c>
    </row>
    <row r="15" spans="1:8" hidden="1" x14ac:dyDescent="0.3">
      <c r="G15" t="s">
        <v>7</v>
      </c>
      <c r="H15">
        <v>300000</v>
      </c>
    </row>
    <row r="16" spans="1:8" hidden="1" x14ac:dyDescent="0.3">
      <c r="G16" t="s">
        <v>8</v>
      </c>
      <c r="H16">
        <v>250000</v>
      </c>
    </row>
    <row r="17" spans="7:8" hidden="1" x14ac:dyDescent="0.3">
      <c r="G17" t="s">
        <v>9</v>
      </c>
      <c r="H17">
        <v>150000</v>
      </c>
    </row>
  </sheetData>
  <autoFilter ref="A1:H17">
    <filterColumn colId="3">
      <customFilters>
        <customFilter operator="greaterThan" val="1600"/>
      </customFilters>
    </filterColumn>
    <filterColumn colId="5">
      <customFilters>
        <customFilter operator="greaterThan" val="1300"/>
      </customFilters>
    </filterColumn>
  </autoFilter>
  <sortState ref="A2:H10">
    <sortCondition descending="1" ref="B2:B10"/>
  </sortState>
  <mergeCells count="1"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MSI Gaming</cp:lastModifiedBy>
  <dcterms:created xsi:type="dcterms:W3CDTF">2024-02-19T17:40:15Z</dcterms:created>
  <dcterms:modified xsi:type="dcterms:W3CDTF">2024-02-19T18:37:23Z</dcterms:modified>
</cp:coreProperties>
</file>