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3"/>
  </bookViews>
  <sheets>
    <sheet sheetId="2" name="Job" state="visible" r:id="rId4"/>
    <sheet sheetId="3" name="Asset" state="visible" r:id="rId5"/>
    <sheet sheetId="7" name="Location" state="visible" r:id="rId6"/>
    <sheet sheetId="8" name="Tests" state="visible" r:id="rId7"/>
  </sheets>
  <definedNames>
    <definedName name="Label.2.Assessment">Tests!$H$41</definedName>
    <definedName name="Label.Address">Location!$B$10</definedName>
    <definedName name="Label.ApparatusId">Asset!$B$12</definedName>
    <definedName name="Label.ApprovalDate">Job!$B$11</definedName>
    <definedName name="Label.ApprovedBy">Job!$B$10</definedName>
    <definedName name="Label.Area">Location!$B$8</definedName>
    <definedName name="Label.Asset">Job!$L$4</definedName>
    <definedName name="Label.AssetSystemCode">Asset!$B$11</definedName>
    <definedName name="Label.AssetType">Job!$L$6</definedName>
    <definedName name="Label.BasePower">Asset!$B$62</definedName>
    <definedName name="Label.BaseVoltage">Asset!$B$63</definedName>
    <definedName name="Label.Bushings">Asset!$B$86</definedName>
    <definedName name="Label.Category">Asset!$B$71</definedName>
    <definedName name="Label.City">Location!$B$11</definedName>
    <definedName name="Label.Comment">Asset!$G$5</definedName>
    <definedName name="Label.Comments">Asset!$F$31</definedName>
    <definedName name="Label.Company">Location!$L$4</definedName>
    <definedName name="Label.ConductorMaterial">Asset!$C$80</definedName>
    <definedName name="Label.ContactPerson">Location!$G$4</definedName>
    <definedName name="Label.CoolingClass">Asset!$C$37</definedName>
    <definedName name="Label.Country">Location!$B$14</definedName>
    <definedName name="Label.CreationDate">Job!$B$7</definedName>
    <definedName name="Label.CurrentTapPosition">Asset!$G$148</definedName>
    <definedName name="Label.Department">Location!$L$6</definedName>
    <definedName name="Label.DETC">Asset!$B$143</definedName>
    <definedName name="Label.DETCPosition">Asset!$J$55</definedName>
    <definedName name="Label.Division">Location!$B$7</definedName>
    <definedName name="Label.Email">Location!$G$8</definedName>
    <definedName name="Label.Enabled">Asset!$B$107</definedName>
    <definedName name="Label.ExecutionDate">Job!$B$8</definedName>
    <definedName name="Label.Feeder">Asset!$B$13</definedName>
    <definedName name="Label.Filename">Job!$B$6</definedName>
    <definedName name="Label.General">Location!$B$4</definedName>
    <definedName name="Label.GeoCoordinates">Location!$B$15</definedName>
    <definedName name="Label.Impedances">Asset!$B$51</definedName>
    <definedName name="Label.ImpedanceZ0">Asset!$C$65</definedName>
    <definedName name="Label.Insulation">Asset!$B$75</definedName>
    <definedName name="Label.InsulationMedium">Asset!$B$74</definedName>
    <definedName name="Label.InsulationType">Asset!$P$88</definedName>
    <definedName name="Label.InsulationVolume">Asset!$B$77</definedName>
    <definedName name="Label.InsulationWeight">Asset!$B$76</definedName>
    <definedName name="Label.Job">Job!$B$2</definedName>
    <definedName name="Label.Location">Location!$B$2</definedName>
    <definedName name="Label.Manufacturer">Job!$L$8</definedName>
    <definedName name="Label.ManufacturerType">Asset!$B$9</definedName>
    <definedName name="Label.ManufacturingYear">Asset!$B$10</definedName>
    <definedName name="Label.MaxShortCircuitCurrent">Asset!$B$47</definedName>
    <definedName name="Label.MaxShortCircuitDuration">Asset!$B$48</definedName>
    <definedName name="Label.Name">Location!$B$5</definedName>
    <definedName name="Label.Number">Tests!$B$41</definedName>
    <definedName name="Label.NumberOfTaps">Asset!$G$110</definedName>
    <definedName name="Label.OLTC">Asset!$B$106</definedName>
    <definedName name="Label.OLTCPosition">Asset!$I$55</definedName>
    <definedName name="Label.Others">Asset!$B$70</definedName>
    <definedName name="Label.Overview">Asset!$B$4</definedName>
    <definedName name="Label.PhaseShift">Asset!$D$19</definedName>
    <definedName name="Label.PhoneNumber">Location!$L$12</definedName>
    <definedName name="Label.PhoneNumber1">Location!$G$6</definedName>
    <definedName name="Label.PhoneNumber2">Location!$G$7</definedName>
    <definedName name="Label.Plant">Location!$B$9</definedName>
    <definedName name="Label.Position">Asset!$B$88</definedName>
    <definedName name="Label.PostalCode">Location!$B$13</definedName>
    <definedName name="Label.PowerRatings">Asset!$B$36</definedName>
    <definedName name="Label.Primary">Asset!$B$89</definedName>
    <definedName name="Label.RatedCurrentAtRatedVoltage">Asset!$B$41</definedName>
    <definedName name="Label.RatedFrequency">Asset!$B$28</definedName>
    <definedName name="Label.Ratings">Asset!$B$27</definedName>
    <definedName name="Label.ReferenceTemperature">Asset!$B$52</definedName>
    <definedName name="Label.Region">Location!$B$6</definedName>
    <definedName name="Label.Secondary">Asset!$B$95</definedName>
    <definedName name="Label.SerialNumber">Job!$L$7</definedName>
    <definedName name="Label.ShortCircuitRating">Asset!$B$46</definedName>
    <definedName name="Label.State">Location!$B$12</definedName>
    <definedName name="Label.Status">Asset!$B$72</definedName>
    <definedName name="Label.SurgeArresters">Asset!$B$156</definedName>
    <definedName name="Label.TankType">Asset!$B$73</definedName>
    <definedName name="Label.Tap">Asset!$B$113</definedName>
    <definedName name="Label.TapChangerConfiguration">Asset!$G$107</definedName>
    <definedName name="Label.TapChangers">Asset!$B$104</definedName>
    <definedName name="Label.TapScheme">Asset!$G$109</definedName>
    <definedName name="Label.TempRiseWind">Asset!$D$37</definedName>
    <definedName name="Label.Tertiary">Asset!$B$100</definedName>
    <definedName name="Label.TestedBy">Job!$B$9</definedName>
    <definedName name="Label.TestMode">Tests!$D$41</definedName>
    <definedName name="Label.TotalWeight">Asset!$B$78</definedName>
    <definedName name="Label.Transformer">Asset!$B$2</definedName>
    <definedName name="Label.UnsupportedVectorGroup">Asset!$B$25</definedName>
    <definedName name="Label.VectorGroup">Asset!$C$19</definedName>
    <definedName name="Label.VoltageRatings">Asset!$B$30</definedName>
    <definedName name="Label.VoltageTable">Asset!$B$112</definedName>
    <definedName name="Label.Winding">Asset!$B$31</definedName>
    <definedName name="Label.WindingConfiguration">Asset!$B$16</definedName>
    <definedName name="Label.ZeroSequenceImpedance">Asset!$B$61</definedName>
    <definedName name="Property.1.PFCorrLabel">Tests!$J$41</definedName>
    <definedName name="Property.1.VTestLabel">Tests!$E$41</definedName>
    <definedName name="Property.2.CapMeasLabel">Tests!$G$41</definedName>
    <definedName name="Property.2.PFMeasLabel">Tests!$F$41</definedName>
    <definedName name="Property.ApparatusId">Asset!$D$12</definedName>
    <definedName name="Property.ApprovalDate">Job!$D$11</definedName>
    <definedName name="Property.ApprovedBy">Job!$D$10</definedName>
    <definedName name="Property.Area">Location!$D$8</definedName>
    <definedName name="Property.Asset.Manufacturer">Job!$N$8</definedName>
    <definedName name="Property.Asset.SerialNumber">Job!$N$7</definedName>
    <definedName name="Property.Asset\UseTemplate">Asset!$B$353</definedName>
    <definedName name="Property.AssetKindName">Job!$N$5</definedName>
    <definedName name="Property.AssetTypeName">Job!$N$6</definedName>
    <definedName name="Property.BasePowerLabel">Asset!$F$55</definedName>
    <definedName name="Property.BaseVoltageLabel">Asset!$G$55</definedName>
    <definedName name="Property.CapC1Label">Asset!$M$88</definedName>
    <definedName name="Property.CapC2Label">Asset!$O$88</definedName>
    <definedName name="Property.CategoryValue">Asset!$D$71</definedName>
    <definedName name="Property.City">Location!$D$11</definedName>
    <definedName name="Property.Comment">Asset!$H$5</definedName>
    <definedName name="Property.CompanyAddress.City">Location!$N$8</definedName>
    <definedName name="Property.CompanyAddress.Company">Location!$N$5</definedName>
    <definedName name="Property.CompanyAddress.Country">Location!$N$11</definedName>
    <definedName name="Property.CompanyAddress.Department">Location!$N$6</definedName>
    <definedName name="Property.CompanyAddress.Email">Location!$N$13</definedName>
    <definedName name="Property.CompanyAddress.PhoneNumber1">Location!$N$12</definedName>
    <definedName name="Property.CompanyAddress.PostalCode">Location!$N$10</definedName>
    <definedName name="Property.CompanyAddress.State">Location!$N$9</definedName>
    <definedName name="Property.CompanyAddress.Street">Location!$N$7</definedName>
    <definedName name="Property.ContactPerson">Location!$I$5</definedName>
    <definedName name="Property.Country">Location!$D$14</definedName>
    <definedName name="Property.CreationDate">Job!$D$7</definedName>
    <definedName name="Property.CurrentTapIndex">Asset!$I$148</definedName>
    <definedName name="Property.CustomVectorGroup">Asset!$F$25</definedName>
    <definedName name="Property.DETCDomain.Information.NamingScheme.Name">Asset!$I$146</definedName>
    <definedName name="Property.DETCDomain.Information.NumberOfTaps">Asset!$I$147</definedName>
    <definedName name="Property.DETCDomain.IsTapChangerEnabled">Asset!$D$144</definedName>
    <definedName name="Property.DETCDomain.Manufacturer">Asset!$D$146</definedName>
    <definedName name="Property.DETCDomain.ManufacturerType">Asset!$D$147</definedName>
    <definedName name="Property.DETCDomain.SerialNumber">Asset!$D$145</definedName>
    <definedName name="Property.DETCVoltageLabel">Asset!$C$151</definedName>
    <definedName name="Property.Division">Location!$D$7</definedName>
    <definedName name="Property.Email">Location!$I$8</definedName>
    <definedName name="Property.ExecutionDate">Job!$D$8</definedName>
    <definedName name="Property.Feeder">Asset!$D$13</definedName>
    <definedName name="Property.Filename">Job!$D$6</definedName>
    <definedName name="Property.FluidTypeValue">Asset!$D$74</definedName>
    <definedName name="Property.FluidVolume.BaseValue">Asset!$D$77</definedName>
    <definedName name="Property.FluidVolumeUnit">Asset!$F$77</definedName>
    <definedName name="Property.FluidWeight.BaseValue">Asset!$D$76</definedName>
    <definedName name="Property.FluidWeightUnit">Asset!$F$76</definedName>
    <definedName name="Property.GeoCoordinatesValue">Location!$D$15</definedName>
    <definedName name="Property.ImpedancesBasePowerUnit">Asset!$F$62</definedName>
    <definedName name="Property.ImpedancesBaseVoltageUnit">Asset!$F$63</definedName>
    <definedName name="Property.ImpedancesReferenceTemperature.BaseValue">Asset!$D$52</definedName>
    <definedName name="Property.ImpedancesReferenceTemperatureUnit">Asset!$F$52</definedName>
    <definedName name="Property.Insulation">Asset!$D$75</definedName>
    <definedName name="Property.InsulationLevelLabel">Asset!$E$31</definedName>
    <definedName name="Property.InsulationLevelLLLabel">Asset!$H$88</definedName>
    <definedName name="Property.LoadLossesLabel">Asset!$H$55</definedName>
    <definedName name="Property.Location.City">Job!$I$7</definedName>
    <definedName name="Property.Location.Country">Job!$I$10</definedName>
    <definedName name="Property.Location.Name">Job!$I$5</definedName>
    <definedName name="Property.Location.PostalCode">Job!$I$9</definedName>
    <definedName name="Property.Location.State">Job!$I$8</definedName>
    <definedName name="Property.Location.Street">Job!$I$6</definedName>
    <definedName name="Property.Manufacturer">Asset!$D$8</definedName>
    <definedName name="Property.ManufacturerType">Asset!$D$9</definedName>
    <definedName name="Property.ManufacturingYear">Asset!$D$10</definedName>
    <definedName name="Property.MaxShortCircuitCurrent.BaseValue">Asset!$D$47</definedName>
    <definedName name="Property.MaxShortCircuitCurrentUnit">Asset!$F$47</definedName>
    <definedName name="Property.MaxShortCircuitDuration.BaseValue">Asset!$D$48</definedName>
    <definedName name="Property.MaxShortCircuitDurationUnit">Asset!$F$48</definedName>
    <definedName name="Property.MaxSystemVoltageLabel">Asset!$J$88</definedName>
    <definedName name="Property.MeasurementLabel">Tests!$C$41</definedName>
    <definedName name="Property.Name">Location!$D$5</definedName>
    <definedName name="Property.NumberOfPhases">Asset!$C$17</definedName>
    <definedName name="Property.OLTCDomain.Information.NamingScheme.Name">Asset!$I$109</definedName>
    <definedName name="Property.OLTCDomain.Information.NumberOfTaps">Asset!$I$110</definedName>
    <definedName name="Property.OLTCDomain.IsTapChangerEnabled">Asset!$D$107</definedName>
    <definedName name="Property.OLTCDomain.Manufacturer">Asset!$D$109</definedName>
    <definedName name="Property.OLTCDomain.ManufacturerType">Asset!$D$110</definedName>
    <definedName name="Property.OLTCDomain.SerialNumber">Asset!$D$108</definedName>
    <definedName name="Property.OLTCVoltageLabel">Asset!$C$113</definedName>
    <definedName name="Property.PFC1">Asset!$L$88</definedName>
    <definedName name="Property.PFC2">Asset!$N$88</definedName>
    <definedName name="Property.PhoneNumber1">Location!$I$6</definedName>
    <definedName name="Property.PhoneNumber2">Location!$I$7</definedName>
    <definedName name="Property.Plant">Location!$D$9</definedName>
    <definedName name="Property.PostalCode">Location!$D$13</definedName>
    <definedName name="Property.PrimaryLabel">Asset!$B$42</definedName>
    <definedName name="Property.RatedCurrentLabel">Asset!$K$88</definedName>
    <definedName name="Property.RatedFrequencyUnit">Asset!$F$28</definedName>
    <definedName name="Property.RatedPowerLabel">Asset!$B$37</definedName>
    <definedName name="Property.Region">Location!$D$6</definedName>
    <definedName name="Property.SecondaryLabel">Asset!$C$42</definedName>
    <definedName name="Property.SerialNumber">Asset!$D$7</definedName>
    <definedName name="Property.ShortCircuitImpedanceZkName">Asset!$E$55</definedName>
    <definedName name="Property.State">Location!$D$12</definedName>
    <definedName name="Property.StatusValue">Asset!$D$72</definedName>
    <definedName name="Property.Street">Location!$D$10</definedName>
    <definedName name="Property.TankTypeValue">Asset!$D$73</definedName>
    <definedName name="Property.TertiaryLabel">Asset!$D$42</definedName>
    <definedName name="Property.Tester">Job!$D$9</definedName>
    <definedName name="Property.TestName">Tests!$B$40</definedName>
    <definedName name="Property.TotalWeight.BaseValue">Asset!$D$78</definedName>
    <definedName name="Property.TotalWeightUnit">Asset!$F$78</definedName>
    <definedName name="Property.Trafo.AssetKind.Name">Asset!$D$5</definedName>
    <definedName name="Property.Trafo.AssetSystemCode">Asset!$D$11</definedName>
    <definedName name="Property.Trafo.AssetType.Name">Asset!$D$6</definedName>
    <definedName name="Property.Trafo.ImpedancesBasePower.BaseValue">Asset!$D$62</definedName>
    <definedName name="Property.Trafo.ImpedancesBaseVoltage.BaseValue">Asset!$D$63</definedName>
    <definedName name="Property.Trafo.RatedFrequency.BaseValue">Asset!$D$28</definedName>
    <definedName name="Property.VoltageLGroundLabel">Asset!$I$88</definedName>
    <definedName name="Property.VoltageLLLabel">Asset!$C$31</definedName>
    <definedName name="Property.VoltageLNLabel">Asset!$D$31</definedName>
    <definedName name="Property.WindingDETC">Asset!$I$145</definedName>
    <definedName name="Property.WindingOLTC">Asset!$I$108</definedName>
    <definedName name="_xlnm.Print_Area" localSheetId="3">'Tests'!$A1:$H177</definedName>
  </definedNames>
  <calcPr calcId="171027"/>
</workbook>
</file>

<file path=xl/sharedStrings.xml><?xml version="1.0" encoding="utf-8"?>
<sst xmlns="http://schemas.openxmlformats.org/spreadsheetml/2006/main" count="1070" uniqueCount="284">
  <si>
    <t>Job</t>
  </si>
  <si>
    <t>General</t>
  </si>
  <si>
    <t>Location</t>
  </si>
  <si>
    <t>Asset</t>
  </si>
  <si>
    <t>Name</t>
  </si>
  <si>
    <t>Thí nghiệm định kỳ 2023</t>
  </si>
  <si>
    <t>Sample location</t>
  </si>
  <si>
    <t>Transformer</t>
  </si>
  <si>
    <t>File name</t>
  </si>
  <si>
    <t>TESTRANO demo.xlsx</t>
  </si>
  <si>
    <t>Address</t>
  </si>
  <si>
    <t>Asset type</t>
  </si>
  <si>
    <t>Two-winding</t>
  </si>
  <si>
    <t>Creation date</t>
  </si>
  <si>
    <t>23/08/2016</t>
  </si>
  <si>
    <t>City</t>
  </si>
  <si>
    <t>Serial number</t>
  </si>
  <si>
    <t>Sample TESTRANO</t>
  </si>
  <si>
    <t>Execution date</t>
  </si>
  <si>
    <t/>
  </si>
  <si>
    <t>State/Province</t>
  </si>
  <si>
    <t>Manufacturer</t>
  </si>
  <si>
    <t>ELIN</t>
  </si>
  <si>
    <t>Tested by</t>
  </si>
  <si>
    <t>Postal code</t>
  </si>
  <si>
    <t>Approved by</t>
  </si>
  <si>
    <t>Country</t>
  </si>
  <si>
    <t>Approval date</t>
  </si>
  <si>
    <t>Overview</t>
  </si>
  <si>
    <t>Comment</t>
  </si>
  <si>
    <t>VN1866</t>
  </si>
  <si>
    <t>ABB</t>
  </si>
  <si>
    <t>Manufacturer type</t>
  </si>
  <si>
    <t>CCV145</t>
  </si>
  <si>
    <t>Manufacturing year</t>
  </si>
  <si>
    <t>2021</t>
  </si>
  <si>
    <t>Asset system code</t>
  </si>
  <si>
    <t>Apparatus ID</t>
  </si>
  <si>
    <t>Feeder</t>
  </si>
  <si>
    <t>Winding configuration</t>
  </si>
  <si>
    <t>Phases</t>
  </si>
  <si>
    <t>3</t>
  </si>
  <si>
    <t>Vector group</t>
  </si>
  <si>
    <t>Phase shift</t>
  </si>
  <si>
    <t>YND11</t>
  </si>
  <si>
    <t>Unsupported vector group (for documentation):</t>
  </si>
  <si>
    <t>Ratings</t>
  </si>
  <si>
    <t>Rated frequency</t>
  </si>
  <si>
    <t>50</t>
  </si>
  <si>
    <t>Hz</t>
  </si>
  <si>
    <t>Voltage ratings</t>
  </si>
  <si>
    <t>Winding</t>
  </si>
  <si>
    <t xml:space="preserve">Voltage L-L
[V]</t>
  </si>
  <si>
    <t xml:space="preserve">Voltage L-N
[V]</t>
  </si>
  <si>
    <t xml:space="preserve">Insul. level L-LL (BIL)
[V]</t>
  </si>
  <si>
    <t>Comments</t>
  </si>
  <si>
    <t>Prim</t>
  </si>
  <si>
    <t>Sec</t>
  </si>
  <si>
    <t>Power ratings</t>
  </si>
  <si>
    <t xml:space="preserve">Rated power
[VA]</t>
  </si>
  <si>
    <t>Cooling class</t>
  </si>
  <si>
    <t>Temp. rise wind.</t>
  </si>
  <si>
    <t>ONAN</t>
  </si>
  <si>
    <t>Rated current at rated voltage</t>
  </si>
  <si>
    <t>Prim [A]</t>
  </si>
  <si>
    <t>Sec [A]</t>
  </si>
  <si>
    <t>Tert [A]</t>
  </si>
  <si>
    <t>Short-circuit rating</t>
  </si>
  <si>
    <t>Max. short-circuit current</t>
  </si>
  <si>
    <t>A</t>
  </si>
  <si>
    <t>Max. short-circuit duration</t>
  </si>
  <si>
    <t>s</t>
  </si>
  <si>
    <t>Impedances</t>
  </si>
  <si>
    <t>Reference temperature</t>
  </si>
  <si>
    <t>°C</t>
  </si>
  <si>
    <t>Position</t>
  </si>
  <si>
    <t>uk[%]</t>
  </si>
  <si>
    <t xml:space="preserve">Base power
[VA]</t>
  </si>
  <si>
    <t xml:space="preserve">Base voltage
[V]</t>
  </si>
  <si>
    <t xml:space="preserve">Load losses PK
[W]</t>
  </si>
  <si>
    <t>OLTC position</t>
  </si>
  <si>
    <t>DETC position</t>
  </si>
  <si>
    <t>Short-circuit impedance Prim - Sec</t>
  </si>
  <si>
    <t>1</t>
  </si>
  <si>
    <t>13b</t>
  </si>
  <si>
    <t>25</t>
  </si>
  <si>
    <t>Zero sequence impedance</t>
  </si>
  <si>
    <t>Base power</t>
  </si>
  <si>
    <t>VA</t>
  </si>
  <si>
    <t>Base voltage</t>
  </si>
  <si>
    <t>V</t>
  </si>
  <si>
    <t>Zero sequence impedance Z0</t>
  </si>
  <si>
    <t>Others</t>
  </si>
  <si>
    <t>Category</t>
  </si>
  <si>
    <t>Transmission</t>
  </si>
  <si>
    <t>Status</t>
  </si>
  <si>
    <t>In operation</t>
  </si>
  <si>
    <t>Tank type</t>
  </si>
  <si>
    <t>Free breathing</t>
  </si>
  <si>
    <t>Insulation medium</t>
  </si>
  <si>
    <t>Mineral oil</t>
  </si>
  <si>
    <t>Insulation</t>
  </si>
  <si>
    <t>Weight</t>
  </si>
  <si>
    <t>Insulation weight</t>
  </si>
  <si>
    <t>kg</t>
  </si>
  <si>
    <t>Insulation volume</t>
  </si>
  <si>
    <t>l</t>
  </si>
  <si>
    <t>Total weight</t>
  </si>
  <si>
    <t>Conductor material</t>
  </si>
  <si>
    <t>Copper</t>
  </si>
  <si>
    <t>Bushings</t>
  </si>
  <si>
    <t xml:space="preserve">Insul. level LL (BIL)
[V]</t>
  </si>
  <si>
    <t xml:space="preserve">Voltage L-ground
[V]</t>
  </si>
  <si>
    <t xml:space="preserve">Max. system voltage
[V]</t>
  </si>
  <si>
    <t xml:space="preserve">Rated current
[A]</t>
  </si>
  <si>
    <t>DF (C1)</t>
  </si>
  <si>
    <t xml:space="preserve">Cap (C1)
[F]</t>
  </si>
  <si>
    <t>DF (C2)</t>
  </si>
  <si>
    <t xml:space="preserve">Cap (C2)
[F]</t>
  </si>
  <si>
    <t>Insulation type</t>
  </si>
  <si>
    <t>Primary</t>
  </si>
  <si>
    <t>With test tap</t>
  </si>
  <si>
    <t>HL95</t>
  </si>
  <si>
    <t>MICAFIL</t>
  </si>
  <si>
    <t>RTZF</t>
  </si>
  <si>
    <t>Resin-impregnated paper</t>
  </si>
  <si>
    <t>B</t>
  </si>
  <si>
    <t>9382719</t>
  </si>
  <si>
    <t>HSP</t>
  </si>
  <si>
    <t>ET-550/123-4</t>
  </si>
  <si>
    <t>1993</t>
  </si>
  <si>
    <t>Oil-impregnated paper</t>
  </si>
  <si>
    <t>C</t>
  </si>
  <si>
    <t>HL8250702</t>
  </si>
  <si>
    <t>CTKF</t>
  </si>
  <si>
    <t>N</t>
  </si>
  <si>
    <t>Without tap</t>
  </si>
  <si>
    <t>7405559</t>
  </si>
  <si>
    <t>123</t>
  </si>
  <si>
    <t>Resin-bonded paper</t>
  </si>
  <si>
    <t>Secondary</t>
  </si>
  <si>
    <t>a1</t>
  </si>
  <si>
    <t>b1</t>
  </si>
  <si>
    <t>c1</t>
  </si>
  <si>
    <t>Tertiary</t>
  </si>
  <si>
    <t>Tap changers</t>
  </si>
  <si>
    <t>OLTC</t>
  </si>
  <si>
    <t>Enabled</t>
  </si>
  <si>
    <t>Yes</t>
  </si>
  <si>
    <t>Tap changer configuration</t>
  </si>
  <si>
    <t>437007</t>
  </si>
  <si>
    <t>Maschinenring Rheinhausen</t>
  </si>
  <si>
    <t>Tap scheme</t>
  </si>
  <si>
    <t>1...33</t>
  </si>
  <si>
    <t>DIII</t>
  </si>
  <si>
    <t>Number of taps</t>
  </si>
  <si>
    <t>Voltage table</t>
  </si>
  <si>
    <t>Tap</t>
  </si>
  <si>
    <t xml:space="preserve">Voltage
[V]</t>
  </si>
  <si>
    <t>DETC</t>
  </si>
  <si>
    <t>No</t>
  </si>
  <si>
    <t>1...N</t>
  </si>
  <si>
    <t>Current tap position</t>
  </si>
  <si>
    <t xml:space="preserve">Voltage
[]</t>
  </si>
  <si>
    <t>Surge arresters</t>
  </si>
  <si>
    <t>Contact person</t>
  </si>
  <si>
    <t>Company</t>
  </si>
  <si>
    <t>Nhà máy điện gió số 7 (test)</t>
  </si>
  <si>
    <t>Công ty Cổ phần năng lượng Sóc Trăng</t>
  </si>
  <si>
    <t>Region</t>
  </si>
  <si>
    <t>Phone no. 1</t>
  </si>
  <si>
    <t>Department</t>
  </si>
  <si>
    <t>Division</t>
  </si>
  <si>
    <t>Phone no. 2</t>
  </si>
  <si>
    <t>Tỉnh Sóc Trăng</t>
  </si>
  <si>
    <t>Area</t>
  </si>
  <si>
    <t>E-mail</t>
  </si>
  <si>
    <t>Klaus</t>
  </si>
  <si>
    <t>Plant</t>
  </si>
  <si>
    <t>Vorarlberg</t>
  </si>
  <si>
    <t>6833</t>
  </si>
  <si>
    <t>Việt Nam</t>
  </si>
  <si>
    <t>Phone no.</t>
  </si>
  <si>
    <t>Geo coordinates</t>
  </si>
  <si>
    <t>CÔNG TY CỔ PHẦN CÔNG NGHỆ NĂNG LƯỢNG AT</t>
  </si>
  <si>
    <t>AT ENERGY JOINT STOCK COMPANY</t>
  </si>
  <si>
    <t>Địa chỉ: G2 Pandora, 53 Triều Khúc, Phường Thanh Xuân Nam, Quận Thanh Xuân, Hà Nội, Việt Nam</t>
  </si>
  <si>
    <t>Điện thoại: +84 24 6683 0230</t>
  </si>
  <si>
    <t>Fax: +84 24 3566 8682</t>
  </si>
  <si>
    <t>Email: ATDigital@AT-Energy.vn</t>
  </si>
  <si>
    <t xml:space="preserve">  Website: https://automationandtesting.vn/</t>
  </si>
  <si>
    <t>BIÊN BẢN THỬ NGHIỆM MÁY BIẾN ÁP</t>
  </si>
  <si>
    <t>Số: BBTN/MBA/123455</t>
  </si>
  <si>
    <t xml:space="preserve">I. THÔNG SỐ CHUNG </t>
  </si>
  <si>
    <t xml:space="preserve">Khách hàng </t>
  </si>
  <si>
    <t>Kiểu máy</t>
  </si>
  <si>
    <t>Công suất (MVA)</t>
  </si>
  <si>
    <t>#B12</t>
  </si>
  <si>
    <t>Số serial:</t>
  </si>
  <si>
    <t>#B3</t>
  </si>
  <si>
    <t xml:space="preserve">Số pha </t>
  </si>
  <si>
    <t>#B7</t>
  </si>
  <si>
    <t>Điện áp phía cao (kV)</t>
  </si>
  <si>
    <t>#B11</t>
  </si>
  <si>
    <t>Tần số (Hz)</t>
  </si>
  <si>
    <t>#B9</t>
  </si>
  <si>
    <t>Điện áp phía hạ (kV)</t>
  </si>
  <si>
    <t>#B111</t>
  </si>
  <si>
    <t>Tổ đấu dây</t>
  </si>
  <si>
    <t>#B8</t>
  </si>
  <si>
    <t>Dòng điện phía cao (A)</t>
  </si>
  <si>
    <t>#B14</t>
  </si>
  <si>
    <t>Loại dầu</t>
  </si>
  <si>
    <t>#B54</t>
  </si>
  <si>
    <t>Dòng điện phía hạ (A)</t>
  </si>
  <si>
    <t>#B15</t>
  </si>
  <si>
    <t>Kiểu làm mát</t>
  </si>
  <si>
    <t>#B13</t>
  </si>
  <si>
    <t>Điều kiện môi trường</t>
  </si>
  <si>
    <t>Số nấc phân áp</t>
  </si>
  <si>
    <t>#B51</t>
  </si>
  <si>
    <t>▪ Nhiệt độ</t>
  </si>
  <si>
    <t>Tình trạng</t>
  </si>
  <si>
    <t>#B55</t>
  </si>
  <si>
    <r>
      <rPr>
        <color theme="1"/>
        <family val="2"/>
        <sz val="9"/>
        <rFont val="Calibri"/>
      </rPr>
      <t xml:space="preserve">▪ </t>
    </r>
    <r>
      <rPr>
        <color theme="1"/>
        <family val="2"/>
        <sz val="9"/>
        <rFont val="Arial"/>
      </rPr>
      <t>Độ ẩm</t>
    </r>
  </si>
  <si>
    <t>Ngày thử nghiệm</t>
  </si>
  <si>
    <t>#C3</t>
  </si>
  <si>
    <t>Nơi thử nghiệm</t>
  </si>
  <si>
    <t>II. CÁC HẠNG MỤC THỬ NGHIỆM</t>
  </si>
  <si>
    <t>1. Đo điện dung và tổn hao điện môi (Dissipation factor and capacitance measurement)</t>
  </si>
  <si>
    <t>þ</t>
  </si>
  <si>
    <t>2. Đo tỷ số điện áp (Ratio test)</t>
  </si>
  <si>
    <t>3. Đo điện trở một chiều cuộn dây (DC winding resitance measurement).</t>
  </si>
  <si>
    <t>Phương pháp thử</t>
  </si>
  <si>
    <t>#C7</t>
  </si>
  <si>
    <t>Kết luận</t>
  </si>
  <si>
    <t>Các hạng mục đã thử nghiệm đạt yêu cầu kỹ thuật</t>
  </si>
  <si>
    <t>Người thử nghiệm</t>
  </si>
  <si>
    <t>Phê duyệt</t>
  </si>
  <si>
    <t>Nguyễn Văn A</t>
  </si>
  <si>
    <t>Nguyễn Văn B</t>
  </si>
  <si>
    <t>III. KẾT QUẢ THỬ NGHIỆM</t>
  </si>
  <si>
    <t>STT</t>
  </si>
  <si>
    <t>Phép đo</t>
  </si>
  <si>
    <t>Sơ đồ</t>
  </si>
  <si>
    <t>Điện áp thử (kV)</t>
  </si>
  <si>
    <t>Tan delta (%)</t>
  </si>
  <si>
    <t>Điện dung  (pF)</t>
  </si>
  <si>
    <t>Đánh giá</t>
  </si>
  <si>
    <t>#G1</t>
  </si>
  <si>
    <t>#G2</t>
  </si>
  <si>
    <t>#G3</t>
  </si>
  <si>
    <t>#G4</t>
  </si>
  <si>
    <t>#G5</t>
  </si>
  <si>
    <t>#G6</t>
  </si>
  <si>
    <t>Nấc</t>
  </si>
  <si>
    <t>Pha</t>
  </si>
  <si>
    <t>Tỷ số định mức</t>
  </si>
  <si>
    <t>Tỷ số đo được</t>
  </si>
  <si>
    <t>Độ lệch tỷ số (%)</t>
  </si>
  <si>
    <t>#F1</t>
  </si>
  <si>
    <t>#F2</t>
  </si>
  <si>
    <t>#F7</t>
  </si>
  <si>
    <t>#F4</t>
  </si>
  <si>
    <t>#F6</t>
  </si>
  <si>
    <t>#F5</t>
  </si>
  <si>
    <t>3. Đo điện trở một chiều cuộn dây (DC winding resitance measurement)</t>
  </si>
  <si>
    <t>3.1. Phía cao</t>
  </si>
  <si>
    <t>Cuộn dây</t>
  </si>
  <si>
    <t>Điện trở đo được (Ω)</t>
  </si>
  <si>
    <t>Độ lệch điện trở (%)</t>
  </si>
  <si>
    <t>Điện trở quy đổi (Ω)</t>
  </si>
  <si>
    <t>#D1</t>
  </si>
  <si>
    <t>#D2</t>
  </si>
  <si>
    <t>#D3</t>
  </si>
  <si>
    <t>#D5</t>
  </si>
  <si>
    <t>#D6</t>
  </si>
  <si>
    <t>#D4</t>
  </si>
  <si>
    <t>3.2. Phía hạ</t>
  </si>
  <si>
    <t>#E1</t>
  </si>
  <si>
    <t>#E2</t>
  </si>
  <si>
    <t>#E4</t>
  </si>
  <si>
    <t>#E5</t>
  </si>
  <si>
    <t>#E3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</si>
</sst>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00"/>
    <numFmt numFmtId="167" formatCode="0.000E+00"/>
  </numFmts>
  <fonts count="18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6"/>
      <name val="Calibri"/>
    </font>
    <font>
      <color theme="1"/>
      <family val="2"/>
      <scheme val="minor"/>
      <sz val="16"/>
      <name val="Calibri"/>
    </font>
    <font>
      <color theme="1"/>
      <family val="2"/>
      <scheme val="minor"/>
      <sz val="9"/>
      <name val="Calibri"/>
    </font>
    <font>
      <b/>
      <color theme="1"/>
      <family val="2"/>
      <scheme val="minor"/>
      <sz val="10"/>
      <name val="Calibri"/>
    </font>
    <font>
      <family val="2"/>
      <scheme val="minor"/>
      <sz val="9"/>
      <name val="Calibri"/>
    </font>
    <font>
      <b/>
      <family val="2"/>
      <scheme val="minor"/>
      <sz val="10"/>
      <name val="Calibri"/>
    </font>
    <font>
      <color theme="1"/>
      <family val="2"/>
      <scheme val="minor"/>
      <sz val="10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cheme val="minor"/>
      <sz val="9"/>
      <name val="Calibri"/>
    </font>
    <font>
      <color rgb="FF0000FF"/>
      <family val="3"/>
      <sz val="10"/>
      <name val="Consolas"/>
    </font>
    <font>
      <color theme="1"/>
      <family val="2"/>
      <sz val="11"/>
      <name val="Arial"/>
    </font>
    <font>
      <b/>
      <color theme="1"/>
      <family val="2"/>
      <sz val="15"/>
      <name val="Arial"/>
    </font>
    <font>
      <b/>
      <color theme="1"/>
      <family val="2"/>
      <sz val="11"/>
      <name val="Arial"/>
    </font>
    <font>
      <color theme="1"/>
      <family val="2"/>
      <sz val="9"/>
      <name val="Arial"/>
    </font>
    <font>
      <charset val="2"/>
      <color theme="1"/>
      <sz val="9"/>
      <name val="Wingdings"/>
    </font>
    <font>
      <b/>
      <color theme="1"/>
      <family val="2"/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6" tint="0.5999633777886288"/>
      </bottom>
      <diagonal/>
    </border>
    <border>
      <left/>
      <right/>
      <top/>
      <bottom style="thick">
        <color theme="6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/>
    <xf numFmtId="0" fontId="6" fillId="0" borderId="0" xfId="0" applyFont="1"/>
    <xf numFmtId="0" fontId="7" fillId="0" borderId="1" xfId="0" applyFont="1" applyBorder="1" applyAlignment="1">
      <alignment horizontal="right"/>
    </xf>
    <xf numFmtId="0" fontId="5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2" xfId="0" applyFont="1" applyBorder="1"/>
    <xf numFmtId="0" fontId="5" fillId="0" borderId="2" xfId="0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wrapText="1"/>
    </xf>
    <xf numFmtId="0" fontId="8" fillId="0" borderId="1" xfId="0" applyFont="1" applyBorder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10" fontId="0" fillId="0" borderId="0" xfId="0" applyNumberFormat="1" applyAlignment="1">
      <alignment horizontal="right"/>
    </xf>
    <xf numFmtId="0" fontId="9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9" fillId="0" borderId="0" xfId="0" applyFont="1"/>
    <xf numFmtId="0" fontId="9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166" fontId="0" fillId="0" borderId="0" xfId="0" applyNumberFormat="1"/>
    <xf numFmtId="0" fontId="9" fillId="0" borderId="0" xfId="0" applyFont="1" applyAlignment="1">
      <alignment horizontal="center"/>
    </xf>
    <xf numFmtId="167" fontId="0" fillId="0" borderId="0" xfId="0" applyNumberFormat="1" applyAlignment="1">
      <alignment horizontal="righ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right"/>
    </xf>
    <xf numFmtId="0" fontId="10" fillId="0" borderId="1" xfId="0" applyFont="1" applyBorder="1"/>
    <xf numFmtId="0" fontId="0" fillId="2" borderId="1" xfId="0" applyFill="1" applyBorder="1" applyAlignment="1">
      <alignment horizontal="center" vertical="center" wrapText="1"/>
    </xf>
    <xf numFmtId="0" fontId="10" fillId="0" borderId="0" xfId="0" applyFont="1"/>
    <xf numFmtId="0" fontId="0" fillId="2" borderId="0" xfId="0" applyFill="1" applyAlignment="1">
      <alignment horizontal="center" vertical="center" wrapText="1"/>
    </xf>
    <xf numFmtId="0" fontId="11" fillId="0" borderId="0" xfId="0" applyFont="1"/>
    <xf numFmtId="0" fontId="1" fillId="2" borderId="1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7" fontId="15" fillId="0" borderId="1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right" vertical="center"/>
    </xf>
    <xf numFmtId="167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64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7.xml"/><Relationship Id="rId7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9"/>
  <sheetViews>
    <sheetView workbookViewId="0" zoomScale="100" zoomScaleNormal="100">
      <selection activeCell="J22" sqref="J22"/>
    </sheetView>
  </sheetViews>
  <sheetFormatPr defaultRowHeight="14.4" outlineLevelRow="0" outlineLevelCol="0" x14ac:dyDescent="0.3" defaultColWidth="11.44140625" customHeight="1"/>
  <cols>
    <col min="1" max="1" width="3.6640625" style="1" customWidth="1"/>
    <col min="2" max="3" width="11.44140625" style="1" customWidth="1"/>
    <col min="4" max="4" width="21.109375" style="1" customWidth="1"/>
    <col min="5" max="16384" width="11.44140625" style="1" customWidth="1"/>
  </cols>
  <sheetData>
    <row r="2" ht="21" customHeight="1" spans="2:7" x14ac:dyDescent="0.25">
      <c r="B2" s="2" t="s">
        <v>0</v>
      </c>
      <c r="C2" s="3"/>
      <c r="D2" s="3"/>
      <c r="E2" s="1"/>
      <c r="F2" s="1"/>
      <c r="G2" s="1"/>
    </row>
    <row r="3" ht="15" customHeight="1" spans="2:4" x14ac:dyDescent="0.25">
      <c r="B3" s="2"/>
      <c r="C3" s="3"/>
      <c r="D3" s="3"/>
    </row>
    <row r="4" spans="2:13" x14ac:dyDescent="0.25">
      <c r="B4" s="4" t="s">
        <v>1</v>
      </c>
      <c r="C4" s="4"/>
      <c r="D4" s="5"/>
      <c r="E4" s="5"/>
      <c r="G4" s="4" t="s">
        <v>2</v>
      </c>
      <c r="H4" s="4"/>
      <c r="I4" s="5"/>
      <c r="J4" s="6"/>
      <c r="L4" s="7" t="s">
        <v>3</v>
      </c>
      <c r="M4" s="7"/>
    </row>
    <row r="5" spans="2:15" x14ac:dyDescent="0.25">
      <c r="B5" s="8" t="s">
        <v>4</v>
      </c>
      <c r="C5" s="6"/>
      <c r="D5" s="9" t="s">
        <v>5</v>
      </c>
      <c r="E5" s="6"/>
      <c r="G5" s="8" t="str">
        <f>Label.Name</f>
        <v>Name</v>
      </c>
      <c r="H5" s="6"/>
      <c r="I5" s="9" t="s">
        <v>6</v>
      </c>
      <c r="J5" s="10"/>
      <c r="L5" s="11" t="str">
        <f>Label.Asset</f>
        <v>Asset</v>
      </c>
      <c r="M5" s="1"/>
      <c r="N5" s="12" t="s">
        <v>7</v>
      </c>
      <c r="O5" s="1"/>
    </row>
    <row r="6" spans="2:15" x14ac:dyDescent="0.25">
      <c r="B6" s="8" t="s">
        <v>8</v>
      </c>
      <c r="C6" s="5"/>
      <c r="D6" s="13" t="s">
        <v>9</v>
      </c>
      <c r="E6" s="14"/>
      <c r="G6" s="15" t="s">
        <v>10</v>
      </c>
      <c r="H6" s="5"/>
      <c r="I6" s="9"/>
      <c r="J6" s="10"/>
      <c r="L6" s="16" t="s">
        <v>11</v>
      </c>
      <c r="M6" s="1"/>
      <c r="N6" s="12" t="s">
        <v>12</v>
      </c>
      <c r="O6" s="1"/>
    </row>
    <row r="7" spans="2:15" x14ac:dyDescent="0.25">
      <c r="B7" s="15" t="s">
        <v>13</v>
      </c>
      <c r="C7" s="5"/>
      <c r="D7" s="17" t="s">
        <v>14</v>
      </c>
      <c r="E7" s="5"/>
      <c r="G7" s="15" t="s">
        <v>15</v>
      </c>
      <c r="H7" s="5"/>
      <c r="I7" s="9"/>
      <c r="J7" s="10"/>
      <c r="L7" s="16" t="s">
        <v>16</v>
      </c>
      <c r="M7" s="1"/>
      <c r="N7" s="12" t="s">
        <v>17</v>
      </c>
      <c r="O7" s="1"/>
    </row>
    <row r="8" spans="2:15" x14ac:dyDescent="0.25">
      <c r="B8" s="15" t="s">
        <v>18</v>
      </c>
      <c r="C8" s="5"/>
      <c r="D8" s="17" t="s">
        <v>19</v>
      </c>
      <c r="E8" s="5"/>
      <c r="G8" s="15" t="s">
        <v>20</v>
      </c>
      <c r="H8" s="5"/>
      <c r="I8" s="9"/>
      <c r="J8" s="10"/>
      <c r="L8" s="16" t="s">
        <v>21</v>
      </c>
      <c r="M8" s="1"/>
      <c r="N8" s="12" t="s">
        <v>22</v>
      </c>
      <c r="O8" s="1"/>
    </row>
    <row r="9" spans="2:10" x14ac:dyDescent="0.25">
      <c r="B9" s="15" t="s">
        <v>23</v>
      </c>
      <c r="C9" s="5"/>
      <c r="D9" s="17" t="s">
        <v>19</v>
      </c>
      <c r="E9" s="5"/>
      <c r="G9" s="15" t="s">
        <v>24</v>
      </c>
      <c r="H9" s="5"/>
      <c r="I9" s="9"/>
      <c r="J9" s="10"/>
    </row>
    <row r="10" spans="2:10" x14ac:dyDescent="0.25">
      <c r="B10" s="15" t="s">
        <v>25</v>
      </c>
      <c r="C10" s="5"/>
      <c r="D10" s="17" t="s">
        <v>19</v>
      </c>
      <c r="E10" s="5"/>
      <c r="G10" s="15" t="s">
        <v>26</v>
      </c>
      <c r="H10" s="5"/>
      <c r="I10" s="9"/>
      <c r="J10" s="10"/>
    </row>
    <row r="11" spans="2:9" x14ac:dyDescent="0.25">
      <c r="B11" s="15" t="s">
        <v>27</v>
      </c>
      <c r="C11" s="5"/>
      <c r="D11" s="17" t="s">
        <v>19</v>
      </c>
      <c r="E11" s="5"/>
      <c r="G11" s="16"/>
      <c r="I11" s="18"/>
    </row>
    <row r="12" spans="7:7" x14ac:dyDescent="0.25">
      <c r="G12" s="18"/>
    </row>
    <row r="13" spans="2:9" x14ac:dyDescent="0.25">
      <c r="B13" s="19"/>
      <c r="C13" s="19"/>
      <c r="D13" s="12"/>
      <c r="E13" s="12"/>
      <c r="F13" s="12"/>
      <c r="G13" s="12"/>
      <c r="H13" s="12"/>
      <c r="I13" s="12"/>
    </row>
    <row r="14" spans="2:9" x14ac:dyDescent="0.25">
      <c r="B14" s="19"/>
      <c r="C14" s="19"/>
      <c r="D14" s="12"/>
      <c r="E14" s="12"/>
      <c r="F14" s="12"/>
      <c r="G14" s="12"/>
      <c r="H14" s="12"/>
      <c r="I14" s="12"/>
    </row>
    <row r="15" spans="2:9" x14ac:dyDescent="0.25">
      <c r="B15" s="19"/>
      <c r="C15" s="19"/>
      <c r="D15" s="12"/>
      <c r="E15" s="12"/>
      <c r="F15" s="12"/>
      <c r="G15" s="12"/>
      <c r="H15" s="12"/>
      <c r="I15" s="12"/>
    </row>
    <row r="16" spans="2:9" x14ac:dyDescent="0.25">
      <c r="B16" s="19"/>
      <c r="C16" s="19"/>
      <c r="D16" s="12"/>
      <c r="E16" s="12"/>
      <c r="F16" s="12"/>
      <c r="G16" s="12"/>
      <c r="H16" s="12"/>
      <c r="I16" s="12"/>
    </row>
    <row r="17" spans="2:9" x14ac:dyDescent="0.25">
      <c r="B17" s="19"/>
      <c r="C17" s="19"/>
      <c r="D17" s="12"/>
      <c r="E17" s="12"/>
      <c r="F17" s="12"/>
      <c r="G17" s="12"/>
      <c r="H17" s="12"/>
      <c r="I17" s="12"/>
    </row>
    <row r="18" spans="2:9" x14ac:dyDescent="0.25">
      <c r="B18" s="19"/>
      <c r="C18" s="19"/>
      <c r="D18" s="12"/>
      <c r="E18" s="12"/>
      <c r="F18" s="12"/>
      <c r="G18" s="12"/>
      <c r="H18" s="12"/>
      <c r="I18" s="12"/>
    </row>
    <row r="19" spans="2:9" x14ac:dyDescent="0.25">
      <c r="B19" s="19"/>
      <c r="C19" s="19"/>
      <c r="D19" s="12"/>
      <c r="E19" s="12"/>
      <c r="F19" s="12"/>
      <c r="G19" s="12"/>
      <c r="H19" s="12"/>
      <c r="I19" s="12"/>
    </row>
    <row r="20" spans="2:9" x14ac:dyDescent="0.25">
      <c r="B20" s="19"/>
      <c r="C20" s="19"/>
      <c r="D20" s="12"/>
      <c r="E20" s="12"/>
      <c r="F20" s="12"/>
      <c r="G20" s="12"/>
      <c r="H20" s="12"/>
      <c r="I20" s="12"/>
    </row>
    <row r="21" spans="2:9" x14ac:dyDescent="0.25">
      <c r="B21" s="19"/>
      <c r="C21" s="19"/>
      <c r="D21" s="12"/>
      <c r="E21" s="12"/>
      <c r="F21" s="12"/>
      <c r="G21" s="12"/>
      <c r="H21" s="12"/>
      <c r="I21" s="12"/>
    </row>
    <row r="22" spans="2:9" x14ac:dyDescent="0.25">
      <c r="B22" s="19"/>
      <c r="C22" s="19"/>
      <c r="D22" s="12"/>
      <c r="E22" s="12"/>
      <c r="F22" s="12"/>
      <c r="G22" s="12"/>
      <c r="H22" s="12"/>
      <c r="I22" s="12"/>
    </row>
    <row r="23" spans="2:9" x14ac:dyDescent="0.25">
      <c r="B23" s="19"/>
      <c r="C23" s="19"/>
      <c r="D23" s="12"/>
      <c r="E23" s="12"/>
      <c r="F23" s="12"/>
      <c r="G23" s="12"/>
      <c r="H23" s="12"/>
      <c r="I23" s="12"/>
    </row>
    <row r="24" spans="2:9" x14ac:dyDescent="0.25">
      <c r="B24" s="19"/>
      <c r="C24" s="19"/>
      <c r="D24" s="12"/>
      <c r="E24" s="12"/>
      <c r="F24" s="12"/>
      <c r="G24" s="12"/>
      <c r="H24" s="12"/>
      <c r="I24" s="12"/>
    </row>
    <row r="25" spans="2:9" x14ac:dyDescent="0.25">
      <c r="B25" s="19"/>
      <c r="C25" s="19"/>
      <c r="D25" s="12"/>
      <c r="E25" s="12"/>
      <c r="F25" s="12"/>
      <c r="G25" s="12"/>
      <c r="H25" s="12"/>
      <c r="I25" s="12"/>
    </row>
    <row r="26" spans="2:9" x14ac:dyDescent="0.25">
      <c r="B26" s="19"/>
      <c r="C26" s="19"/>
      <c r="D26" s="12"/>
      <c r="E26" s="12"/>
      <c r="F26" s="12"/>
      <c r="G26" s="12"/>
      <c r="H26" s="12"/>
      <c r="I26" s="12"/>
    </row>
    <row r="27" spans="2:9" x14ac:dyDescent="0.25">
      <c r="B27" s="19"/>
      <c r="C27" s="19"/>
      <c r="D27" s="12"/>
      <c r="E27" s="12"/>
      <c r="F27" s="12"/>
      <c r="G27" s="12"/>
      <c r="H27" s="12"/>
      <c r="I27" s="12"/>
    </row>
    <row r="28" spans="2:9" x14ac:dyDescent="0.25">
      <c r="B28" s="19"/>
      <c r="C28" s="19"/>
      <c r="D28" s="12"/>
      <c r="E28" s="12"/>
      <c r="F28" s="12"/>
      <c r="G28" s="12"/>
      <c r="H28" s="12"/>
      <c r="I28" s="12"/>
    </row>
    <row r="29" spans="2:9" x14ac:dyDescent="0.25">
      <c r="B29" s="19"/>
      <c r="C29" s="19"/>
      <c r="D29" s="12"/>
      <c r="E29" s="12"/>
      <c r="F29" s="12"/>
      <c r="G29" s="12"/>
      <c r="H29" s="12"/>
      <c r="I29" s="12"/>
    </row>
    <row r="30" spans="2:9" x14ac:dyDescent="0.25">
      <c r="B30" s="19"/>
      <c r="C30" s="19"/>
      <c r="D30" s="12"/>
      <c r="E30" s="12"/>
      <c r="F30" s="12"/>
      <c r="G30" s="12"/>
      <c r="H30" s="12"/>
      <c r="I30" s="12"/>
    </row>
    <row r="31" spans="2:9" x14ac:dyDescent="0.25">
      <c r="B31" s="19"/>
      <c r="C31" s="19"/>
      <c r="D31" s="12"/>
      <c r="E31" s="12"/>
      <c r="F31" s="12"/>
      <c r="G31" s="12"/>
      <c r="H31" s="12"/>
      <c r="I31" s="12"/>
    </row>
    <row r="32" spans="2:9" x14ac:dyDescent="0.25">
      <c r="B32" s="19"/>
      <c r="C32" s="19"/>
      <c r="D32" s="12"/>
      <c r="E32" s="12"/>
      <c r="F32" s="12"/>
      <c r="G32" s="12"/>
      <c r="H32" s="12"/>
      <c r="I32" s="12"/>
    </row>
    <row r="33" spans="2:9" x14ac:dyDescent="0.25">
      <c r="B33" s="19"/>
      <c r="C33" s="19"/>
      <c r="D33" s="12"/>
      <c r="E33" s="12"/>
      <c r="F33" s="12"/>
      <c r="G33" s="12"/>
      <c r="H33" s="12"/>
      <c r="I33" s="12"/>
    </row>
    <row r="34" spans="2:9" x14ac:dyDescent="0.25">
      <c r="B34" s="19"/>
      <c r="C34" s="19"/>
      <c r="D34" s="12"/>
      <c r="E34" s="12"/>
      <c r="F34" s="12"/>
      <c r="G34" s="12"/>
      <c r="H34" s="12"/>
      <c r="I34" s="12"/>
    </row>
    <row r="35" spans="2:9" x14ac:dyDescent="0.25">
      <c r="B35" s="19"/>
      <c r="C35" s="19"/>
      <c r="D35" s="12"/>
      <c r="E35" s="12"/>
      <c r="F35" s="12"/>
      <c r="G35" s="12"/>
      <c r="H35" s="12"/>
      <c r="I35" s="12"/>
    </row>
    <row r="36" spans="2:9" x14ac:dyDescent="0.25">
      <c r="B36" s="19"/>
      <c r="C36" s="19"/>
      <c r="D36" s="12"/>
      <c r="E36" s="12"/>
      <c r="F36" s="12"/>
      <c r="G36" s="12"/>
      <c r="H36" s="12"/>
      <c r="I36" s="12"/>
    </row>
    <row r="37" spans="2:9" x14ac:dyDescent="0.25">
      <c r="B37" s="19"/>
      <c r="C37" s="19"/>
      <c r="D37" s="12"/>
      <c r="E37" s="12"/>
      <c r="F37" s="12"/>
      <c r="G37" s="12"/>
      <c r="H37" s="12"/>
      <c r="I37" s="12"/>
    </row>
    <row r="38" spans="2:9" x14ac:dyDescent="0.25">
      <c r="B38" s="19"/>
      <c r="C38" s="19"/>
      <c r="D38" s="12"/>
      <c r="E38" s="12"/>
      <c r="F38" s="12"/>
      <c r="G38" s="12"/>
      <c r="H38" s="12"/>
      <c r="I38" s="12"/>
    </row>
    <row r="39" spans="2:9" x14ac:dyDescent="0.25">
      <c r="B39" s="19"/>
      <c r="C39" s="19"/>
      <c r="D39" s="12"/>
      <c r="E39" s="12"/>
      <c r="F39" s="12"/>
      <c r="G39" s="12"/>
      <c r="H39" s="12"/>
      <c r="I39" s="12"/>
    </row>
    <row r="40" spans="2:9" x14ac:dyDescent="0.25">
      <c r="B40" s="19"/>
      <c r="C40" s="19"/>
      <c r="D40" s="12"/>
      <c r="E40" s="12"/>
      <c r="F40" s="12"/>
      <c r="G40" s="12"/>
      <c r="H40" s="12"/>
      <c r="I40" s="12"/>
    </row>
    <row r="41" spans="2:9" x14ac:dyDescent="0.25">
      <c r="B41" s="19"/>
      <c r="C41" s="19"/>
      <c r="D41" s="12"/>
      <c r="E41" s="12"/>
      <c r="F41" s="12"/>
      <c r="G41" s="12"/>
      <c r="H41" s="12"/>
      <c r="I41" s="12"/>
    </row>
    <row r="42" spans="2:9" x14ac:dyDescent="0.25">
      <c r="B42" s="19"/>
      <c r="C42" s="19"/>
      <c r="D42" s="12"/>
      <c r="E42" s="12"/>
      <c r="F42" s="12"/>
      <c r="G42" s="12"/>
      <c r="H42" s="12"/>
      <c r="I42" s="12"/>
    </row>
    <row r="43" spans="2:9" x14ac:dyDescent="0.25">
      <c r="B43" s="19"/>
      <c r="C43" s="19"/>
      <c r="D43" s="12"/>
      <c r="E43" s="12"/>
      <c r="F43" s="12"/>
      <c r="G43" s="12"/>
      <c r="H43" s="12"/>
      <c r="I43" s="12"/>
    </row>
    <row r="44" spans="2:9" x14ac:dyDescent="0.25">
      <c r="B44" s="19"/>
      <c r="C44" s="19"/>
      <c r="D44" s="12"/>
      <c r="E44" s="12"/>
      <c r="F44" s="12"/>
      <c r="G44" s="12"/>
      <c r="H44" s="12"/>
      <c r="I44" s="12"/>
    </row>
    <row r="45" spans="2:9" x14ac:dyDescent="0.25">
      <c r="B45" s="19"/>
      <c r="C45" s="19"/>
      <c r="D45" s="12"/>
      <c r="E45" s="12"/>
      <c r="F45" s="12"/>
      <c r="G45" s="12"/>
      <c r="H45" s="12"/>
      <c r="I45" s="12"/>
    </row>
    <row r="46" spans="2:9" x14ac:dyDescent="0.25">
      <c r="B46" s="19"/>
      <c r="C46" s="19"/>
      <c r="D46" s="12"/>
      <c r="E46" s="12"/>
      <c r="F46" s="12"/>
      <c r="G46" s="12"/>
      <c r="H46" s="12"/>
      <c r="I46" s="12"/>
    </row>
    <row r="47" spans="2:9" x14ac:dyDescent="0.25">
      <c r="B47" s="19"/>
      <c r="C47" s="19"/>
      <c r="D47" s="12"/>
      <c r="E47" s="12"/>
      <c r="F47" s="12"/>
      <c r="G47" s="12"/>
      <c r="H47" s="12"/>
      <c r="I47" s="12"/>
    </row>
    <row r="48" spans="2:9" x14ac:dyDescent="0.25">
      <c r="B48" s="19"/>
      <c r="C48" s="19"/>
      <c r="D48" s="12"/>
      <c r="E48" s="12"/>
      <c r="F48" s="12"/>
      <c r="G48" s="12"/>
      <c r="H48" s="12"/>
      <c r="I48" s="12"/>
    </row>
    <row r="49" spans="2:9" x14ac:dyDescent="0.25">
      <c r="B49" s="19"/>
      <c r="C49" s="19"/>
      <c r="D49" s="12"/>
      <c r="E49" s="12"/>
      <c r="F49" s="12"/>
      <c r="G49" s="12"/>
      <c r="H49" s="12"/>
      <c r="I49" s="12"/>
    </row>
    <row r="50" spans="2:9" x14ac:dyDescent="0.25">
      <c r="B50" s="19"/>
      <c r="C50" s="19"/>
      <c r="D50" s="12"/>
      <c r="E50" s="12"/>
      <c r="F50" s="12"/>
      <c r="G50" s="12"/>
      <c r="H50" s="12"/>
      <c r="I50" s="12"/>
    </row>
    <row r="51" spans="2:9" x14ac:dyDescent="0.25">
      <c r="B51" s="19"/>
      <c r="C51" s="19"/>
      <c r="D51" s="12"/>
      <c r="E51" s="12"/>
      <c r="F51" s="12"/>
      <c r="G51" s="12"/>
      <c r="H51" s="12"/>
      <c r="I51" s="12"/>
    </row>
    <row r="52" spans="2:7" x14ac:dyDescent="0.25">
      <c r="B52" s="19"/>
      <c r="C52" s="19"/>
      <c r="D52" s="12"/>
      <c r="E52" s="12"/>
      <c r="F52" s="12"/>
      <c r="G52" s="12"/>
    </row>
    <row r="53" spans="2:7" x14ac:dyDescent="0.25">
      <c r="B53" s="19"/>
      <c r="C53" s="19"/>
      <c r="D53" s="12"/>
      <c r="E53" s="12"/>
      <c r="F53" s="12"/>
      <c r="G53" s="12"/>
    </row>
    <row r="54" spans="2:7" x14ac:dyDescent="0.25">
      <c r="B54" s="19"/>
      <c r="C54" s="19"/>
      <c r="D54" s="12"/>
      <c r="E54" s="12"/>
      <c r="F54" s="12"/>
      <c r="G54" s="12"/>
    </row>
    <row r="55" spans="2:7" x14ac:dyDescent="0.25">
      <c r="B55" s="19"/>
      <c r="C55" s="19"/>
      <c r="D55" s="12"/>
      <c r="E55" s="12"/>
      <c r="F55" s="12"/>
      <c r="G55" s="12"/>
    </row>
    <row r="56" spans="2:7" x14ac:dyDescent="0.25">
      <c r="B56" s="19"/>
      <c r="C56" s="19"/>
      <c r="D56" s="12"/>
      <c r="E56" s="12"/>
      <c r="F56" s="12"/>
      <c r="G56" s="12"/>
    </row>
    <row r="57" spans="2:7" x14ac:dyDescent="0.25">
      <c r="B57" s="19"/>
      <c r="C57" s="19"/>
      <c r="D57" s="12"/>
      <c r="E57" s="12"/>
      <c r="F57" s="12"/>
      <c r="G57" s="12"/>
    </row>
    <row r="58" spans="2:7" x14ac:dyDescent="0.25">
      <c r="B58" s="19"/>
      <c r="C58" s="19"/>
      <c r="D58" s="12"/>
      <c r="E58" s="12"/>
      <c r="F58" s="12"/>
      <c r="G58" s="12"/>
    </row>
    <row r="59" spans="2:7" x14ac:dyDescent="0.25">
      <c r="B59" s="19"/>
      <c r="C59" s="19"/>
      <c r="D59" s="12"/>
      <c r="E59" s="12"/>
      <c r="F59" s="12"/>
      <c r="G59" s="12"/>
    </row>
  </sheetData>
  <mergeCells count="116">
    <mergeCell ref="B2:G2"/>
    <mergeCell ref="B4:C4"/>
    <mergeCell ref="G4:H4"/>
    <mergeCell ref="L4:M4"/>
    <mergeCell ref="B5:C5"/>
    <mergeCell ref="D5:E5"/>
    <mergeCell ref="G5:H5"/>
    <mergeCell ref="I5:J5"/>
    <mergeCell ref="L5:M5"/>
    <mergeCell ref="N5:O5"/>
    <mergeCell ref="B6:C6"/>
    <mergeCell ref="D6:E6"/>
    <mergeCell ref="G6:H6"/>
    <mergeCell ref="I6:J6"/>
    <mergeCell ref="L6:M6"/>
    <mergeCell ref="N6:O6"/>
    <mergeCell ref="B7:C7"/>
    <mergeCell ref="D7:E7"/>
    <mergeCell ref="G7:H7"/>
    <mergeCell ref="I7:J7"/>
    <mergeCell ref="L7:M7"/>
    <mergeCell ref="N7:O7"/>
    <mergeCell ref="B8:C8"/>
    <mergeCell ref="D8:E8"/>
    <mergeCell ref="G8:H8"/>
    <mergeCell ref="I8:J8"/>
    <mergeCell ref="L8:M8"/>
    <mergeCell ref="N8:O8"/>
    <mergeCell ref="B9:C9"/>
    <mergeCell ref="D9:E9"/>
    <mergeCell ref="G9:H9"/>
    <mergeCell ref="I9:J9"/>
    <mergeCell ref="B10:C10"/>
    <mergeCell ref="D10:E10"/>
    <mergeCell ref="G10:H10"/>
    <mergeCell ref="I10:J10"/>
    <mergeCell ref="B11:C11"/>
    <mergeCell ref="D11:E11"/>
    <mergeCell ref="B13:C13"/>
    <mergeCell ref="E13:G13"/>
    <mergeCell ref="B14:C14"/>
    <mergeCell ref="E14:G14"/>
    <mergeCell ref="B15:C15"/>
    <mergeCell ref="E15:G15"/>
    <mergeCell ref="B16:C16"/>
    <mergeCell ref="E16:G16"/>
    <mergeCell ref="B17:C17"/>
    <mergeCell ref="E17:G17"/>
    <mergeCell ref="B18:C18"/>
    <mergeCell ref="E18:G18"/>
    <mergeCell ref="B19:C19"/>
    <mergeCell ref="E19:G19"/>
    <mergeCell ref="B20:C20"/>
    <mergeCell ref="E20:G20"/>
    <mergeCell ref="B21:C21"/>
    <mergeCell ref="E21:G21"/>
    <mergeCell ref="B22:C22"/>
    <mergeCell ref="E22:G22"/>
    <mergeCell ref="B23:C23"/>
    <mergeCell ref="E23:G23"/>
    <mergeCell ref="B24:C24"/>
    <mergeCell ref="E24:G24"/>
    <mergeCell ref="B25:C25"/>
    <mergeCell ref="E25:G25"/>
    <mergeCell ref="B26:C26"/>
    <mergeCell ref="E26:G26"/>
    <mergeCell ref="B27:C27"/>
    <mergeCell ref="E27:G27"/>
    <mergeCell ref="B28:C28"/>
    <mergeCell ref="E28:G28"/>
    <mergeCell ref="B29:C29"/>
    <mergeCell ref="E29:G29"/>
    <mergeCell ref="B30:C30"/>
    <mergeCell ref="E30:G30"/>
    <mergeCell ref="B31:C31"/>
    <mergeCell ref="E31:G31"/>
    <mergeCell ref="B32:C32"/>
    <mergeCell ref="E32:G32"/>
    <mergeCell ref="B33:C33"/>
    <mergeCell ref="E33:G33"/>
    <mergeCell ref="B34:C34"/>
    <mergeCell ref="E34:G34"/>
    <mergeCell ref="B35:C35"/>
    <mergeCell ref="E35:G35"/>
    <mergeCell ref="B36:C36"/>
    <mergeCell ref="E36:G36"/>
    <mergeCell ref="B37:C37"/>
    <mergeCell ref="E37:G37"/>
    <mergeCell ref="B38:C38"/>
    <mergeCell ref="E38:G38"/>
    <mergeCell ref="B39:C39"/>
    <mergeCell ref="E39:G39"/>
    <mergeCell ref="B40:C40"/>
    <mergeCell ref="E40:G40"/>
    <mergeCell ref="B41:C41"/>
    <mergeCell ref="E41:G41"/>
    <mergeCell ref="B42:C42"/>
    <mergeCell ref="E42:G42"/>
    <mergeCell ref="B43:C43"/>
    <mergeCell ref="E43:G43"/>
    <mergeCell ref="B44:C44"/>
    <mergeCell ref="E44:G44"/>
    <mergeCell ref="B45:C45"/>
    <mergeCell ref="E45:G45"/>
    <mergeCell ref="B46:C46"/>
    <mergeCell ref="E46:G46"/>
    <mergeCell ref="B47:C47"/>
    <mergeCell ref="E47:G47"/>
    <mergeCell ref="B48:C48"/>
    <mergeCell ref="E48:G48"/>
    <mergeCell ref="B49:C49"/>
    <mergeCell ref="E49:G49"/>
    <mergeCell ref="B50:C50"/>
    <mergeCell ref="E50:G50"/>
    <mergeCell ref="B51:C51"/>
    <mergeCell ref="E51:G51"/>
  </mergeCells>
  <pageMargins left="0.7" right="0.7" top="0.787401575" bottom="0.787401575" header="0.3" footer="0.3"/>
  <pageSetup paperSize="9" orientation="portrait" horizontalDpi="12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9"/>
  <sheetViews>
    <sheetView workbookViewId="0" zoomScale="100" zoomScaleNormal="100">
      <selection activeCell="D113" sqref="D113"/>
    </sheetView>
  </sheetViews>
  <sheetFormatPr defaultRowHeight="14.4" outlineLevelRow="0" outlineLevelCol="0" x14ac:dyDescent="0.3" defaultColWidth="11.44140625" customHeight="1"/>
  <cols>
    <col min="1" max="1" width="3.6640625" customWidth="1"/>
    <col min="5" max="5" width="13.33203125" customWidth="1"/>
    <col min="6" max="6" width="17.109375" customWidth="1"/>
  </cols>
  <sheetData>
    <row r="2" ht="21" customHeight="1" spans="2:15" x14ac:dyDescent="0.25">
      <c r="B2" s="2" t="s">
        <v>7</v>
      </c>
      <c r="C2" s="3"/>
      <c r="D2" s="3"/>
      <c r="E2"/>
      <c r="F2"/>
      <c r="G2"/>
      <c r="N2"/>
      <c r="O2"/>
    </row>
    <row r="3" ht="12.75" customHeight="1" x14ac:dyDescent="0.25"/>
    <row r="4" spans="2:11" x14ac:dyDescent="0.25">
      <c r="B4" s="7" t="s">
        <v>28</v>
      </c>
      <c r="C4" s="7"/>
      <c r="I4" s="20"/>
      <c r="J4" s="20"/>
      <c r="K4" s="20"/>
    </row>
    <row r="5" spans="2:11" x14ac:dyDescent="0.25">
      <c r="B5" s="8" t="s">
        <v>3</v>
      </c>
      <c r="C5" s="8"/>
      <c r="D5" s="9" t="s">
        <v>7</v>
      </c>
      <c r="E5" s="6"/>
      <c r="G5" s="11" t="s">
        <v>29</v>
      </c>
      <c r="H5" s="21"/>
      <c r="I5" s="21"/>
      <c r="J5" s="21"/>
      <c r="K5" s="21"/>
    </row>
    <row r="6" spans="2:11" x14ac:dyDescent="0.25">
      <c r="B6" s="8" t="s">
        <v>11</v>
      </c>
      <c r="C6" s="8"/>
      <c r="D6" s="9" t="s">
        <v>12</v>
      </c>
      <c r="E6" s="6"/>
      <c r="H6" s="21"/>
      <c r="I6" s="21"/>
      <c r="J6" s="21"/>
      <c r="K6" s="21"/>
    </row>
    <row r="7" spans="2:11" x14ac:dyDescent="0.25">
      <c r="B7" s="8" t="s">
        <v>16</v>
      </c>
      <c r="C7" s="8"/>
      <c r="D7" s="9" t="s">
        <v>30</v>
      </c>
      <c r="E7" s="6"/>
      <c r="H7" s="21"/>
      <c r="I7" s="21"/>
      <c r="J7" s="21"/>
      <c r="K7" s="21"/>
    </row>
    <row r="8" spans="2:11" x14ac:dyDescent="0.25">
      <c r="B8" s="8" t="s">
        <v>21</v>
      </c>
      <c r="C8" s="8"/>
      <c r="D8" s="9" t="s">
        <v>31</v>
      </c>
      <c r="E8" s="6"/>
      <c r="H8" s="21"/>
      <c r="I8" s="21"/>
      <c r="J8" s="21"/>
      <c r="K8" s="21"/>
    </row>
    <row r="9" spans="2:11" x14ac:dyDescent="0.25">
      <c r="B9" s="8" t="s">
        <v>32</v>
      </c>
      <c r="C9" s="8"/>
      <c r="D9" s="9" t="s">
        <v>33</v>
      </c>
      <c r="E9" s="6"/>
      <c r="H9" s="21"/>
      <c r="I9" s="21"/>
      <c r="J9" s="21"/>
      <c r="K9" s="21"/>
    </row>
    <row r="10" spans="2:11" x14ac:dyDescent="0.25">
      <c r="B10" s="8" t="s">
        <v>34</v>
      </c>
      <c r="C10" s="8"/>
      <c r="D10" s="9" t="s">
        <v>35</v>
      </c>
      <c r="E10" s="6"/>
      <c r="H10" s="21"/>
      <c r="I10" s="21"/>
      <c r="J10" s="21"/>
      <c r="K10" s="21"/>
    </row>
    <row r="11" spans="2:11" x14ac:dyDescent="0.25">
      <c r="B11" s="8" t="s">
        <v>36</v>
      </c>
      <c r="C11" s="8"/>
      <c r="D11" s="9"/>
      <c r="E11" s="6"/>
      <c r="H11" s="21"/>
      <c r="I11" s="21"/>
      <c r="J11" s="21"/>
      <c r="K11" s="21"/>
    </row>
    <row r="12" spans="2:11" x14ac:dyDescent="0.25">
      <c r="B12" s="8" t="s">
        <v>37</v>
      </c>
      <c r="C12" s="8"/>
      <c r="D12" s="9"/>
      <c r="E12" s="6"/>
      <c r="H12" s="21"/>
      <c r="I12" s="21"/>
      <c r="J12" s="21"/>
      <c r="K12" s="21"/>
    </row>
    <row r="13" spans="2:11" x14ac:dyDescent="0.25">
      <c r="B13" s="8" t="s">
        <v>38</v>
      </c>
      <c r="C13" s="8"/>
      <c r="D13" s="9"/>
      <c r="E13" s="6"/>
      <c r="H13" s="21"/>
      <c r="I13" s="21"/>
      <c r="J13" s="21"/>
      <c r="K13" s="21"/>
    </row>
    <row r="14" spans="2:16" x14ac:dyDescent="0.25">
      <c r="B14" s="22"/>
      <c r="C14" s="22"/>
      <c r="D14" s="23"/>
      <c r="E14" s="24"/>
      <c r="F14" s="24"/>
      <c r="G14" s="24"/>
      <c r="H14" s="25"/>
      <c r="I14" s="25"/>
      <c r="J14" s="25"/>
      <c r="K14" s="25"/>
      <c r="L14" s="25"/>
      <c r="M14" s="25"/>
      <c r="N14" s="25"/>
      <c r="O14" s="25"/>
      <c r="P14" s="25"/>
    </row>
    <row r="16" spans="2:3" x14ac:dyDescent="0.25">
      <c r="B16" s="4" t="s">
        <v>39</v>
      </c>
      <c r="C16" s="4"/>
    </row>
    <row r="17" spans="2:3" x14ac:dyDescent="0.25">
      <c r="B17" s="8" t="s">
        <v>40</v>
      </c>
      <c r="C17" s="26" t="s">
        <v>41</v>
      </c>
    </row>
    <row r="18" spans="2:6" x14ac:dyDescent="0.25">
      <c r="B18" s="11"/>
      <c r="C18" s="11"/>
      <c r="D18" s="27"/>
      <c r="E18" s="27"/>
      <c r="F18" s="28"/>
    </row>
    <row r="19" ht="28.95" customHeight="1" spans="2:6" x14ac:dyDescent="0.25">
      <c r="B19" s="29"/>
      <c r="C19" s="29" t="s">
        <v>42</v>
      </c>
      <c r="D19" s="29" t="s">
        <v>43</v>
      </c>
      <c r="E19" s="27"/>
      <c r="F19" s="28"/>
    </row>
    <row r="20" ht="12.75" customHeight="1" spans="2:4" x14ac:dyDescent="0.25">
      <c r="B20" s="6"/>
      <c r="C20" s="6" t="s">
        <v>44</v>
      </c>
      <c r="D20" s="6"/>
    </row>
    <row r="21" ht="12.75" customHeight="1" x14ac:dyDescent="0.25"/>
    <row r="22" spans="2:6" x14ac:dyDescent="0.25">
      <c r="B22" s="30"/>
      <c r="C22" s="31"/>
      <c r="D22" s="30"/>
      <c r="E22" s="27"/>
      <c r="F22" s="28"/>
    </row>
    <row r="23" spans="2:6" x14ac:dyDescent="0.25">
      <c r="B23" s="31"/>
      <c r="C23" s="30"/>
      <c r="D23" s="30"/>
      <c r="E23" s="27"/>
      <c r="F23" s="28"/>
    </row>
    <row r="24" spans="2:6" x14ac:dyDescent="0.25">
      <c r="B24" s="31"/>
      <c r="C24" s="30"/>
      <c r="D24" s="30"/>
      <c r="E24" s="27"/>
      <c r="F24" s="28"/>
    </row>
    <row r="25" spans="2:16" x14ac:dyDescent="0.25">
      <c r="B25" s="32" t="s">
        <v>45</v>
      </c>
      <c r="C25" s="32"/>
      <c r="D25" s="32"/>
      <c r="E25" s="32"/>
      <c r="F25" s="33"/>
      <c r="G25" s="33"/>
      <c r="H25" s="25"/>
      <c r="I25" s="25"/>
      <c r="J25" s="25"/>
      <c r="K25" s="25"/>
      <c r="L25" s="25"/>
      <c r="M25" s="25"/>
      <c r="N25" s="25"/>
      <c r="O25" s="25"/>
      <c r="P25" s="25"/>
    </row>
    <row r="27" spans="2:3" x14ac:dyDescent="0.25">
      <c r="B27" s="7" t="s">
        <v>46</v>
      </c>
      <c r="C27" s="7"/>
    </row>
    <row r="28" spans="2:6" x14ac:dyDescent="0.25">
      <c r="B28" s="11" t="s">
        <v>47</v>
      </c>
      <c r="C28" s="11"/>
      <c r="D28" s="27" t="s">
        <v>48</v>
      </c>
      <c r="E28" s="27"/>
      <c r="F28" s="28" t="s">
        <v>49</v>
      </c>
    </row>
    <row r="29" ht="12.75" customHeight="1" x14ac:dyDescent="0.25"/>
    <row r="30" spans="2:3" x14ac:dyDescent="0.25">
      <c r="B30" t="s">
        <v>50</v>
      </c>
      <c r="C30"/>
    </row>
    <row r="31" ht="43.2" customHeight="1" spans="2:6" x14ac:dyDescent="0.25">
      <c r="B31" s="29" t="s">
        <v>51</v>
      </c>
      <c r="C31" s="29" t="s">
        <v>52</v>
      </c>
      <c r="D31" s="29" t="s">
        <v>53</v>
      </c>
      <c r="E31" s="29" t="s">
        <v>54</v>
      </c>
      <c r="F31" s="29" t="s">
        <v>55</v>
      </c>
    </row>
    <row r="32" spans="2:6" x14ac:dyDescent="0.25">
      <c r="B32" s="10" t="s">
        <v>56</v>
      </c>
      <c r="C32" s="34">
        <v>115000</v>
      </c>
      <c r="D32" s="34">
        <v>63508.52961085884</v>
      </c>
      <c r="E32" s="34"/>
      <c r="F32" s="10"/>
    </row>
    <row r="33" spans="2:6" x14ac:dyDescent="0.25">
      <c r="B33" s="10" t="s">
        <v>57</v>
      </c>
      <c r="C33" s="34">
        <v>23000</v>
      </c>
      <c r="D33" s="34"/>
      <c r="E33" s="34"/>
      <c r="F33" s="10"/>
    </row>
    <row r="34" spans="2:6" x14ac:dyDescent="0.25">
      <c r="B34" s="31"/>
      <c r="C34" s="35"/>
      <c r="D34" s="35"/>
      <c r="E34" s="35"/>
      <c r="F34" s="31"/>
    </row>
    <row r="35" ht="12.75" customHeight="1" x14ac:dyDescent="0.25"/>
    <row r="36" spans="2:3" x14ac:dyDescent="0.25">
      <c r="B36" t="s">
        <v>58</v>
      </c>
      <c r="C36"/>
    </row>
    <row r="37" ht="43.2" customHeight="1" spans="2:8" x14ac:dyDescent="0.25">
      <c r="B37" s="29" t="s">
        <v>59</v>
      </c>
      <c r="C37" s="29" t="s">
        <v>60</v>
      </c>
      <c r="D37" s="29" t="s">
        <v>61</v>
      </c>
      <c r="F37" s="36"/>
      <c r="G37" s="36"/>
      <c r="H37" s="36"/>
    </row>
    <row r="38" spans="2:4" x14ac:dyDescent="0.25">
      <c r="B38" s="34">
        <v>40000</v>
      </c>
      <c r="C38" s="37" t="s">
        <v>62</v>
      </c>
      <c r="D38" s="38"/>
    </row>
    <row r="39" spans="2:8" x14ac:dyDescent="0.25">
      <c r="B39" s="35"/>
      <c r="C39" s="39"/>
      <c r="D39" s="30"/>
      <c r="F39" s="12"/>
      <c r="G39" s="12"/>
      <c r="H39" s="12"/>
    </row>
    <row r="40" spans="6:8" x14ac:dyDescent="0.25">
      <c r="F40" s="12"/>
      <c r="G40" s="12"/>
      <c r="H40" s="12"/>
    </row>
    <row r="41" spans="2:4" x14ac:dyDescent="0.25">
      <c r="B41" s="40" t="s">
        <v>63</v>
      </c>
      <c r="C41" s="40"/>
      <c r="D41" s="40"/>
    </row>
    <row r="42" ht="43.2" customHeight="1" spans="2:5" x14ac:dyDescent="0.25">
      <c r="B42" s="29" t="s">
        <v>64</v>
      </c>
      <c r="C42" s="29" t="s">
        <v>65</v>
      </c>
      <c r="D42" s="29" t="s">
        <v>66</v>
      </c>
      <c r="E42" s="29" t="s">
        <v>59</v>
      </c>
    </row>
    <row r="43" spans="2:8" x14ac:dyDescent="0.25">
      <c r="B43" s="38">
        <v>63</v>
      </c>
      <c r="C43" s="38">
        <v>653.5</v>
      </c>
      <c r="D43" s="38"/>
      <c r="E43" s="38"/>
      <c r="F43" s="41"/>
      <c r="G43" s="42"/>
      <c r="H43" s="42"/>
    </row>
    <row r="44" spans="2:8" x14ac:dyDescent="0.25">
      <c r="B44" s="30"/>
      <c r="C44" s="30"/>
      <c r="D44" s="30"/>
      <c r="E44" s="30"/>
      <c r="F44" s="42"/>
      <c r="G44" s="42"/>
      <c r="H44" s="42"/>
    </row>
    <row r="45" spans="6:8" x14ac:dyDescent="0.25">
      <c r="F45" s="12"/>
      <c r="G45" s="12"/>
      <c r="H45" s="12"/>
    </row>
    <row r="46" spans="2:3" x14ac:dyDescent="0.25">
      <c r="B46" t="s">
        <v>67</v>
      </c>
      <c r="C46"/>
    </row>
    <row r="47" spans="2:6" x14ac:dyDescent="0.25">
      <c r="B47" s="11" t="s">
        <v>68</v>
      </c>
      <c r="C47" s="11"/>
      <c r="D47" s="27"/>
      <c r="E47" s="27"/>
      <c r="F47" s="28" t="s">
        <v>69</v>
      </c>
    </row>
    <row r="48" spans="2:6" x14ac:dyDescent="0.25">
      <c r="B48" s="11" t="s">
        <v>70</v>
      </c>
      <c r="C48" s="11"/>
      <c r="D48" s="27"/>
      <c r="E48" s="27"/>
      <c r="F48" s="28" t="s">
        <v>71</v>
      </c>
    </row>
    <row r="49" spans="2:16" x14ac:dyDescent="0.25">
      <c r="B49" s="23"/>
      <c r="C49" s="23"/>
      <c r="D49" s="23"/>
      <c r="E49" s="23"/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</row>
    <row r="50" spans="2:5" x14ac:dyDescent="0.25">
      <c r="B50" s="12"/>
      <c r="C50" s="12"/>
      <c r="D50" s="12"/>
      <c r="E50" s="12"/>
    </row>
    <row r="51" spans="2:3" x14ac:dyDescent="0.25">
      <c r="B51" s="7" t="s">
        <v>72</v>
      </c>
      <c r="C51" s="7"/>
    </row>
    <row r="52" spans="2:6" x14ac:dyDescent="0.25">
      <c r="B52" s="43" t="s">
        <v>73</v>
      </c>
      <c r="C52" s="43"/>
      <c r="D52" s="12">
        <v>75</v>
      </c>
      <c r="E52" s="12"/>
      <c r="F52" s="28" t="s">
        <v>74</v>
      </c>
    </row>
    <row r="53" ht="12.75" customHeight="1" x14ac:dyDescent="0.25"/>
    <row r="54" spans="2:3" x14ac:dyDescent="0.25">
      <c r="C54"/>
    </row>
    <row r="55" ht="43.2" customHeight="1" spans="2:10" x14ac:dyDescent="0.25">
      <c r="B55" s="29" t="s">
        <v>75</v>
      </c>
      <c r="C55" s="29"/>
      <c r="D55" s="29"/>
      <c r="E55" s="29" t="s">
        <v>76</v>
      </c>
      <c r="F55" s="29" t="s">
        <v>77</v>
      </c>
      <c r="G55" s="29" t="s">
        <v>78</v>
      </c>
      <c r="H55" s="29" t="s">
        <v>79</v>
      </c>
      <c r="I55" s="29" t="s">
        <v>80</v>
      </c>
      <c r="J55" s="29" t="s">
        <v>81</v>
      </c>
    </row>
    <row r="56" spans="2:10" x14ac:dyDescent="0.25">
      <c r="B56" s="44" t="s">
        <v>82</v>
      </c>
      <c r="C56" s="44"/>
      <c r="D56" s="44"/>
      <c r="E56" s="45">
        <v>9.45</v>
      </c>
      <c r="F56" s="46">
        <v>12000000</v>
      </c>
      <c r="G56" s="6">
        <v>126200</v>
      </c>
      <c r="H56" s="6"/>
      <c r="I56" s="6" t="s">
        <v>83</v>
      </c>
      <c r="J56" s="6"/>
    </row>
    <row r="57" spans="2:10" x14ac:dyDescent="0.25">
      <c r="B57" s="44" t="s">
        <v>82</v>
      </c>
      <c r="C57" s="44"/>
      <c r="D57" s="44"/>
      <c r="E57" s="45">
        <v>8.45</v>
      </c>
      <c r="F57" s="46">
        <v>12000000</v>
      </c>
      <c r="G57" s="6">
        <v>110000</v>
      </c>
      <c r="H57" s="6"/>
      <c r="I57" s="6" t="s">
        <v>84</v>
      </c>
      <c r="J57" s="6"/>
    </row>
    <row r="58" spans="2:10" x14ac:dyDescent="0.25">
      <c r="B58" s="44" t="s">
        <v>82</v>
      </c>
      <c r="C58" s="44"/>
      <c r="D58" s="44"/>
      <c r="E58" s="45">
        <v>8.15</v>
      </c>
      <c r="F58" s="46">
        <v>12000000</v>
      </c>
      <c r="G58" s="6">
        <v>93800</v>
      </c>
      <c r="H58" s="6"/>
      <c r="I58" s="6" t="s">
        <v>85</v>
      </c>
      <c r="J58" s="6"/>
    </row>
    <row r="59" spans="2:6" x14ac:dyDescent="0.25">
      <c r="B59" s="31"/>
      <c r="C59" s="47"/>
      <c r="D59" s="30"/>
      <c r="E59" s="42"/>
      <c r="F59" s="42"/>
    </row>
    <row r="60" ht="12.75" customHeight="1" x14ac:dyDescent="0.25"/>
    <row r="61" spans="2:4" x14ac:dyDescent="0.25">
      <c r="B61" t="s">
        <v>86</v>
      </c>
      <c r="C61"/>
      <c r="D61"/>
    </row>
    <row r="62" spans="2:6" x14ac:dyDescent="0.25">
      <c r="B62" s="43" t="s">
        <v>87</v>
      </c>
      <c r="C62" s="43"/>
      <c r="D62" s="27"/>
      <c r="E62" s="27"/>
      <c r="F62" s="28" t="s">
        <v>88</v>
      </c>
    </row>
    <row r="63" spans="2:6" x14ac:dyDescent="0.25">
      <c r="B63" s="43" t="s">
        <v>89</v>
      </c>
      <c r="C63" s="43"/>
      <c r="D63" s="27"/>
      <c r="E63" s="27"/>
      <c r="F63" s="28" t="s">
        <v>90</v>
      </c>
    </row>
    <row r="64" ht="12.75" customHeight="1" x14ac:dyDescent="0.25"/>
    <row r="65" ht="57.6" customHeight="1" spans="2:3" x14ac:dyDescent="0.25">
      <c r="B65" s="48" t="s">
        <v>51</v>
      </c>
      <c r="C65" s="48" t="s">
        <v>91</v>
      </c>
    </row>
    <row r="66" spans="2:3" x14ac:dyDescent="0.25">
      <c r="B66" s="31" t="s">
        <v>56</v>
      </c>
      <c r="C66" s="47"/>
    </row>
    <row r="67" spans="2:3" x14ac:dyDescent="0.25">
      <c r="B67" s="31"/>
      <c r="C67" s="47"/>
    </row>
    <row r="68" spans="2:16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70" spans="2:6" x14ac:dyDescent="0.25">
      <c r="B70" s="4" t="s">
        <v>92</v>
      </c>
      <c r="C70" s="4"/>
      <c r="D70" s="6"/>
      <c r="E70" s="6"/>
      <c r="F70" s="6"/>
    </row>
    <row r="71" spans="2:6" x14ac:dyDescent="0.25">
      <c r="B71" s="49" t="s">
        <v>93</v>
      </c>
      <c r="C71" s="49"/>
      <c r="D71" s="9" t="s">
        <v>94</v>
      </c>
      <c r="E71" s="9"/>
      <c r="F71" s="13"/>
    </row>
    <row r="72" spans="2:6" x14ac:dyDescent="0.25">
      <c r="B72" s="49" t="s">
        <v>95</v>
      </c>
      <c r="C72" s="49"/>
      <c r="D72" s="9" t="s">
        <v>96</v>
      </c>
      <c r="E72" s="9"/>
      <c r="F72" s="13"/>
    </row>
    <row r="73" spans="2:6" x14ac:dyDescent="0.25">
      <c r="B73" s="49" t="s">
        <v>97</v>
      </c>
      <c r="C73" s="49"/>
      <c r="D73" s="9" t="s">
        <v>98</v>
      </c>
      <c r="E73" s="9"/>
      <c r="F73" s="13"/>
    </row>
    <row r="74" spans="2:6" x14ac:dyDescent="0.25">
      <c r="B74" s="49" t="s">
        <v>99</v>
      </c>
      <c r="C74" s="49"/>
      <c r="D74" s="9" t="s">
        <v>100</v>
      </c>
      <c r="E74" s="9"/>
      <c r="F74" s="13"/>
    </row>
    <row r="75" spans="2:6" x14ac:dyDescent="0.25">
      <c r="B75" s="49" t="s">
        <v>101</v>
      </c>
      <c r="C75" s="49"/>
      <c r="D75" s="9" t="s">
        <v>102</v>
      </c>
      <c r="E75" s="9"/>
      <c r="F75" s="13"/>
    </row>
    <row r="76" spans="2:6" x14ac:dyDescent="0.25">
      <c r="B76" s="49" t="s">
        <v>103</v>
      </c>
      <c r="C76" s="49"/>
      <c r="D76" s="50"/>
      <c r="E76" s="50"/>
      <c r="F76" s="13" t="s">
        <v>104</v>
      </c>
    </row>
    <row r="77" spans="2:6" x14ac:dyDescent="0.25">
      <c r="B77" s="49" t="s">
        <v>105</v>
      </c>
      <c r="C77" s="49"/>
      <c r="D77" s="50"/>
      <c r="E77" s="50"/>
      <c r="F77" s="13" t="s">
        <v>106</v>
      </c>
    </row>
    <row r="78" spans="2:6" x14ac:dyDescent="0.25">
      <c r="B78" s="49" t="s">
        <v>107</v>
      </c>
      <c r="C78" s="49"/>
      <c r="D78" s="50">
        <v>42400</v>
      </c>
      <c r="E78" s="50"/>
      <c r="F78" s="13" t="s">
        <v>104</v>
      </c>
    </row>
    <row r="79" ht="12.75" customHeight="1" x14ac:dyDescent="0.25"/>
    <row r="80" ht="28.95" customHeight="1" spans="2:3" x14ac:dyDescent="0.25">
      <c r="B80" s="48" t="s">
        <v>51</v>
      </c>
      <c r="C80" s="48" t="s">
        <v>108</v>
      </c>
    </row>
    <row r="81" spans="2:3" x14ac:dyDescent="0.25">
      <c r="B81" s="31" t="s">
        <v>56</v>
      </c>
      <c r="C81" s="31" t="s">
        <v>109</v>
      </c>
    </row>
    <row r="82" spans="2:3" x14ac:dyDescent="0.25">
      <c r="B82" s="31" t="s">
        <v>57</v>
      </c>
      <c r="C82" s="31" t="s">
        <v>109</v>
      </c>
    </row>
    <row r="83" spans="2:3" x14ac:dyDescent="0.25">
      <c r="B83" s="31"/>
      <c r="C83" s="31"/>
    </row>
    <row r="84" spans="2:18" x14ac:dyDescent="0.25"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2"/>
    </row>
    <row r="86" spans="2:2" x14ac:dyDescent="0.25">
      <c r="B86" s="53" t="s">
        <v>110</v>
      </c>
    </row>
    <row r="87" ht="12.75" customHeight="1" x14ac:dyDescent="0.25"/>
    <row r="88" ht="57.6" customHeight="1" spans="2:17" x14ac:dyDescent="0.25">
      <c r="B88" s="29" t="s">
        <v>75</v>
      </c>
      <c r="C88" s="29" t="s">
        <v>11</v>
      </c>
      <c r="D88" s="29" t="s">
        <v>16</v>
      </c>
      <c r="E88" s="29" t="s">
        <v>21</v>
      </c>
      <c r="F88" s="29" t="s">
        <v>32</v>
      </c>
      <c r="G88" s="29" t="s">
        <v>34</v>
      </c>
      <c r="H88" s="29" t="s">
        <v>111</v>
      </c>
      <c r="I88" s="29" t="s">
        <v>112</v>
      </c>
      <c r="J88" s="29" t="s">
        <v>113</v>
      </c>
      <c r="K88" s="29" t="s">
        <v>114</v>
      </c>
      <c r="L88" s="29" t="s">
        <v>115</v>
      </c>
      <c r="M88" s="29" t="s">
        <v>116</v>
      </c>
      <c r="N88" s="29" t="s">
        <v>117</v>
      </c>
      <c r="O88" s="29" t="s">
        <v>118</v>
      </c>
      <c r="P88" s="29" t="s">
        <v>119</v>
      </c>
      <c r="Q88" s="29"/>
    </row>
    <row r="89" spans="2:17" x14ac:dyDescent="0.25">
      <c r="B89" s="54" t="s">
        <v>120</v>
      </c>
      <c r="C89" s="54"/>
      <c r="D89" s="10"/>
      <c r="E89" s="10"/>
      <c r="F89" s="10"/>
      <c r="G89" s="10"/>
      <c r="H89" s="38"/>
      <c r="I89" s="38"/>
      <c r="J89" s="38"/>
      <c r="K89" s="38"/>
      <c r="L89" s="37"/>
      <c r="M89" s="55"/>
      <c r="N89" s="37"/>
      <c r="O89" s="55"/>
      <c r="P89" s="10"/>
      <c r="Q89" s="6"/>
    </row>
    <row r="90" spans="2:17" x14ac:dyDescent="0.25">
      <c r="B90" s="44" t="s">
        <v>69</v>
      </c>
      <c r="C90" s="6" t="s">
        <v>121</v>
      </c>
      <c r="D90" s="10" t="s">
        <v>122</v>
      </c>
      <c r="E90" s="10" t="s">
        <v>123</v>
      </c>
      <c r="F90" s="10" t="s">
        <v>124</v>
      </c>
      <c r="G90" s="10"/>
      <c r="H90" s="38">
        <v>550000</v>
      </c>
      <c r="I90" s="38">
        <v>123000</v>
      </c>
      <c r="J90" s="38">
        <v>230000</v>
      </c>
      <c r="K90" s="38">
        <v>135</v>
      </c>
      <c r="L90" s="37"/>
      <c r="M90" s="55"/>
      <c r="N90" s="37"/>
      <c r="O90" s="55"/>
      <c r="P90" s="14" t="s">
        <v>125</v>
      </c>
      <c r="Q90" s="14"/>
    </row>
    <row r="91" spans="2:17" x14ac:dyDescent="0.25">
      <c r="B91" s="44" t="s">
        <v>126</v>
      </c>
      <c r="C91" s="6" t="s">
        <v>121</v>
      </c>
      <c r="D91" s="10" t="s">
        <v>127</v>
      </c>
      <c r="E91" s="10" t="s">
        <v>128</v>
      </c>
      <c r="F91" s="10" t="s">
        <v>129</v>
      </c>
      <c r="G91" s="10" t="s">
        <v>130</v>
      </c>
      <c r="H91" s="38">
        <v>550000</v>
      </c>
      <c r="I91" s="38">
        <v>123000</v>
      </c>
      <c r="J91" s="38">
        <v>230000</v>
      </c>
      <c r="K91" s="38">
        <v>1350</v>
      </c>
      <c r="L91" s="37"/>
      <c r="M91" s="55"/>
      <c r="N91" s="37"/>
      <c r="O91" s="55"/>
      <c r="P91" s="14" t="s">
        <v>131</v>
      </c>
      <c r="Q91" s="14"/>
    </row>
    <row r="92" spans="2:17" x14ac:dyDescent="0.25">
      <c r="B92" s="44" t="s">
        <v>132</v>
      </c>
      <c r="C92" s="6" t="s">
        <v>121</v>
      </c>
      <c r="D92" s="10" t="s">
        <v>133</v>
      </c>
      <c r="E92" s="10" t="s">
        <v>123</v>
      </c>
      <c r="F92" s="10" t="s">
        <v>134</v>
      </c>
      <c r="G92" s="10"/>
      <c r="H92" s="38">
        <v>650000</v>
      </c>
      <c r="I92" s="38">
        <v>145000</v>
      </c>
      <c r="J92" s="38"/>
      <c r="K92" s="38">
        <v>630</v>
      </c>
      <c r="L92" s="37"/>
      <c r="M92" s="55"/>
      <c r="N92" s="37"/>
      <c r="O92" s="55"/>
      <c r="P92" s="14" t="s">
        <v>125</v>
      </c>
      <c r="Q92" s="14"/>
    </row>
    <row r="93" spans="2:17" x14ac:dyDescent="0.25">
      <c r="B93" s="44" t="s">
        <v>135</v>
      </c>
      <c r="C93" s="6" t="s">
        <v>136</v>
      </c>
      <c r="D93" s="10" t="s">
        <v>137</v>
      </c>
      <c r="E93" s="10" t="s">
        <v>123</v>
      </c>
      <c r="F93" s="10" t="s">
        <v>138</v>
      </c>
      <c r="G93" s="10"/>
      <c r="H93" s="38">
        <v>550000</v>
      </c>
      <c r="I93" s="38">
        <v>123000</v>
      </c>
      <c r="J93" s="38"/>
      <c r="K93" s="38">
        <v>400</v>
      </c>
      <c r="L93" s="37"/>
      <c r="M93" s="55"/>
      <c r="N93" s="37"/>
      <c r="O93" s="55"/>
      <c r="P93" s="14" t="s">
        <v>139</v>
      </c>
      <c r="Q93" s="14"/>
    </row>
    <row r="94" spans="2:14" x14ac:dyDescent="0.25">
      <c r="B94" s="36"/>
      <c r="L94" s="56"/>
      <c r="N94" s="56"/>
    </row>
    <row r="95" spans="2:16" x14ac:dyDescent="0.25">
      <c r="B95" s="57" t="s">
        <v>140</v>
      </c>
      <c r="C95" s="57"/>
      <c r="D95" s="31"/>
      <c r="E95" s="31"/>
      <c r="F95" s="31"/>
      <c r="G95" s="31"/>
      <c r="H95" s="30"/>
      <c r="I95" s="30"/>
      <c r="J95" s="30"/>
      <c r="K95" s="30"/>
      <c r="L95" s="39"/>
      <c r="M95" s="58"/>
      <c r="N95" s="39"/>
      <c r="O95" s="58"/>
      <c r="P95" s="31"/>
    </row>
    <row r="96" spans="2:17" x14ac:dyDescent="0.25">
      <c r="B96" s="36" t="s">
        <v>141</v>
      </c>
      <c r="D96" s="31"/>
      <c r="E96" s="31"/>
      <c r="F96" s="31"/>
      <c r="G96" s="31"/>
      <c r="H96" s="30"/>
      <c r="I96" s="30"/>
      <c r="J96" s="30"/>
      <c r="K96" s="30"/>
      <c r="L96" s="39"/>
      <c r="M96" s="58"/>
      <c r="N96" s="39"/>
      <c r="O96" s="58"/>
      <c r="P96" s="40"/>
      <c r="Q96" s="40"/>
    </row>
    <row r="97" spans="2:17" x14ac:dyDescent="0.25">
      <c r="B97" s="36" t="s">
        <v>142</v>
      </c>
      <c r="D97" s="31"/>
      <c r="E97" s="31"/>
      <c r="F97" s="31"/>
      <c r="G97" s="31"/>
      <c r="H97" s="30"/>
      <c r="I97" s="30"/>
      <c r="J97" s="30"/>
      <c r="K97" s="30"/>
      <c r="L97" s="39"/>
      <c r="M97" s="58"/>
      <c r="N97" s="39"/>
      <c r="O97" s="58"/>
      <c r="P97" s="40"/>
      <c r="Q97" s="40"/>
    </row>
    <row r="98" spans="2:17" x14ac:dyDescent="0.25">
      <c r="B98" s="36" t="s">
        <v>143</v>
      </c>
      <c r="D98" s="31"/>
      <c r="E98" s="31"/>
      <c r="F98" s="31"/>
      <c r="G98" s="31"/>
      <c r="H98" s="30"/>
      <c r="I98" s="30"/>
      <c r="J98" s="30"/>
      <c r="K98" s="30"/>
      <c r="L98" s="39"/>
      <c r="M98" s="58"/>
      <c r="N98" s="39"/>
      <c r="O98" s="58"/>
      <c r="P98" s="40"/>
      <c r="Q98" s="40"/>
    </row>
    <row r="99" spans="2:14" x14ac:dyDescent="0.25">
      <c r="B99" s="36"/>
      <c r="L99" s="56"/>
      <c r="N99" s="56"/>
    </row>
    <row r="100" spans="2:16" x14ac:dyDescent="0.25">
      <c r="B100" s="57" t="s">
        <v>144</v>
      </c>
      <c r="C100" s="57"/>
      <c r="D100" s="31"/>
      <c r="E100" s="31"/>
      <c r="F100" s="31"/>
      <c r="G100" s="31"/>
      <c r="H100" s="30"/>
      <c r="I100" s="30"/>
      <c r="J100" s="30"/>
      <c r="K100" s="30"/>
      <c r="L100" s="39"/>
      <c r="M100" s="58"/>
      <c r="N100" s="39"/>
      <c r="O100" s="58"/>
      <c r="P100" s="31"/>
    </row>
    <row r="101" spans="2:17" x14ac:dyDescent="0.25">
      <c r="B101" s="36"/>
      <c r="D101" s="31"/>
      <c r="E101" s="31"/>
      <c r="F101" s="31"/>
      <c r="G101" s="31"/>
      <c r="H101" s="30"/>
      <c r="I101" s="30"/>
      <c r="J101" s="30"/>
      <c r="K101" s="30"/>
      <c r="L101" s="39"/>
      <c r="M101" s="58"/>
      <c r="N101" s="39"/>
      <c r="O101" s="58"/>
      <c r="P101" s="40"/>
      <c r="Q101" s="40"/>
    </row>
    <row r="102" spans="2:18" x14ac:dyDescent="0.25">
      <c r="B102" s="59"/>
      <c r="C102" s="52"/>
      <c r="D102" s="52"/>
      <c r="E102" s="52"/>
      <c r="F102" s="52"/>
      <c r="G102" s="52"/>
      <c r="H102" s="52"/>
      <c r="I102" s="52"/>
      <c r="J102" s="52"/>
      <c r="K102" s="52"/>
      <c r="L102" s="60"/>
      <c r="M102" s="52"/>
      <c r="N102" s="60"/>
      <c r="O102" s="52"/>
      <c r="P102" s="52"/>
      <c r="Q102" s="52"/>
      <c r="R102" s="52"/>
    </row>
    <row r="104" spans="2:3" x14ac:dyDescent="0.25">
      <c r="B104" s="53" t="s">
        <v>145</v>
      </c>
      <c r="C104"/>
    </row>
    <row r="105" ht="12.75" customHeight="1" x14ac:dyDescent="0.25"/>
    <row r="106" spans="2:5" x14ac:dyDescent="0.25">
      <c r="B106" s="4" t="s">
        <v>146</v>
      </c>
      <c r="C106" s="4"/>
      <c r="D106" s="6"/>
      <c r="E106" s="6"/>
    </row>
    <row r="107" spans="2:10" x14ac:dyDescent="0.25">
      <c r="B107" s="49" t="s">
        <v>147</v>
      </c>
      <c r="C107" s="49"/>
      <c r="D107" s="9" t="s">
        <v>148</v>
      </c>
      <c r="E107" s="9"/>
      <c r="G107" s="61" t="s">
        <v>149</v>
      </c>
      <c r="H107" s="61"/>
      <c r="I107" s="6"/>
      <c r="J107" s="6"/>
    </row>
    <row r="108" spans="2:10" x14ac:dyDescent="0.25">
      <c r="B108" s="49" t="s">
        <v>16</v>
      </c>
      <c r="C108" s="49"/>
      <c r="D108" s="9" t="s">
        <v>150</v>
      </c>
      <c r="E108" s="9"/>
      <c r="G108" s="49" t="s">
        <v>51</v>
      </c>
      <c r="H108" s="49"/>
      <c r="I108" s="9" t="s">
        <v>56</v>
      </c>
      <c r="J108" s="9"/>
    </row>
    <row r="109" spans="2:10" x14ac:dyDescent="0.25">
      <c r="B109" s="49" t="s">
        <v>21</v>
      </c>
      <c r="C109" s="49"/>
      <c r="D109" s="9" t="s">
        <v>151</v>
      </c>
      <c r="E109" s="9"/>
      <c r="G109" s="8" t="s">
        <v>152</v>
      </c>
      <c r="H109" s="8"/>
      <c r="I109" s="9" t="s">
        <v>153</v>
      </c>
      <c r="J109" s="9"/>
    </row>
    <row r="110" spans="2:10" x14ac:dyDescent="0.25">
      <c r="B110" s="49" t="s">
        <v>32</v>
      </c>
      <c r="C110" s="49"/>
      <c r="D110" s="9" t="s">
        <v>154</v>
      </c>
      <c r="E110" s="9"/>
      <c r="G110" s="8" t="s">
        <v>155</v>
      </c>
      <c r="H110" s="8"/>
      <c r="I110" s="9">
        <v>27</v>
      </c>
      <c r="J110" s="9"/>
    </row>
    <row r="111" ht="12.75" customHeight="1" x14ac:dyDescent="0.25"/>
    <row r="112" spans="2:3" x14ac:dyDescent="0.25">
      <c r="B112" t="s">
        <v>156</v>
      </c>
      <c r="C112"/>
    </row>
    <row r="113" ht="28.95" customHeight="1" spans="2:3" x14ac:dyDescent="0.25">
      <c r="B113" s="62" t="s">
        <v>157</v>
      </c>
      <c r="C113" s="62" t="s">
        <v>158</v>
      </c>
    </row>
    <row r="114" spans="2:3" x14ac:dyDescent="0.25">
      <c r="B114" s="10">
        <v>1</v>
      </c>
      <c r="C114" s="10">
        <v>133423</v>
      </c>
    </row>
    <row r="115" spans="2:3" x14ac:dyDescent="0.25">
      <c r="B115" s="10">
        <v>2</v>
      </c>
      <c r="C115" s="10">
        <v>131376</v>
      </c>
    </row>
    <row r="116" spans="2:3" x14ac:dyDescent="0.25">
      <c r="B116" s="10">
        <v>3</v>
      </c>
      <c r="C116" s="10">
        <v>129329</v>
      </c>
    </row>
    <row r="117" spans="2:3" x14ac:dyDescent="0.25">
      <c r="B117" s="10">
        <v>4</v>
      </c>
      <c r="C117" s="10">
        <v>127282</v>
      </c>
    </row>
    <row r="118" spans="2:3" x14ac:dyDescent="0.25">
      <c r="B118" s="10">
        <v>5</v>
      </c>
      <c r="C118" s="10">
        <v>125235</v>
      </c>
    </row>
    <row r="119" spans="2:3" x14ac:dyDescent="0.25">
      <c r="B119" s="10">
        <v>6</v>
      </c>
      <c r="C119" s="10">
        <v>123188</v>
      </c>
    </row>
    <row r="120" spans="2:3" x14ac:dyDescent="0.25">
      <c r="B120" s="10">
        <v>7</v>
      </c>
      <c r="C120" s="10">
        <v>121141</v>
      </c>
    </row>
    <row r="121" spans="2:3" x14ac:dyDescent="0.25">
      <c r="B121" s="10">
        <v>8</v>
      </c>
      <c r="C121" s="10">
        <v>119094</v>
      </c>
    </row>
    <row r="122" spans="2:3" x14ac:dyDescent="0.25">
      <c r="B122" s="10">
        <v>9</v>
      </c>
      <c r="C122" s="10">
        <v>117047</v>
      </c>
    </row>
    <row r="123" spans="2:3" x14ac:dyDescent="0.25">
      <c r="B123" s="10">
        <v>10</v>
      </c>
      <c r="C123" s="10">
        <v>115000</v>
      </c>
    </row>
    <row r="124" spans="2:3" x14ac:dyDescent="0.25">
      <c r="B124" s="10">
        <v>11</v>
      </c>
      <c r="C124" s="10">
        <v>112953</v>
      </c>
    </row>
    <row r="125" spans="2:3" x14ac:dyDescent="0.25">
      <c r="B125" s="10">
        <v>12</v>
      </c>
      <c r="C125" s="10">
        <v>110906</v>
      </c>
    </row>
    <row r="126" spans="2:3" x14ac:dyDescent="0.25">
      <c r="B126" s="10">
        <v>13</v>
      </c>
      <c r="C126" s="10">
        <v>108859</v>
      </c>
    </row>
    <row r="127" spans="2:3" x14ac:dyDescent="0.25">
      <c r="B127" s="10">
        <v>14</v>
      </c>
      <c r="C127" s="10">
        <v>106812</v>
      </c>
    </row>
    <row r="128" spans="2:3" x14ac:dyDescent="0.25">
      <c r="B128" s="10">
        <v>15</v>
      </c>
      <c r="C128" s="10">
        <v>104965</v>
      </c>
    </row>
    <row r="129" spans="2:3" x14ac:dyDescent="0.25">
      <c r="B129" s="10">
        <v>16</v>
      </c>
      <c r="C129" s="10">
        <v>102718</v>
      </c>
    </row>
    <row r="130" spans="2:3" x14ac:dyDescent="0.25">
      <c r="B130" s="10">
        <v>17</v>
      </c>
      <c r="C130" s="10">
        <v>100671</v>
      </c>
    </row>
    <row r="131" spans="2:3" x14ac:dyDescent="0.25">
      <c r="B131" s="10">
        <v>18</v>
      </c>
      <c r="C131" s="10">
        <v>98624</v>
      </c>
    </row>
    <row r="132" spans="2:3" x14ac:dyDescent="0.25">
      <c r="B132" s="10">
        <v>19</v>
      </c>
      <c r="C132" s="10">
        <v>96577</v>
      </c>
    </row>
    <row r="133" spans="2:3" x14ac:dyDescent="0.25">
      <c r="B133" s="10" t="s">
        <v>19</v>
      </c>
      <c r="C133" s="10" t="s">
        <v>19</v>
      </c>
    </row>
    <row r="134" spans="2:3" x14ac:dyDescent="0.25">
      <c r="B134" s="10" t="s">
        <v>19</v>
      </c>
      <c r="C134" s="10" t="s">
        <v>19</v>
      </c>
    </row>
    <row r="135" spans="2:3" x14ac:dyDescent="0.25">
      <c r="B135" s="10" t="s">
        <v>19</v>
      </c>
      <c r="C135" s="10" t="s">
        <v>19</v>
      </c>
    </row>
    <row r="136" spans="2:3" x14ac:dyDescent="0.25">
      <c r="B136" s="10" t="s">
        <v>19</v>
      </c>
      <c r="C136" s="10" t="s">
        <v>19</v>
      </c>
    </row>
    <row r="137" spans="2:3" x14ac:dyDescent="0.25">
      <c r="B137" s="10" t="s">
        <v>19</v>
      </c>
      <c r="C137" s="10" t="s">
        <v>19</v>
      </c>
    </row>
    <row r="138" spans="2:3" x14ac:dyDescent="0.25">
      <c r="B138" s="10" t="s">
        <v>19</v>
      </c>
      <c r="C138" s="10" t="s">
        <v>19</v>
      </c>
    </row>
    <row r="139" spans="2:3" x14ac:dyDescent="0.25">
      <c r="B139" s="10" t="s">
        <v>19</v>
      </c>
      <c r="C139" s="10" t="s">
        <v>19</v>
      </c>
    </row>
    <row r="140" spans="2:3" x14ac:dyDescent="0.25">
      <c r="B140" s="10" t="s">
        <v>19</v>
      </c>
      <c r="C140" s="10" t="s">
        <v>19</v>
      </c>
    </row>
    <row r="141" spans="2:3" x14ac:dyDescent="0.25">
      <c r="B141" s="31"/>
      <c r="C141" s="30"/>
    </row>
    <row r="142" ht="12.75" customHeight="1" x14ac:dyDescent="0.25"/>
    <row r="143" spans="2:3" x14ac:dyDescent="0.25">
      <c r="B143" s="7" t="s">
        <v>159</v>
      </c>
      <c r="C143" s="7"/>
    </row>
    <row r="144" spans="2:8" x14ac:dyDescent="0.25">
      <c r="B144" s="43" t="s">
        <v>147</v>
      </c>
      <c r="C144" s="43"/>
      <c r="D144" s="12" t="s">
        <v>160</v>
      </c>
      <c r="E144" s="12"/>
      <c r="G144" s="63" t="s">
        <v>149</v>
      </c>
      <c r="H144" s="63"/>
    </row>
    <row r="145" spans="2:10" x14ac:dyDescent="0.25">
      <c r="B145" s="43" t="s">
        <v>16</v>
      </c>
      <c r="C145" s="43"/>
      <c r="D145" s="12"/>
      <c r="E145" s="12"/>
      <c r="G145" s="43" t="s">
        <v>51</v>
      </c>
      <c r="H145" s="43"/>
      <c r="I145" s="12" t="s">
        <v>56</v>
      </c>
      <c r="J145" s="12"/>
    </row>
    <row r="146" spans="2:10" x14ac:dyDescent="0.25">
      <c r="B146" s="43" t="s">
        <v>21</v>
      </c>
      <c r="C146" s="43"/>
      <c r="D146" s="12"/>
      <c r="E146" s="12"/>
      <c r="G146" s="11" t="s">
        <v>152</v>
      </c>
      <c r="H146" s="11"/>
      <c r="I146" s="12" t="s">
        <v>161</v>
      </c>
      <c r="J146" s="12"/>
    </row>
    <row r="147" spans="2:10" x14ac:dyDescent="0.25">
      <c r="B147" s="43" t="s">
        <v>32</v>
      </c>
      <c r="C147" s="43"/>
      <c r="D147" s="12"/>
      <c r="E147" s="12"/>
      <c r="G147" s="11" t="s">
        <v>155</v>
      </c>
      <c r="H147" s="11"/>
      <c r="I147" s="12">
        <v>0</v>
      </c>
      <c r="J147" s="12"/>
    </row>
    <row r="148" spans="2:10" x14ac:dyDescent="0.25">
      <c r="B148" s="43"/>
      <c r="C148" s="43"/>
      <c r="D148" s="12"/>
      <c r="E148" s="12"/>
      <c r="G148" s="43" t="s">
        <v>162</v>
      </c>
      <c r="H148" s="43"/>
      <c r="I148" s="12">
        <v>0</v>
      </c>
      <c r="J148" s="12"/>
    </row>
    <row r="149" ht="12.75" customHeight="1" x14ac:dyDescent="0.25"/>
    <row r="150" spans="2:3" x14ac:dyDescent="0.25">
      <c r="B150" t="s">
        <v>156</v>
      </c>
      <c r="C150"/>
    </row>
    <row r="151" ht="28.95" customHeight="1" spans="2:3" x14ac:dyDescent="0.25">
      <c r="B151" s="64" t="s">
        <v>157</v>
      </c>
      <c r="C151" s="64" t="s">
        <v>163</v>
      </c>
    </row>
    <row r="152" spans="2:3" x14ac:dyDescent="0.25">
      <c r="B152" s="31"/>
      <c r="C152" s="30"/>
    </row>
    <row r="153" spans="2:3" x14ac:dyDescent="0.25">
      <c r="B153" s="31"/>
      <c r="C153" s="30"/>
    </row>
    <row r="154" spans="2:17" x14ac:dyDescent="0.25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</row>
    <row r="156" spans="2:3" x14ac:dyDescent="0.25">
      <c r="B156" s="53" t="s">
        <v>164</v>
      </c>
      <c r="C156"/>
    </row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3" spans="2:15" x14ac:dyDescent="0.25">
      <c r="B353" s="53"/>
      <c r="N353"/>
      <c r="O353"/>
    </row>
    <row r="355" spans="1:2" x14ac:dyDescent="0.25">
      <c r="A355" s="65"/>
      <c r="B355" s="53"/>
    </row>
    <row r="356" spans="1:2" x14ac:dyDescent="0.25">
      <c r="A356" s="65"/>
      <c r="B356" s="53"/>
    </row>
    <row r="358" spans="1:2" x14ac:dyDescent="0.25">
      <c r="A358" s="65"/>
      <c r="B358" s="53"/>
    </row>
    <row r="359" spans="1:2" x14ac:dyDescent="0.25">
      <c r="A359" s="65"/>
      <c r="B359" s="53"/>
    </row>
  </sheetData>
  <mergeCells count="114">
    <mergeCell ref="B2:G2"/>
    <mergeCell ref="M2:O2"/>
    <mergeCell ref="B4:C4"/>
    <mergeCell ref="B5:C5"/>
    <mergeCell ref="D5:E5"/>
    <mergeCell ref="H5:K12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6:C16"/>
    <mergeCell ref="B25:E25"/>
    <mergeCell ref="F25:G25"/>
    <mergeCell ref="B27:C27"/>
    <mergeCell ref="B28:C28"/>
    <mergeCell ref="D28:E28"/>
    <mergeCell ref="B30:C30"/>
    <mergeCell ref="B36:C36"/>
    <mergeCell ref="B41:D41"/>
    <mergeCell ref="B46:C46"/>
    <mergeCell ref="B47:C47"/>
    <mergeCell ref="D47:E47"/>
    <mergeCell ref="B48:C48"/>
    <mergeCell ref="D48:E48"/>
    <mergeCell ref="B51:C51"/>
    <mergeCell ref="B52:C52"/>
    <mergeCell ref="D52:E52"/>
    <mergeCell ref="B54:C54"/>
    <mergeCell ref="B55:D55"/>
    <mergeCell ref="B56:D56"/>
    <mergeCell ref="B57:D57"/>
    <mergeCell ref="B58:D58"/>
    <mergeCell ref="B61:D61"/>
    <mergeCell ref="B62:C62"/>
    <mergeCell ref="D62:E62"/>
    <mergeCell ref="B63:C63"/>
    <mergeCell ref="D63:E63"/>
    <mergeCell ref="B70:C70"/>
    <mergeCell ref="B71:C71"/>
    <mergeCell ref="D71:E71"/>
    <mergeCell ref="B72:C72"/>
    <mergeCell ref="D72:E72"/>
    <mergeCell ref="B73:C73"/>
    <mergeCell ref="D73:E73"/>
    <mergeCell ref="B74:C74"/>
    <mergeCell ref="D74:E74"/>
    <mergeCell ref="B75:C75"/>
    <mergeCell ref="D75:E75"/>
    <mergeCell ref="B76:C76"/>
    <mergeCell ref="D76:E76"/>
    <mergeCell ref="B77:C77"/>
    <mergeCell ref="D77:E77"/>
    <mergeCell ref="B78:C78"/>
    <mergeCell ref="D78:E78"/>
    <mergeCell ref="P88:Q88"/>
    <mergeCell ref="P90:Q90"/>
    <mergeCell ref="P91:Q91"/>
    <mergeCell ref="P92:Q92"/>
    <mergeCell ref="P93:Q93"/>
    <mergeCell ref="P96:Q96"/>
    <mergeCell ref="P97:Q97"/>
    <mergeCell ref="P98:Q98"/>
    <mergeCell ref="P101:Q101"/>
    <mergeCell ref="B104:C104"/>
    <mergeCell ref="B106:C106"/>
    <mergeCell ref="B107:C107"/>
    <mergeCell ref="D107:E107"/>
    <mergeCell ref="G107:H107"/>
    <mergeCell ref="B108:C108"/>
    <mergeCell ref="D108:E108"/>
    <mergeCell ref="G108:H108"/>
    <mergeCell ref="I108:J108"/>
    <mergeCell ref="B109:C109"/>
    <mergeCell ref="D109:E109"/>
    <mergeCell ref="G109:H109"/>
    <mergeCell ref="I109:J109"/>
    <mergeCell ref="B110:C110"/>
    <mergeCell ref="D110:E110"/>
    <mergeCell ref="G110:H110"/>
    <mergeCell ref="I110:J110"/>
    <mergeCell ref="B112:C112"/>
    <mergeCell ref="B143:C143"/>
    <mergeCell ref="B144:C144"/>
    <mergeCell ref="D144:E144"/>
    <mergeCell ref="G144:H144"/>
    <mergeCell ref="B145:C145"/>
    <mergeCell ref="D145:E145"/>
    <mergeCell ref="G145:H145"/>
    <mergeCell ref="I145:J145"/>
    <mergeCell ref="B146:C146"/>
    <mergeCell ref="D146:E146"/>
    <mergeCell ref="G146:H146"/>
    <mergeCell ref="I146:J146"/>
    <mergeCell ref="B147:C147"/>
    <mergeCell ref="D147:E147"/>
    <mergeCell ref="G147:H147"/>
    <mergeCell ref="I147:J147"/>
    <mergeCell ref="G148:H148"/>
    <mergeCell ref="I148:J148"/>
    <mergeCell ref="B150:C150"/>
    <mergeCell ref="B156:C156"/>
    <mergeCell ref="M353:O353"/>
  </mergeCell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 zoomScale="100" zoomScaleNormal="100">
      <selection activeCell="I19" sqref="I19"/>
    </sheetView>
  </sheetViews>
  <sheetFormatPr defaultRowHeight="14.4" outlineLevelRow="0" outlineLevelCol="0" x14ac:dyDescent="0.3" defaultColWidth="11.44140625" customHeight="1"/>
  <cols>
    <col min="1" max="1" width="3.6640625" customWidth="1"/>
  </cols>
  <sheetData>
    <row r="2" ht="21" customHeight="1" spans="2:15" x14ac:dyDescent="0.25">
      <c r="B2" s="2" t="s">
        <v>2</v>
      </c>
      <c r="C2" s="3"/>
      <c r="D2" s="3"/>
      <c r="E2"/>
      <c r="F2"/>
      <c r="G2"/>
      <c r="N2"/>
      <c r="O2"/>
    </row>
    <row r="4" spans="2:15" x14ac:dyDescent="0.25">
      <c r="B4" s="66" t="s">
        <v>1</v>
      </c>
      <c r="C4" s="4"/>
      <c r="D4" s="6"/>
      <c r="E4" s="6"/>
      <c r="G4" s="66" t="s">
        <v>165</v>
      </c>
      <c r="H4" s="4"/>
      <c r="I4" s="67"/>
      <c r="J4" s="68"/>
      <c r="L4" s="66" t="s">
        <v>166</v>
      </c>
      <c r="M4" s="4"/>
      <c r="N4" s="67"/>
      <c r="O4" s="68"/>
    </row>
    <row r="5" spans="2:15" x14ac:dyDescent="0.25">
      <c r="B5" s="8" t="s">
        <v>4</v>
      </c>
      <c r="C5" s="8"/>
      <c r="D5" s="9" t="s">
        <v>167</v>
      </c>
      <c r="E5" s="9"/>
      <c r="G5" s="8" t="str">
        <f>Label.Name</f>
        <v>Name</v>
      </c>
      <c r="H5" s="8"/>
      <c r="I5" s="9"/>
      <c r="J5" s="9"/>
      <c r="L5" s="8" t="str">
        <f>Label.Company</f>
        <v>Company</v>
      </c>
      <c r="M5" s="8"/>
      <c r="N5" s="9" t="s">
        <v>168</v>
      </c>
      <c r="O5" s="9"/>
    </row>
    <row r="6" spans="2:15" x14ac:dyDescent="0.25">
      <c r="B6" s="8" t="s">
        <v>169</v>
      </c>
      <c r="C6" s="8"/>
      <c r="D6" s="9"/>
      <c r="E6" s="9"/>
      <c r="G6" s="8" t="s">
        <v>170</v>
      </c>
      <c r="H6" s="8"/>
      <c r="I6" s="9"/>
      <c r="J6" s="9"/>
      <c r="L6" s="8" t="s">
        <v>171</v>
      </c>
      <c r="M6" s="8"/>
      <c r="N6" s="9"/>
      <c r="O6" s="9"/>
    </row>
    <row r="7" spans="2:15" x14ac:dyDescent="0.25">
      <c r="B7" s="8" t="s">
        <v>172</v>
      </c>
      <c r="C7" s="8"/>
      <c r="D7" s="9"/>
      <c r="E7" s="9"/>
      <c r="G7" s="8" t="s">
        <v>173</v>
      </c>
      <c r="H7" s="8"/>
      <c r="I7" s="9"/>
      <c r="J7" s="9"/>
      <c r="L7" s="8" t="str">
        <f>Label.Address</f>
        <v>Address</v>
      </c>
      <c r="M7" s="8"/>
      <c r="N7" s="9" t="s">
        <v>174</v>
      </c>
      <c r="O7" s="9"/>
    </row>
    <row r="8" spans="2:15" x14ac:dyDescent="0.25">
      <c r="B8" s="8" t="s">
        <v>175</v>
      </c>
      <c r="C8" s="8"/>
      <c r="D8" s="9"/>
      <c r="E8" s="9"/>
      <c r="G8" s="8" t="s">
        <v>176</v>
      </c>
      <c r="H8" s="8"/>
      <c r="I8" s="9"/>
      <c r="J8" s="9"/>
      <c r="L8" s="8" t="str">
        <f>Label.City</f>
        <v>City</v>
      </c>
      <c r="M8" s="8"/>
      <c r="N8" s="9" t="s">
        <v>177</v>
      </c>
      <c r="O8" s="9"/>
    </row>
    <row r="9" spans="2:15" x14ac:dyDescent="0.25">
      <c r="B9" s="8" t="s">
        <v>178</v>
      </c>
      <c r="C9" s="8"/>
      <c r="D9" s="9"/>
      <c r="E9" s="9"/>
      <c r="L9" s="8" t="str">
        <f>Label.State</f>
        <v>State/Province</v>
      </c>
      <c r="M9" s="8"/>
      <c r="N9" s="9" t="s">
        <v>179</v>
      </c>
      <c r="O9" s="9"/>
    </row>
    <row r="10" spans="2:15" x14ac:dyDescent="0.25">
      <c r="B10" s="8" t="s">
        <v>10</v>
      </c>
      <c r="C10" s="8"/>
      <c r="D10" s="9" t="s">
        <v>174</v>
      </c>
      <c r="E10" s="9"/>
      <c r="L10" s="8" t="str">
        <f>Label.PostalCode</f>
        <v>Postal code</v>
      </c>
      <c r="M10" s="8"/>
      <c r="N10" s="9" t="s">
        <v>180</v>
      </c>
      <c r="O10" s="9"/>
    </row>
    <row r="11" spans="2:15" x14ac:dyDescent="0.25">
      <c r="B11" s="8" t="s">
        <v>15</v>
      </c>
      <c r="C11" s="8"/>
      <c r="D11" s="9"/>
      <c r="E11" s="9"/>
      <c r="L11" s="8" t="str">
        <f>Label.Country</f>
        <v>Country</v>
      </c>
      <c r="M11" s="8"/>
      <c r="N11" s="9" t="s">
        <v>181</v>
      </c>
      <c r="O11" s="9"/>
    </row>
    <row r="12" spans="2:15" x14ac:dyDescent="0.25">
      <c r="B12" s="8" t="s">
        <v>20</v>
      </c>
      <c r="C12" s="8"/>
      <c r="D12" s="9"/>
      <c r="E12" s="9"/>
      <c r="L12" s="8" t="s">
        <v>182</v>
      </c>
      <c r="M12" s="8"/>
      <c r="N12" s="9"/>
      <c r="O12" s="9"/>
    </row>
    <row r="13" spans="2:15" x14ac:dyDescent="0.25">
      <c r="B13" s="8" t="s">
        <v>24</v>
      </c>
      <c r="C13" s="8"/>
      <c r="D13" s="9"/>
      <c r="E13" s="9"/>
      <c r="L13" s="8" t="str">
        <f>Label.Email</f>
        <v>E-mail</v>
      </c>
      <c r="M13" s="8"/>
      <c r="N13" s="9"/>
      <c r="O13" s="9"/>
    </row>
    <row r="14" spans="2:5" x14ac:dyDescent="0.25">
      <c r="B14" s="8" t="s">
        <v>26</v>
      </c>
      <c r="C14" s="8"/>
      <c r="D14" s="9"/>
      <c r="E14" s="9"/>
    </row>
    <row r="15" spans="2:5" x14ac:dyDescent="0.25">
      <c r="B15" s="8" t="s">
        <v>183</v>
      </c>
      <c r="C15" s="8"/>
      <c r="D15" s="9"/>
      <c r="E15" s="9"/>
    </row>
  </sheetData>
  <mergeCells count="55">
    <mergeCell ref="B2:G2"/>
    <mergeCell ref="M2:O2"/>
    <mergeCell ref="B4:C4"/>
    <mergeCell ref="G4:H4"/>
    <mergeCell ref="I4:J4"/>
    <mergeCell ref="L4:M4"/>
    <mergeCell ref="N4:O4"/>
    <mergeCell ref="B5:C5"/>
    <mergeCell ref="D5:E5"/>
    <mergeCell ref="G5:H5"/>
    <mergeCell ref="I5:J5"/>
    <mergeCell ref="L5:M5"/>
    <mergeCell ref="N5:O5"/>
    <mergeCell ref="B6:C6"/>
    <mergeCell ref="D6:E6"/>
    <mergeCell ref="G6:H6"/>
    <mergeCell ref="I6:J6"/>
    <mergeCell ref="L6:M6"/>
    <mergeCell ref="N6:O6"/>
    <mergeCell ref="B7:C7"/>
    <mergeCell ref="D7:E7"/>
    <mergeCell ref="G7:H7"/>
    <mergeCell ref="I7:J7"/>
    <mergeCell ref="L7:M7"/>
    <mergeCell ref="N7:O7"/>
    <mergeCell ref="B8:C8"/>
    <mergeCell ref="D8:E8"/>
    <mergeCell ref="G8:H8"/>
    <mergeCell ref="I8:J8"/>
    <mergeCell ref="L8:M8"/>
    <mergeCell ref="N8:O8"/>
    <mergeCell ref="B9:C9"/>
    <mergeCell ref="D9:E9"/>
    <mergeCell ref="L9:M9"/>
    <mergeCell ref="N9:O9"/>
    <mergeCell ref="B10:C10"/>
    <mergeCell ref="D10:E10"/>
    <mergeCell ref="L10:M10"/>
    <mergeCell ref="N10:O10"/>
    <mergeCell ref="B11:C11"/>
    <mergeCell ref="D11:E11"/>
    <mergeCell ref="L11:M11"/>
    <mergeCell ref="N11:O11"/>
    <mergeCell ref="B12:C12"/>
    <mergeCell ref="D12:E12"/>
    <mergeCell ref="L12:M12"/>
    <mergeCell ref="N12:O12"/>
    <mergeCell ref="B13:C13"/>
    <mergeCell ref="D13:E13"/>
    <mergeCell ref="L13:M13"/>
    <mergeCell ref="N13:O13"/>
    <mergeCell ref="B14:C14"/>
    <mergeCell ref="D14:E14"/>
    <mergeCell ref="B15:C15"/>
    <mergeCell ref="D15:E15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workbookViewId="0" zoomScale="130" zoomScaleNormal="115" view="pageBreakPreview">
      <selection activeCell="F52" sqref="F52"/>
    </sheetView>
  </sheetViews>
  <sheetFormatPr defaultRowHeight="14.4" outlineLevelRow="0" outlineLevelCol="0" x14ac:dyDescent="0.3" defaultColWidth="11.44140625" customHeight="1"/>
  <cols>
    <col min="1" max="1" width="2.33203125" style="69" customWidth="1"/>
    <col min="2" max="2" width="6.88671875" style="69" customWidth="1"/>
    <col min="3" max="3" width="15.5546875" style="69" customWidth="1"/>
    <col min="4" max="4" width="17.6640625" style="69" customWidth="1"/>
    <col min="5" max="5" width="10" style="69" customWidth="1"/>
    <col min="6" max="6" width="24" style="69" customWidth="1"/>
    <col min="7" max="7" width="11.44140625" style="69" customWidth="1"/>
    <col min="8" max="8" width="9.77734375" style="69" customWidth="1"/>
    <col min="9" max="16384" width="11.44140625" style="69" customWidth="1"/>
  </cols>
  <sheetData>
    <row r="1" ht="19.2" customHeight="1" spans="1:8" x14ac:dyDescent="0.25">
      <c r="A1" s="70" t="s">
        <v>184</v>
      </c>
      <c r="B1" s="70"/>
      <c r="C1" s="70"/>
      <c r="D1" s="70"/>
      <c r="E1" s="70"/>
      <c r="F1" s="70"/>
      <c r="G1" s="70"/>
      <c r="H1" s="70"/>
    </row>
    <row r="2" ht="18.6" customHeight="1" spans="1:8" x14ac:dyDescent="0.25">
      <c r="A2" s="71" t="s">
        <v>185</v>
      </c>
      <c r="B2" s="71"/>
      <c r="C2" s="71"/>
      <c r="D2" s="71"/>
      <c r="E2" s="71"/>
      <c r="F2" s="71"/>
      <c r="G2" s="71"/>
      <c r="H2" s="71"/>
    </row>
    <row r="3" ht="14.4" customHeight="1" spans="1:8" x14ac:dyDescent="0.25">
      <c r="A3" s="72" t="s">
        <v>186</v>
      </c>
      <c r="B3" s="72"/>
      <c r="C3" s="72"/>
      <c r="D3" s="72"/>
      <c r="E3" s="72"/>
      <c r="F3" s="72"/>
      <c r="G3" s="72"/>
      <c r="H3" s="72"/>
    </row>
    <row r="4" ht="14.4" customHeight="1" spans="1:8" x14ac:dyDescent="0.25">
      <c r="A4" s="72" t="s">
        <v>187</v>
      </c>
      <c r="B4" s="72"/>
      <c r="C4" s="72"/>
      <c r="D4" s="72"/>
      <c r="E4" s="72"/>
      <c r="F4" s="72" t="s">
        <v>188</v>
      </c>
      <c r="G4" s="72"/>
      <c r="H4" s="72"/>
    </row>
    <row r="5" ht="14.4" customHeight="1" spans="1:8" x14ac:dyDescent="0.25">
      <c r="A5" s="72" t="s">
        <v>189</v>
      </c>
      <c r="B5" s="72"/>
      <c r="C5" s="72"/>
      <c r="D5" s="72"/>
      <c r="E5" s="72"/>
      <c r="F5" s="72" t="s">
        <v>190</v>
      </c>
      <c r="G5" s="72"/>
      <c r="H5" s="72"/>
    </row>
    <row r="7" ht="18.6" customHeight="1" spans="1:8" x14ac:dyDescent="0.25">
      <c r="A7" s="73" t="s">
        <v>191</v>
      </c>
      <c r="B7" s="73"/>
      <c r="C7" s="73"/>
      <c r="D7" s="73"/>
      <c r="E7" s="73"/>
      <c r="F7" s="73"/>
      <c r="G7" s="73"/>
      <c r="H7" s="73"/>
    </row>
    <row r="8" ht="20.4" customHeight="1" spans="1:8" x14ac:dyDescent="0.25">
      <c r="A8" s="74" t="s">
        <v>192</v>
      </c>
      <c r="B8" s="74"/>
      <c r="C8" s="74"/>
      <c r="D8" s="74"/>
      <c r="E8" s="74"/>
      <c r="F8" s="74"/>
      <c r="G8" s="74"/>
      <c r="H8" s="74"/>
    </row>
    <row r="9" ht="15.6" customHeight="1" spans="1:8" x14ac:dyDescent="0.25">
      <c r="A9" s="74"/>
      <c r="B9" s="74"/>
      <c r="C9" s="74"/>
      <c r="D9" s="74"/>
      <c r="E9" s="74"/>
      <c r="F9" s="74"/>
      <c r="G9" s="74"/>
      <c r="H9" s="74"/>
    </row>
    <row r="10" ht="17.4" customHeight="1" spans="2:8" x14ac:dyDescent="0.25">
      <c r="B10" s="75" t="s">
        <v>193</v>
      </c>
      <c r="C10" s="75"/>
      <c r="D10" s="75"/>
      <c r="E10" s="75"/>
      <c r="F10" s="75"/>
      <c r="G10" s="75"/>
      <c r="H10" s="75"/>
    </row>
    <row r="11" ht="14.4" customHeight="1" spans="2:8" x14ac:dyDescent="0.25">
      <c r="B11" s="76" t="s">
        <v>194</v>
      </c>
      <c r="C11" s="76"/>
      <c r="D11" s="77"/>
      <c r="E11" s="77"/>
      <c r="F11" s="77"/>
      <c r="G11" s="77"/>
      <c r="H11" s="77"/>
    </row>
    <row r="12" ht="14.4" customHeight="1" spans="2:8" x14ac:dyDescent="0.25">
      <c r="B12" s="78" t="s">
        <v>195</v>
      </c>
      <c r="C12" s="79"/>
      <c r="D12" s="76"/>
      <c r="E12" s="76"/>
      <c r="F12" s="76"/>
      <c r="G12" s="76"/>
      <c r="H12" s="76"/>
    </row>
    <row r="13" ht="14.4" customHeight="1" spans="2:8" x14ac:dyDescent="0.25">
      <c r="B13" s="78" t="s">
        <v>196</v>
      </c>
      <c r="C13" s="79"/>
      <c r="D13" s="80" t="s">
        <v>197</v>
      </c>
      <c r="E13" s="81"/>
      <c r="F13" s="82" t="s">
        <v>198</v>
      </c>
      <c r="G13" s="80" t="s">
        <v>199</v>
      </c>
      <c r="H13" s="80"/>
    </row>
    <row r="14" ht="14.4" customHeight="1" spans="2:8" x14ac:dyDescent="0.25">
      <c r="B14" s="78" t="s">
        <v>200</v>
      </c>
      <c r="C14" s="79"/>
      <c r="D14" s="76" t="s">
        <v>201</v>
      </c>
      <c r="E14" s="81"/>
      <c r="F14" s="83" t="s">
        <v>202</v>
      </c>
      <c r="G14" s="76" t="s">
        <v>203</v>
      </c>
      <c r="H14" s="76"/>
    </row>
    <row r="15" ht="14.4" customHeight="1" spans="2:8" x14ac:dyDescent="0.25">
      <c r="B15" s="78" t="s">
        <v>204</v>
      </c>
      <c r="C15" s="79"/>
      <c r="D15" s="76" t="s">
        <v>205</v>
      </c>
      <c r="E15" s="81"/>
      <c r="F15" s="83" t="s">
        <v>206</v>
      </c>
      <c r="G15" s="76" t="s">
        <v>207</v>
      </c>
      <c r="H15" s="76"/>
    </row>
    <row r="16" ht="14.4" customHeight="1" spans="2:8" x14ac:dyDescent="0.25">
      <c r="B16" s="78" t="s">
        <v>208</v>
      </c>
      <c r="C16" s="79"/>
      <c r="D16" s="76" t="s">
        <v>209</v>
      </c>
      <c r="E16" s="81"/>
      <c r="F16" s="83" t="s">
        <v>210</v>
      </c>
      <c r="G16" s="76" t="s">
        <v>211</v>
      </c>
      <c r="H16" s="76"/>
    </row>
    <row r="17" ht="14.4" customHeight="1" spans="2:8" x14ac:dyDescent="0.25">
      <c r="B17" s="78" t="s">
        <v>212</v>
      </c>
      <c r="C17" s="79"/>
      <c r="D17" s="76" t="s">
        <v>213</v>
      </c>
      <c r="E17" s="81"/>
      <c r="F17" s="83" t="s">
        <v>214</v>
      </c>
      <c r="G17" s="76" t="s">
        <v>215</v>
      </c>
      <c r="H17" s="76"/>
    </row>
    <row r="18" ht="14.4" customHeight="1" spans="2:8" x14ac:dyDescent="0.25">
      <c r="B18" s="78" t="s">
        <v>216</v>
      </c>
      <c r="C18" s="79"/>
      <c r="D18" s="76" t="s">
        <v>217</v>
      </c>
      <c r="E18" s="81"/>
      <c r="F18" s="83" t="s">
        <v>218</v>
      </c>
      <c r="G18" s="76"/>
      <c r="H18" s="76"/>
    </row>
    <row r="19" ht="14.4" customHeight="1" spans="2:8" x14ac:dyDescent="0.25">
      <c r="B19" s="78" t="s">
        <v>219</v>
      </c>
      <c r="C19" s="79"/>
      <c r="D19" s="76" t="s">
        <v>220</v>
      </c>
      <c r="E19" s="81"/>
      <c r="F19" s="83" t="s">
        <v>221</v>
      </c>
      <c r="G19" s="76"/>
      <c r="H19" s="76"/>
    </row>
    <row r="20" ht="14.4" customHeight="1" spans="2:8" x14ac:dyDescent="0.25">
      <c r="B20" s="78" t="s">
        <v>222</v>
      </c>
      <c r="C20" s="79"/>
      <c r="D20" s="76" t="s">
        <v>223</v>
      </c>
      <c r="E20" s="81"/>
      <c r="F20" s="83" t="s">
        <v>224</v>
      </c>
      <c r="G20" s="76"/>
      <c r="H20" s="76"/>
    </row>
    <row r="21" ht="14.4" customHeight="1" spans="2:8" x14ac:dyDescent="0.25">
      <c r="B21" s="78" t="s">
        <v>225</v>
      </c>
      <c r="C21" s="79"/>
      <c r="D21" s="76" t="s">
        <v>226</v>
      </c>
      <c r="E21" s="81"/>
      <c r="F21" s="83"/>
      <c r="G21" s="76"/>
      <c r="H21" s="76"/>
    </row>
    <row r="22" ht="13.2" customHeight="1" spans="2:8" x14ac:dyDescent="0.25">
      <c r="B22" s="76" t="s">
        <v>227</v>
      </c>
      <c r="C22" s="76"/>
      <c r="D22" s="76"/>
      <c r="E22" s="82"/>
      <c r="F22" s="83"/>
      <c r="G22" s="76"/>
      <c r="H22" s="76"/>
    </row>
    <row r="23" ht="20.4" customHeight="1" spans="2:8" x14ac:dyDescent="0.25">
      <c r="B23" s="75" t="s">
        <v>228</v>
      </c>
      <c r="C23" s="75"/>
      <c r="D23" s="75"/>
      <c r="E23" s="75"/>
      <c r="F23" s="75"/>
      <c r="G23" s="75"/>
      <c r="H23" s="75"/>
    </row>
    <row r="24" ht="14.4" customHeight="1" spans="2:8" x14ac:dyDescent="0.25">
      <c r="B24" s="76" t="s">
        <v>229</v>
      </c>
      <c r="C24" s="76"/>
      <c r="D24" s="76"/>
      <c r="E24" s="76"/>
      <c r="F24" s="76"/>
      <c r="G24" s="76"/>
      <c r="H24" s="84" t="s">
        <v>230</v>
      </c>
    </row>
    <row r="25" ht="14.4" customHeight="1" spans="2:8" x14ac:dyDescent="0.25">
      <c r="B25" s="76" t="s">
        <v>231</v>
      </c>
      <c r="C25" s="76"/>
      <c r="D25" s="76"/>
      <c r="E25" s="76"/>
      <c r="F25" s="76"/>
      <c r="G25" s="76"/>
      <c r="H25" s="84" t="s">
        <v>230</v>
      </c>
    </row>
    <row r="26" ht="14.4" customHeight="1" spans="2:8" x14ac:dyDescent="0.25">
      <c r="B26" s="76" t="s">
        <v>232</v>
      </c>
      <c r="C26" s="76"/>
      <c r="D26" s="76"/>
      <c r="E26" s="76"/>
      <c r="F26" s="76"/>
      <c r="G26" s="76"/>
      <c r="H26" s="84" t="s">
        <v>230</v>
      </c>
    </row>
    <row r="27" ht="14.4" customHeight="1" spans="2:8" x14ac:dyDescent="0.25">
      <c r="B27" s="78" t="s">
        <v>233</v>
      </c>
      <c r="C27" s="79"/>
      <c r="D27" s="78" t="s">
        <v>234</v>
      </c>
      <c r="E27" s="85"/>
      <c r="F27" s="85"/>
      <c r="G27" s="85"/>
      <c r="H27" s="79"/>
    </row>
    <row r="28" ht="14.4" customHeight="1" spans="2:8" x14ac:dyDescent="0.25">
      <c r="B28" s="76" t="s">
        <v>235</v>
      </c>
      <c r="C28" s="76"/>
      <c r="D28" s="76" t="s">
        <v>236</v>
      </c>
      <c r="E28" s="76"/>
      <c r="F28" s="76"/>
      <c r="G28" s="76"/>
      <c r="H28" s="76"/>
    </row>
    <row r="29" ht="14.4" customHeight="1" spans="2:8" x14ac:dyDescent="0.25">
      <c r="B29" s="86"/>
      <c r="C29" s="86"/>
      <c r="D29" s="86"/>
      <c r="E29" s="86"/>
      <c r="F29" s="86"/>
      <c r="G29" s="86"/>
      <c r="H29" s="86"/>
    </row>
    <row r="30" ht="14.4" customHeight="1" spans="2:8" x14ac:dyDescent="0.25">
      <c r="B30" s="71" t="s">
        <v>237</v>
      </c>
      <c r="C30" s="71"/>
      <c r="D30" s="71"/>
      <c r="E30" s="86"/>
      <c r="F30" s="71" t="s">
        <v>238</v>
      </c>
      <c r="G30" s="71"/>
      <c r="H30" s="71"/>
    </row>
    <row r="31" ht="14.4" customHeight="1" spans="2:8" x14ac:dyDescent="0.25">
      <c r="B31" s="74"/>
      <c r="C31" s="74"/>
      <c r="D31" s="74"/>
      <c r="E31" s="86"/>
      <c r="F31" s="74"/>
      <c r="G31" s="74"/>
      <c r="H31" s="74"/>
    </row>
    <row r="32" ht="14.4" customHeight="1" spans="2:8" x14ac:dyDescent="0.25">
      <c r="B32" s="74"/>
      <c r="C32" s="74"/>
      <c r="D32" s="74"/>
      <c r="E32" s="86"/>
      <c r="F32" s="74"/>
      <c r="G32" s="74"/>
      <c r="H32" s="74"/>
    </row>
    <row r="33" ht="14.4" customHeight="1" spans="2:8" x14ac:dyDescent="0.25">
      <c r="B33" s="74"/>
      <c r="C33" s="74"/>
      <c r="D33" s="74"/>
      <c r="E33" s="86"/>
      <c r="F33" s="74"/>
      <c r="G33" s="74"/>
      <c r="H33" s="74"/>
    </row>
    <row r="34" ht="14.4" customHeight="1" spans="2:8" x14ac:dyDescent="0.25">
      <c r="B34" s="74"/>
      <c r="C34" s="74"/>
      <c r="D34" s="74"/>
      <c r="E34" s="86"/>
      <c r="F34" s="74"/>
      <c r="G34" s="74"/>
      <c r="H34" s="74"/>
    </row>
    <row r="35" ht="14.4" customHeight="1" spans="2:8" x14ac:dyDescent="0.25">
      <c r="B35" s="86"/>
      <c r="C35" s="86"/>
      <c r="D35" s="86"/>
      <c r="E35" s="86"/>
      <c r="F35" s="86"/>
      <c r="G35" s="86"/>
      <c r="H35" s="86"/>
    </row>
    <row r="36" ht="14.4" customHeight="1" spans="2:8" x14ac:dyDescent="0.25">
      <c r="B36" s="86"/>
      <c r="C36" s="86"/>
      <c r="D36" s="86"/>
      <c r="E36" s="86"/>
      <c r="F36" s="86"/>
      <c r="G36" s="86"/>
      <c r="H36" s="86"/>
    </row>
    <row r="37" ht="14.4" customHeight="1" spans="2:8" x14ac:dyDescent="0.25">
      <c r="B37" s="71" t="s">
        <v>239</v>
      </c>
      <c r="C37" s="71"/>
      <c r="D37" s="71"/>
      <c r="E37" s="86"/>
      <c r="F37" s="71" t="s">
        <v>240</v>
      </c>
      <c r="G37" s="71"/>
      <c r="H37" s="71"/>
    </row>
    <row r="38" ht="14.4" customHeight="1" spans="2:8" x14ac:dyDescent="0.25">
      <c r="B38" s="74"/>
      <c r="C38" s="74"/>
      <c r="D38" s="74"/>
      <c r="E38" s="74"/>
      <c r="F38" s="74"/>
      <c r="G38" s="74"/>
      <c r="H38" s="74"/>
    </row>
    <row r="39" ht="14.4" customHeight="1" spans="2:8" x14ac:dyDescent="0.25">
      <c r="B39" s="75" t="s">
        <v>241</v>
      </c>
      <c r="C39" s="75"/>
      <c r="D39" s="75"/>
      <c r="E39" s="75"/>
      <c r="F39" s="75"/>
      <c r="G39" s="75"/>
      <c r="H39" s="75"/>
    </row>
    <row r="40" ht="21" customHeight="1" spans="2:13" x14ac:dyDescent="0.25">
      <c r="B40" s="87" t="s">
        <v>229</v>
      </c>
      <c r="C40" s="87"/>
      <c r="D40" s="87"/>
      <c r="E40" s="87"/>
      <c r="F40" s="87"/>
      <c r="G40" s="87"/>
      <c r="H40" s="87"/>
      <c r="K40" s="69"/>
      <c r="L40" s="69"/>
      <c r="M40" s="69"/>
    </row>
    <row r="41" ht="35.4" customHeight="1" spans="2:10" x14ac:dyDescent="0.25">
      <c r="B41" s="88" t="s">
        <v>242</v>
      </c>
      <c r="C41" s="88" t="s">
        <v>243</v>
      </c>
      <c r="D41" s="88" t="s">
        <v>244</v>
      </c>
      <c r="E41" s="88" t="s">
        <v>245</v>
      </c>
      <c r="F41" s="88" t="s">
        <v>246</v>
      </c>
      <c r="G41" s="88" t="s">
        <v>247</v>
      </c>
      <c r="H41" s="88" t="s">
        <v>248</v>
      </c>
      <c r="J41" s="89"/>
    </row>
    <row r="42" ht="13.8" customHeight="1" spans="2:14" x14ac:dyDescent="0.25">
      <c r="B42" s="90">
        <v>1</v>
      </c>
      <c r="C42" s="91" t="s">
        <v>249</v>
      </c>
      <c r="D42" s="91" t="s">
        <v>250</v>
      </c>
      <c r="E42" s="92" t="s">
        <v>251</v>
      </c>
      <c r="F42" s="92" t="s">
        <v>252</v>
      </c>
      <c r="G42" s="93" t="s">
        <v>253</v>
      </c>
      <c r="H42" s="77" t="s">
        <v>254</v>
      </c>
      <c r="J42" s="94"/>
      <c r="M42" s="95"/>
      <c r="N42" s="96"/>
    </row>
    <row r="43" ht="13.8" customHeight="1" spans="2:14" x14ac:dyDescent="0.25">
      <c r="B43" s="90">
        <v>2</v>
      </c>
      <c r="C43" s="91" t="s">
        <v>249</v>
      </c>
      <c r="D43" s="91" t="s">
        <v>250</v>
      </c>
      <c r="E43" s="92" t="s">
        <v>251</v>
      </c>
      <c r="F43" s="92" t="s">
        <v>252</v>
      </c>
      <c r="G43" s="93" t="s">
        <v>253</v>
      </c>
      <c r="H43" s="77" t="s">
        <v>254</v>
      </c>
      <c r="J43" s="94"/>
      <c r="M43" s="95"/>
      <c r="N43" s="96"/>
    </row>
    <row r="44" ht="13.8" customHeight="1" spans="2:14" x14ac:dyDescent="0.25">
      <c r="B44" s="90">
        <v>3</v>
      </c>
      <c r="C44" s="91" t="s">
        <v>249</v>
      </c>
      <c r="D44" s="91" t="s">
        <v>250</v>
      </c>
      <c r="E44" s="92" t="s">
        <v>251</v>
      </c>
      <c r="F44" s="92" t="s">
        <v>252</v>
      </c>
      <c r="G44" s="93" t="s">
        <v>253</v>
      </c>
      <c r="H44" s="77" t="s">
        <v>254</v>
      </c>
      <c r="J44" s="94"/>
      <c r="M44" s="95"/>
      <c r="N44" s="96"/>
    </row>
    <row r="45" ht="13.8" customHeight="1" spans="2:10" x14ac:dyDescent="0.25">
      <c r="B45" s="90">
        <v>4</v>
      </c>
      <c r="C45" s="91" t="s">
        <v>249</v>
      </c>
      <c r="D45" s="91" t="s">
        <v>250</v>
      </c>
      <c r="E45" s="92" t="s">
        <v>251</v>
      </c>
      <c r="F45" s="92" t="s">
        <v>252</v>
      </c>
      <c r="G45" s="93" t="s">
        <v>253</v>
      </c>
      <c r="H45" s="77" t="s">
        <v>254</v>
      </c>
      <c r="J45" s="97"/>
    </row>
    <row r="47" ht="21" customHeight="1" spans="2:8" x14ac:dyDescent="0.25">
      <c r="B47" s="87" t="s">
        <v>231</v>
      </c>
      <c r="C47" s="87"/>
      <c r="D47" s="87"/>
      <c r="E47" s="87"/>
      <c r="F47" s="87"/>
      <c r="G47" s="87"/>
      <c r="H47" s="87"/>
    </row>
    <row r="48" ht="33" customHeight="1" spans="2:8" x14ac:dyDescent="0.25">
      <c r="B48" s="88" t="s">
        <v>255</v>
      </c>
      <c r="C48" s="88" t="s">
        <v>256</v>
      </c>
      <c r="D48" s="88" t="s">
        <v>257</v>
      </c>
      <c r="E48" s="88" t="s">
        <v>258</v>
      </c>
      <c r="F48" s="88" t="s">
        <v>259</v>
      </c>
      <c r="G48" s="88" t="s">
        <v>248</v>
      </c>
      <c r="H48" s="88"/>
    </row>
    <row r="49" ht="13.8" customHeight="1" spans="2:8" x14ac:dyDescent="0.25">
      <c r="B49" s="77" t="s">
        <v>260</v>
      </c>
      <c r="C49" s="77" t="s">
        <v>261</v>
      </c>
      <c r="D49" s="77" t="s">
        <v>262</v>
      </c>
      <c r="E49" s="77" t="s">
        <v>263</v>
      </c>
      <c r="F49" s="77" t="s">
        <v>264</v>
      </c>
      <c r="G49" s="77" t="s">
        <v>265</v>
      </c>
      <c r="H49" s="77"/>
    </row>
    <row r="50" ht="13.8" customHeight="1" spans="2:8" x14ac:dyDescent="0.25">
      <c r="B50" s="77" t="s">
        <v>260</v>
      </c>
      <c r="C50" s="77" t="s">
        <v>261</v>
      </c>
      <c r="D50" s="77" t="s">
        <v>262</v>
      </c>
      <c r="E50" s="77" t="s">
        <v>263</v>
      </c>
      <c r="F50" s="77" t="s">
        <v>264</v>
      </c>
      <c r="G50" s="77" t="s">
        <v>265</v>
      </c>
      <c r="H50" s="77"/>
    </row>
    <row r="51" ht="13.8" customHeight="1" spans="2:8" x14ac:dyDescent="0.25">
      <c r="B51" s="77" t="s">
        <v>260</v>
      </c>
      <c r="C51" s="77" t="s">
        <v>261</v>
      </c>
      <c r="D51" s="77" t="s">
        <v>262</v>
      </c>
      <c r="E51" s="77" t="s">
        <v>263</v>
      </c>
      <c r="F51" s="77" t="s">
        <v>264</v>
      </c>
      <c r="G51" s="77" t="s">
        <v>265</v>
      </c>
      <c r="H51" s="77"/>
    </row>
    <row r="52" ht="13.8" customHeight="1" spans="2:8" x14ac:dyDescent="0.25">
      <c r="B52" s="77" t="s">
        <v>260</v>
      </c>
      <c r="C52" s="77" t="s">
        <v>261</v>
      </c>
      <c r="D52" s="77" t="s">
        <v>262</v>
      </c>
      <c r="E52" s="77" t="s">
        <v>263</v>
      </c>
      <c r="F52" s="77" t="s">
        <v>264</v>
      </c>
      <c r="G52" s="77" t="s">
        <v>265</v>
      </c>
      <c r="H52" s="77"/>
    </row>
    <row r="53" ht="13.8" customHeight="1" spans="2:8" x14ac:dyDescent="0.25">
      <c r="B53" s="77" t="s">
        <v>260</v>
      </c>
      <c r="C53" s="77" t="s">
        <v>261</v>
      </c>
      <c r="D53" s="77" t="s">
        <v>262</v>
      </c>
      <c r="E53" s="77" t="s">
        <v>263</v>
      </c>
      <c r="F53" s="77" t="s">
        <v>264</v>
      </c>
      <c r="G53" s="77" t="s">
        <v>265</v>
      </c>
      <c r="H53" s="77"/>
    </row>
    <row r="54" ht="13.8" customHeight="1" spans="2:8" x14ac:dyDescent="0.25">
      <c r="B54" s="77" t="s">
        <v>260</v>
      </c>
      <c r="C54" s="77" t="s">
        <v>261</v>
      </c>
      <c r="D54" s="77" t="s">
        <v>262</v>
      </c>
      <c r="E54" s="77" t="s">
        <v>263</v>
      </c>
      <c r="F54" s="77" t="s">
        <v>264</v>
      </c>
      <c r="G54" s="77" t="s">
        <v>265</v>
      </c>
      <c r="H54" s="77"/>
    </row>
    <row r="55" ht="13.8" customHeight="1" spans="2:8" x14ac:dyDescent="0.25">
      <c r="B55" s="77" t="s">
        <v>260</v>
      </c>
      <c r="C55" s="77" t="s">
        <v>261</v>
      </c>
      <c r="D55" s="77" t="s">
        <v>262</v>
      </c>
      <c r="E55" s="77" t="s">
        <v>263</v>
      </c>
      <c r="F55" s="77" t="s">
        <v>264</v>
      </c>
      <c r="G55" s="77" t="s">
        <v>265</v>
      </c>
      <c r="H55" s="77"/>
    </row>
    <row r="56" ht="13.8" customHeight="1" spans="2:8" x14ac:dyDescent="0.25">
      <c r="B56" s="77" t="s">
        <v>260</v>
      </c>
      <c r="C56" s="77" t="s">
        <v>261</v>
      </c>
      <c r="D56" s="77" t="s">
        <v>262</v>
      </c>
      <c r="E56" s="77" t="s">
        <v>263</v>
      </c>
      <c r="F56" s="77" t="s">
        <v>264</v>
      </c>
      <c r="G56" s="77" t="s">
        <v>265</v>
      </c>
      <c r="H56" s="77"/>
    </row>
    <row r="57" ht="13.8" customHeight="1" spans="2:8" x14ac:dyDescent="0.25">
      <c r="B57" s="77" t="s">
        <v>260</v>
      </c>
      <c r="C57" s="77" t="s">
        <v>261</v>
      </c>
      <c r="D57" s="77" t="s">
        <v>262</v>
      </c>
      <c r="E57" s="77" t="s">
        <v>263</v>
      </c>
      <c r="F57" s="77" t="s">
        <v>264</v>
      </c>
      <c r="G57" s="77" t="s">
        <v>265</v>
      </c>
      <c r="H57" s="77"/>
    </row>
    <row r="58" ht="13.8" customHeight="1" spans="2:8" x14ac:dyDescent="0.25">
      <c r="B58" s="77" t="s">
        <v>260</v>
      </c>
      <c r="C58" s="77" t="s">
        <v>261</v>
      </c>
      <c r="D58" s="77" t="s">
        <v>262</v>
      </c>
      <c r="E58" s="77" t="s">
        <v>263</v>
      </c>
      <c r="F58" s="77" t="s">
        <v>264</v>
      </c>
      <c r="G58" s="77" t="s">
        <v>265</v>
      </c>
      <c r="H58" s="77"/>
    </row>
    <row r="59" ht="13.8" customHeight="1" spans="2:8" x14ac:dyDescent="0.25">
      <c r="B59" s="77" t="s">
        <v>260</v>
      </c>
      <c r="C59" s="77" t="s">
        <v>261</v>
      </c>
      <c r="D59" s="77" t="s">
        <v>262</v>
      </c>
      <c r="E59" s="77" t="s">
        <v>263</v>
      </c>
      <c r="F59" s="77" t="s">
        <v>264</v>
      </c>
      <c r="G59" s="77" t="s">
        <v>265</v>
      </c>
      <c r="H59" s="77"/>
    </row>
    <row r="60" ht="13.8" customHeight="1" spans="2:8" x14ac:dyDescent="0.25">
      <c r="B60" s="77" t="s">
        <v>260</v>
      </c>
      <c r="C60" s="77" t="s">
        <v>261</v>
      </c>
      <c r="D60" s="77" t="s">
        <v>262</v>
      </c>
      <c r="E60" s="77" t="s">
        <v>263</v>
      </c>
      <c r="F60" s="77" t="s">
        <v>264</v>
      </c>
      <c r="G60" s="77" t="s">
        <v>265</v>
      </c>
      <c r="H60" s="77"/>
    </row>
    <row r="61" ht="13.8" customHeight="1" spans="2:8" x14ac:dyDescent="0.25">
      <c r="B61" s="77" t="s">
        <v>260</v>
      </c>
      <c r="C61" s="77" t="s">
        <v>261</v>
      </c>
      <c r="D61" s="77" t="s">
        <v>262</v>
      </c>
      <c r="E61" s="77" t="s">
        <v>263</v>
      </c>
      <c r="F61" s="77" t="s">
        <v>264</v>
      </c>
      <c r="G61" s="77" t="s">
        <v>265</v>
      </c>
      <c r="H61" s="77"/>
    </row>
    <row r="62" ht="13.8" customHeight="1" spans="2:8" x14ac:dyDescent="0.25">
      <c r="B62" s="77" t="s">
        <v>260</v>
      </c>
      <c r="C62" s="77" t="s">
        <v>261</v>
      </c>
      <c r="D62" s="77" t="s">
        <v>262</v>
      </c>
      <c r="E62" s="77" t="s">
        <v>263</v>
      </c>
      <c r="F62" s="77" t="s">
        <v>264</v>
      </c>
      <c r="G62" s="77" t="s">
        <v>265</v>
      </c>
      <c r="H62" s="77"/>
    </row>
    <row r="63" ht="13.8" customHeight="1" spans="2:8" x14ac:dyDescent="0.25">
      <c r="B63" s="77" t="s">
        <v>260</v>
      </c>
      <c r="C63" s="77" t="s">
        <v>261</v>
      </c>
      <c r="D63" s="77" t="s">
        <v>262</v>
      </c>
      <c r="E63" s="77" t="s">
        <v>263</v>
      </c>
      <c r="F63" s="77" t="s">
        <v>264</v>
      </c>
      <c r="G63" s="77" t="s">
        <v>265</v>
      </c>
      <c r="H63" s="77"/>
    </row>
    <row r="64" ht="13.8" customHeight="1" spans="2:8" x14ac:dyDescent="0.25">
      <c r="B64" s="77" t="s">
        <v>260</v>
      </c>
      <c r="C64" s="77" t="s">
        <v>261</v>
      </c>
      <c r="D64" s="77" t="s">
        <v>262</v>
      </c>
      <c r="E64" s="77" t="s">
        <v>263</v>
      </c>
      <c r="F64" s="77" t="s">
        <v>264</v>
      </c>
      <c r="G64" s="77" t="s">
        <v>265</v>
      </c>
      <c r="H64" s="77"/>
    </row>
    <row r="65" ht="13.8" customHeight="1" spans="2:8" x14ac:dyDescent="0.25">
      <c r="B65" s="77" t="s">
        <v>260</v>
      </c>
      <c r="C65" s="77" t="s">
        <v>261</v>
      </c>
      <c r="D65" s="77" t="s">
        <v>262</v>
      </c>
      <c r="E65" s="77" t="s">
        <v>263</v>
      </c>
      <c r="F65" s="77" t="s">
        <v>264</v>
      </c>
      <c r="G65" s="77" t="s">
        <v>265</v>
      </c>
      <c r="H65" s="77"/>
    </row>
    <row r="66" ht="13.8" customHeight="1" spans="2:8" x14ac:dyDescent="0.25">
      <c r="B66" s="77" t="s">
        <v>260</v>
      </c>
      <c r="C66" s="77" t="s">
        <v>261</v>
      </c>
      <c r="D66" s="77" t="s">
        <v>262</v>
      </c>
      <c r="E66" s="77" t="s">
        <v>263</v>
      </c>
      <c r="F66" s="77" t="s">
        <v>264</v>
      </c>
      <c r="G66" s="77" t="s">
        <v>265</v>
      </c>
      <c r="H66" s="77"/>
    </row>
    <row r="67" ht="13.8" customHeight="1" spans="2:8" x14ac:dyDescent="0.25">
      <c r="B67" s="77" t="s">
        <v>260</v>
      </c>
      <c r="C67" s="77" t="s">
        <v>261</v>
      </c>
      <c r="D67" s="77" t="s">
        <v>262</v>
      </c>
      <c r="E67" s="77" t="s">
        <v>263</v>
      </c>
      <c r="F67" s="77" t="s">
        <v>264</v>
      </c>
      <c r="G67" s="77" t="s">
        <v>265</v>
      </c>
      <c r="H67" s="77"/>
    </row>
    <row r="68" ht="13.8" customHeight="1" spans="2:8" x14ac:dyDescent="0.25">
      <c r="B68" s="77" t="s">
        <v>260</v>
      </c>
      <c r="C68" s="77" t="s">
        <v>261</v>
      </c>
      <c r="D68" s="77" t="s">
        <v>262</v>
      </c>
      <c r="E68" s="77" t="s">
        <v>263</v>
      </c>
      <c r="F68" s="77" t="s">
        <v>264</v>
      </c>
      <c r="G68" s="77" t="s">
        <v>265</v>
      </c>
      <c r="H68" s="77"/>
    </row>
    <row r="69" ht="13.8" customHeight="1" spans="2:8" x14ac:dyDescent="0.25">
      <c r="B69" s="77" t="s">
        <v>260</v>
      </c>
      <c r="C69" s="77" t="s">
        <v>261</v>
      </c>
      <c r="D69" s="77" t="s">
        <v>262</v>
      </c>
      <c r="E69" s="77" t="s">
        <v>263</v>
      </c>
      <c r="F69" s="77" t="s">
        <v>264</v>
      </c>
      <c r="G69" s="77" t="s">
        <v>265</v>
      </c>
      <c r="H69" s="77"/>
    </row>
    <row r="70" ht="13.8" customHeight="1" spans="2:8" x14ac:dyDescent="0.25">
      <c r="B70" s="77" t="s">
        <v>260</v>
      </c>
      <c r="C70" s="77" t="s">
        <v>261</v>
      </c>
      <c r="D70" s="77" t="s">
        <v>262</v>
      </c>
      <c r="E70" s="77" t="s">
        <v>263</v>
      </c>
      <c r="F70" s="77" t="s">
        <v>264</v>
      </c>
      <c r="G70" s="77" t="s">
        <v>265</v>
      </c>
      <c r="H70" s="77"/>
    </row>
    <row r="71" ht="13.8" customHeight="1" spans="2:8" x14ac:dyDescent="0.25">
      <c r="B71" s="77" t="s">
        <v>260</v>
      </c>
      <c r="C71" s="77" t="s">
        <v>261</v>
      </c>
      <c r="D71" s="77" t="s">
        <v>262</v>
      </c>
      <c r="E71" s="77" t="s">
        <v>263</v>
      </c>
      <c r="F71" s="77" t="s">
        <v>264</v>
      </c>
      <c r="G71" s="77" t="s">
        <v>265</v>
      </c>
      <c r="H71" s="77"/>
    </row>
    <row r="72" ht="13.8" customHeight="1" spans="2:8" x14ac:dyDescent="0.25">
      <c r="B72" s="77" t="s">
        <v>260</v>
      </c>
      <c r="C72" s="77" t="s">
        <v>261</v>
      </c>
      <c r="D72" s="77" t="s">
        <v>262</v>
      </c>
      <c r="E72" s="77" t="s">
        <v>263</v>
      </c>
      <c r="F72" s="77" t="s">
        <v>264</v>
      </c>
      <c r="G72" s="77" t="s">
        <v>265</v>
      </c>
      <c r="H72" s="77"/>
    </row>
    <row r="73" ht="13.8" customHeight="1" spans="2:8" x14ac:dyDescent="0.25">
      <c r="B73" s="77" t="s">
        <v>260</v>
      </c>
      <c r="C73" s="77" t="s">
        <v>261</v>
      </c>
      <c r="D73" s="77" t="s">
        <v>262</v>
      </c>
      <c r="E73" s="77" t="s">
        <v>263</v>
      </c>
      <c r="F73" s="77" t="s">
        <v>264</v>
      </c>
      <c r="G73" s="77" t="s">
        <v>265</v>
      </c>
      <c r="H73" s="77"/>
    </row>
    <row r="74" ht="13.8" customHeight="1" spans="2:8" x14ac:dyDescent="0.25">
      <c r="B74" s="77" t="s">
        <v>260</v>
      </c>
      <c r="C74" s="77" t="s">
        <v>261</v>
      </c>
      <c r="D74" s="77" t="s">
        <v>262</v>
      </c>
      <c r="E74" s="77" t="s">
        <v>263</v>
      </c>
      <c r="F74" s="77" t="s">
        <v>264</v>
      </c>
      <c r="G74" s="77" t="s">
        <v>265</v>
      </c>
      <c r="H74" s="77"/>
    </row>
    <row r="75" ht="13.8" customHeight="1" spans="2:8" x14ac:dyDescent="0.25">
      <c r="B75" s="77" t="s">
        <v>260</v>
      </c>
      <c r="C75" s="77" t="s">
        <v>261</v>
      </c>
      <c r="D75" s="77" t="s">
        <v>262</v>
      </c>
      <c r="E75" s="77" t="s">
        <v>263</v>
      </c>
      <c r="F75" s="77" t="s">
        <v>264</v>
      </c>
      <c r="G75" s="77" t="s">
        <v>265</v>
      </c>
      <c r="H75" s="77"/>
    </row>
    <row r="76" ht="13.8" customHeight="1" spans="2:8" x14ac:dyDescent="0.25">
      <c r="B76" s="77" t="s">
        <v>260</v>
      </c>
      <c r="C76" s="77" t="s">
        <v>261</v>
      </c>
      <c r="D76" s="77" t="s">
        <v>262</v>
      </c>
      <c r="E76" s="77" t="s">
        <v>263</v>
      </c>
      <c r="F76" s="77" t="s">
        <v>264</v>
      </c>
      <c r="G76" s="77" t="s">
        <v>265</v>
      </c>
      <c r="H76" s="77"/>
    </row>
    <row r="77" ht="13.8" customHeight="1" spans="2:8" x14ac:dyDescent="0.25">
      <c r="B77" s="77" t="s">
        <v>260</v>
      </c>
      <c r="C77" s="77" t="s">
        <v>261</v>
      </c>
      <c r="D77" s="77" t="s">
        <v>262</v>
      </c>
      <c r="E77" s="77" t="s">
        <v>263</v>
      </c>
      <c r="F77" s="77" t="s">
        <v>264</v>
      </c>
      <c r="G77" s="77" t="s">
        <v>265</v>
      </c>
      <c r="H77" s="77"/>
    </row>
    <row r="78" ht="13.8" customHeight="1" spans="2:8" x14ac:dyDescent="0.25">
      <c r="B78" s="77" t="s">
        <v>260</v>
      </c>
      <c r="C78" s="77" t="s">
        <v>261</v>
      </c>
      <c r="D78" s="77" t="s">
        <v>262</v>
      </c>
      <c r="E78" s="77" t="s">
        <v>263</v>
      </c>
      <c r="F78" s="77" t="s">
        <v>264</v>
      </c>
      <c r="G78" s="77" t="s">
        <v>265</v>
      </c>
      <c r="H78" s="77"/>
    </row>
    <row r="79" ht="13.8" customHeight="1" spans="2:8" x14ac:dyDescent="0.25">
      <c r="B79" s="77" t="s">
        <v>260</v>
      </c>
      <c r="C79" s="77" t="s">
        <v>261</v>
      </c>
      <c r="D79" s="77" t="s">
        <v>262</v>
      </c>
      <c r="E79" s="77" t="s">
        <v>263</v>
      </c>
      <c r="F79" s="77" t="s">
        <v>264</v>
      </c>
      <c r="G79" s="77" t="s">
        <v>265</v>
      </c>
      <c r="H79" s="77"/>
    </row>
    <row r="80" ht="13.8" customHeight="1" spans="2:8" x14ac:dyDescent="0.25">
      <c r="B80" s="77" t="s">
        <v>260</v>
      </c>
      <c r="C80" s="77" t="s">
        <v>261</v>
      </c>
      <c r="D80" s="77" t="s">
        <v>262</v>
      </c>
      <c r="E80" s="77" t="s">
        <v>263</v>
      </c>
      <c r="F80" s="77" t="s">
        <v>264</v>
      </c>
      <c r="G80" s="77" t="s">
        <v>265</v>
      </c>
      <c r="H80" s="77"/>
    </row>
    <row r="81" ht="13.8" customHeight="1" spans="2:8" x14ac:dyDescent="0.25">
      <c r="B81" s="77" t="s">
        <v>260</v>
      </c>
      <c r="C81" s="77" t="s">
        <v>261</v>
      </c>
      <c r="D81" s="77" t="s">
        <v>262</v>
      </c>
      <c r="E81" s="77" t="s">
        <v>263</v>
      </c>
      <c r="F81" s="77" t="s">
        <v>264</v>
      </c>
      <c r="G81" s="77" t="s">
        <v>265</v>
      </c>
      <c r="H81" s="77"/>
    </row>
    <row r="82" ht="13.8" customHeight="1" spans="2:8" x14ac:dyDescent="0.25">
      <c r="B82" s="77" t="s">
        <v>260</v>
      </c>
      <c r="C82" s="77" t="s">
        <v>261</v>
      </c>
      <c r="D82" s="77" t="s">
        <v>262</v>
      </c>
      <c r="E82" s="77" t="s">
        <v>263</v>
      </c>
      <c r="F82" s="77" t="s">
        <v>264</v>
      </c>
      <c r="G82" s="77" t="s">
        <v>265</v>
      </c>
      <c r="H82" s="77"/>
    </row>
    <row r="83" ht="13.8" customHeight="1" spans="2:8" x14ac:dyDescent="0.25">
      <c r="B83" s="77" t="s">
        <v>260</v>
      </c>
      <c r="C83" s="77" t="s">
        <v>261</v>
      </c>
      <c r="D83" s="77" t="s">
        <v>262</v>
      </c>
      <c r="E83" s="77" t="s">
        <v>263</v>
      </c>
      <c r="F83" s="77" t="s">
        <v>264</v>
      </c>
      <c r="G83" s="77" t="s">
        <v>265</v>
      </c>
      <c r="H83" s="77"/>
    </row>
    <row r="84" ht="13.8" customHeight="1" spans="2:8" x14ac:dyDescent="0.25">
      <c r="B84" s="77" t="s">
        <v>260</v>
      </c>
      <c r="C84" s="77" t="s">
        <v>261</v>
      </c>
      <c r="D84" s="77" t="s">
        <v>262</v>
      </c>
      <c r="E84" s="77" t="s">
        <v>263</v>
      </c>
      <c r="F84" s="77" t="s">
        <v>264</v>
      </c>
      <c r="G84" s="77" t="s">
        <v>265</v>
      </c>
      <c r="H84" s="77"/>
    </row>
    <row r="85" ht="13.8" customHeight="1" spans="2:8" x14ac:dyDescent="0.25">
      <c r="B85" s="77" t="s">
        <v>260</v>
      </c>
      <c r="C85" s="77" t="s">
        <v>261</v>
      </c>
      <c r="D85" s="77" t="s">
        <v>262</v>
      </c>
      <c r="E85" s="77" t="s">
        <v>263</v>
      </c>
      <c r="F85" s="77" t="s">
        <v>264</v>
      </c>
      <c r="G85" s="77" t="s">
        <v>265</v>
      </c>
      <c r="H85" s="77"/>
    </row>
    <row r="86" ht="13.8" customHeight="1" spans="2:8" x14ac:dyDescent="0.25">
      <c r="B86" s="77" t="s">
        <v>260</v>
      </c>
      <c r="C86" s="77" t="s">
        <v>261</v>
      </c>
      <c r="D86" s="77" t="s">
        <v>262</v>
      </c>
      <c r="E86" s="77" t="s">
        <v>263</v>
      </c>
      <c r="F86" s="77" t="s">
        <v>264</v>
      </c>
      <c r="G86" s="77" t="s">
        <v>265</v>
      </c>
      <c r="H86" s="77"/>
    </row>
    <row r="87" ht="13.8" customHeight="1" spans="2:8" x14ac:dyDescent="0.25">
      <c r="B87" s="77" t="s">
        <v>260</v>
      </c>
      <c r="C87" s="77" t="s">
        <v>261</v>
      </c>
      <c r="D87" s="77" t="s">
        <v>262</v>
      </c>
      <c r="E87" s="77" t="s">
        <v>263</v>
      </c>
      <c r="F87" s="77" t="s">
        <v>264</v>
      </c>
      <c r="G87" s="77" t="s">
        <v>265</v>
      </c>
      <c r="H87" s="77"/>
    </row>
    <row r="88" ht="13.8" customHeight="1" spans="2:8" x14ac:dyDescent="0.25">
      <c r="B88" s="77" t="s">
        <v>260</v>
      </c>
      <c r="C88" s="77" t="s">
        <v>261</v>
      </c>
      <c r="D88" s="77" t="s">
        <v>262</v>
      </c>
      <c r="E88" s="77" t="s">
        <v>263</v>
      </c>
      <c r="F88" s="77" t="s">
        <v>264</v>
      </c>
      <c r="G88" s="77" t="s">
        <v>265</v>
      </c>
      <c r="H88" s="77"/>
    </row>
    <row r="89" ht="13.8" customHeight="1" spans="2:8" x14ac:dyDescent="0.25">
      <c r="B89" s="77" t="s">
        <v>260</v>
      </c>
      <c r="C89" s="77" t="s">
        <v>261</v>
      </c>
      <c r="D89" s="77" t="s">
        <v>262</v>
      </c>
      <c r="E89" s="77" t="s">
        <v>263</v>
      </c>
      <c r="F89" s="77" t="s">
        <v>264</v>
      </c>
      <c r="G89" s="77" t="s">
        <v>265</v>
      </c>
      <c r="H89" s="77"/>
    </row>
    <row r="90" ht="13.8" customHeight="1" spans="2:8" x14ac:dyDescent="0.25">
      <c r="B90" s="77" t="s">
        <v>260</v>
      </c>
      <c r="C90" s="77" t="s">
        <v>261</v>
      </c>
      <c r="D90" s="77" t="s">
        <v>262</v>
      </c>
      <c r="E90" s="77" t="s">
        <v>263</v>
      </c>
      <c r="F90" s="77" t="s">
        <v>264</v>
      </c>
      <c r="G90" s="77" t="s">
        <v>265</v>
      </c>
      <c r="H90" s="77"/>
    </row>
    <row r="91" ht="13.8" customHeight="1" spans="2:8" x14ac:dyDescent="0.25">
      <c r="B91" s="77" t="s">
        <v>260</v>
      </c>
      <c r="C91" s="77" t="s">
        <v>261</v>
      </c>
      <c r="D91" s="77" t="s">
        <v>262</v>
      </c>
      <c r="E91" s="77" t="s">
        <v>263</v>
      </c>
      <c r="F91" s="77" t="s">
        <v>264</v>
      </c>
      <c r="G91" s="77" t="s">
        <v>265</v>
      </c>
      <c r="H91" s="77"/>
    </row>
    <row r="92" ht="13.8" customHeight="1" spans="2:8" x14ac:dyDescent="0.25">
      <c r="B92" s="77" t="s">
        <v>260</v>
      </c>
      <c r="C92" s="77" t="s">
        <v>261</v>
      </c>
      <c r="D92" s="77" t="s">
        <v>262</v>
      </c>
      <c r="E92" s="77" t="s">
        <v>263</v>
      </c>
      <c r="F92" s="77" t="s">
        <v>264</v>
      </c>
      <c r="G92" s="77" t="s">
        <v>265</v>
      </c>
      <c r="H92" s="77"/>
    </row>
    <row r="93" ht="13.8" customHeight="1" spans="2:8" x14ac:dyDescent="0.25">
      <c r="B93" s="77" t="s">
        <v>260</v>
      </c>
      <c r="C93" s="77" t="s">
        <v>261</v>
      </c>
      <c r="D93" s="77" t="s">
        <v>262</v>
      </c>
      <c r="E93" s="77" t="s">
        <v>263</v>
      </c>
      <c r="F93" s="77" t="s">
        <v>264</v>
      </c>
      <c r="G93" s="77" t="s">
        <v>265</v>
      </c>
      <c r="H93" s="77"/>
    </row>
    <row r="94" ht="13.8" customHeight="1" spans="2:8" x14ac:dyDescent="0.25">
      <c r="B94" s="77" t="s">
        <v>260</v>
      </c>
      <c r="C94" s="77" t="s">
        <v>261</v>
      </c>
      <c r="D94" s="77" t="s">
        <v>262</v>
      </c>
      <c r="E94" s="77" t="s">
        <v>263</v>
      </c>
      <c r="F94" s="77" t="s">
        <v>264</v>
      </c>
      <c r="G94" s="77" t="s">
        <v>265</v>
      </c>
      <c r="H94" s="77"/>
    </row>
    <row r="95" ht="13.8" customHeight="1" spans="2:8" x14ac:dyDescent="0.25">
      <c r="B95" s="77" t="s">
        <v>260</v>
      </c>
      <c r="C95" s="77" t="s">
        <v>261</v>
      </c>
      <c r="D95" s="77" t="s">
        <v>262</v>
      </c>
      <c r="E95" s="77" t="s">
        <v>263</v>
      </c>
      <c r="F95" s="77" t="s">
        <v>264</v>
      </c>
      <c r="G95" s="77" t="s">
        <v>265</v>
      </c>
      <c r="H95" s="77"/>
    </row>
    <row r="96" ht="13.8" customHeight="1" spans="2:8" x14ac:dyDescent="0.25">
      <c r="B96" s="77" t="s">
        <v>260</v>
      </c>
      <c r="C96" s="77" t="s">
        <v>261</v>
      </c>
      <c r="D96" s="77" t="s">
        <v>262</v>
      </c>
      <c r="E96" s="77" t="s">
        <v>263</v>
      </c>
      <c r="F96" s="77" t="s">
        <v>264</v>
      </c>
      <c r="G96" s="77" t="s">
        <v>265</v>
      </c>
      <c r="H96" s="77"/>
    </row>
    <row r="97" ht="13.8" customHeight="1" spans="2:8" x14ac:dyDescent="0.25">
      <c r="B97" s="77" t="s">
        <v>260</v>
      </c>
      <c r="C97" s="77" t="s">
        <v>261</v>
      </c>
      <c r="D97" s="77" t="s">
        <v>262</v>
      </c>
      <c r="E97" s="77" t="s">
        <v>263</v>
      </c>
      <c r="F97" s="77" t="s">
        <v>264</v>
      </c>
      <c r="G97" s="77" t="s">
        <v>265</v>
      </c>
      <c r="H97" s="77"/>
    </row>
    <row r="98" ht="13.8" customHeight="1" spans="2:8" x14ac:dyDescent="0.25">
      <c r="B98" s="77" t="s">
        <v>260</v>
      </c>
      <c r="C98" s="77" t="s">
        <v>261</v>
      </c>
      <c r="D98" s="77" t="s">
        <v>262</v>
      </c>
      <c r="E98" s="77" t="s">
        <v>263</v>
      </c>
      <c r="F98" s="77" t="s">
        <v>264</v>
      </c>
      <c r="G98" s="77" t="s">
        <v>265</v>
      </c>
      <c r="H98" s="77"/>
    </row>
    <row r="99" ht="13.8" customHeight="1" spans="2:8" x14ac:dyDescent="0.25">
      <c r="B99" s="77" t="s">
        <v>260</v>
      </c>
      <c r="C99" s="77" t="s">
        <v>261</v>
      </c>
      <c r="D99" s="77" t="s">
        <v>262</v>
      </c>
      <c r="E99" s="77" t="s">
        <v>263</v>
      </c>
      <c r="F99" s="77" t="s">
        <v>264</v>
      </c>
      <c r="G99" s="77" t="s">
        <v>265</v>
      </c>
      <c r="H99" s="77"/>
    </row>
    <row r="100" ht="13.8" customHeight="1" spans="2:8" x14ac:dyDescent="0.25">
      <c r="B100" s="77" t="s">
        <v>260</v>
      </c>
      <c r="C100" s="77" t="s">
        <v>261</v>
      </c>
      <c r="D100" s="77" t="s">
        <v>262</v>
      </c>
      <c r="E100" s="77" t="s">
        <v>263</v>
      </c>
      <c r="F100" s="77" t="s">
        <v>264</v>
      </c>
      <c r="G100" s="77" t="s">
        <v>265</v>
      </c>
      <c r="H100" s="77"/>
    </row>
    <row r="101" ht="13.8" customHeight="1" spans="2:8" x14ac:dyDescent="0.25">
      <c r="B101" s="77" t="s">
        <v>260</v>
      </c>
      <c r="C101" s="77" t="s">
        <v>261</v>
      </c>
      <c r="D101" s="77" t="s">
        <v>262</v>
      </c>
      <c r="E101" s="77" t="s">
        <v>263</v>
      </c>
      <c r="F101" s="77" t="s">
        <v>264</v>
      </c>
      <c r="G101" s="77" t="s">
        <v>265</v>
      </c>
      <c r="H101" s="77"/>
    </row>
    <row r="102" ht="13.8" customHeight="1" spans="2:8" x14ac:dyDescent="0.25">
      <c r="B102" s="77" t="s">
        <v>260</v>
      </c>
      <c r="C102" s="77" t="s">
        <v>261</v>
      </c>
      <c r="D102" s="77" t="s">
        <v>262</v>
      </c>
      <c r="E102" s="77" t="s">
        <v>263</v>
      </c>
      <c r="F102" s="77" t="s">
        <v>264</v>
      </c>
      <c r="G102" s="77" t="s">
        <v>265</v>
      </c>
      <c r="H102" s="77"/>
    </row>
    <row r="103" ht="13.8" customHeight="1" spans="2:8" x14ac:dyDescent="0.25">
      <c r="B103" s="77" t="s">
        <v>260</v>
      </c>
      <c r="C103" s="77" t="s">
        <v>261</v>
      </c>
      <c r="D103" s="77" t="s">
        <v>262</v>
      </c>
      <c r="E103" s="77" t="s">
        <v>263</v>
      </c>
      <c r="F103" s="77" t="s">
        <v>264</v>
      </c>
      <c r="G103" s="77" t="s">
        <v>265</v>
      </c>
      <c r="H103" s="77"/>
    </row>
    <row r="104" ht="13.8" customHeight="1" spans="2:8" x14ac:dyDescent="0.25">
      <c r="B104" s="77" t="s">
        <v>260</v>
      </c>
      <c r="C104" s="77" t="s">
        <v>261</v>
      </c>
      <c r="D104" s="77" t="s">
        <v>262</v>
      </c>
      <c r="E104" s="77" t="s">
        <v>263</v>
      </c>
      <c r="F104" s="77" t="s">
        <v>264</v>
      </c>
      <c r="G104" s="77" t="s">
        <v>265</v>
      </c>
      <c r="H104" s="77"/>
    </row>
    <row r="105" ht="13.8" customHeight="1" spans="2:8" x14ac:dyDescent="0.25">
      <c r="B105" s="77" t="s">
        <v>260</v>
      </c>
      <c r="C105" s="77" t="s">
        <v>261</v>
      </c>
      <c r="D105" s="77" t="s">
        <v>262</v>
      </c>
      <c r="E105" s="77" t="s">
        <v>263</v>
      </c>
      <c r="F105" s="77" t="s">
        <v>264</v>
      </c>
      <c r="G105" s="77" t="s">
        <v>265</v>
      </c>
      <c r="H105" s="77"/>
    </row>
    <row r="106" ht="14.4" customHeight="1" spans="7:8" x14ac:dyDescent="0.25">
      <c r="G106" s="98"/>
      <c r="H106" s="98"/>
    </row>
    <row r="107" ht="14.4" customHeight="1" spans="2:8" x14ac:dyDescent="0.25">
      <c r="B107" s="87" t="s">
        <v>266</v>
      </c>
      <c r="C107" s="87"/>
      <c r="D107" s="87"/>
      <c r="E107" s="87"/>
      <c r="F107" s="87"/>
      <c r="G107" s="87"/>
      <c r="H107" s="99"/>
    </row>
    <row r="108" ht="21" customHeight="1" spans="2:8" x14ac:dyDescent="0.25">
      <c r="B108" s="87" t="s">
        <v>267</v>
      </c>
      <c r="C108" s="87"/>
      <c r="D108" s="87"/>
      <c r="E108" s="87"/>
      <c r="F108" s="87"/>
      <c r="G108" s="87"/>
      <c r="H108" s="99"/>
    </row>
    <row r="109" ht="36" customHeight="1" spans="2:8" x14ac:dyDescent="0.25">
      <c r="B109" s="88" t="s">
        <v>255</v>
      </c>
      <c r="C109" s="88" t="s">
        <v>268</v>
      </c>
      <c r="D109" s="88" t="s">
        <v>269</v>
      </c>
      <c r="E109" s="88" t="s">
        <v>270</v>
      </c>
      <c r="F109" s="88" t="s">
        <v>271</v>
      </c>
      <c r="G109" s="88" t="s">
        <v>248</v>
      </c>
      <c r="H109" s="88"/>
    </row>
    <row r="110" ht="13.8" customHeight="1" spans="2:8" x14ac:dyDescent="0.25">
      <c r="B110" s="77" t="s">
        <v>272</v>
      </c>
      <c r="C110" s="77" t="s">
        <v>273</v>
      </c>
      <c r="D110" s="77" t="s">
        <v>274</v>
      </c>
      <c r="E110" s="77" t="s">
        <v>275</v>
      </c>
      <c r="F110" s="77" t="s">
        <v>276</v>
      </c>
      <c r="G110" s="77" t="s">
        <v>277</v>
      </c>
      <c r="H110" s="77"/>
    </row>
    <row r="111" ht="13.8" customHeight="1" spans="2:8" x14ac:dyDescent="0.25">
      <c r="B111" s="77" t="s">
        <v>272</v>
      </c>
      <c r="C111" s="77" t="s">
        <v>273</v>
      </c>
      <c r="D111" s="77" t="s">
        <v>274</v>
      </c>
      <c r="E111" s="77" t="s">
        <v>275</v>
      </c>
      <c r="F111" s="77" t="s">
        <v>276</v>
      </c>
      <c r="G111" s="77" t="s">
        <v>277</v>
      </c>
      <c r="H111" s="77"/>
    </row>
    <row r="112" ht="13.8" customHeight="1" spans="2:8" x14ac:dyDescent="0.25">
      <c r="B112" s="77" t="s">
        <v>272</v>
      </c>
      <c r="C112" s="77" t="s">
        <v>273</v>
      </c>
      <c r="D112" s="77" t="s">
        <v>274</v>
      </c>
      <c r="E112" s="77" t="s">
        <v>275</v>
      </c>
      <c r="F112" s="77" t="s">
        <v>276</v>
      </c>
      <c r="G112" s="77" t="s">
        <v>277</v>
      </c>
      <c r="H112" s="77"/>
    </row>
    <row r="113" ht="13.8" customHeight="1" spans="2:8" x14ac:dyDescent="0.25">
      <c r="B113" s="77" t="s">
        <v>272</v>
      </c>
      <c r="C113" s="77" t="s">
        <v>273</v>
      </c>
      <c r="D113" s="77" t="s">
        <v>274</v>
      </c>
      <c r="E113" s="77" t="s">
        <v>275</v>
      </c>
      <c r="F113" s="77" t="s">
        <v>276</v>
      </c>
      <c r="G113" s="77" t="s">
        <v>277</v>
      </c>
      <c r="H113" s="77"/>
    </row>
    <row r="114" ht="13.8" customHeight="1" spans="2:8" x14ac:dyDescent="0.25">
      <c r="B114" s="77" t="s">
        <v>272</v>
      </c>
      <c r="C114" s="77" t="s">
        <v>273</v>
      </c>
      <c r="D114" s="77" t="s">
        <v>274</v>
      </c>
      <c r="E114" s="77" t="s">
        <v>275</v>
      </c>
      <c r="F114" s="77" t="s">
        <v>276</v>
      </c>
      <c r="G114" s="77" t="s">
        <v>277</v>
      </c>
      <c r="H114" s="77"/>
    </row>
    <row r="115" ht="13.8" customHeight="1" spans="2:8" x14ac:dyDescent="0.25">
      <c r="B115" s="77" t="s">
        <v>272</v>
      </c>
      <c r="C115" s="77" t="s">
        <v>273</v>
      </c>
      <c r="D115" s="77" t="s">
        <v>274</v>
      </c>
      <c r="E115" s="77" t="s">
        <v>275</v>
      </c>
      <c r="F115" s="77" t="s">
        <v>276</v>
      </c>
      <c r="G115" s="77" t="s">
        <v>277</v>
      </c>
      <c r="H115" s="77"/>
    </row>
    <row r="116" ht="13.8" customHeight="1" spans="2:8" x14ac:dyDescent="0.25">
      <c r="B116" s="77" t="s">
        <v>272</v>
      </c>
      <c r="C116" s="77" t="s">
        <v>273</v>
      </c>
      <c r="D116" s="77" t="s">
        <v>274</v>
      </c>
      <c r="E116" s="77" t="s">
        <v>275</v>
      </c>
      <c r="F116" s="77" t="s">
        <v>276</v>
      </c>
      <c r="G116" s="77" t="s">
        <v>277</v>
      </c>
      <c r="H116" s="77"/>
    </row>
    <row r="117" ht="13.8" customHeight="1" spans="2:8" x14ac:dyDescent="0.25">
      <c r="B117" s="77" t="s">
        <v>272</v>
      </c>
      <c r="C117" s="77" t="s">
        <v>273</v>
      </c>
      <c r="D117" s="77" t="s">
        <v>274</v>
      </c>
      <c r="E117" s="77" t="s">
        <v>275</v>
      </c>
      <c r="F117" s="77" t="s">
        <v>276</v>
      </c>
      <c r="G117" s="77" t="s">
        <v>277</v>
      </c>
      <c r="H117" s="77"/>
    </row>
    <row r="118" ht="13.8" customHeight="1" spans="2:8" x14ac:dyDescent="0.25">
      <c r="B118" s="77" t="s">
        <v>272</v>
      </c>
      <c r="C118" s="77" t="s">
        <v>273</v>
      </c>
      <c r="D118" s="77" t="s">
        <v>274</v>
      </c>
      <c r="E118" s="77" t="s">
        <v>275</v>
      </c>
      <c r="F118" s="77" t="s">
        <v>276</v>
      </c>
      <c r="G118" s="77" t="s">
        <v>277</v>
      </c>
      <c r="H118" s="77"/>
    </row>
    <row r="119" ht="13.8" customHeight="1" spans="2:8" x14ac:dyDescent="0.25">
      <c r="B119" s="77" t="s">
        <v>272</v>
      </c>
      <c r="C119" s="77" t="s">
        <v>273</v>
      </c>
      <c r="D119" s="77" t="s">
        <v>274</v>
      </c>
      <c r="E119" s="77" t="s">
        <v>275</v>
      </c>
      <c r="F119" s="77" t="s">
        <v>276</v>
      </c>
      <c r="G119" s="77" t="s">
        <v>277</v>
      </c>
      <c r="H119" s="77"/>
    </row>
    <row r="120" ht="13.8" customHeight="1" spans="2:8" x14ac:dyDescent="0.25">
      <c r="B120" s="77" t="s">
        <v>272</v>
      </c>
      <c r="C120" s="77" t="s">
        <v>273</v>
      </c>
      <c r="D120" s="77" t="s">
        <v>274</v>
      </c>
      <c r="E120" s="77" t="s">
        <v>275</v>
      </c>
      <c r="F120" s="77" t="s">
        <v>276</v>
      </c>
      <c r="G120" s="77" t="s">
        <v>277</v>
      </c>
      <c r="H120" s="77"/>
    </row>
    <row r="121" ht="13.8" customHeight="1" spans="2:8" x14ac:dyDescent="0.25">
      <c r="B121" s="77" t="s">
        <v>272</v>
      </c>
      <c r="C121" s="77" t="s">
        <v>273</v>
      </c>
      <c r="D121" s="77" t="s">
        <v>274</v>
      </c>
      <c r="E121" s="77" t="s">
        <v>275</v>
      </c>
      <c r="F121" s="77" t="s">
        <v>276</v>
      </c>
      <c r="G121" s="77" t="s">
        <v>277</v>
      </c>
      <c r="H121" s="77"/>
    </row>
    <row r="122" ht="13.8" customHeight="1" spans="2:8" x14ac:dyDescent="0.25">
      <c r="B122" s="77" t="s">
        <v>272</v>
      </c>
      <c r="C122" s="77" t="s">
        <v>273</v>
      </c>
      <c r="D122" s="77" t="s">
        <v>274</v>
      </c>
      <c r="E122" s="77" t="s">
        <v>275</v>
      </c>
      <c r="F122" s="77" t="s">
        <v>276</v>
      </c>
      <c r="G122" s="77" t="s">
        <v>277</v>
      </c>
      <c r="H122" s="77"/>
    </row>
    <row r="123" ht="13.8" customHeight="1" spans="2:8" x14ac:dyDescent="0.25">
      <c r="B123" s="77" t="s">
        <v>272</v>
      </c>
      <c r="C123" s="77" t="s">
        <v>273</v>
      </c>
      <c r="D123" s="77" t="s">
        <v>274</v>
      </c>
      <c r="E123" s="77" t="s">
        <v>275</v>
      </c>
      <c r="F123" s="77" t="s">
        <v>276</v>
      </c>
      <c r="G123" s="77" t="s">
        <v>277</v>
      </c>
      <c r="H123" s="77"/>
    </row>
    <row r="124" ht="13.8" customHeight="1" spans="2:8" x14ac:dyDescent="0.25">
      <c r="B124" s="77" t="s">
        <v>272</v>
      </c>
      <c r="C124" s="77" t="s">
        <v>273</v>
      </c>
      <c r="D124" s="77" t="s">
        <v>274</v>
      </c>
      <c r="E124" s="77" t="s">
        <v>275</v>
      </c>
      <c r="F124" s="77" t="s">
        <v>276</v>
      </c>
      <c r="G124" s="77" t="s">
        <v>277</v>
      </c>
      <c r="H124" s="77"/>
    </row>
    <row r="125" ht="13.8" customHeight="1" spans="2:8" x14ac:dyDescent="0.25">
      <c r="B125" s="77" t="s">
        <v>272</v>
      </c>
      <c r="C125" s="77" t="s">
        <v>273</v>
      </c>
      <c r="D125" s="77" t="s">
        <v>274</v>
      </c>
      <c r="E125" s="77" t="s">
        <v>275</v>
      </c>
      <c r="F125" s="77" t="s">
        <v>276</v>
      </c>
      <c r="G125" s="77" t="s">
        <v>277</v>
      </c>
      <c r="H125" s="77"/>
    </row>
    <row r="126" ht="13.8" customHeight="1" spans="2:8" x14ac:dyDescent="0.25">
      <c r="B126" s="77" t="s">
        <v>272</v>
      </c>
      <c r="C126" s="77" t="s">
        <v>273</v>
      </c>
      <c r="D126" s="77" t="s">
        <v>274</v>
      </c>
      <c r="E126" s="77" t="s">
        <v>275</v>
      </c>
      <c r="F126" s="77" t="s">
        <v>276</v>
      </c>
      <c r="G126" s="77" t="s">
        <v>277</v>
      </c>
      <c r="H126" s="77"/>
    </row>
    <row r="127" ht="13.8" customHeight="1" spans="2:8" x14ac:dyDescent="0.25">
      <c r="B127" s="77" t="s">
        <v>272</v>
      </c>
      <c r="C127" s="77" t="s">
        <v>273</v>
      </c>
      <c r="D127" s="77" t="s">
        <v>274</v>
      </c>
      <c r="E127" s="77" t="s">
        <v>275</v>
      </c>
      <c r="F127" s="77" t="s">
        <v>276</v>
      </c>
      <c r="G127" s="77" t="s">
        <v>277</v>
      </c>
      <c r="H127" s="77"/>
    </row>
    <row r="128" ht="13.8" customHeight="1" spans="2:8" x14ac:dyDescent="0.25">
      <c r="B128" s="77" t="s">
        <v>272</v>
      </c>
      <c r="C128" s="77" t="s">
        <v>273</v>
      </c>
      <c r="D128" s="77" t="s">
        <v>274</v>
      </c>
      <c r="E128" s="77" t="s">
        <v>275</v>
      </c>
      <c r="F128" s="77" t="s">
        <v>276</v>
      </c>
      <c r="G128" s="77" t="s">
        <v>277</v>
      </c>
      <c r="H128" s="77"/>
    </row>
    <row r="129" ht="13.8" customHeight="1" spans="2:8" x14ac:dyDescent="0.25">
      <c r="B129" s="77" t="s">
        <v>272</v>
      </c>
      <c r="C129" s="77" t="s">
        <v>273</v>
      </c>
      <c r="D129" s="77" t="s">
        <v>274</v>
      </c>
      <c r="E129" s="77" t="s">
        <v>275</v>
      </c>
      <c r="F129" s="77" t="s">
        <v>276</v>
      </c>
      <c r="G129" s="77" t="s">
        <v>277</v>
      </c>
      <c r="H129" s="77"/>
    </row>
    <row r="130" ht="13.8" customHeight="1" spans="2:8" x14ac:dyDescent="0.25">
      <c r="B130" s="77" t="s">
        <v>272</v>
      </c>
      <c r="C130" s="77" t="s">
        <v>273</v>
      </c>
      <c r="D130" s="77" t="s">
        <v>274</v>
      </c>
      <c r="E130" s="77" t="s">
        <v>275</v>
      </c>
      <c r="F130" s="77" t="s">
        <v>276</v>
      </c>
      <c r="G130" s="77" t="s">
        <v>277</v>
      </c>
      <c r="H130" s="77"/>
    </row>
    <row r="131" ht="13.8" customHeight="1" spans="2:8" x14ac:dyDescent="0.25">
      <c r="B131" s="77" t="s">
        <v>272</v>
      </c>
      <c r="C131" s="77" t="s">
        <v>273</v>
      </c>
      <c r="D131" s="77" t="s">
        <v>274</v>
      </c>
      <c r="E131" s="77" t="s">
        <v>275</v>
      </c>
      <c r="F131" s="77" t="s">
        <v>276</v>
      </c>
      <c r="G131" s="77" t="s">
        <v>277</v>
      </c>
      <c r="H131" s="77"/>
    </row>
    <row r="132" ht="13.8" customHeight="1" spans="2:8" x14ac:dyDescent="0.25">
      <c r="B132" s="77" t="s">
        <v>272</v>
      </c>
      <c r="C132" s="77" t="s">
        <v>273</v>
      </c>
      <c r="D132" s="77" t="s">
        <v>274</v>
      </c>
      <c r="E132" s="77" t="s">
        <v>275</v>
      </c>
      <c r="F132" s="77" t="s">
        <v>276</v>
      </c>
      <c r="G132" s="77" t="s">
        <v>277</v>
      </c>
      <c r="H132" s="77"/>
    </row>
    <row r="133" ht="13.8" customHeight="1" spans="2:8" x14ac:dyDescent="0.25">
      <c r="B133" s="77" t="s">
        <v>272</v>
      </c>
      <c r="C133" s="77" t="s">
        <v>273</v>
      </c>
      <c r="D133" s="77" t="s">
        <v>274</v>
      </c>
      <c r="E133" s="77" t="s">
        <v>275</v>
      </c>
      <c r="F133" s="77" t="s">
        <v>276</v>
      </c>
      <c r="G133" s="77" t="s">
        <v>277</v>
      </c>
      <c r="H133" s="77"/>
    </row>
    <row r="134" ht="13.8" customHeight="1" spans="2:8" x14ac:dyDescent="0.25">
      <c r="B134" s="77" t="s">
        <v>272</v>
      </c>
      <c r="C134" s="77" t="s">
        <v>273</v>
      </c>
      <c r="D134" s="77" t="s">
        <v>274</v>
      </c>
      <c r="E134" s="77" t="s">
        <v>275</v>
      </c>
      <c r="F134" s="77" t="s">
        <v>276</v>
      </c>
      <c r="G134" s="77" t="s">
        <v>277</v>
      </c>
      <c r="H134" s="77"/>
    </row>
    <row r="135" ht="13.8" customHeight="1" spans="2:8" x14ac:dyDescent="0.25">
      <c r="B135" s="77" t="s">
        <v>272</v>
      </c>
      <c r="C135" s="77" t="s">
        <v>273</v>
      </c>
      <c r="D135" s="77" t="s">
        <v>274</v>
      </c>
      <c r="E135" s="77" t="s">
        <v>275</v>
      </c>
      <c r="F135" s="77" t="s">
        <v>276</v>
      </c>
      <c r="G135" s="77" t="s">
        <v>277</v>
      </c>
      <c r="H135" s="77"/>
    </row>
    <row r="136" ht="13.8" customHeight="1" spans="2:8" x14ac:dyDescent="0.25">
      <c r="B136" s="77" t="s">
        <v>272</v>
      </c>
      <c r="C136" s="77" t="s">
        <v>273</v>
      </c>
      <c r="D136" s="77" t="s">
        <v>274</v>
      </c>
      <c r="E136" s="77" t="s">
        <v>275</v>
      </c>
      <c r="F136" s="77" t="s">
        <v>276</v>
      </c>
      <c r="G136" s="77" t="s">
        <v>277</v>
      </c>
      <c r="H136" s="77"/>
    </row>
    <row r="137" ht="13.8" customHeight="1" spans="2:8" x14ac:dyDescent="0.25">
      <c r="B137" s="77" t="s">
        <v>272</v>
      </c>
      <c r="C137" s="77" t="s">
        <v>273</v>
      </c>
      <c r="D137" s="77" t="s">
        <v>274</v>
      </c>
      <c r="E137" s="77" t="s">
        <v>275</v>
      </c>
      <c r="F137" s="77" t="s">
        <v>276</v>
      </c>
      <c r="G137" s="77" t="s">
        <v>277</v>
      </c>
      <c r="H137" s="77"/>
    </row>
    <row r="138" ht="13.8" customHeight="1" spans="2:8" x14ac:dyDescent="0.25">
      <c r="B138" s="77" t="s">
        <v>272</v>
      </c>
      <c r="C138" s="77" t="s">
        <v>273</v>
      </c>
      <c r="D138" s="77" t="s">
        <v>274</v>
      </c>
      <c r="E138" s="77" t="s">
        <v>275</v>
      </c>
      <c r="F138" s="77" t="s">
        <v>276</v>
      </c>
      <c r="G138" s="77" t="s">
        <v>277</v>
      </c>
      <c r="H138" s="77"/>
    </row>
    <row r="139" ht="13.8" customHeight="1" spans="2:8" x14ac:dyDescent="0.25">
      <c r="B139" s="77" t="s">
        <v>272</v>
      </c>
      <c r="C139" s="77" t="s">
        <v>273</v>
      </c>
      <c r="D139" s="77" t="s">
        <v>274</v>
      </c>
      <c r="E139" s="77" t="s">
        <v>275</v>
      </c>
      <c r="F139" s="77" t="s">
        <v>276</v>
      </c>
      <c r="G139" s="77" t="s">
        <v>277</v>
      </c>
      <c r="H139" s="77"/>
    </row>
    <row r="140" ht="13.8" customHeight="1" spans="2:8" x14ac:dyDescent="0.25">
      <c r="B140" s="77" t="s">
        <v>272</v>
      </c>
      <c r="C140" s="77" t="s">
        <v>273</v>
      </c>
      <c r="D140" s="77" t="s">
        <v>274</v>
      </c>
      <c r="E140" s="77" t="s">
        <v>275</v>
      </c>
      <c r="F140" s="77" t="s">
        <v>276</v>
      </c>
      <c r="G140" s="77" t="s">
        <v>277</v>
      </c>
      <c r="H140" s="77"/>
    </row>
    <row r="141" ht="13.8" customHeight="1" spans="2:8" x14ac:dyDescent="0.25">
      <c r="B141" s="77" t="s">
        <v>272</v>
      </c>
      <c r="C141" s="77" t="s">
        <v>273</v>
      </c>
      <c r="D141" s="77" t="s">
        <v>274</v>
      </c>
      <c r="E141" s="77" t="s">
        <v>275</v>
      </c>
      <c r="F141" s="77" t="s">
        <v>276</v>
      </c>
      <c r="G141" s="77" t="s">
        <v>277</v>
      </c>
      <c r="H141" s="77"/>
    </row>
    <row r="142" ht="13.8" customHeight="1" spans="2:8" x14ac:dyDescent="0.25">
      <c r="B142" s="77" t="s">
        <v>272</v>
      </c>
      <c r="C142" s="77" t="s">
        <v>273</v>
      </c>
      <c r="D142" s="77" t="s">
        <v>274</v>
      </c>
      <c r="E142" s="77" t="s">
        <v>275</v>
      </c>
      <c r="F142" s="77" t="s">
        <v>276</v>
      </c>
      <c r="G142" s="77" t="s">
        <v>277</v>
      </c>
      <c r="H142" s="77"/>
    </row>
    <row r="143" ht="13.8" customHeight="1" spans="2:8" x14ac:dyDescent="0.25">
      <c r="B143" s="77" t="s">
        <v>272</v>
      </c>
      <c r="C143" s="77" t="s">
        <v>273</v>
      </c>
      <c r="D143" s="77" t="s">
        <v>274</v>
      </c>
      <c r="E143" s="77" t="s">
        <v>275</v>
      </c>
      <c r="F143" s="77" t="s">
        <v>276</v>
      </c>
      <c r="G143" s="77" t="s">
        <v>277</v>
      </c>
      <c r="H143" s="77"/>
    </row>
    <row r="144" ht="13.8" customHeight="1" spans="2:8" x14ac:dyDescent="0.25">
      <c r="B144" s="77" t="s">
        <v>272</v>
      </c>
      <c r="C144" s="77" t="s">
        <v>273</v>
      </c>
      <c r="D144" s="77" t="s">
        <v>274</v>
      </c>
      <c r="E144" s="77" t="s">
        <v>275</v>
      </c>
      <c r="F144" s="77" t="s">
        <v>276</v>
      </c>
      <c r="G144" s="77" t="s">
        <v>277</v>
      </c>
      <c r="H144" s="77"/>
    </row>
    <row r="145" ht="13.8" customHeight="1" spans="2:8" x14ac:dyDescent="0.25">
      <c r="B145" s="77" t="s">
        <v>272</v>
      </c>
      <c r="C145" s="77" t="s">
        <v>273</v>
      </c>
      <c r="D145" s="77" t="s">
        <v>274</v>
      </c>
      <c r="E145" s="77" t="s">
        <v>275</v>
      </c>
      <c r="F145" s="77" t="s">
        <v>276</v>
      </c>
      <c r="G145" s="77" t="s">
        <v>277</v>
      </c>
      <c r="H145" s="77"/>
    </row>
    <row r="146" ht="13.8" customHeight="1" spans="2:8" x14ac:dyDescent="0.25">
      <c r="B146" s="77" t="s">
        <v>272</v>
      </c>
      <c r="C146" s="77" t="s">
        <v>273</v>
      </c>
      <c r="D146" s="77" t="s">
        <v>274</v>
      </c>
      <c r="E146" s="77" t="s">
        <v>275</v>
      </c>
      <c r="F146" s="77" t="s">
        <v>276</v>
      </c>
      <c r="G146" s="77" t="s">
        <v>277</v>
      </c>
      <c r="H146" s="77"/>
    </row>
    <row r="147" ht="13.8" customHeight="1" spans="2:8" x14ac:dyDescent="0.25">
      <c r="B147" s="77" t="s">
        <v>272</v>
      </c>
      <c r="C147" s="77" t="s">
        <v>273</v>
      </c>
      <c r="D147" s="77" t="s">
        <v>274</v>
      </c>
      <c r="E147" s="77" t="s">
        <v>275</v>
      </c>
      <c r="F147" s="77" t="s">
        <v>276</v>
      </c>
      <c r="G147" s="77" t="s">
        <v>277</v>
      </c>
      <c r="H147" s="77"/>
    </row>
    <row r="148" ht="13.8" customHeight="1" spans="2:8" x14ac:dyDescent="0.25">
      <c r="B148" s="77" t="s">
        <v>272</v>
      </c>
      <c r="C148" s="77" t="s">
        <v>273</v>
      </c>
      <c r="D148" s="77" t="s">
        <v>274</v>
      </c>
      <c r="E148" s="77" t="s">
        <v>275</v>
      </c>
      <c r="F148" s="77" t="s">
        <v>276</v>
      </c>
      <c r="G148" s="77" t="s">
        <v>277</v>
      </c>
      <c r="H148" s="77"/>
    </row>
    <row r="149" ht="13.8" customHeight="1" spans="2:8" x14ac:dyDescent="0.25">
      <c r="B149" s="77" t="s">
        <v>272</v>
      </c>
      <c r="C149" s="77" t="s">
        <v>273</v>
      </c>
      <c r="D149" s="77" t="s">
        <v>274</v>
      </c>
      <c r="E149" s="77" t="s">
        <v>275</v>
      </c>
      <c r="F149" s="77" t="s">
        <v>276</v>
      </c>
      <c r="G149" s="77" t="s">
        <v>277</v>
      </c>
      <c r="H149" s="77"/>
    </row>
    <row r="150" ht="13.8" customHeight="1" spans="2:8" x14ac:dyDescent="0.25">
      <c r="B150" s="77" t="s">
        <v>272</v>
      </c>
      <c r="C150" s="77" t="s">
        <v>273</v>
      </c>
      <c r="D150" s="77" t="s">
        <v>274</v>
      </c>
      <c r="E150" s="77" t="s">
        <v>275</v>
      </c>
      <c r="F150" s="77" t="s">
        <v>276</v>
      </c>
      <c r="G150" s="77" t="s">
        <v>277</v>
      </c>
      <c r="H150" s="77"/>
    </row>
    <row r="151" ht="13.8" customHeight="1" spans="2:8" x14ac:dyDescent="0.25">
      <c r="B151" s="77" t="s">
        <v>272</v>
      </c>
      <c r="C151" s="77" t="s">
        <v>273</v>
      </c>
      <c r="D151" s="77" t="s">
        <v>274</v>
      </c>
      <c r="E151" s="77" t="s">
        <v>275</v>
      </c>
      <c r="F151" s="77" t="s">
        <v>276</v>
      </c>
      <c r="G151" s="77" t="s">
        <v>277</v>
      </c>
      <c r="H151" s="77"/>
    </row>
    <row r="152" ht="13.8" customHeight="1" spans="2:8" x14ac:dyDescent="0.25">
      <c r="B152" s="77" t="s">
        <v>272</v>
      </c>
      <c r="C152" s="77" t="s">
        <v>273</v>
      </c>
      <c r="D152" s="77" t="s">
        <v>274</v>
      </c>
      <c r="E152" s="77" t="s">
        <v>275</v>
      </c>
      <c r="F152" s="77" t="s">
        <v>276</v>
      </c>
      <c r="G152" s="77" t="s">
        <v>277</v>
      </c>
      <c r="H152" s="77"/>
    </row>
    <row r="153" ht="13.8" customHeight="1" spans="2:8" x14ac:dyDescent="0.25">
      <c r="B153" s="77" t="s">
        <v>272</v>
      </c>
      <c r="C153" s="77" t="s">
        <v>273</v>
      </c>
      <c r="D153" s="77" t="s">
        <v>274</v>
      </c>
      <c r="E153" s="77" t="s">
        <v>275</v>
      </c>
      <c r="F153" s="77" t="s">
        <v>276</v>
      </c>
      <c r="G153" s="77" t="s">
        <v>277</v>
      </c>
      <c r="H153" s="77"/>
    </row>
    <row r="154" ht="13.8" customHeight="1" spans="2:8" x14ac:dyDescent="0.25">
      <c r="B154" s="77" t="s">
        <v>272</v>
      </c>
      <c r="C154" s="77" t="s">
        <v>273</v>
      </c>
      <c r="D154" s="77" t="s">
        <v>274</v>
      </c>
      <c r="E154" s="77" t="s">
        <v>275</v>
      </c>
      <c r="F154" s="77" t="s">
        <v>276</v>
      </c>
      <c r="G154" s="77" t="s">
        <v>277</v>
      </c>
      <c r="H154" s="77"/>
    </row>
    <row r="155" ht="13.8" customHeight="1" spans="2:8" x14ac:dyDescent="0.25">
      <c r="B155" s="77" t="s">
        <v>272</v>
      </c>
      <c r="C155" s="77" t="s">
        <v>273</v>
      </c>
      <c r="D155" s="77" t="s">
        <v>274</v>
      </c>
      <c r="E155" s="77" t="s">
        <v>275</v>
      </c>
      <c r="F155" s="77" t="s">
        <v>276</v>
      </c>
      <c r="G155" s="77" t="s">
        <v>277</v>
      </c>
      <c r="H155" s="77"/>
    </row>
    <row r="156" ht="13.8" customHeight="1" spans="2:8" x14ac:dyDescent="0.25">
      <c r="B156" s="77" t="s">
        <v>272</v>
      </c>
      <c r="C156" s="77" t="s">
        <v>273</v>
      </c>
      <c r="D156" s="77" t="s">
        <v>274</v>
      </c>
      <c r="E156" s="77" t="s">
        <v>275</v>
      </c>
      <c r="F156" s="77" t="s">
        <v>276</v>
      </c>
      <c r="G156" s="77" t="s">
        <v>277</v>
      </c>
      <c r="H156" s="77"/>
    </row>
    <row r="157" ht="13.8" customHeight="1" spans="2:8" x14ac:dyDescent="0.25">
      <c r="B157" s="77" t="s">
        <v>272</v>
      </c>
      <c r="C157" s="77" t="s">
        <v>273</v>
      </c>
      <c r="D157" s="77" t="s">
        <v>274</v>
      </c>
      <c r="E157" s="77" t="s">
        <v>275</v>
      </c>
      <c r="F157" s="77" t="s">
        <v>276</v>
      </c>
      <c r="G157" s="77" t="s">
        <v>277</v>
      </c>
      <c r="H157" s="77"/>
    </row>
    <row r="158" ht="13.8" customHeight="1" spans="2:8" x14ac:dyDescent="0.25">
      <c r="B158" s="77" t="s">
        <v>272</v>
      </c>
      <c r="C158" s="77" t="s">
        <v>273</v>
      </c>
      <c r="D158" s="77" t="s">
        <v>274</v>
      </c>
      <c r="E158" s="77" t="s">
        <v>275</v>
      </c>
      <c r="F158" s="77" t="s">
        <v>276</v>
      </c>
      <c r="G158" s="77" t="s">
        <v>277</v>
      </c>
      <c r="H158" s="77"/>
    </row>
    <row r="159" ht="13.8" customHeight="1" spans="2:8" x14ac:dyDescent="0.25">
      <c r="B159" s="77" t="s">
        <v>272</v>
      </c>
      <c r="C159" s="77" t="s">
        <v>273</v>
      </c>
      <c r="D159" s="77" t="s">
        <v>274</v>
      </c>
      <c r="E159" s="77" t="s">
        <v>275</v>
      </c>
      <c r="F159" s="77" t="s">
        <v>276</v>
      </c>
      <c r="G159" s="77" t="s">
        <v>277</v>
      </c>
      <c r="H159" s="77"/>
    </row>
    <row r="160" ht="13.8" customHeight="1" spans="2:8" x14ac:dyDescent="0.25">
      <c r="B160" s="77" t="s">
        <v>272</v>
      </c>
      <c r="C160" s="77" t="s">
        <v>273</v>
      </c>
      <c r="D160" s="77" t="s">
        <v>274</v>
      </c>
      <c r="E160" s="77" t="s">
        <v>275</v>
      </c>
      <c r="F160" s="77" t="s">
        <v>276</v>
      </c>
      <c r="G160" s="77" t="s">
        <v>277</v>
      </c>
      <c r="H160" s="77"/>
    </row>
    <row r="161" ht="13.8" customHeight="1" spans="2:8" x14ac:dyDescent="0.25">
      <c r="B161" s="77" t="s">
        <v>272</v>
      </c>
      <c r="C161" s="77" t="s">
        <v>273</v>
      </c>
      <c r="D161" s="77" t="s">
        <v>274</v>
      </c>
      <c r="E161" s="77" t="s">
        <v>275</v>
      </c>
      <c r="F161" s="77" t="s">
        <v>276</v>
      </c>
      <c r="G161" s="77" t="s">
        <v>277</v>
      </c>
      <c r="H161" s="77"/>
    </row>
    <row r="162" ht="13.8" customHeight="1" spans="2:8" x14ac:dyDescent="0.25">
      <c r="B162" s="77" t="s">
        <v>272</v>
      </c>
      <c r="C162" s="77" t="s">
        <v>273</v>
      </c>
      <c r="D162" s="77" t="s">
        <v>274</v>
      </c>
      <c r="E162" s="77" t="s">
        <v>275</v>
      </c>
      <c r="F162" s="77" t="s">
        <v>276</v>
      </c>
      <c r="G162" s="77" t="s">
        <v>277</v>
      </c>
      <c r="H162" s="77"/>
    </row>
    <row r="163" ht="13.8" customHeight="1" spans="2:8" x14ac:dyDescent="0.25">
      <c r="B163" s="77" t="s">
        <v>272</v>
      </c>
      <c r="C163" s="77" t="s">
        <v>273</v>
      </c>
      <c r="D163" s="77" t="s">
        <v>274</v>
      </c>
      <c r="E163" s="77" t="s">
        <v>275</v>
      </c>
      <c r="F163" s="77" t="s">
        <v>276</v>
      </c>
      <c r="G163" s="77" t="s">
        <v>277</v>
      </c>
      <c r="H163" s="77"/>
    </row>
    <row r="164" ht="13.8" customHeight="1" spans="2:8" x14ac:dyDescent="0.25">
      <c r="B164" s="77" t="s">
        <v>272</v>
      </c>
      <c r="C164" s="77" t="s">
        <v>273</v>
      </c>
      <c r="D164" s="77" t="s">
        <v>274</v>
      </c>
      <c r="E164" s="77" t="s">
        <v>275</v>
      </c>
      <c r="F164" s="77" t="s">
        <v>276</v>
      </c>
      <c r="G164" s="77" t="s">
        <v>277</v>
      </c>
      <c r="H164" s="77"/>
    </row>
    <row r="165" ht="13.8" customHeight="1" spans="2:8" x14ac:dyDescent="0.25">
      <c r="B165" s="77" t="s">
        <v>272</v>
      </c>
      <c r="C165" s="77" t="s">
        <v>273</v>
      </c>
      <c r="D165" s="77" t="s">
        <v>274</v>
      </c>
      <c r="E165" s="77" t="s">
        <v>275</v>
      </c>
      <c r="F165" s="77" t="s">
        <v>276</v>
      </c>
      <c r="G165" s="77" t="s">
        <v>277</v>
      </c>
      <c r="H165" s="77"/>
    </row>
    <row r="166" ht="13.8" customHeight="1" spans="2:8" x14ac:dyDescent="0.25">
      <c r="B166" s="77" t="s">
        <v>272</v>
      </c>
      <c r="C166" s="77" t="s">
        <v>273</v>
      </c>
      <c r="D166" s="77" t="s">
        <v>274</v>
      </c>
      <c r="E166" s="77" t="s">
        <v>275</v>
      </c>
      <c r="F166" s="77" t="s">
        <v>276</v>
      </c>
      <c r="G166" s="77" t="s">
        <v>277</v>
      </c>
      <c r="H166" s="77"/>
    </row>
    <row r="168" ht="21.6" customHeight="1" spans="2:8" x14ac:dyDescent="0.25">
      <c r="B168" s="87" t="s">
        <v>278</v>
      </c>
      <c r="C168" s="87"/>
      <c r="D168" s="87"/>
      <c r="E168" s="87"/>
      <c r="F168" s="87"/>
      <c r="G168" s="87"/>
      <c r="H168" s="99"/>
    </row>
    <row r="169" ht="36" customHeight="1" spans="2:8" x14ac:dyDescent="0.25">
      <c r="B169" s="88" t="s">
        <v>255</v>
      </c>
      <c r="C169" s="88" t="s">
        <v>268</v>
      </c>
      <c r="D169" s="88" t="s">
        <v>269</v>
      </c>
      <c r="E169" s="88" t="s">
        <v>270</v>
      </c>
      <c r="F169" s="88" t="s">
        <v>271</v>
      </c>
      <c r="G169" s="88" t="s">
        <v>248</v>
      </c>
      <c r="H169" s="88"/>
    </row>
    <row r="170" ht="13.8" customHeight="1" spans="2:8" x14ac:dyDescent="0.25">
      <c r="B170" s="77">
        <v>1</v>
      </c>
      <c r="C170" s="77" t="s">
        <v>279</v>
      </c>
      <c r="D170" s="77" t="s">
        <v>280</v>
      </c>
      <c r="E170" s="77" t="s">
        <v>281</v>
      </c>
      <c r="F170" s="77" t="s">
        <v>282</v>
      </c>
      <c r="G170" s="77" t="s">
        <v>283</v>
      </c>
      <c r="H170" s="77"/>
    </row>
    <row r="171" ht="13.8" customHeight="1" spans="2:8" x14ac:dyDescent="0.25">
      <c r="B171" s="77">
        <v>1</v>
      </c>
      <c r="C171" s="77" t="s">
        <v>279</v>
      </c>
      <c r="D171" s="77" t="s">
        <v>280</v>
      </c>
      <c r="E171" s="77" t="s">
        <v>281</v>
      </c>
      <c r="F171" s="77" t="s">
        <v>282</v>
      </c>
      <c r="G171" s="77" t="s">
        <v>283</v>
      </c>
      <c r="H171" s="77"/>
    </row>
    <row r="172" ht="13.8" customHeight="1" spans="2:8" x14ac:dyDescent="0.25">
      <c r="B172" s="77">
        <v>1</v>
      </c>
      <c r="C172" s="77" t="s">
        <v>279</v>
      </c>
      <c r="D172" s="77" t="s">
        <v>280</v>
      </c>
      <c r="E172" s="77" t="s">
        <v>281</v>
      </c>
      <c r="F172" s="77" t="s">
        <v>282</v>
      </c>
      <c r="G172" s="77" t="s">
        <v>283</v>
      </c>
      <c r="H172" s="77"/>
    </row>
  </sheetData>
  <mergeCells count="175">
    <mergeCell ref="A1:H1"/>
    <mergeCell ref="A2:H2"/>
    <mergeCell ref="A3:H3"/>
    <mergeCell ref="A4:E4"/>
    <mergeCell ref="F4:H4"/>
    <mergeCell ref="A5:E5"/>
    <mergeCell ref="F5:H5"/>
    <mergeCell ref="A7:H7"/>
    <mergeCell ref="A8:H8"/>
    <mergeCell ref="B10:H10"/>
    <mergeCell ref="B11:C11"/>
    <mergeCell ref="D11:H11"/>
    <mergeCell ref="B12:C12"/>
    <mergeCell ref="D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2:C22"/>
    <mergeCell ref="G22:H22"/>
    <mergeCell ref="B23:H23"/>
    <mergeCell ref="B24:G24"/>
    <mergeCell ref="B25:G25"/>
    <mergeCell ref="B26:G26"/>
    <mergeCell ref="B27:C27"/>
    <mergeCell ref="D27:H27"/>
    <mergeCell ref="B28:C28"/>
    <mergeCell ref="D28:H28"/>
    <mergeCell ref="B30:D30"/>
    <mergeCell ref="F30:H30"/>
    <mergeCell ref="B37:D37"/>
    <mergeCell ref="F37:H37"/>
    <mergeCell ref="F38:H38"/>
    <mergeCell ref="B39:H39"/>
    <mergeCell ref="B40:H40"/>
    <mergeCell ref="K40:M40"/>
    <mergeCell ref="B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B107:H107"/>
    <mergeCell ref="B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B168:H168"/>
    <mergeCell ref="G169:H169"/>
    <mergeCell ref="G170:H170"/>
    <mergeCell ref="G171:H171"/>
    <mergeCell ref="G172:H172"/>
  </mergeCells>
  <pageMargins left="0.7086614173228347" right="0.7086614173228347" top="1.31" bottom="0.94" header="0.17" footer="0.17"/>
  <pageSetup paperSize="9" orientation="portrait" horizontalDpi="300" verticalDpi="300" scale="85" fitToWidth="1" fitToHeight="1" firstPageNumber="1" useFirstPageNumber="1" copies="1"/>
  <headerFooter>
    <oddHeader>&amp;C&amp;G</oddHeader>
    <oddFooter>&amp;C&amp;G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</vt:lpstr>
      <vt:lpstr>Asset</vt:lpstr>
      <vt:lpstr>Location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2021-09-27T02:39:53Z</dcterms:created>
  <dcterms:modified xsi:type="dcterms:W3CDTF">2025-01-15T04:45:54Z</dcterms:modified>
</cp:coreProperties>
</file>