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Thiết bị XYZ\"/>
    </mc:Choice>
  </mc:AlternateContent>
  <xr:revisionPtr revIDLastSave="0" documentId="8_{F1D21D7B-1A7B-4325-9150-4BD6FCA41964}" xr6:coauthVersionLast="47" xr6:coauthVersionMax="47" xr10:uidLastSave="{00000000-0000-0000-0000-000000000000}"/>
  <bookViews>
    <workbookView xWindow="-108" yWindow="-108" windowWidth="23256" windowHeight="12576" xr2:uid="{8243D8AA-2217-49FD-9B43-3DA9274B7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  <c r="D3" i="1"/>
  <c r="F3" i="1" s="1"/>
  <c r="D4" i="1"/>
  <c r="D5" i="1"/>
  <c r="D6" i="1"/>
  <c r="D7" i="1"/>
  <c r="D8" i="1"/>
  <c r="D9" i="1"/>
  <c r="D10" i="1"/>
  <c r="D11" i="1"/>
  <c r="F11" i="1" s="1"/>
  <c r="D12" i="1"/>
  <c r="D13" i="1"/>
  <c r="D14" i="1"/>
  <c r="D15" i="1"/>
  <c r="D16" i="1"/>
  <c r="F16" i="1" s="1"/>
  <c r="D17" i="1"/>
  <c r="D18" i="1"/>
  <c r="D19" i="1"/>
  <c r="D20" i="1"/>
  <c r="D21" i="1"/>
  <c r="D22" i="1"/>
  <c r="D23" i="1"/>
  <c r="D24" i="1"/>
  <c r="D25" i="1"/>
  <c r="D26" i="1"/>
  <c r="D27" i="1"/>
  <c r="D28" i="1"/>
  <c r="F28" i="1" s="1"/>
  <c r="D29" i="1"/>
  <c r="F29" i="1" s="1"/>
  <c r="D30" i="1"/>
  <c r="D31" i="1"/>
  <c r="D32" i="1"/>
  <c r="D33" i="1"/>
  <c r="D34" i="1"/>
  <c r="D35" i="1"/>
  <c r="D36" i="1"/>
  <c r="F36" i="1" s="1"/>
  <c r="D37" i="1"/>
  <c r="D38" i="1"/>
  <c r="D39" i="1"/>
  <c r="D40" i="1"/>
  <c r="D41" i="1"/>
  <c r="D42" i="1"/>
  <c r="D43" i="1"/>
  <c r="F43" i="1" s="1"/>
  <c r="D44" i="1"/>
  <c r="D2" i="1"/>
  <c r="F40" i="1"/>
  <c r="F4" i="1"/>
  <c r="F35" i="1"/>
  <c r="F27" i="1"/>
  <c r="F24" i="1"/>
  <c r="F12" i="1"/>
  <c r="F19" i="1"/>
  <c r="F20" i="1"/>
  <c r="F44" i="1"/>
  <c r="F32" i="1" l="1"/>
  <c r="F8" i="1"/>
  <c r="F2" i="1"/>
  <c r="F37" i="1"/>
  <c r="F21" i="1"/>
  <c r="F13" i="1"/>
  <c r="F22" i="1"/>
  <c r="F39" i="1"/>
  <c r="F31" i="1"/>
  <c r="F23" i="1"/>
  <c r="F15" i="1"/>
  <c r="F7" i="1"/>
  <c r="F38" i="1"/>
  <c r="F30" i="1"/>
  <c r="F14" i="1"/>
  <c r="F6" i="1"/>
  <c r="F41" i="1"/>
  <c r="F33" i="1"/>
  <c r="F25" i="1"/>
  <c r="F17" i="1"/>
  <c r="F9" i="1"/>
  <c r="F5" i="1"/>
  <c r="F10" i="1"/>
  <c r="F42" i="1"/>
  <c r="F34" i="1"/>
  <c r="F26" i="1"/>
  <c r="F18" i="1"/>
  <c r="H2" i="1"/>
  <c r="I2" i="1"/>
  <c r="J2" i="1"/>
</calcChain>
</file>

<file path=xl/sharedStrings.xml><?xml version="1.0" encoding="utf-8"?>
<sst xmlns="http://schemas.openxmlformats.org/spreadsheetml/2006/main" count="11" uniqueCount="11">
  <si>
    <t>Latitude</t>
  </si>
  <si>
    <t>Longtitude</t>
  </si>
  <si>
    <t>Origin</t>
  </si>
  <si>
    <t>Lat Devi</t>
  </si>
  <si>
    <t>Long Devi</t>
  </si>
  <si>
    <t>Distance (m)</t>
  </si>
  <si>
    <t>Distance (de)</t>
  </si>
  <si>
    <t>Average (m)</t>
  </si>
  <si>
    <t>Max (m)</t>
  </si>
  <si>
    <t>Min (m)</t>
  </si>
  <si>
    <t>21.0064859, 105.8419455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</si>
</sst>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</font>
    <font>
      <sz val="11"/>
      <color theme="1"/>
      <name val="Calibri"/>
      <family val="2"/>
    </font>
    <font>
      <sz val="12"/>
      <color rgb="FF002060"/>
      <name val="Calibri"/>
      <family val="2"/>
    </font>
    <font>
      <sz val="12"/>
      <color rgb="FF002060"/>
      <name val="Arial"/>
      <family val="2"/>
      <scheme val="minor"/>
    </font>
    <font>
      <sz val="10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Border="0" applyProtection="0"/>
  </cellStyleXfs>
  <cellXfs count="12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 wrapText="1"/>
    </xf>
  </cellXfs>
  <cellStyles count="3">
    <cellStyle name="Explanatory Text 2" xfId="2" xr:uid="{C599AE82-78CE-4531-A600-A1444F582A31}"/>
    <cellStyle name="Normal" xfId="0" builtinId="0"/>
    <cellStyle name="Normal 2" xfId="1" xr:uid="{3709127E-1343-4A4C-81D1-9AAACA794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0182-83F7-4C7F-9348-3253B29C8A89}">
  <dimension ref="A1:J133"/>
  <sheetViews>
    <sheetView tabSelected="1" workbookViewId="0">
      <selection activeCell="I3" sqref="I3"/>
    </sheetView>
  </sheetViews>
  <sheetFormatPr defaultRowHeight="13.8" x14ac:dyDescent="0.25"/>
  <cols>
    <col min="1" max="1" width="26.8984375" customWidth="1"/>
    <col min="2" max="2" width="20.19921875" customWidth="1"/>
    <col min="3" max="3" width="21" customWidth="1"/>
    <col min="4" max="4" width="15.8984375" customWidth="1"/>
    <col min="5" max="5" width="17.796875" customWidth="1"/>
    <col min="6" max="7" width="16.796875" customWidth="1"/>
    <col min="8" max="8" width="13.59765625" customWidth="1"/>
    <col min="9" max="9" width="14.296875" customWidth="1"/>
    <col min="10" max="10" width="14.09765625" customWidth="1"/>
  </cols>
  <sheetData>
    <row r="1" spans="1:10" s="4" customFormat="1" ht="15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ht="14.4" x14ac:dyDescent="0.25">
      <c r="A2" s="11">
        <v>21.006488000000001</v>
      </c>
      <c r="B2" s="11">
        <v>105.841893</v>
      </c>
      <c r="C2" s="5" t="s">
        <v>10</v>
      </c>
      <c r="D2" s="6">
        <f>A2-21.006471</f>
        <v>1.699999999971169E-5</v>
      </c>
      <c r="E2" s="6">
        <f>B2-105.841958</f>
        <v>-6.5000000006421033E-5</v>
      </c>
      <c r="F2" s="7">
        <f>SQRT(D2^2+E2^2)</f>
        <v>6.7186308135102439E-5</v>
      </c>
      <c r="G2" s="7">
        <f>ACOS(SIN(RADIANS(A2))*SIN(RADIANS(21.0064859))+COS(RADIANS(A2))*COS(RADIANS(21.0064859))*COS(RADIANS(105.8419455-B2)))*6371*1000</f>
        <v>5.4544439080232987</v>
      </c>
      <c r="H2" s="2">
        <f>AVERAGE(G2:G161)</f>
        <v>6.1938216321476087</v>
      </c>
      <c r="I2" s="2">
        <f>MAX(G2:G161)</f>
        <v>7.9093125912910178</v>
      </c>
      <c r="J2" s="2">
        <f>MIN(G2:G161)</f>
        <v>5.4494845701853478</v>
      </c>
    </row>
    <row r="3" spans="1:10" ht="14.4" x14ac:dyDescent="0.25">
      <c r="A3" s="11">
        <v>21.006488000000001</v>
      </c>
      <c r="B3" s="11">
        <v>105.841893</v>
      </c>
      <c r="C3" s="5"/>
      <c r="D3" s="6">
        <f t="shared" ref="D3:D66" si="0">A3-21.006471</f>
        <v>1.699999999971169E-5</v>
      </c>
      <c r="E3" s="6">
        <f t="shared" ref="E3:E66" si="1">B3-105.841958</f>
        <v>-6.5000000006421033E-5</v>
      </c>
      <c r="F3" s="7">
        <f t="shared" ref="F3:F66" si="2">SQRT(D3^2+E3^2)</f>
        <v>6.7186308135102439E-5</v>
      </c>
      <c r="G3" s="7">
        <f t="shared" ref="G3:G44" si="3">ACOS(SIN(RADIANS(A3))*SIN(RADIANS(21.0064859))+COS(RADIANS(A3))*COS(RADIANS(21.0064859))*COS(RADIANS(105.8419455-B3)))*6371*1000</f>
        <v>5.4544439080232987</v>
      </c>
      <c r="H3" s="2"/>
      <c r="I3" s="2"/>
      <c r="J3" s="2"/>
    </row>
    <row r="4" spans="1:10" ht="14.4" x14ac:dyDescent="0.25">
      <c r="A4" s="11">
        <v>21.006488000000001</v>
      </c>
      <c r="B4" s="11">
        <v>105.841893</v>
      </c>
      <c r="C4" s="5"/>
      <c r="D4" s="6">
        <f t="shared" si="0"/>
        <v>1.699999999971169E-5</v>
      </c>
      <c r="E4" s="6">
        <f t="shared" si="1"/>
        <v>-6.5000000006421033E-5</v>
      </c>
      <c r="F4" s="7">
        <f t="shared" si="2"/>
        <v>6.7186308135102439E-5</v>
      </c>
      <c r="G4" s="7">
        <f t="shared" si="3"/>
        <v>5.4544439080232987</v>
      </c>
      <c r="H4" s="2"/>
      <c r="I4" s="2"/>
      <c r="J4" s="2"/>
    </row>
    <row r="5" spans="1:10" ht="14.4" x14ac:dyDescent="0.25">
      <c r="A5" s="11">
        <v>21.006488000000001</v>
      </c>
      <c r="B5" s="11">
        <v>105.841893</v>
      </c>
      <c r="C5" s="5"/>
      <c r="D5" s="6">
        <f t="shared" si="0"/>
        <v>1.699999999971169E-5</v>
      </c>
      <c r="E5" s="6">
        <f t="shared" si="1"/>
        <v>-6.5000000006421033E-5</v>
      </c>
      <c r="F5" s="7">
        <f t="shared" si="2"/>
        <v>6.7186308135102439E-5</v>
      </c>
      <c r="G5" s="7">
        <f t="shared" si="3"/>
        <v>5.4544439080232987</v>
      </c>
      <c r="H5" s="2"/>
      <c r="I5" s="2"/>
      <c r="J5" s="2"/>
    </row>
    <row r="6" spans="1:10" ht="14.4" x14ac:dyDescent="0.25">
      <c r="A6" s="11">
        <v>21.006488000000001</v>
      </c>
      <c r="B6" s="11">
        <v>105.841893</v>
      </c>
      <c r="C6" s="5"/>
      <c r="D6" s="6">
        <f t="shared" si="0"/>
        <v>1.699999999971169E-5</v>
      </c>
      <c r="E6" s="6">
        <f t="shared" si="1"/>
        <v>-6.5000000006421033E-5</v>
      </c>
      <c r="F6" s="7">
        <f t="shared" si="2"/>
        <v>6.7186308135102439E-5</v>
      </c>
      <c r="G6" s="7">
        <f t="shared" si="3"/>
        <v>5.4544439080232987</v>
      </c>
      <c r="H6" s="2"/>
      <c r="I6" s="2"/>
      <c r="J6" s="2"/>
    </row>
    <row r="7" spans="1:10" ht="14.4" x14ac:dyDescent="0.25">
      <c r="A7" s="11">
        <v>21.006488000000001</v>
      </c>
      <c r="B7" s="11">
        <v>105.841893</v>
      </c>
      <c r="C7" s="5"/>
      <c r="D7" s="6">
        <f t="shared" si="0"/>
        <v>1.699999999971169E-5</v>
      </c>
      <c r="E7" s="6">
        <f t="shared" si="1"/>
        <v>-6.5000000006421033E-5</v>
      </c>
      <c r="F7" s="7">
        <f t="shared" si="2"/>
        <v>6.7186308135102439E-5</v>
      </c>
      <c r="G7" s="7">
        <f t="shared" si="3"/>
        <v>5.4544439080232987</v>
      </c>
      <c r="H7" s="2"/>
      <c r="I7" s="2"/>
      <c r="J7" s="2"/>
    </row>
    <row r="8" spans="1:10" ht="14.4" x14ac:dyDescent="0.25">
      <c r="A8" s="11">
        <v>21.006488000000001</v>
      </c>
      <c r="B8" s="11">
        <v>105.841893</v>
      </c>
      <c r="C8" s="5"/>
      <c r="D8" s="6">
        <f t="shared" si="0"/>
        <v>1.699999999971169E-5</v>
      </c>
      <c r="E8" s="6">
        <f t="shared" si="1"/>
        <v>-6.5000000006421033E-5</v>
      </c>
      <c r="F8" s="7">
        <f t="shared" si="2"/>
        <v>6.7186308135102439E-5</v>
      </c>
      <c r="G8" s="7">
        <f t="shared" si="3"/>
        <v>5.4544439080232987</v>
      </c>
      <c r="H8" s="2"/>
      <c r="I8" s="2"/>
      <c r="J8" s="2"/>
    </row>
    <row r="9" spans="1:10" ht="14.4" x14ac:dyDescent="0.25">
      <c r="A9" s="11">
        <v>21.006488000000001</v>
      </c>
      <c r="B9" s="11">
        <v>105.841893</v>
      </c>
      <c r="C9" s="5"/>
      <c r="D9" s="6">
        <f t="shared" si="0"/>
        <v>1.699999999971169E-5</v>
      </c>
      <c r="E9" s="6">
        <f t="shared" si="1"/>
        <v>-6.5000000006421033E-5</v>
      </c>
      <c r="F9" s="7">
        <f t="shared" si="2"/>
        <v>6.7186308135102439E-5</v>
      </c>
      <c r="G9" s="7">
        <f t="shared" si="3"/>
        <v>5.4544439080232987</v>
      </c>
      <c r="H9" s="2"/>
      <c r="I9" s="2"/>
      <c r="J9" s="2"/>
    </row>
    <row r="10" spans="1:10" ht="14.4" x14ac:dyDescent="0.25">
      <c r="A10" s="11">
        <v>21.006488000000001</v>
      </c>
      <c r="B10" s="11">
        <v>105.841893</v>
      </c>
      <c r="C10" s="5"/>
      <c r="D10" s="6">
        <f t="shared" si="0"/>
        <v>1.699999999971169E-5</v>
      </c>
      <c r="E10" s="6">
        <f t="shared" si="1"/>
        <v>-6.5000000006421033E-5</v>
      </c>
      <c r="F10" s="7">
        <f t="shared" si="2"/>
        <v>6.7186308135102439E-5</v>
      </c>
      <c r="G10" s="7">
        <f t="shared" si="3"/>
        <v>5.4544439080232987</v>
      </c>
      <c r="H10" s="2"/>
      <c r="I10" s="2"/>
      <c r="J10" s="2"/>
    </row>
    <row r="11" spans="1:10" ht="14.4" x14ac:dyDescent="0.25">
      <c r="A11" s="11">
        <v>21.006488000000001</v>
      </c>
      <c r="B11" s="11">
        <v>105.841893</v>
      </c>
      <c r="C11" s="5"/>
      <c r="D11" s="6">
        <f t="shared" si="0"/>
        <v>1.699999999971169E-5</v>
      </c>
      <c r="E11" s="6">
        <f t="shared" si="1"/>
        <v>-6.5000000006421033E-5</v>
      </c>
      <c r="F11" s="7">
        <f t="shared" si="2"/>
        <v>6.7186308135102439E-5</v>
      </c>
      <c r="G11" s="7">
        <f t="shared" si="3"/>
        <v>5.4544439080232987</v>
      </c>
      <c r="H11" s="2"/>
      <c r="I11" s="2"/>
      <c r="J11" s="2"/>
    </row>
    <row r="12" spans="1:10" ht="14.4" x14ac:dyDescent="0.25">
      <c r="A12" s="11">
        <v>21.006485999999999</v>
      </c>
      <c r="B12" s="11">
        <v>105.841893</v>
      </c>
      <c r="C12" s="5"/>
      <c r="D12" s="6">
        <f t="shared" si="0"/>
        <v>1.4999999997655777E-5</v>
      </c>
      <c r="E12" s="6">
        <f t="shared" si="1"/>
        <v>-6.5000000006421033E-5</v>
      </c>
      <c r="F12" s="7">
        <f t="shared" si="2"/>
        <v>6.6708320326361152E-5</v>
      </c>
      <c r="G12" s="7">
        <f t="shared" si="3"/>
        <v>5.4494845701853478</v>
      </c>
      <c r="H12" s="2"/>
      <c r="I12" s="2"/>
      <c r="J12" s="2"/>
    </row>
    <row r="13" spans="1:10" ht="14.4" x14ac:dyDescent="0.25">
      <c r="A13" s="11">
        <v>21.006488999999998</v>
      </c>
      <c r="B13" s="11">
        <v>105.841883</v>
      </c>
      <c r="C13" s="5"/>
      <c r="D13" s="6">
        <f t="shared" si="0"/>
        <v>1.7999999997186933E-5</v>
      </c>
      <c r="E13" s="6">
        <f t="shared" si="1"/>
        <v>-7.5000000009595169E-5</v>
      </c>
      <c r="F13" s="7">
        <f t="shared" si="2"/>
        <v>7.7129760801768373E-5</v>
      </c>
      <c r="G13" s="7">
        <f t="shared" si="3"/>
        <v>6.4973484891004407</v>
      </c>
      <c r="H13" s="2"/>
      <c r="I13" s="2"/>
      <c r="J13" s="2"/>
    </row>
    <row r="14" spans="1:10" ht="14.4" x14ac:dyDescent="0.25">
      <c r="A14" s="11">
        <v>21.006491</v>
      </c>
      <c r="B14" s="11">
        <v>105.841885</v>
      </c>
      <c r="C14" s="5"/>
      <c r="D14" s="6">
        <f t="shared" si="0"/>
        <v>1.9999999999242846E-5</v>
      </c>
      <c r="E14" s="6">
        <f t="shared" si="1"/>
        <v>-7.3000000000433829E-5</v>
      </c>
      <c r="F14" s="7">
        <f t="shared" si="2"/>
        <v>7.5690157880883377E-5</v>
      </c>
      <c r="G14" s="7">
        <f t="shared" si="3"/>
        <v>6.3058766282813039</v>
      </c>
      <c r="H14" s="2"/>
      <c r="I14" s="2"/>
      <c r="J14" s="2"/>
    </row>
    <row r="15" spans="1:10" ht="14.4" x14ac:dyDescent="0.25">
      <c r="A15" s="11">
        <v>21.006484</v>
      </c>
      <c r="B15" s="11">
        <v>105.841888</v>
      </c>
      <c r="C15" s="5"/>
      <c r="D15" s="6">
        <f t="shared" si="0"/>
        <v>1.2999999999152578E-5</v>
      </c>
      <c r="E15" s="6">
        <f t="shared" si="1"/>
        <v>-7.0000000008008101E-5</v>
      </c>
      <c r="F15" s="7">
        <f t="shared" si="2"/>
        <v>7.1196910053028989E-5</v>
      </c>
      <c r="G15" s="7">
        <f t="shared" si="3"/>
        <v>5.9726300181974779</v>
      </c>
      <c r="H15" s="2"/>
      <c r="I15" s="2"/>
      <c r="J15" s="2"/>
    </row>
    <row r="16" spans="1:10" ht="14.4" x14ac:dyDescent="0.25">
      <c r="A16" s="11">
        <v>21.00648</v>
      </c>
      <c r="B16" s="11">
        <v>105.841883</v>
      </c>
      <c r="C16" s="5"/>
      <c r="D16" s="6">
        <f t="shared" si="0"/>
        <v>8.9999999985934664E-6</v>
      </c>
      <c r="E16" s="6">
        <f t="shared" si="1"/>
        <v>-7.5000000009595169E-5</v>
      </c>
      <c r="F16" s="7">
        <f t="shared" si="2"/>
        <v>7.5538069881444267E-5</v>
      </c>
      <c r="G16" s="7">
        <f t="shared" si="3"/>
        <v>6.520887174468859</v>
      </c>
      <c r="H16" s="2"/>
      <c r="I16" s="2"/>
      <c r="J16" s="2"/>
    </row>
    <row r="17" spans="1:10" ht="14.4" x14ac:dyDescent="0.25">
      <c r="A17" s="11">
        <v>21.00648</v>
      </c>
      <c r="B17" s="11">
        <v>105.841883</v>
      </c>
      <c r="C17" s="5"/>
      <c r="D17" s="6">
        <f t="shared" si="0"/>
        <v>8.9999999985934664E-6</v>
      </c>
      <c r="E17" s="6">
        <f t="shared" si="1"/>
        <v>-7.5000000009595169E-5</v>
      </c>
      <c r="F17" s="7">
        <f t="shared" si="2"/>
        <v>7.5538069881444267E-5</v>
      </c>
      <c r="G17" s="7">
        <f t="shared" si="3"/>
        <v>6.520887174468859</v>
      </c>
      <c r="H17" s="2"/>
      <c r="I17" s="2"/>
      <c r="J17" s="2"/>
    </row>
    <row r="18" spans="1:10" ht="14.4" x14ac:dyDescent="0.25">
      <c r="A18" s="11">
        <v>21.006478000000001</v>
      </c>
      <c r="B18" s="11">
        <v>105.841883</v>
      </c>
      <c r="C18" s="5"/>
      <c r="D18" s="6">
        <f t="shared" si="0"/>
        <v>7.0000000000902673E-6</v>
      </c>
      <c r="E18" s="6">
        <f t="shared" si="1"/>
        <v>-7.5000000009595169E-5</v>
      </c>
      <c r="F18" s="7">
        <f t="shared" si="2"/>
        <v>7.5325958350627969E-5</v>
      </c>
      <c r="G18" s="7">
        <f t="shared" si="3"/>
        <v>6.5470949703918535</v>
      </c>
      <c r="H18" s="2"/>
      <c r="I18" s="2"/>
      <c r="J18" s="2"/>
    </row>
    <row r="19" spans="1:10" ht="14.4" x14ac:dyDescent="0.25">
      <c r="A19" s="11">
        <v>21.00648</v>
      </c>
      <c r="B19" s="11">
        <v>105.841893</v>
      </c>
      <c r="C19" s="5"/>
      <c r="D19" s="6">
        <f t="shared" si="0"/>
        <v>8.9999999985934664E-6</v>
      </c>
      <c r="E19" s="6">
        <f t="shared" si="1"/>
        <v>-6.5000000006421033E-5</v>
      </c>
      <c r="F19" s="7">
        <f t="shared" si="2"/>
        <v>6.5620118872259108E-5</v>
      </c>
      <c r="G19" s="7">
        <f t="shared" si="3"/>
        <v>5.4882127769853017</v>
      </c>
      <c r="H19" s="2"/>
      <c r="I19" s="2"/>
      <c r="J19" s="2"/>
    </row>
    <row r="20" spans="1:10" ht="14.4" x14ac:dyDescent="0.25">
      <c r="A20" s="11">
        <v>21.006488000000001</v>
      </c>
      <c r="B20" s="11">
        <v>105.84188</v>
      </c>
      <c r="C20" s="5"/>
      <c r="D20" s="6">
        <f t="shared" si="0"/>
        <v>1.699999999971169E-5</v>
      </c>
      <c r="E20" s="6">
        <f t="shared" si="1"/>
        <v>-7.8000000002020897E-5</v>
      </c>
      <c r="F20" s="7">
        <f t="shared" si="2"/>
        <v>7.9831071646981278E-5</v>
      </c>
      <c r="G20" s="7">
        <f t="shared" si="3"/>
        <v>6.8036227605636768</v>
      </c>
      <c r="H20" s="2"/>
      <c r="I20" s="2"/>
      <c r="J20" s="2"/>
    </row>
    <row r="21" spans="1:10" ht="14.4" x14ac:dyDescent="0.25">
      <c r="A21" s="11">
        <v>21.006488000000001</v>
      </c>
      <c r="B21" s="11">
        <v>105.841883</v>
      </c>
      <c r="C21" s="5"/>
      <c r="D21" s="6">
        <f t="shared" si="0"/>
        <v>1.699999999971169E-5</v>
      </c>
      <c r="E21" s="6">
        <f t="shared" si="1"/>
        <v>-7.5000000009595169E-5</v>
      </c>
      <c r="F21" s="7">
        <f t="shared" si="2"/>
        <v>7.6902535728215577E-5</v>
      </c>
      <c r="G21" s="7">
        <f t="shared" si="3"/>
        <v>6.4917975702798447</v>
      </c>
      <c r="H21" s="2"/>
      <c r="I21" s="2"/>
      <c r="J21" s="2"/>
    </row>
    <row r="22" spans="1:10" ht="14.4" x14ac:dyDescent="0.25">
      <c r="A22" s="11">
        <v>21.006488000000001</v>
      </c>
      <c r="B22" s="11">
        <v>105.841883</v>
      </c>
      <c r="C22" s="5"/>
      <c r="D22" s="6">
        <f t="shared" si="0"/>
        <v>1.699999999971169E-5</v>
      </c>
      <c r="E22" s="6">
        <f t="shared" si="1"/>
        <v>-7.5000000009595169E-5</v>
      </c>
      <c r="F22" s="7">
        <f t="shared" si="2"/>
        <v>7.6902535728215577E-5</v>
      </c>
      <c r="G22" s="7">
        <f t="shared" si="3"/>
        <v>6.4917975702798447</v>
      </c>
      <c r="H22" s="2"/>
      <c r="I22" s="2"/>
      <c r="J22" s="2"/>
    </row>
    <row r="23" spans="1:10" ht="14.4" x14ac:dyDescent="0.25">
      <c r="A23" s="11">
        <v>21.006488000000001</v>
      </c>
      <c r="B23" s="11">
        <v>105.841883</v>
      </c>
      <c r="C23" s="5"/>
      <c r="D23" s="6">
        <f t="shared" si="0"/>
        <v>1.699999999971169E-5</v>
      </c>
      <c r="E23" s="6">
        <f t="shared" si="1"/>
        <v>-7.5000000009595169E-5</v>
      </c>
      <c r="F23" s="7">
        <f t="shared" si="2"/>
        <v>7.6902535728215577E-5</v>
      </c>
      <c r="G23" s="7">
        <f t="shared" si="3"/>
        <v>6.4917975702798447</v>
      </c>
      <c r="H23" s="2"/>
      <c r="I23" s="2"/>
      <c r="J23" s="2"/>
    </row>
    <row r="24" spans="1:10" ht="14.4" x14ac:dyDescent="0.25">
      <c r="A24" s="11">
        <v>21.006491</v>
      </c>
      <c r="B24" s="11">
        <v>105.841886</v>
      </c>
      <c r="C24" s="5"/>
      <c r="D24" s="6">
        <f t="shared" si="0"/>
        <v>1.9999999999242846E-5</v>
      </c>
      <c r="E24" s="6">
        <f t="shared" si="1"/>
        <v>-7.2000000002958586E-5</v>
      </c>
      <c r="F24" s="7">
        <f t="shared" si="2"/>
        <v>7.4726166771725623E-5</v>
      </c>
      <c r="G24" s="7">
        <f t="shared" si="3"/>
        <v>6.2028430906588827</v>
      </c>
      <c r="H24" s="2"/>
      <c r="I24" s="2"/>
      <c r="J24" s="2"/>
    </row>
    <row r="25" spans="1:10" ht="14.4" x14ac:dyDescent="0.25">
      <c r="A25" s="11">
        <v>21.006491</v>
      </c>
      <c r="B25" s="11">
        <v>105.841886</v>
      </c>
      <c r="C25" s="5"/>
      <c r="D25" s="6">
        <f t="shared" si="0"/>
        <v>1.9999999999242846E-5</v>
      </c>
      <c r="E25" s="6">
        <f t="shared" si="1"/>
        <v>-7.2000000002958586E-5</v>
      </c>
      <c r="F25" s="7">
        <f t="shared" si="2"/>
        <v>7.4726166771725623E-5</v>
      </c>
      <c r="G25" s="7">
        <f t="shared" si="3"/>
        <v>6.2028430906588827</v>
      </c>
      <c r="H25" s="2"/>
      <c r="I25" s="2"/>
      <c r="J25" s="2"/>
    </row>
    <row r="26" spans="1:10" ht="14.4" x14ac:dyDescent="0.25">
      <c r="A26" s="11">
        <v>21.006491</v>
      </c>
      <c r="B26" s="11">
        <v>105.841886</v>
      </c>
      <c r="C26" s="5"/>
      <c r="D26" s="6">
        <f t="shared" si="0"/>
        <v>1.9999999999242846E-5</v>
      </c>
      <c r="E26" s="6">
        <f t="shared" si="1"/>
        <v>-7.2000000002958586E-5</v>
      </c>
      <c r="F26" s="7">
        <f t="shared" si="2"/>
        <v>7.4726166771725623E-5</v>
      </c>
      <c r="G26" s="7">
        <f t="shared" si="3"/>
        <v>6.2028430906588827</v>
      </c>
      <c r="H26" s="2"/>
      <c r="I26" s="2"/>
      <c r="J26" s="2"/>
    </row>
    <row r="27" spans="1:10" ht="14.4" x14ac:dyDescent="0.25">
      <c r="A27" s="11">
        <v>21.006491</v>
      </c>
      <c r="B27" s="11">
        <v>105.841886</v>
      </c>
      <c r="C27" s="5"/>
      <c r="D27" s="6">
        <f t="shared" si="0"/>
        <v>1.9999999999242846E-5</v>
      </c>
      <c r="E27" s="6">
        <f t="shared" si="1"/>
        <v>-7.2000000002958586E-5</v>
      </c>
      <c r="F27" s="7">
        <f t="shared" si="2"/>
        <v>7.4726166771725623E-5</v>
      </c>
      <c r="G27" s="7">
        <f t="shared" si="3"/>
        <v>6.2028430906588827</v>
      </c>
      <c r="H27" s="2"/>
      <c r="I27" s="2"/>
      <c r="J27" s="2"/>
    </row>
    <row r="28" spans="1:10" ht="14.4" x14ac:dyDescent="0.25">
      <c r="A28" s="11">
        <v>21.006491</v>
      </c>
      <c r="B28" s="11">
        <v>105.841888</v>
      </c>
      <c r="C28" s="5"/>
      <c r="D28" s="6">
        <f t="shared" si="0"/>
        <v>1.9999999999242846E-5</v>
      </c>
      <c r="E28" s="6">
        <f t="shared" si="1"/>
        <v>-7.0000000008008101E-5</v>
      </c>
      <c r="F28" s="7">
        <f t="shared" si="2"/>
        <v>7.2801098900297155E-5</v>
      </c>
      <c r="G28" s="7">
        <f t="shared" si="3"/>
        <v>5.9959739308361737</v>
      </c>
      <c r="H28" s="2"/>
      <c r="I28" s="2"/>
      <c r="J28" s="2"/>
    </row>
    <row r="29" spans="1:10" ht="14.4" x14ac:dyDescent="0.25">
      <c r="A29" s="11">
        <v>21.006492999999999</v>
      </c>
      <c r="B29" s="11">
        <v>105.841893</v>
      </c>
      <c r="C29" s="5"/>
      <c r="D29" s="6">
        <f t="shared" si="0"/>
        <v>2.1999999997746045E-5</v>
      </c>
      <c r="E29" s="6">
        <f t="shared" si="1"/>
        <v>-6.5000000006421033E-5</v>
      </c>
      <c r="F29" s="7">
        <f t="shared" si="2"/>
        <v>6.8622153862550543E-5</v>
      </c>
      <c r="G29" s="7">
        <f t="shared" si="3"/>
        <v>5.5062472820281982</v>
      </c>
      <c r="H29" s="2"/>
      <c r="I29" s="2"/>
      <c r="J29" s="2"/>
    </row>
    <row r="30" spans="1:10" ht="14.4" x14ac:dyDescent="0.25">
      <c r="A30" s="11">
        <v>21.006484</v>
      </c>
      <c r="B30" s="11">
        <v>105.841881</v>
      </c>
      <c r="C30" s="5"/>
      <c r="D30" s="6">
        <f t="shared" si="0"/>
        <v>1.2999999999152578E-5</v>
      </c>
      <c r="E30" s="6">
        <f t="shared" si="1"/>
        <v>-7.7000000004545655E-5</v>
      </c>
      <c r="F30" s="7">
        <f t="shared" si="2"/>
        <v>7.8089692025759699E-5</v>
      </c>
      <c r="G30" s="7">
        <f t="shared" si="3"/>
        <v>6.698827291029108</v>
      </c>
      <c r="H30" s="2"/>
      <c r="I30" s="2"/>
      <c r="J30" s="2"/>
    </row>
    <row r="31" spans="1:10" ht="14.4" x14ac:dyDescent="0.25">
      <c r="A31" s="11">
        <v>21.006471000000001</v>
      </c>
      <c r="B31" s="11">
        <v>105.841871</v>
      </c>
      <c r="C31" s="5"/>
      <c r="D31" s="6">
        <f t="shared" si="0"/>
        <v>0</v>
      </c>
      <c r="E31" s="6">
        <f t="shared" si="1"/>
        <v>-8.7000000007719791E-5</v>
      </c>
      <c r="F31" s="7">
        <f t="shared" si="2"/>
        <v>8.7000000007719791E-5</v>
      </c>
      <c r="G31" s="7">
        <f t="shared" si="3"/>
        <v>7.9093125912910178</v>
      </c>
      <c r="H31" s="2"/>
      <c r="I31" s="2"/>
      <c r="J31" s="2"/>
    </row>
    <row r="32" spans="1:10" ht="14.4" x14ac:dyDescent="0.25">
      <c r="A32" s="11">
        <v>21.006471000000001</v>
      </c>
      <c r="B32" s="11">
        <v>105.841881</v>
      </c>
      <c r="C32" s="5"/>
      <c r="D32" s="6">
        <f t="shared" si="0"/>
        <v>0</v>
      </c>
      <c r="E32" s="6">
        <f t="shared" si="1"/>
        <v>-7.7000000004545655E-5</v>
      </c>
      <c r="F32" s="7">
        <f t="shared" si="2"/>
        <v>7.7000000004545655E-5</v>
      </c>
      <c r="G32" s="7">
        <f t="shared" si="3"/>
        <v>6.8976880412277009</v>
      </c>
      <c r="H32" s="2"/>
      <c r="I32" s="2"/>
      <c r="J32" s="2"/>
    </row>
    <row r="33" spans="1:10" ht="14.4" x14ac:dyDescent="0.25">
      <c r="A33" s="11">
        <v>21.006468000000002</v>
      </c>
      <c r="B33" s="11">
        <v>105.841881</v>
      </c>
      <c r="C33" s="5"/>
      <c r="D33" s="6">
        <f t="shared" si="0"/>
        <v>-2.9999999995311555E-6</v>
      </c>
      <c r="E33" s="6">
        <f t="shared" si="1"/>
        <v>-7.7000000004545655E-5</v>
      </c>
      <c r="F33" s="7">
        <f t="shared" si="2"/>
        <v>7.7058419401757904E-5</v>
      </c>
      <c r="G33" s="7">
        <f t="shared" si="3"/>
        <v>6.9846834974698346</v>
      </c>
      <c r="H33" s="2"/>
      <c r="I33" s="2"/>
      <c r="J33" s="2"/>
    </row>
    <row r="34" spans="1:10" ht="14.4" x14ac:dyDescent="0.25">
      <c r="A34" s="11">
        <v>21.006468999999999</v>
      </c>
      <c r="B34" s="11">
        <v>105.841881</v>
      </c>
      <c r="C34" s="5"/>
      <c r="D34" s="6">
        <f t="shared" si="0"/>
        <v>-2.0000000020559128E-6</v>
      </c>
      <c r="E34" s="6">
        <f t="shared" si="1"/>
        <v>-7.7000000004545655E-5</v>
      </c>
      <c r="F34" s="7">
        <f t="shared" si="2"/>
        <v>7.7025969651204357E-5</v>
      </c>
      <c r="G34" s="7">
        <f t="shared" si="3"/>
        <v>6.9542940795916941</v>
      </c>
      <c r="H34" s="2"/>
      <c r="I34" s="2"/>
      <c r="J34" s="2"/>
    </row>
    <row r="35" spans="1:10" ht="14.4" x14ac:dyDescent="0.25">
      <c r="A35" s="11">
        <v>21.006473</v>
      </c>
      <c r="B35" s="11">
        <v>105.841885</v>
      </c>
      <c r="C35" s="5"/>
      <c r="D35" s="6">
        <f t="shared" si="0"/>
        <v>1.9999999985031991E-6</v>
      </c>
      <c r="E35" s="6">
        <f t="shared" si="1"/>
        <v>-7.3000000000433829E-5</v>
      </c>
      <c r="F35" s="7">
        <f t="shared" si="2"/>
        <v>7.3027392121431751E-5</v>
      </c>
      <c r="G35" s="7">
        <f t="shared" si="3"/>
        <v>6.4416240596492091</v>
      </c>
      <c r="H35" s="2"/>
      <c r="I35" s="2"/>
      <c r="J35" s="2"/>
    </row>
    <row r="36" spans="1:10" ht="14.4" x14ac:dyDescent="0.25">
      <c r="A36" s="11">
        <v>21.006481000000001</v>
      </c>
      <c r="B36" s="11">
        <v>105.84188899999999</v>
      </c>
      <c r="C36" s="5"/>
      <c r="D36" s="6">
        <f t="shared" si="0"/>
        <v>9.9999999996214228E-6</v>
      </c>
      <c r="E36" s="6">
        <f t="shared" si="1"/>
        <v>-6.9000000010532858E-5</v>
      </c>
      <c r="F36" s="7">
        <f t="shared" si="2"/>
        <v>6.9720872064583093E-5</v>
      </c>
      <c r="G36" s="7">
        <f t="shared" si="3"/>
        <v>5.8898152658051206</v>
      </c>
      <c r="H36" s="2"/>
      <c r="I36" s="2"/>
      <c r="J36" s="2"/>
    </row>
    <row r="37" spans="1:10" ht="14.4" x14ac:dyDescent="0.25">
      <c r="A37" s="11">
        <v>21.006481000000001</v>
      </c>
      <c r="B37" s="11">
        <v>105.841888</v>
      </c>
      <c r="C37" s="5"/>
      <c r="D37" s="6">
        <f t="shared" si="0"/>
        <v>9.9999999996214228E-6</v>
      </c>
      <c r="E37" s="6">
        <f t="shared" si="1"/>
        <v>-7.0000000008008101E-5</v>
      </c>
      <c r="F37" s="7">
        <f t="shared" si="2"/>
        <v>7.0710678126528826E-5</v>
      </c>
      <c r="G37" s="7">
        <f t="shared" si="3"/>
        <v>5.9937188164855826</v>
      </c>
      <c r="H37" s="2"/>
      <c r="I37" s="2"/>
      <c r="J37" s="2"/>
    </row>
    <row r="38" spans="1:10" ht="14.4" x14ac:dyDescent="0.25">
      <c r="A38" s="11">
        <v>21.006481000000001</v>
      </c>
      <c r="B38" s="11">
        <v>105.84188899999999</v>
      </c>
      <c r="C38" s="5"/>
      <c r="D38" s="6">
        <f t="shared" si="0"/>
        <v>9.9999999996214228E-6</v>
      </c>
      <c r="E38" s="6">
        <f t="shared" si="1"/>
        <v>-6.9000000010532858E-5</v>
      </c>
      <c r="F38" s="7">
        <f t="shared" si="2"/>
        <v>6.9720872064583093E-5</v>
      </c>
      <c r="G38" s="7">
        <f t="shared" si="3"/>
        <v>5.8898152658051206</v>
      </c>
      <c r="H38" s="2"/>
      <c r="I38" s="2"/>
      <c r="J38" s="2"/>
    </row>
    <row r="39" spans="1:10" ht="14.4" x14ac:dyDescent="0.25">
      <c r="A39" s="11">
        <v>21.006474999999998</v>
      </c>
      <c r="B39" s="11">
        <v>105.84188899999999</v>
      </c>
      <c r="C39" s="5"/>
      <c r="D39" s="6">
        <f t="shared" si="0"/>
        <v>3.9999999970063982E-6</v>
      </c>
      <c r="E39" s="6">
        <f t="shared" si="1"/>
        <v>-6.9000000010532858E-5</v>
      </c>
      <c r="F39" s="7">
        <f t="shared" si="2"/>
        <v>6.9115844792851848E-5</v>
      </c>
      <c r="G39" s="7">
        <f t="shared" si="3"/>
        <v>5.9884535783873982</v>
      </c>
      <c r="H39" s="2"/>
      <c r="I39" s="2"/>
      <c r="J39" s="2"/>
    </row>
    <row r="40" spans="1:10" ht="14.4" x14ac:dyDescent="0.25">
      <c r="A40" s="11">
        <v>21.006460000000001</v>
      </c>
      <c r="B40" s="11">
        <v>105.841888</v>
      </c>
      <c r="C40" s="5"/>
      <c r="D40" s="6">
        <f t="shared" si="0"/>
        <v>-1.1000000000649379E-5</v>
      </c>
      <c r="E40" s="6">
        <f t="shared" si="1"/>
        <v>-7.0000000008008101E-5</v>
      </c>
      <c r="F40" s="7">
        <f t="shared" si="2"/>
        <v>7.0859014960239326E-5</v>
      </c>
      <c r="G40" s="7">
        <f t="shared" si="3"/>
        <v>6.6271366159305067</v>
      </c>
      <c r="H40" s="2"/>
      <c r="I40" s="2"/>
      <c r="J40" s="2"/>
    </row>
    <row r="41" spans="1:10" ht="14.4" x14ac:dyDescent="0.25">
      <c r="A41" s="11">
        <v>21.006460000000001</v>
      </c>
      <c r="B41" s="11">
        <v>105.841888</v>
      </c>
      <c r="C41" s="5"/>
      <c r="D41" s="6">
        <f t="shared" si="0"/>
        <v>-1.1000000000649379E-5</v>
      </c>
      <c r="E41" s="6">
        <f t="shared" si="1"/>
        <v>-7.0000000008008101E-5</v>
      </c>
      <c r="F41" s="7">
        <f t="shared" si="2"/>
        <v>7.0859014960239326E-5</v>
      </c>
      <c r="G41" s="7">
        <f t="shared" si="3"/>
        <v>6.6271366159305067</v>
      </c>
      <c r="H41" s="2"/>
      <c r="I41" s="2"/>
      <c r="J41" s="2"/>
    </row>
    <row r="42" spans="1:10" ht="14.4" x14ac:dyDescent="0.25">
      <c r="A42" s="11">
        <v>21.006460000000001</v>
      </c>
      <c r="B42" s="11">
        <v>105.841888</v>
      </c>
      <c r="C42" s="5"/>
      <c r="D42" s="6">
        <f t="shared" si="0"/>
        <v>-1.1000000000649379E-5</v>
      </c>
      <c r="E42" s="6">
        <f t="shared" si="1"/>
        <v>-7.0000000008008101E-5</v>
      </c>
      <c r="F42" s="7">
        <f t="shared" si="2"/>
        <v>7.0859014960239326E-5</v>
      </c>
      <c r="G42" s="7">
        <f t="shared" si="3"/>
        <v>6.6271366159305067</v>
      </c>
      <c r="H42" s="2"/>
      <c r="I42" s="2"/>
      <c r="J42" s="2"/>
    </row>
    <row r="43" spans="1:10" ht="14.4" x14ac:dyDescent="0.25">
      <c r="A43" s="11">
        <v>21.006463</v>
      </c>
      <c r="B43" s="11">
        <v>105.841888</v>
      </c>
      <c r="C43" s="5"/>
      <c r="D43" s="6">
        <f t="shared" si="0"/>
        <v>-8.0000000011182237E-6</v>
      </c>
      <c r="E43" s="6">
        <f t="shared" si="1"/>
        <v>-7.0000000008008101E-5</v>
      </c>
      <c r="F43" s="7">
        <f t="shared" si="2"/>
        <v>7.0455659823317432E-5</v>
      </c>
      <c r="G43" s="7">
        <f t="shared" si="3"/>
        <v>6.4890203312446548</v>
      </c>
      <c r="H43" s="2"/>
      <c r="I43" s="2"/>
      <c r="J43" s="2"/>
    </row>
    <row r="44" spans="1:10" ht="14.4" x14ac:dyDescent="0.25">
      <c r="A44" s="11">
        <v>21.006464999999999</v>
      </c>
      <c r="B44" s="11">
        <v>105.84187300000001</v>
      </c>
      <c r="C44" s="5"/>
      <c r="D44" s="6">
        <f t="shared" si="0"/>
        <v>-6.0000000026150246E-6</v>
      </c>
      <c r="E44" s="6">
        <f t="shared" si="1"/>
        <v>-8.4999999998558451E-5</v>
      </c>
      <c r="F44" s="7">
        <f t="shared" si="2"/>
        <v>8.5211501569836901E-5</v>
      </c>
      <c r="G44" s="7">
        <f t="shared" si="3"/>
        <v>7.8761975873535839</v>
      </c>
      <c r="H44" s="2"/>
      <c r="I44" s="2"/>
      <c r="J44" s="2"/>
    </row>
    <row r="45" spans="1:10" ht="14.4" x14ac:dyDescent="0.25">
      <c r="A45" s="1"/>
      <c r="B45" s="1"/>
      <c r="C45" s="5"/>
      <c r="D45" s="6"/>
      <c r="E45" s="6"/>
      <c r="F45" s="7"/>
      <c r="G45" s="7"/>
      <c r="H45" s="2"/>
      <c r="I45" s="2"/>
      <c r="J45" s="2"/>
    </row>
    <row r="46" spans="1:10" ht="14.4" x14ac:dyDescent="0.25">
      <c r="A46" s="1"/>
      <c r="B46" s="1"/>
      <c r="C46" s="5"/>
      <c r="D46" s="6"/>
      <c r="E46" s="6"/>
      <c r="F46" s="7"/>
      <c r="G46" s="7"/>
      <c r="H46" s="2"/>
      <c r="I46" s="2"/>
      <c r="J46" s="2"/>
    </row>
    <row r="47" spans="1:10" ht="14.4" x14ac:dyDescent="0.25">
      <c r="A47" s="1"/>
      <c r="B47" s="1"/>
      <c r="C47" s="5"/>
      <c r="D47" s="6"/>
      <c r="E47" s="6"/>
      <c r="F47" s="7"/>
      <c r="G47" s="7"/>
      <c r="H47" s="2"/>
      <c r="I47" s="2"/>
      <c r="J47" s="2"/>
    </row>
    <row r="48" spans="1:10" ht="14.4" x14ac:dyDescent="0.25">
      <c r="A48" s="1"/>
      <c r="B48" s="1"/>
      <c r="C48" s="5"/>
      <c r="D48" s="6"/>
      <c r="E48" s="6"/>
      <c r="F48" s="7"/>
      <c r="G48" s="7"/>
      <c r="H48" s="2"/>
      <c r="I48" s="2"/>
      <c r="J48" s="2"/>
    </row>
    <row r="49" spans="1:10" ht="14.4" x14ac:dyDescent="0.25">
      <c r="A49" s="1"/>
      <c r="B49" s="1"/>
      <c r="C49" s="5"/>
      <c r="D49" s="6"/>
      <c r="E49" s="6"/>
      <c r="F49" s="7"/>
      <c r="G49" s="7"/>
      <c r="H49" s="2"/>
      <c r="I49" s="2"/>
      <c r="J49" s="2"/>
    </row>
    <row r="50" spans="1:10" ht="14.4" x14ac:dyDescent="0.25">
      <c r="A50" s="1"/>
      <c r="B50" s="1"/>
      <c r="C50" s="5"/>
      <c r="D50" s="6"/>
      <c r="E50" s="6"/>
      <c r="F50" s="7"/>
      <c r="G50" s="7"/>
      <c r="H50" s="2"/>
      <c r="I50" s="2"/>
      <c r="J50" s="2"/>
    </row>
    <row r="51" spans="1:10" ht="14.4" x14ac:dyDescent="0.25">
      <c r="A51" s="1"/>
      <c r="B51" s="1"/>
      <c r="C51" s="5"/>
      <c r="D51" s="6"/>
      <c r="E51" s="6"/>
      <c r="F51" s="7"/>
      <c r="G51" s="7"/>
      <c r="H51" s="2"/>
      <c r="I51" s="2"/>
      <c r="J51" s="2"/>
    </row>
    <row r="52" spans="1:10" ht="14.4" x14ac:dyDescent="0.25">
      <c r="A52" s="1"/>
      <c r="B52" s="1"/>
      <c r="C52" s="5"/>
      <c r="D52" s="6"/>
      <c r="E52" s="6"/>
      <c r="F52" s="7"/>
      <c r="G52" s="7"/>
      <c r="H52" s="2"/>
      <c r="I52" s="2"/>
      <c r="J52" s="2"/>
    </row>
    <row r="53" spans="1:10" ht="14.4" x14ac:dyDescent="0.25">
      <c r="A53" s="1"/>
      <c r="B53" s="1"/>
      <c r="C53" s="5"/>
      <c r="D53" s="6"/>
      <c r="E53" s="6"/>
      <c r="F53" s="7"/>
      <c r="G53" s="7"/>
      <c r="H53" s="2"/>
      <c r="I53" s="2"/>
      <c r="J53" s="2"/>
    </row>
    <row r="54" spans="1:10" ht="14.4" x14ac:dyDescent="0.25">
      <c r="A54" s="1"/>
      <c r="B54" s="1"/>
      <c r="C54" s="5"/>
      <c r="D54" s="6"/>
      <c r="E54" s="6"/>
      <c r="F54" s="7"/>
      <c r="G54" s="7"/>
      <c r="H54" s="2"/>
      <c r="I54" s="2"/>
      <c r="J54" s="2"/>
    </row>
    <row r="55" spans="1:10" ht="14.4" x14ac:dyDescent="0.25">
      <c r="A55" s="1"/>
      <c r="B55" s="1"/>
      <c r="C55" s="5"/>
      <c r="D55" s="6"/>
      <c r="E55" s="6"/>
      <c r="F55" s="7"/>
      <c r="G55" s="7"/>
      <c r="H55" s="2"/>
      <c r="I55" s="2"/>
      <c r="J55" s="2"/>
    </row>
    <row r="56" spans="1:10" ht="14.4" x14ac:dyDescent="0.25">
      <c r="A56" s="1"/>
      <c r="B56" s="1"/>
      <c r="C56" s="5"/>
      <c r="D56" s="6"/>
      <c r="E56" s="6"/>
      <c r="F56" s="7"/>
      <c r="G56" s="7"/>
      <c r="H56" s="2"/>
      <c r="I56" s="2"/>
      <c r="J56" s="2"/>
    </row>
    <row r="57" spans="1:10" ht="14.4" x14ac:dyDescent="0.25">
      <c r="A57" s="1"/>
      <c r="B57" s="1"/>
      <c r="C57" s="5"/>
      <c r="D57" s="6"/>
      <c r="E57" s="6"/>
      <c r="F57" s="7"/>
      <c r="G57" s="7"/>
      <c r="H57" s="2"/>
      <c r="I57" s="2"/>
      <c r="J57" s="2"/>
    </row>
    <row r="58" spans="1:10" ht="14.4" x14ac:dyDescent="0.25">
      <c r="A58" s="1"/>
      <c r="B58" s="1"/>
      <c r="C58" s="5"/>
      <c r="D58" s="6"/>
      <c r="E58" s="6"/>
      <c r="F58" s="7"/>
      <c r="G58" s="7"/>
      <c r="H58" s="2"/>
      <c r="I58" s="2"/>
      <c r="J58" s="2"/>
    </row>
    <row r="59" spans="1:10" ht="14.4" x14ac:dyDescent="0.25">
      <c r="A59" s="1"/>
      <c r="B59" s="1"/>
      <c r="C59" s="5"/>
      <c r="D59" s="6"/>
      <c r="E59" s="6"/>
      <c r="F59" s="7"/>
      <c r="G59" s="7"/>
      <c r="H59" s="2"/>
      <c r="I59" s="2"/>
      <c r="J59" s="2"/>
    </row>
    <row r="60" spans="1:10" ht="14.4" x14ac:dyDescent="0.25">
      <c r="A60" s="1"/>
      <c r="B60" s="1"/>
      <c r="C60" s="5"/>
      <c r="D60" s="6"/>
      <c r="E60" s="6"/>
      <c r="F60" s="7"/>
      <c r="G60" s="7"/>
      <c r="H60" s="2"/>
      <c r="I60" s="2"/>
      <c r="J60" s="2"/>
    </row>
    <row r="61" spans="1:10" ht="14.4" x14ac:dyDescent="0.25">
      <c r="A61" s="1"/>
      <c r="B61" s="1"/>
      <c r="C61" s="5"/>
      <c r="D61" s="6"/>
      <c r="E61" s="6"/>
      <c r="F61" s="7"/>
      <c r="G61" s="7"/>
      <c r="H61" s="2"/>
      <c r="I61" s="2"/>
      <c r="J61" s="2"/>
    </row>
    <row r="62" spans="1:10" ht="14.4" x14ac:dyDescent="0.25">
      <c r="A62" s="1"/>
      <c r="B62" s="1"/>
      <c r="C62" s="5"/>
      <c r="D62" s="6"/>
      <c r="E62" s="6"/>
      <c r="F62" s="7"/>
      <c r="G62" s="7"/>
      <c r="H62" s="2"/>
      <c r="I62" s="2"/>
      <c r="J62" s="2"/>
    </row>
    <row r="63" spans="1:10" ht="14.4" x14ac:dyDescent="0.25">
      <c r="A63" s="1"/>
      <c r="B63" s="1"/>
      <c r="C63" s="5"/>
      <c r="D63" s="6"/>
      <c r="E63" s="6"/>
      <c r="F63" s="7"/>
      <c r="G63" s="7"/>
      <c r="H63" s="2"/>
      <c r="I63" s="2"/>
      <c r="J63" s="2"/>
    </row>
    <row r="64" spans="1:10" ht="14.4" x14ac:dyDescent="0.25">
      <c r="A64" s="1"/>
      <c r="B64" s="1"/>
      <c r="C64" s="5"/>
      <c r="D64" s="6"/>
      <c r="E64" s="6"/>
      <c r="F64" s="7"/>
      <c r="G64" s="7"/>
      <c r="H64" s="2"/>
      <c r="I64" s="2"/>
      <c r="J64" s="2"/>
    </row>
    <row r="65" spans="1:10" ht="14.4" x14ac:dyDescent="0.25">
      <c r="A65" s="1"/>
      <c r="B65" s="1"/>
      <c r="C65" s="5"/>
      <c r="D65" s="6"/>
      <c r="E65" s="6"/>
      <c r="F65" s="7"/>
      <c r="G65" s="7"/>
      <c r="H65" s="2"/>
      <c r="I65" s="2"/>
      <c r="J65" s="2"/>
    </row>
    <row r="66" spans="1:10" ht="14.4" x14ac:dyDescent="0.25">
      <c r="A66" s="1"/>
      <c r="B66" s="1"/>
      <c r="C66" s="5"/>
      <c r="D66" s="6"/>
      <c r="E66" s="6"/>
      <c r="F66" s="7"/>
      <c r="G66" s="7"/>
      <c r="H66" s="2"/>
      <c r="I66" s="2"/>
      <c r="J66" s="2"/>
    </row>
    <row r="67" spans="1:10" ht="14.4" x14ac:dyDescent="0.25">
      <c r="A67" s="1"/>
      <c r="B67" s="1"/>
      <c r="C67" s="5"/>
      <c r="D67" s="6"/>
      <c r="E67" s="6"/>
      <c r="F67" s="7"/>
      <c r="G67" s="7"/>
      <c r="H67" s="2"/>
      <c r="I67" s="2"/>
      <c r="J67" s="2"/>
    </row>
    <row r="68" spans="1:10" ht="14.4" x14ac:dyDescent="0.25">
      <c r="A68" s="1"/>
      <c r="B68" s="1"/>
      <c r="C68" s="5"/>
      <c r="D68" s="6"/>
      <c r="E68" s="6"/>
      <c r="F68" s="7"/>
      <c r="G68" s="7"/>
      <c r="H68" s="2"/>
      <c r="I68" s="2"/>
      <c r="J68" s="2"/>
    </row>
    <row r="69" spans="1:10" ht="14.4" x14ac:dyDescent="0.25">
      <c r="A69" s="1"/>
      <c r="B69" s="1"/>
      <c r="C69" s="5"/>
      <c r="D69" s="6"/>
      <c r="E69" s="6"/>
      <c r="F69" s="7"/>
      <c r="G69" s="7"/>
      <c r="H69" s="2"/>
      <c r="I69" s="2"/>
      <c r="J69" s="2"/>
    </row>
    <row r="70" spans="1:10" ht="14.4" x14ac:dyDescent="0.25">
      <c r="A70" s="1"/>
      <c r="B70" s="1"/>
      <c r="C70" s="5"/>
      <c r="D70" s="6"/>
      <c r="E70" s="6"/>
      <c r="F70" s="7"/>
      <c r="G70" s="7"/>
      <c r="H70" s="2"/>
      <c r="I70" s="2"/>
      <c r="J70" s="2"/>
    </row>
    <row r="71" spans="1:10" ht="14.4" x14ac:dyDescent="0.25">
      <c r="A71" s="1"/>
      <c r="B71" s="1"/>
      <c r="C71" s="5"/>
      <c r="D71" s="6"/>
      <c r="E71" s="6"/>
      <c r="F71" s="7"/>
      <c r="G71" s="7"/>
      <c r="H71" s="2"/>
      <c r="I71" s="2"/>
      <c r="J71" s="2"/>
    </row>
    <row r="72" spans="1:10" ht="14.4" x14ac:dyDescent="0.25">
      <c r="A72" s="1"/>
      <c r="B72" s="1"/>
      <c r="C72" s="5"/>
      <c r="D72" s="6"/>
      <c r="E72" s="6"/>
      <c r="F72" s="7"/>
      <c r="G72" s="7"/>
      <c r="H72" s="2"/>
      <c r="I72" s="2"/>
      <c r="J72" s="2"/>
    </row>
    <row r="73" spans="1:10" ht="14.4" x14ac:dyDescent="0.25">
      <c r="A73" s="1"/>
      <c r="B73" s="1"/>
      <c r="C73" s="5"/>
      <c r="D73" s="6"/>
      <c r="E73" s="6"/>
      <c r="F73" s="7"/>
      <c r="G73" s="7"/>
      <c r="H73" s="2"/>
      <c r="I73" s="2"/>
      <c r="J73" s="2"/>
    </row>
    <row r="74" spans="1:10" ht="14.4" x14ac:dyDescent="0.25">
      <c r="A74" s="1"/>
      <c r="B74" s="1"/>
      <c r="C74" s="5"/>
      <c r="D74" s="6"/>
      <c r="E74" s="6"/>
      <c r="F74" s="7"/>
      <c r="G74" s="7"/>
      <c r="H74" s="2"/>
      <c r="I74" s="2"/>
      <c r="J74" s="2"/>
    </row>
    <row r="75" spans="1:10" ht="14.4" x14ac:dyDescent="0.25">
      <c r="A75" s="1"/>
      <c r="B75" s="1"/>
      <c r="C75" s="5"/>
      <c r="D75" s="6"/>
      <c r="E75" s="6"/>
      <c r="F75" s="7"/>
      <c r="G75" s="7"/>
      <c r="H75" s="2"/>
      <c r="I75" s="2"/>
      <c r="J75" s="2"/>
    </row>
    <row r="76" spans="1:10" ht="14.4" x14ac:dyDescent="0.25">
      <c r="A76" s="1"/>
      <c r="B76" s="1"/>
      <c r="C76" s="5"/>
      <c r="D76" s="6"/>
      <c r="E76" s="6"/>
      <c r="F76" s="7"/>
      <c r="G76" s="7"/>
      <c r="H76" s="2"/>
      <c r="I76" s="2"/>
      <c r="J76" s="2"/>
    </row>
    <row r="77" spans="1:10" ht="14.4" x14ac:dyDescent="0.25">
      <c r="A77" s="1"/>
      <c r="B77" s="1"/>
      <c r="C77" s="5"/>
      <c r="D77" s="6"/>
      <c r="E77" s="6"/>
      <c r="F77" s="7"/>
      <c r="G77" s="7"/>
      <c r="H77" s="2"/>
      <c r="I77" s="2"/>
      <c r="J77" s="2"/>
    </row>
    <row r="78" spans="1:10" ht="14.4" x14ac:dyDescent="0.25">
      <c r="A78" s="1"/>
      <c r="B78" s="1"/>
      <c r="C78" s="5"/>
      <c r="D78" s="6"/>
      <c r="E78" s="6"/>
      <c r="F78" s="7"/>
      <c r="G78" s="7"/>
      <c r="H78" s="2"/>
      <c r="I78" s="2"/>
      <c r="J78" s="2"/>
    </row>
    <row r="79" spans="1:10" ht="14.4" x14ac:dyDescent="0.25">
      <c r="A79" s="1"/>
      <c r="B79" s="1"/>
      <c r="C79" s="5"/>
      <c r="D79" s="6"/>
      <c r="E79" s="6"/>
      <c r="F79" s="7"/>
      <c r="G79" s="7"/>
      <c r="H79" s="2"/>
      <c r="I79" s="2"/>
      <c r="J79" s="2"/>
    </row>
    <row r="80" spans="1:10" ht="14.4" x14ac:dyDescent="0.25">
      <c r="A80" s="1"/>
      <c r="B80" s="1"/>
      <c r="C80" s="5"/>
      <c r="D80" s="6"/>
      <c r="E80" s="6"/>
      <c r="F80" s="7"/>
      <c r="G80" s="7"/>
      <c r="H80" s="2"/>
      <c r="I80" s="2"/>
      <c r="J80" s="2"/>
    </row>
    <row r="81" spans="1:10" ht="14.4" x14ac:dyDescent="0.25">
      <c r="A81" s="1"/>
      <c r="B81" s="1"/>
      <c r="C81" s="5"/>
      <c r="D81" s="6"/>
      <c r="E81" s="6"/>
      <c r="F81" s="7"/>
      <c r="G81" s="7"/>
      <c r="H81" s="2"/>
      <c r="I81" s="2"/>
      <c r="J81" s="2"/>
    </row>
    <row r="82" spans="1:10" ht="14.4" x14ac:dyDescent="0.25">
      <c r="A82" s="1"/>
      <c r="B82" s="1"/>
      <c r="C82" s="5"/>
      <c r="D82" s="6"/>
      <c r="E82" s="6"/>
      <c r="F82" s="7"/>
      <c r="G82" s="7"/>
      <c r="H82" s="2"/>
      <c r="I82" s="2"/>
      <c r="J82" s="2"/>
    </row>
    <row r="83" spans="1:10" ht="14.4" x14ac:dyDescent="0.25">
      <c r="A83" s="1"/>
      <c r="B83" s="1"/>
      <c r="C83" s="5"/>
      <c r="D83" s="6"/>
      <c r="E83" s="6"/>
      <c r="F83" s="7"/>
      <c r="G83" s="7"/>
      <c r="H83" s="2"/>
      <c r="I83" s="2"/>
      <c r="J83" s="2"/>
    </row>
    <row r="84" spans="1:10" ht="14.4" x14ac:dyDescent="0.25">
      <c r="A84" s="1"/>
      <c r="B84" s="1"/>
      <c r="C84" s="5"/>
      <c r="D84" s="6"/>
      <c r="E84" s="6"/>
      <c r="F84" s="7"/>
      <c r="G84" s="7"/>
      <c r="H84" s="2"/>
      <c r="I84" s="2"/>
      <c r="J84" s="2"/>
    </row>
    <row r="85" spans="1:10" ht="14.4" x14ac:dyDescent="0.25">
      <c r="A85" s="1"/>
      <c r="B85" s="1"/>
      <c r="C85" s="5"/>
      <c r="D85" s="6"/>
      <c r="E85" s="6"/>
      <c r="F85" s="7"/>
      <c r="G85" s="7"/>
      <c r="H85" s="2"/>
      <c r="I85" s="2"/>
      <c r="J85" s="2"/>
    </row>
    <row r="86" spans="1:10" ht="14.4" x14ac:dyDescent="0.25">
      <c r="A86" s="1"/>
      <c r="B86" s="1"/>
      <c r="C86" s="5"/>
      <c r="D86" s="6"/>
      <c r="E86" s="6"/>
      <c r="F86" s="7"/>
      <c r="G86" s="7"/>
      <c r="H86" s="2"/>
      <c r="I86" s="2"/>
      <c r="J86" s="2"/>
    </row>
    <row r="87" spans="1:10" ht="14.4" x14ac:dyDescent="0.25">
      <c r="A87" s="1"/>
      <c r="B87" s="1"/>
      <c r="C87" s="5"/>
      <c r="D87" s="6"/>
      <c r="E87" s="6"/>
      <c r="F87" s="7"/>
      <c r="G87" s="7"/>
      <c r="H87" s="2"/>
      <c r="I87" s="2"/>
      <c r="J87" s="2"/>
    </row>
    <row r="88" spans="1:10" ht="14.4" x14ac:dyDescent="0.25">
      <c r="A88" s="1"/>
      <c r="B88" s="1"/>
      <c r="C88" s="5"/>
      <c r="D88" s="6"/>
      <c r="E88" s="6"/>
      <c r="F88" s="7"/>
      <c r="G88" s="7"/>
      <c r="H88" s="2"/>
      <c r="I88" s="2"/>
      <c r="J88" s="2"/>
    </row>
    <row r="89" spans="1:10" ht="14.4" x14ac:dyDescent="0.25">
      <c r="A89" s="1"/>
      <c r="B89" s="1"/>
      <c r="C89" s="5"/>
      <c r="D89" s="6"/>
      <c r="E89" s="6"/>
      <c r="F89" s="7"/>
      <c r="G89" s="7"/>
      <c r="H89" s="2"/>
      <c r="I89" s="2"/>
      <c r="J89" s="2"/>
    </row>
    <row r="90" spans="1:10" ht="14.4" x14ac:dyDescent="0.25">
      <c r="A90" s="1"/>
      <c r="B90" s="1"/>
      <c r="C90" s="5"/>
      <c r="D90" s="6"/>
      <c r="E90" s="6"/>
      <c r="F90" s="7"/>
      <c r="G90" s="7"/>
      <c r="H90" s="2"/>
      <c r="I90" s="2"/>
      <c r="J90" s="2"/>
    </row>
    <row r="91" spans="1:10" ht="14.4" x14ac:dyDescent="0.25">
      <c r="A91" s="1"/>
      <c r="B91" s="1"/>
      <c r="C91" s="5"/>
      <c r="D91" s="6"/>
      <c r="E91" s="6"/>
      <c r="F91" s="7"/>
      <c r="G91" s="7"/>
      <c r="H91" s="2"/>
      <c r="I91" s="2"/>
      <c r="J91" s="2"/>
    </row>
    <row r="92" spans="1:10" ht="14.4" x14ac:dyDescent="0.25">
      <c r="A92" s="1"/>
      <c r="B92" s="1"/>
      <c r="C92" s="5"/>
      <c r="D92" s="6"/>
      <c r="E92" s="6"/>
      <c r="F92" s="7"/>
      <c r="G92" s="7"/>
      <c r="H92" s="2"/>
      <c r="I92" s="2"/>
      <c r="J92" s="2"/>
    </row>
    <row r="93" spans="1:10" ht="14.4" x14ac:dyDescent="0.25">
      <c r="A93" s="1"/>
      <c r="B93" s="1"/>
      <c r="C93" s="5"/>
      <c r="D93" s="6"/>
      <c r="E93" s="6"/>
      <c r="F93" s="7"/>
      <c r="G93" s="7"/>
      <c r="H93" s="2"/>
      <c r="I93" s="2"/>
      <c r="J93" s="2"/>
    </row>
    <row r="94" spans="1:10" ht="14.4" x14ac:dyDescent="0.25">
      <c r="A94" s="1"/>
      <c r="B94" s="1"/>
      <c r="C94" s="5"/>
      <c r="D94" s="6"/>
      <c r="E94" s="6"/>
      <c r="F94" s="7"/>
      <c r="G94" s="7"/>
      <c r="H94" s="2"/>
      <c r="I94" s="2"/>
      <c r="J94" s="2"/>
    </row>
    <row r="95" spans="1:10" ht="14.4" x14ac:dyDescent="0.25">
      <c r="A95" s="1"/>
      <c r="B95" s="1"/>
      <c r="C95" s="5"/>
      <c r="D95" s="6"/>
      <c r="E95" s="6"/>
      <c r="F95" s="7"/>
      <c r="G95" s="7"/>
      <c r="H95" s="2"/>
      <c r="I95" s="2"/>
      <c r="J95" s="2"/>
    </row>
    <row r="96" spans="1:10" ht="14.4" x14ac:dyDescent="0.25">
      <c r="A96" s="1"/>
      <c r="B96" s="1"/>
      <c r="C96" s="5"/>
      <c r="D96" s="6"/>
      <c r="E96" s="6"/>
      <c r="F96" s="7"/>
      <c r="G96" s="7"/>
      <c r="H96" s="2"/>
      <c r="I96" s="2"/>
      <c r="J96" s="2"/>
    </row>
    <row r="97" spans="1:10" ht="14.4" x14ac:dyDescent="0.25">
      <c r="A97" s="1"/>
      <c r="B97" s="1"/>
      <c r="C97" s="5"/>
      <c r="D97" s="6"/>
      <c r="E97" s="6"/>
      <c r="F97" s="7"/>
      <c r="G97" s="7"/>
      <c r="H97" s="2"/>
      <c r="I97" s="2"/>
      <c r="J97" s="2"/>
    </row>
    <row r="98" spans="1:10" ht="14.4" x14ac:dyDescent="0.25">
      <c r="A98" s="1"/>
      <c r="B98" s="1"/>
      <c r="C98" s="5"/>
      <c r="D98" s="6"/>
      <c r="E98" s="6"/>
      <c r="F98" s="7"/>
      <c r="G98" s="7"/>
      <c r="H98" s="2"/>
      <c r="I98" s="2"/>
      <c r="J98" s="2"/>
    </row>
    <row r="99" spans="1:10" ht="14.4" x14ac:dyDescent="0.25">
      <c r="A99" s="1"/>
      <c r="B99" s="1"/>
      <c r="C99" s="5"/>
      <c r="D99" s="6"/>
      <c r="E99" s="6"/>
      <c r="F99" s="7"/>
      <c r="G99" s="7"/>
      <c r="H99" s="2"/>
      <c r="I99" s="2"/>
      <c r="J99" s="2"/>
    </row>
    <row r="100" spans="1:10" ht="14.4" x14ac:dyDescent="0.25">
      <c r="A100" s="1"/>
      <c r="B100" s="1"/>
      <c r="C100" s="5"/>
      <c r="D100" s="6"/>
      <c r="E100" s="6"/>
      <c r="F100" s="7"/>
      <c r="G100" s="7"/>
      <c r="H100" s="2"/>
      <c r="I100" s="2"/>
      <c r="J100" s="2"/>
    </row>
    <row r="101" spans="1:10" ht="14.4" x14ac:dyDescent="0.25">
      <c r="A101" s="1"/>
      <c r="B101" s="1"/>
      <c r="C101" s="5"/>
      <c r="D101" s="6"/>
      <c r="E101" s="6"/>
      <c r="F101" s="7"/>
      <c r="G101" s="7"/>
      <c r="H101" s="2"/>
      <c r="I101" s="2"/>
      <c r="J101" s="2"/>
    </row>
    <row r="102" spans="1:10" ht="14.4" x14ac:dyDescent="0.25">
      <c r="A102" s="1"/>
      <c r="B102" s="1"/>
      <c r="C102" s="5"/>
      <c r="D102" s="6"/>
      <c r="E102" s="6"/>
      <c r="F102" s="7"/>
      <c r="G102" s="7"/>
      <c r="H102" s="2"/>
      <c r="I102" s="2"/>
      <c r="J102" s="2"/>
    </row>
    <row r="103" spans="1:10" ht="14.4" x14ac:dyDescent="0.25">
      <c r="A103" s="1"/>
      <c r="B103" s="1"/>
      <c r="C103" s="5"/>
      <c r="D103" s="6"/>
      <c r="E103" s="6"/>
      <c r="F103" s="7"/>
      <c r="G103" s="7"/>
      <c r="H103" s="2"/>
      <c r="I103" s="2"/>
      <c r="J103" s="2"/>
    </row>
    <row r="104" spans="1:10" ht="14.4" x14ac:dyDescent="0.25">
      <c r="A104" s="1"/>
      <c r="B104" s="1"/>
      <c r="C104" s="5"/>
      <c r="D104" s="6"/>
      <c r="E104" s="6"/>
      <c r="F104" s="7"/>
      <c r="G104" s="7"/>
      <c r="H104" s="2"/>
      <c r="I104" s="2"/>
      <c r="J104" s="2"/>
    </row>
    <row r="105" spans="1:10" ht="14.4" x14ac:dyDescent="0.25">
      <c r="A105" s="1"/>
      <c r="B105" s="1"/>
      <c r="C105" s="5"/>
      <c r="D105" s="6"/>
      <c r="E105" s="6"/>
      <c r="F105" s="7"/>
      <c r="G105" s="7"/>
      <c r="H105" s="2"/>
      <c r="I105" s="2"/>
      <c r="J105" s="2"/>
    </row>
    <row r="106" spans="1:10" ht="14.4" x14ac:dyDescent="0.25">
      <c r="A106" s="1"/>
      <c r="B106" s="1"/>
      <c r="C106" s="5"/>
      <c r="D106" s="6"/>
      <c r="E106" s="6"/>
      <c r="F106" s="7"/>
      <c r="G106" s="7"/>
      <c r="H106" s="2"/>
      <c r="I106" s="2"/>
      <c r="J106" s="2"/>
    </row>
    <row r="107" spans="1:10" ht="14.4" x14ac:dyDescent="0.25">
      <c r="A107" s="1"/>
      <c r="B107" s="1"/>
      <c r="C107" s="5"/>
      <c r="D107" s="6"/>
      <c r="E107" s="6"/>
      <c r="F107" s="7"/>
      <c r="G107" s="7"/>
      <c r="H107" s="2"/>
      <c r="I107" s="2"/>
      <c r="J107" s="2"/>
    </row>
    <row r="108" spans="1:10" ht="14.4" x14ac:dyDescent="0.25">
      <c r="A108" s="1"/>
      <c r="B108" s="1"/>
      <c r="C108" s="5"/>
      <c r="D108" s="6"/>
      <c r="E108" s="6"/>
      <c r="F108" s="7"/>
      <c r="G108" s="7"/>
      <c r="H108" s="2"/>
      <c r="I108" s="2"/>
      <c r="J108" s="2"/>
    </row>
    <row r="109" spans="1:10" ht="14.4" x14ac:dyDescent="0.25">
      <c r="A109" s="1"/>
      <c r="B109" s="1"/>
      <c r="C109" s="5"/>
      <c r="D109" s="6"/>
      <c r="E109" s="6"/>
      <c r="F109" s="7"/>
      <c r="G109" s="7"/>
      <c r="H109" s="2"/>
      <c r="I109" s="2"/>
      <c r="J109" s="2"/>
    </row>
    <row r="110" spans="1:10" ht="14.4" x14ac:dyDescent="0.25">
      <c r="A110" s="1"/>
      <c r="B110" s="1"/>
      <c r="C110" s="5"/>
      <c r="D110" s="6"/>
      <c r="E110" s="6"/>
      <c r="F110" s="7"/>
      <c r="G110" s="7"/>
      <c r="H110" s="2"/>
      <c r="I110" s="2"/>
      <c r="J110" s="2"/>
    </row>
    <row r="111" spans="1:10" ht="14.4" x14ac:dyDescent="0.25">
      <c r="A111" s="1"/>
      <c r="B111" s="1"/>
      <c r="C111" s="5"/>
      <c r="D111" s="6"/>
      <c r="E111" s="6"/>
      <c r="F111" s="7"/>
      <c r="G111" s="7"/>
      <c r="H111" s="2"/>
      <c r="I111" s="2"/>
      <c r="J111" s="2"/>
    </row>
    <row r="112" spans="1:10" ht="14.4" x14ac:dyDescent="0.25">
      <c r="A112" s="1"/>
      <c r="B112" s="1"/>
      <c r="C112" s="5"/>
      <c r="D112" s="6"/>
      <c r="E112" s="6"/>
      <c r="F112" s="7"/>
      <c r="G112" s="7"/>
      <c r="H112" s="2"/>
      <c r="I112" s="2"/>
      <c r="J112" s="2"/>
    </row>
    <row r="113" spans="1:10" ht="14.4" x14ac:dyDescent="0.25">
      <c r="A113" s="1"/>
      <c r="B113" s="1"/>
      <c r="C113" s="5"/>
      <c r="D113" s="6"/>
      <c r="E113" s="6"/>
      <c r="F113" s="7"/>
      <c r="G113" s="7"/>
      <c r="H113" s="2"/>
      <c r="I113" s="2"/>
      <c r="J113" s="2"/>
    </row>
    <row r="114" spans="1:10" ht="14.4" x14ac:dyDescent="0.25">
      <c r="A114" s="1"/>
      <c r="B114" s="1"/>
      <c r="C114" s="5"/>
      <c r="D114" s="6"/>
      <c r="E114" s="6"/>
      <c r="F114" s="7"/>
      <c r="G114" s="7"/>
      <c r="H114" s="2"/>
      <c r="I114" s="2"/>
      <c r="J114" s="2"/>
    </row>
    <row r="115" spans="1:10" ht="14.4" x14ac:dyDescent="0.25">
      <c r="A115" s="1"/>
      <c r="B115" s="1"/>
      <c r="C115" s="5"/>
      <c r="D115" s="6"/>
      <c r="E115" s="6"/>
      <c r="F115" s="7"/>
      <c r="G115" s="7"/>
      <c r="H115" s="2"/>
      <c r="I115" s="2"/>
      <c r="J115" s="2"/>
    </row>
    <row r="116" spans="1:10" ht="14.4" x14ac:dyDescent="0.25">
      <c r="A116" s="1"/>
      <c r="B116" s="1"/>
      <c r="C116" s="5"/>
      <c r="D116" s="6"/>
      <c r="E116" s="6"/>
      <c r="F116" s="7"/>
      <c r="G116" s="7"/>
      <c r="H116" s="2"/>
      <c r="I116" s="2"/>
      <c r="J116" s="2"/>
    </row>
    <row r="117" spans="1:10" ht="14.4" x14ac:dyDescent="0.25">
      <c r="A117" s="1"/>
      <c r="B117" s="1"/>
      <c r="C117" s="5"/>
      <c r="D117" s="6"/>
      <c r="E117" s="6"/>
      <c r="F117" s="7"/>
      <c r="G117" s="7"/>
      <c r="H117" s="2"/>
      <c r="I117" s="2"/>
      <c r="J117" s="2"/>
    </row>
    <row r="118" spans="1:10" ht="14.4" x14ac:dyDescent="0.25">
      <c r="A118" s="1"/>
      <c r="B118" s="1"/>
      <c r="C118" s="5"/>
      <c r="D118" s="6"/>
      <c r="E118" s="6"/>
      <c r="F118" s="7"/>
      <c r="G118" s="7"/>
      <c r="H118" s="2"/>
      <c r="I118" s="2"/>
      <c r="J118" s="2"/>
    </row>
    <row r="119" spans="1:10" ht="14.4" x14ac:dyDescent="0.25">
      <c r="A119" s="1"/>
      <c r="B119" s="1"/>
      <c r="C119" s="5"/>
      <c r="D119" s="6"/>
      <c r="E119" s="6"/>
      <c r="F119" s="7"/>
      <c r="G119" s="7"/>
      <c r="H119" s="2"/>
      <c r="I119" s="2"/>
      <c r="J119" s="2"/>
    </row>
    <row r="120" spans="1:10" ht="14.4" x14ac:dyDescent="0.25">
      <c r="A120" s="1"/>
      <c r="B120" s="1"/>
      <c r="C120" s="5"/>
      <c r="D120" s="6"/>
      <c r="E120" s="6"/>
      <c r="F120" s="7"/>
      <c r="G120" s="7"/>
      <c r="H120" s="2"/>
      <c r="I120" s="2"/>
      <c r="J120" s="2"/>
    </row>
    <row r="121" spans="1:10" ht="14.4" x14ac:dyDescent="0.25">
      <c r="A121" s="1"/>
      <c r="B121" s="1"/>
      <c r="C121" s="5"/>
      <c r="D121" s="6"/>
      <c r="E121" s="6"/>
      <c r="F121" s="7"/>
      <c r="G121" s="7"/>
      <c r="H121" s="2"/>
      <c r="I121" s="2"/>
      <c r="J121" s="2"/>
    </row>
    <row r="122" spans="1:10" ht="14.4" x14ac:dyDescent="0.25">
      <c r="A122" s="1"/>
      <c r="B122" s="1"/>
      <c r="C122" s="5"/>
      <c r="D122" s="6"/>
      <c r="E122" s="6"/>
      <c r="F122" s="7"/>
      <c r="G122" s="7"/>
      <c r="H122" s="2"/>
      <c r="I122" s="2"/>
      <c r="J122" s="2"/>
    </row>
    <row r="123" spans="1:10" ht="14.4" x14ac:dyDescent="0.25">
      <c r="A123" s="1"/>
      <c r="B123" s="1"/>
      <c r="C123" s="5"/>
      <c r="D123" s="6"/>
      <c r="E123" s="6"/>
      <c r="F123" s="7"/>
      <c r="G123" s="7"/>
      <c r="H123" s="2"/>
      <c r="I123" s="2"/>
      <c r="J123" s="2"/>
    </row>
    <row r="124" spans="1:10" ht="14.4" x14ac:dyDescent="0.25">
      <c r="A124" s="1"/>
      <c r="B124" s="1"/>
      <c r="C124" s="5"/>
      <c r="D124" s="6"/>
      <c r="E124" s="6"/>
      <c r="F124" s="7"/>
      <c r="G124" s="7"/>
      <c r="H124" s="2"/>
      <c r="I124" s="2"/>
      <c r="J124" s="2"/>
    </row>
    <row r="125" spans="1:10" ht="14.4" x14ac:dyDescent="0.25">
      <c r="A125" s="1"/>
      <c r="B125" s="1"/>
      <c r="C125" s="5"/>
      <c r="D125" s="6"/>
      <c r="E125" s="6"/>
      <c r="F125" s="7"/>
      <c r="G125" s="7"/>
      <c r="H125" s="2"/>
      <c r="I125" s="2"/>
      <c r="J125" s="2"/>
    </row>
    <row r="126" spans="1:10" ht="14.4" x14ac:dyDescent="0.25">
      <c r="A126" s="1"/>
      <c r="B126" s="1"/>
      <c r="C126" s="5"/>
      <c r="D126" s="6"/>
      <c r="E126" s="6"/>
      <c r="F126" s="7"/>
      <c r="G126" s="7"/>
      <c r="H126" s="2"/>
      <c r="I126" s="2"/>
      <c r="J126" s="2"/>
    </row>
    <row r="127" spans="1:10" ht="14.4" x14ac:dyDescent="0.25">
      <c r="A127" s="1"/>
      <c r="B127" s="1"/>
      <c r="C127" s="5"/>
      <c r="D127" s="6"/>
      <c r="E127" s="6"/>
      <c r="F127" s="7"/>
      <c r="G127" s="7"/>
      <c r="H127" s="2"/>
      <c r="I127" s="2"/>
      <c r="J127" s="2"/>
    </row>
    <row r="128" spans="1:10" ht="14.4" x14ac:dyDescent="0.25">
      <c r="A128" s="1"/>
      <c r="B128" s="1"/>
      <c r="C128" s="5"/>
      <c r="D128" s="6"/>
      <c r="E128" s="6"/>
      <c r="F128" s="7"/>
      <c r="G128" s="7"/>
      <c r="H128" s="2"/>
      <c r="I128" s="2"/>
      <c r="J128" s="2"/>
    </row>
    <row r="129" spans="1:10" ht="14.4" x14ac:dyDescent="0.25">
      <c r="A129" s="1"/>
      <c r="B129" s="1"/>
      <c r="C129" s="5"/>
      <c r="D129" s="6"/>
      <c r="E129" s="6"/>
      <c r="F129" s="7"/>
      <c r="G129" s="7"/>
      <c r="H129" s="2"/>
      <c r="I129" s="2"/>
      <c r="J129" s="2"/>
    </row>
    <row r="130" spans="1:10" ht="14.4" x14ac:dyDescent="0.25">
      <c r="A130" s="1"/>
      <c r="B130" s="1"/>
      <c r="C130" s="5"/>
      <c r="D130" s="6"/>
      <c r="E130" s="6"/>
      <c r="F130" s="7"/>
      <c r="G130" s="7"/>
      <c r="H130" s="2"/>
      <c r="I130" s="2"/>
      <c r="J130" s="2"/>
    </row>
    <row r="131" spans="1:10" ht="14.4" x14ac:dyDescent="0.25">
      <c r="A131" s="1"/>
      <c r="B131" s="1"/>
      <c r="C131" s="5"/>
      <c r="D131" s="6"/>
      <c r="E131" s="6"/>
      <c r="F131" s="7"/>
      <c r="G131" s="7"/>
      <c r="H131" s="2"/>
      <c r="I131" s="2"/>
      <c r="J131" s="2"/>
    </row>
    <row r="132" spans="1:10" ht="14.4" x14ac:dyDescent="0.25">
      <c r="A132" s="1"/>
      <c r="B132" s="1"/>
      <c r="C132" s="5"/>
      <c r="D132" s="6"/>
      <c r="E132" s="6"/>
      <c r="F132" s="7"/>
      <c r="G132" s="7"/>
      <c r="H132" s="2"/>
      <c r="I132" s="2"/>
      <c r="J132" s="2"/>
    </row>
    <row r="133" spans="1:10" ht="14.4" x14ac:dyDescent="0.25">
      <c r="A133" s="1"/>
      <c r="B133" s="1"/>
      <c r="C133" s="8"/>
      <c r="D133" s="9"/>
      <c r="E133" s="9"/>
      <c r="F133" s="10"/>
      <c r="G133" s="10"/>
      <c r="H133" s="2"/>
      <c r="I133" s="2"/>
      <c r="J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2022-05-24T10:39:36Z</dcterms:created>
  <dcterms:modified xsi:type="dcterms:W3CDTF">2022-07-21T10:43:35Z</dcterms:modified>
</cp:coreProperties>
</file>