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bookViews>
    <workbookView xWindow="0" yWindow="0" windowWidth="23016" windowHeight="7164"/>
  </bookViews>
  <sheets>
    <sheet name="DisPro" sheetId="10" r:id="rId1"/>
    <sheet name="FacPro" sheetId="11" r:id="rId2"/>
    <sheet name="MaFac" sheetId="12" r:id="rId3"/>
    <sheet name="DisFac" sheetId="13" r:id="rId4"/>
    <sheet name="FacDisPro" sheetId="14" r:id="rId5"/>
    <sheet name="Factime" sheetId="15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14" l="1"/>
  <c r="E12" i="14"/>
  <c r="E13" i="14"/>
  <c r="E10" i="14"/>
  <c r="D11" i="14"/>
  <c r="D12" i="14"/>
  <c r="D13" i="14"/>
  <c r="D10" i="14"/>
  <c r="E8" i="14"/>
  <c r="E9" i="14"/>
  <c r="E7" i="14"/>
  <c r="E6" i="14"/>
  <c r="D7" i="14"/>
  <c r="D8" i="14"/>
  <c r="D9" i="14"/>
  <c r="D6" i="14"/>
</calcChain>
</file>

<file path=xl/sharedStrings.xml><?xml version="1.0" encoding="utf-8"?>
<sst xmlns="http://schemas.openxmlformats.org/spreadsheetml/2006/main" count="117" uniqueCount="15">
  <si>
    <t>Dist 1</t>
  </si>
  <si>
    <t>Product 1</t>
  </si>
  <si>
    <t>Product 2</t>
  </si>
  <si>
    <t>Dist 2</t>
  </si>
  <si>
    <t>time 1</t>
  </si>
  <si>
    <t>time 2</t>
  </si>
  <si>
    <t>Fac 1</t>
  </si>
  <si>
    <t>Fac 2</t>
  </si>
  <si>
    <t>Ma 1</t>
  </si>
  <si>
    <t>Ma 2</t>
  </si>
  <si>
    <t>Dis 1</t>
  </si>
  <si>
    <t>Dis 2</t>
  </si>
  <si>
    <t>Pro 1</t>
  </si>
  <si>
    <t xml:space="preserve">Pro 2 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</si>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</sst>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11"/>
      <color rgb="FF1F1F1F"/>
      <name val="Calibri"/>
      <family val="2"/>
      <scheme val="minor"/>
    </font>
    <font>
      <sz val="11"/>
      <color theme="1"/>
      <name val="Times New Roman"/>
      <family val="1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64" fontId="0" fillId="0" borderId="0" xfId="0" applyNumberFormat="1"/>
    <xf numFmtId="3" fontId="0" fillId="0" borderId="0" xfId="0" applyNumberFormat="1" applyFont="1"/>
    <xf numFmtId="3" fontId="1" fillId="0" borderId="0" xfId="0" applyNumberFormat="1" applyFont="1"/>
    <xf numFmtId="1" fontId="0" fillId="0" borderId="0" xfId="0" applyNumberFormat="1"/>
    <xf numFmtId="2" fontId="0" fillId="0" borderId="0" xfId="0" applyNumberFormat="1" applyFont="1"/>
    <xf numFmtId="2" fontId="0" fillId="0" borderId="0" xfId="0" applyNumberFormat="1" applyFont="1" applyAlignment="1">
      <alignment vertical="center" wrapText="1"/>
    </xf>
    <xf numFmtId="2" fontId="2" fillId="0" borderId="0" xfId="0" applyNumberFormat="1" applyFont="1"/>
    <xf numFmtId="2" fontId="1" fillId="0" borderId="0" xfId="0" applyNumberFormat="1" applyFont="1"/>
    <xf numFmtId="1" fontId="0" fillId="0" borderId="0" xfId="0" applyNumberFormat="1" applyAlignment="1">
      <alignment vertical="center" wrapText="1"/>
    </xf>
    <xf numFmtId="1" fontId="0" fillId="0" borderId="0" xfId="0" applyNumberFormat="1" applyFont="1"/>
    <xf numFmtId="1" fontId="0" fillId="0" borderId="0" xfId="0" applyNumberFormat="1" applyFont="1" applyAlignment="1">
      <alignment vertical="center" wrapText="1"/>
    </xf>
    <xf numFmtId="1" fontId="3" fillId="0" borderId="0" xfId="0" applyNumberFormat="1" applyFont="1"/>
    <xf numFmtId="1" fontId="3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6" Type="http://schemas.openxmlformats.org/officeDocument/2006/relationships/image" Target="../media/image8.png"/><Relationship Id="rId5" Type="http://schemas.openxmlformats.org/officeDocument/2006/relationships/image" Target="../media/image7.png"/><Relationship Id="rId4" Type="http://schemas.openxmlformats.org/officeDocument/2006/relationships/image" Target="../media/image6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image" Target="../media/image1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13</xdr:col>
      <xdr:colOff>473282</xdr:colOff>
      <xdr:row>4</xdr:row>
      <xdr:rowOff>3895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82880"/>
          <a:ext cx="8945223" cy="60968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12</xdr:col>
      <xdr:colOff>482282</xdr:colOff>
      <xdr:row>13</xdr:row>
      <xdr:rowOff>150552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t="16091"/>
        <a:stretch/>
      </xdr:blipFill>
      <xdr:spPr>
        <a:xfrm>
          <a:off x="0" y="2011680"/>
          <a:ext cx="8344623" cy="55631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</xdr:colOff>
      <xdr:row>0</xdr:row>
      <xdr:rowOff>0</xdr:rowOff>
    </xdr:from>
    <xdr:to>
      <xdr:col>10</xdr:col>
      <xdr:colOff>350076</xdr:colOff>
      <xdr:row>3</xdr:row>
      <xdr:rowOff>96065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40" y="0"/>
          <a:ext cx="7445385" cy="61727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</xdr:row>
      <xdr:rowOff>170014</xdr:rowOff>
    </xdr:from>
    <xdr:to>
      <xdr:col>10</xdr:col>
      <xdr:colOff>449146</xdr:colOff>
      <xdr:row>13</xdr:row>
      <xdr:rowOff>105836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968834"/>
          <a:ext cx="7589675" cy="63776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19</xdr:row>
      <xdr:rowOff>18288</xdr:rowOff>
    </xdr:from>
    <xdr:to>
      <xdr:col>6</xdr:col>
      <xdr:colOff>453016</xdr:colOff>
      <xdr:row>24</xdr:row>
      <xdr:rowOff>103770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438144"/>
          <a:ext cx="5122552" cy="97549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30</xdr:row>
      <xdr:rowOff>167640</xdr:rowOff>
    </xdr:from>
    <xdr:to>
      <xdr:col>11</xdr:col>
      <xdr:colOff>449199</xdr:colOff>
      <xdr:row>34</xdr:row>
      <xdr:rowOff>105211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6111240"/>
          <a:ext cx="8169348" cy="63251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41</xdr:row>
      <xdr:rowOff>0</xdr:rowOff>
    </xdr:from>
    <xdr:to>
      <xdr:col>11</xdr:col>
      <xdr:colOff>98649</xdr:colOff>
      <xdr:row>44</xdr:row>
      <xdr:rowOff>103686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8122920"/>
          <a:ext cx="7818798" cy="62489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51</xdr:row>
      <xdr:rowOff>0</xdr:rowOff>
    </xdr:from>
    <xdr:to>
      <xdr:col>11</xdr:col>
      <xdr:colOff>144373</xdr:colOff>
      <xdr:row>53</xdr:row>
      <xdr:rowOff>163112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10104120"/>
          <a:ext cx="7864522" cy="51058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</xdr:colOff>
      <xdr:row>0</xdr:row>
      <xdr:rowOff>15240</xdr:rowOff>
    </xdr:from>
    <xdr:to>
      <xdr:col>11</xdr:col>
      <xdr:colOff>61651</xdr:colOff>
      <xdr:row>2</xdr:row>
      <xdr:rowOff>144823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" y="15240"/>
          <a:ext cx="7978831" cy="49534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</xdr:row>
      <xdr:rowOff>137160</xdr:rowOff>
    </xdr:from>
    <xdr:to>
      <xdr:col>13</xdr:col>
      <xdr:colOff>578575</xdr:colOff>
      <xdr:row>12</xdr:row>
      <xdr:rowOff>101062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600200"/>
          <a:ext cx="9745435" cy="69542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</xdr:colOff>
      <xdr:row>0</xdr:row>
      <xdr:rowOff>0</xdr:rowOff>
    </xdr:from>
    <xdr:to>
      <xdr:col>13</xdr:col>
      <xdr:colOff>38787</xdr:colOff>
      <xdr:row>2</xdr:row>
      <xdr:rowOff>144824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" y="0"/>
          <a:ext cx="7933107" cy="510584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8</xdr:row>
      <xdr:rowOff>175260</xdr:rowOff>
    </xdr:from>
    <xdr:to>
      <xdr:col>13</xdr:col>
      <xdr:colOff>206443</xdr:colOff>
      <xdr:row>12</xdr:row>
      <xdr:rowOff>30531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240" y="1638300"/>
          <a:ext cx="8116003" cy="58679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13</xdr:col>
      <xdr:colOff>99755</xdr:colOff>
      <xdr:row>4</xdr:row>
      <xdr:rowOff>63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024555" cy="73158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0</xdr:rowOff>
    </xdr:from>
    <xdr:to>
      <xdr:col>4</xdr:col>
      <xdr:colOff>244069</xdr:colOff>
      <xdr:row>1</xdr:row>
      <xdr:rowOff>15257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0"/>
          <a:ext cx="2644369" cy="1981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D20"/>
  <sheetViews>
    <sheetView tabSelected="1" zoomScale="80" zoomScaleNormal="122" workbookViewId="0">
      <selection activeCell="A6" sqref="A6:D10"/>
    </sheetView>
  </sheetViews>
  <sheetFormatPr defaultRowHeight="15.6" x14ac:dyDescent="0.3"/>
  <cols>
    <col min="1" max="2" width="8.88671875" style="12"/>
    <col min="3" max="4" width="12.88671875" style="12" bestFit="1" customWidth="1"/>
    <col min="5" max="16384" width="8.88671875" style="12"/>
  </cols>
  <sheetData>
    <row r="6" spans="1:4" x14ac:dyDescent="0.3">
      <c r="C6" s="13" t="s">
        <v>4</v>
      </c>
      <c r="D6" s="13" t="s">
        <v>5</v>
      </c>
    </row>
    <row r="7" spans="1:4" x14ac:dyDescent="0.3">
      <c r="A7" s="12" t="s">
        <v>0</v>
      </c>
      <c r="B7" s="12" t="s">
        <v>1</v>
      </c>
      <c r="C7" s="12">
        <v>4000</v>
      </c>
      <c r="D7" s="12">
        <v>7000</v>
      </c>
    </row>
    <row r="8" spans="1:4" x14ac:dyDescent="0.3">
      <c r="B8" s="12" t="s">
        <v>2</v>
      </c>
      <c r="C8" s="12">
        <v>4000</v>
      </c>
      <c r="D8" s="12">
        <v>7000</v>
      </c>
    </row>
    <row r="9" spans="1:4" x14ac:dyDescent="0.3">
      <c r="A9" s="12" t="s">
        <v>3</v>
      </c>
      <c r="B9" s="12" t="s">
        <v>1</v>
      </c>
      <c r="C9" s="12">
        <v>4000</v>
      </c>
      <c r="D9" s="12">
        <v>7000</v>
      </c>
    </row>
    <row r="10" spans="1:4" x14ac:dyDescent="0.3">
      <c r="B10" s="12" t="s">
        <v>2</v>
      </c>
      <c r="C10" s="12">
        <v>4000</v>
      </c>
      <c r="D10" s="12">
        <v>7000</v>
      </c>
    </row>
    <row r="16" spans="1:4" x14ac:dyDescent="0.3">
      <c r="C16" s="13" t="s">
        <v>4</v>
      </c>
      <c r="D16" s="13" t="s">
        <v>5</v>
      </c>
    </row>
    <row r="17" spans="1:4" x14ac:dyDescent="0.3">
      <c r="A17" s="12" t="s">
        <v>0</v>
      </c>
      <c r="B17" s="12" t="s">
        <v>1</v>
      </c>
      <c r="C17" s="12">
        <v>288000</v>
      </c>
      <c r="D17" s="12">
        <v>300000</v>
      </c>
    </row>
    <row r="18" spans="1:4" x14ac:dyDescent="0.3">
      <c r="B18" s="12" t="s">
        <v>2</v>
      </c>
      <c r="C18" s="12">
        <v>283200</v>
      </c>
      <c r="D18" s="12">
        <v>288000</v>
      </c>
    </row>
    <row r="19" spans="1:4" x14ac:dyDescent="0.3">
      <c r="A19" s="12" t="s">
        <v>3</v>
      </c>
      <c r="B19" s="12" t="s">
        <v>1</v>
      </c>
      <c r="C19" s="12">
        <v>292800</v>
      </c>
      <c r="D19" s="12">
        <v>312000</v>
      </c>
    </row>
    <row r="20" spans="1:4" x14ac:dyDescent="0.3">
      <c r="B20" s="12" t="s">
        <v>2</v>
      </c>
      <c r="C20" s="12">
        <v>324000</v>
      </c>
      <c r="D20" s="12">
        <v>307200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H59"/>
  <sheetViews>
    <sheetView topLeftCell="A42" zoomScale="125" workbookViewId="0">
      <selection activeCell="C64" sqref="C64"/>
    </sheetView>
  </sheetViews>
  <sheetFormatPr defaultRowHeight="13.8" x14ac:dyDescent="0.25"/>
  <cols>
    <col min="1" max="2" width="8.88671875" style="7"/>
    <col min="3" max="3" width="16.88671875" style="7" customWidth="1"/>
    <col min="4" max="4" width="15.6640625" style="7" customWidth="1"/>
    <col min="5" max="16384" width="8.88671875" style="7"/>
  </cols>
  <sheetData>
    <row r="5" spans="1:4" ht="14.4" x14ac:dyDescent="0.3">
      <c r="A5" s="5"/>
      <c r="B5" s="5"/>
      <c r="C5" s="5" t="s">
        <v>4</v>
      </c>
      <c r="D5" s="5" t="s">
        <v>5</v>
      </c>
    </row>
    <row r="6" spans="1:4" ht="14.4" x14ac:dyDescent="0.3">
      <c r="A6" s="5" t="s">
        <v>6</v>
      </c>
      <c r="B6" s="5" t="s">
        <v>1</v>
      </c>
      <c r="C6" s="6">
        <v>50000</v>
      </c>
      <c r="D6" s="6">
        <v>40000</v>
      </c>
    </row>
    <row r="7" spans="1:4" ht="14.4" x14ac:dyDescent="0.3">
      <c r="A7" s="5"/>
      <c r="B7" s="5" t="s">
        <v>2</v>
      </c>
      <c r="C7" s="6">
        <v>48000</v>
      </c>
      <c r="D7" s="6">
        <v>32000</v>
      </c>
    </row>
    <row r="8" spans="1:4" ht="14.4" x14ac:dyDescent="0.3">
      <c r="A8" s="5" t="s">
        <v>7</v>
      </c>
      <c r="B8" s="5" t="s">
        <v>1</v>
      </c>
      <c r="C8" s="6">
        <v>47000</v>
      </c>
      <c r="D8" s="6">
        <v>43000</v>
      </c>
    </row>
    <row r="9" spans="1:4" ht="14.4" x14ac:dyDescent="0.3">
      <c r="A9" s="5"/>
      <c r="B9" s="5" t="s">
        <v>2</v>
      </c>
      <c r="C9" s="6">
        <v>36000</v>
      </c>
      <c r="D9" s="6">
        <v>34000</v>
      </c>
    </row>
    <row r="15" spans="1:4" ht="14.4" x14ac:dyDescent="0.3">
      <c r="A15" s="5"/>
      <c r="B15" s="5"/>
      <c r="C15" s="5" t="s">
        <v>4</v>
      </c>
      <c r="D15" s="5" t="s">
        <v>5</v>
      </c>
    </row>
    <row r="16" spans="1:4" ht="14.4" x14ac:dyDescent="0.3">
      <c r="A16" s="5" t="s">
        <v>6</v>
      </c>
      <c r="B16" s="5" t="s">
        <v>1</v>
      </c>
      <c r="C16" s="8">
        <v>6000000</v>
      </c>
      <c r="D16" s="8">
        <v>6000000</v>
      </c>
    </row>
    <row r="17" spans="1:8" ht="14.4" x14ac:dyDescent="0.3">
      <c r="A17" s="5"/>
      <c r="B17" s="5" t="s">
        <v>2</v>
      </c>
      <c r="C17" s="5">
        <v>4320000</v>
      </c>
      <c r="D17" s="8">
        <v>4320000</v>
      </c>
      <c r="H17" s="7" t="s">
        <v>14</v>
      </c>
    </row>
    <row r="18" spans="1:8" ht="14.4" x14ac:dyDescent="0.3">
      <c r="A18" s="5" t="s">
        <v>7</v>
      </c>
      <c r="B18" s="5" t="s">
        <v>1</v>
      </c>
      <c r="C18" s="8">
        <v>6720000</v>
      </c>
      <c r="D18" s="8">
        <v>6720000</v>
      </c>
    </row>
    <row r="19" spans="1:8" ht="14.4" x14ac:dyDescent="0.3">
      <c r="A19" s="5"/>
      <c r="B19" s="5" t="s">
        <v>2</v>
      </c>
      <c r="C19" s="8">
        <v>6480000</v>
      </c>
      <c r="D19" s="8">
        <v>6480000</v>
      </c>
    </row>
    <row r="20" spans="1:8" ht="14.4" x14ac:dyDescent="0.25">
      <c r="C20" s="6"/>
    </row>
    <row r="26" spans="1:8" ht="14.4" x14ac:dyDescent="0.3">
      <c r="A26" s="5"/>
      <c r="B26" s="5"/>
      <c r="C26" s="5" t="s">
        <v>4</v>
      </c>
      <c r="D26" s="5" t="s">
        <v>5</v>
      </c>
    </row>
    <row r="27" spans="1:8" ht="14.4" x14ac:dyDescent="0.3">
      <c r="A27" s="5" t="s">
        <v>6</v>
      </c>
      <c r="B27" s="5" t="s">
        <v>1</v>
      </c>
      <c r="C27" s="6">
        <v>50000</v>
      </c>
      <c r="D27" s="6">
        <v>60000</v>
      </c>
    </row>
    <row r="28" spans="1:8" ht="14.4" x14ac:dyDescent="0.3">
      <c r="A28" s="5"/>
      <c r="B28" s="5" t="s">
        <v>2</v>
      </c>
      <c r="C28" s="5">
        <v>80000</v>
      </c>
      <c r="D28" s="6">
        <v>96000</v>
      </c>
    </row>
    <row r="29" spans="1:8" ht="14.4" x14ac:dyDescent="0.3">
      <c r="A29" s="5" t="s">
        <v>7</v>
      </c>
      <c r="B29" s="5" t="s">
        <v>1</v>
      </c>
      <c r="C29" s="5">
        <v>48000</v>
      </c>
      <c r="D29" s="5">
        <v>80000</v>
      </c>
    </row>
    <row r="30" spans="1:8" ht="14.4" x14ac:dyDescent="0.3">
      <c r="A30" s="5"/>
      <c r="B30" s="5" t="s">
        <v>2</v>
      </c>
      <c r="C30" s="5">
        <v>72000</v>
      </c>
      <c r="D30" s="6">
        <v>90000</v>
      </c>
    </row>
    <row r="36" spans="1:4" ht="14.4" x14ac:dyDescent="0.3">
      <c r="A36" s="5"/>
      <c r="B36" s="5"/>
      <c r="C36" s="5" t="s">
        <v>4</v>
      </c>
      <c r="D36" s="5" t="s">
        <v>5</v>
      </c>
    </row>
    <row r="37" spans="1:4" ht="14.4" x14ac:dyDescent="0.3">
      <c r="A37" s="5" t="s">
        <v>6</v>
      </c>
      <c r="B37" s="5" t="s">
        <v>1</v>
      </c>
      <c r="C37" s="5">
        <v>36000</v>
      </c>
      <c r="D37" s="5">
        <v>36000</v>
      </c>
    </row>
    <row r="38" spans="1:4" ht="14.4" x14ac:dyDescent="0.3">
      <c r="A38" s="5"/>
      <c r="B38" s="5" t="s">
        <v>2</v>
      </c>
      <c r="C38" s="5">
        <v>28800</v>
      </c>
      <c r="D38" s="5">
        <v>28800</v>
      </c>
    </row>
    <row r="39" spans="1:4" ht="14.4" x14ac:dyDescent="0.3">
      <c r="A39" s="5" t="s">
        <v>7</v>
      </c>
      <c r="B39" s="5" t="s">
        <v>1</v>
      </c>
      <c r="C39" s="5">
        <v>28800</v>
      </c>
      <c r="D39" s="5">
        <v>28800</v>
      </c>
    </row>
    <row r="40" spans="1:4" ht="14.4" x14ac:dyDescent="0.3">
      <c r="A40" s="5"/>
      <c r="B40" s="5" t="s">
        <v>2</v>
      </c>
      <c r="C40" s="5">
        <v>36000</v>
      </c>
      <c r="D40" s="5">
        <v>36000</v>
      </c>
    </row>
    <row r="46" spans="1:4" ht="14.4" x14ac:dyDescent="0.3">
      <c r="A46" s="5"/>
      <c r="B46" s="5"/>
      <c r="C46" s="5" t="s">
        <v>4</v>
      </c>
      <c r="D46" s="5" t="s">
        <v>5</v>
      </c>
    </row>
    <row r="47" spans="1:4" ht="14.4" x14ac:dyDescent="0.3">
      <c r="A47" s="5" t="s">
        <v>6</v>
      </c>
      <c r="B47" s="5" t="s">
        <v>1</v>
      </c>
      <c r="C47" s="10">
        <v>36000</v>
      </c>
      <c r="D47" s="10">
        <v>48000</v>
      </c>
    </row>
    <row r="48" spans="1:4" ht="14.4" x14ac:dyDescent="0.3">
      <c r="A48" s="5"/>
      <c r="B48" s="5" t="s">
        <v>2</v>
      </c>
      <c r="C48" s="10">
        <v>80000</v>
      </c>
      <c r="D48" s="11">
        <v>96000</v>
      </c>
    </row>
    <row r="49" spans="1:4" ht="14.4" x14ac:dyDescent="0.3">
      <c r="A49" s="5" t="s">
        <v>7</v>
      </c>
      <c r="B49" s="5" t="s">
        <v>1</v>
      </c>
      <c r="C49" s="10">
        <v>48000</v>
      </c>
      <c r="D49" s="10">
        <v>80000</v>
      </c>
    </row>
    <row r="50" spans="1:4" ht="14.4" x14ac:dyDescent="0.3">
      <c r="A50" s="5"/>
      <c r="B50" s="5" t="s">
        <v>2</v>
      </c>
      <c r="C50" s="10">
        <v>72000</v>
      </c>
      <c r="D50" s="11">
        <v>90000</v>
      </c>
    </row>
    <row r="55" spans="1:4" ht="14.4" x14ac:dyDescent="0.3">
      <c r="A55" s="5"/>
      <c r="B55" s="5"/>
      <c r="C55" s="5" t="s">
        <v>4</v>
      </c>
      <c r="D55" s="5" t="s">
        <v>5</v>
      </c>
    </row>
    <row r="56" spans="1:4" ht="14.4" x14ac:dyDescent="0.3">
      <c r="A56" s="5" t="s">
        <v>6</v>
      </c>
      <c r="B56" s="5" t="s">
        <v>1</v>
      </c>
      <c r="C56" s="5">
        <v>0.05</v>
      </c>
      <c r="D56" s="5">
        <v>0.05</v>
      </c>
    </row>
    <row r="57" spans="1:4" ht="14.4" x14ac:dyDescent="0.3">
      <c r="A57" s="5"/>
      <c r="B57" s="5" t="s">
        <v>2</v>
      </c>
      <c r="C57" s="5">
        <v>0.05</v>
      </c>
      <c r="D57" s="5">
        <v>0.05</v>
      </c>
    </row>
    <row r="58" spans="1:4" ht="14.4" x14ac:dyDescent="0.3">
      <c r="A58" s="5" t="s">
        <v>7</v>
      </c>
      <c r="B58" s="5" t="s">
        <v>1</v>
      </c>
      <c r="C58" s="5">
        <v>0.05</v>
      </c>
      <c r="D58" s="5">
        <v>0.05</v>
      </c>
    </row>
    <row r="59" spans="1:4" ht="14.4" x14ac:dyDescent="0.3">
      <c r="A59" s="5"/>
      <c r="B59" s="5" t="s">
        <v>2</v>
      </c>
      <c r="C59" s="5">
        <v>0.05</v>
      </c>
      <c r="D59" s="5">
        <v>0.05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18"/>
  <sheetViews>
    <sheetView topLeftCell="A11" workbookViewId="0">
      <selection activeCell="D24" sqref="D24"/>
    </sheetView>
  </sheetViews>
  <sheetFormatPr defaultRowHeight="14.4" x14ac:dyDescent="0.3"/>
  <cols>
    <col min="3" max="3" width="17.109375" customWidth="1"/>
    <col min="4" max="4" width="18.77734375" customWidth="1"/>
  </cols>
  <sheetData>
    <row r="4" spans="1:4" x14ac:dyDescent="0.3">
      <c r="C4" t="s">
        <v>4</v>
      </c>
      <c r="D4" t="s">
        <v>5</v>
      </c>
    </row>
    <row r="5" spans="1:4" x14ac:dyDescent="0.3">
      <c r="A5" t="s">
        <v>8</v>
      </c>
      <c r="B5" t="s">
        <v>6</v>
      </c>
      <c r="C5" s="3">
        <v>1800000</v>
      </c>
      <c r="D5" s="3">
        <v>1800000</v>
      </c>
    </row>
    <row r="6" spans="1:4" x14ac:dyDescent="0.3">
      <c r="B6" t="s">
        <v>7</v>
      </c>
      <c r="C6" s="3">
        <v>3600000</v>
      </c>
      <c r="D6" s="3">
        <v>3600000</v>
      </c>
    </row>
    <row r="7" spans="1:4" x14ac:dyDescent="0.3">
      <c r="A7" t="s">
        <v>9</v>
      </c>
      <c r="B7" t="s">
        <v>6</v>
      </c>
      <c r="C7" s="2">
        <v>3000000</v>
      </c>
      <c r="D7" s="2">
        <v>3000000</v>
      </c>
    </row>
    <row r="8" spans="1:4" x14ac:dyDescent="0.3">
      <c r="B8" t="s">
        <v>7</v>
      </c>
      <c r="C8" s="2">
        <v>2400000</v>
      </c>
      <c r="D8" s="2">
        <v>2400000</v>
      </c>
    </row>
    <row r="14" spans="1:4" x14ac:dyDescent="0.3">
      <c r="C14" t="s">
        <v>4</v>
      </c>
      <c r="D14" t="s">
        <v>5</v>
      </c>
    </row>
    <row r="15" spans="1:4" x14ac:dyDescent="0.3">
      <c r="A15" t="s">
        <v>8</v>
      </c>
      <c r="B15" t="s">
        <v>6</v>
      </c>
      <c r="C15" s="9">
        <v>36000</v>
      </c>
      <c r="D15" s="9">
        <v>36000</v>
      </c>
    </row>
    <row r="16" spans="1:4" x14ac:dyDescent="0.3">
      <c r="B16" t="s">
        <v>7</v>
      </c>
      <c r="C16" s="9">
        <v>33600</v>
      </c>
      <c r="D16" s="9">
        <v>33600</v>
      </c>
    </row>
    <row r="17" spans="1:4" x14ac:dyDescent="0.3">
      <c r="A17" t="s">
        <v>9</v>
      </c>
      <c r="B17" t="s">
        <v>6</v>
      </c>
      <c r="C17" s="4">
        <v>33600</v>
      </c>
      <c r="D17" s="4">
        <v>33600</v>
      </c>
    </row>
    <row r="18" spans="1:4" x14ac:dyDescent="0.3">
      <c r="B18" t="s">
        <v>7</v>
      </c>
      <c r="C18" s="4">
        <v>24000</v>
      </c>
      <c r="D18" s="4">
        <v>24000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18"/>
  <sheetViews>
    <sheetView workbookViewId="0">
      <selection activeCell="E14" sqref="E14"/>
    </sheetView>
  </sheetViews>
  <sheetFormatPr defaultRowHeight="14.4" x14ac:dyDescent="0.3"/>
  <sheetData>
    <row r="4" spans="1:4" x14ac:dyDescent="0.3">
      <c r="C4" t="s">
        <v>4</v>
      </c>
      <c r="D4" t="s">
        <v>5</v>
      </c>
    </row>
    <row r="5" spans="1:4" x14ac:dyDescent="0.3">
      <c r="A5" t="s">
        <v>0</v>
      </c>
      <c r="B5" t="s">
        <v>6</v>
      </c>
      <c r="C5" s="4">
        <v>33600</v>
      </c>
      <c r="D5" s="9">
        <v>36000</v>
      </c>
    </row>
    <row r="6" spans="1:4" x14ac:dyDescent="0.3">
      <c r="B6" t="s">
        <v>7</v>
      </c>
      <c r="C6" s="4">
        <v>31200</v>
      </c>
      <c r="D6" s="4">
        <v>31200</v>
      </c>
    </row>
    <row r="7" spans="1:4" x14ac:dyDescent="0.3">
      <c r="A7" t="s">
        <v>3</v>
      </c>
      <c r="B7" t="s">
        <v>6</v>
      </c>
      <c r="C7" s="4">
        <v>24000</v>
      </c>
      <c r="D7" s="4">
        <v>24000</v>
      </c>
    </row>
    <row r="8" spans="1:4" x14ac:dyDescent="0.3">
      <c r="B8" t="s">
        <v>7</v>
      </c>
      <c r="C8" s="4">
        <v>38400</v>
      </c>
      <c r="D8" s="4">
        <v>38400</v>
      </c>
    </row>
    <row r="14" spans="1:4" x14ac:dyDescent="0.3">
      <c r="C14" t="s">
        <v>4</v>
      </c>
      <c r="D14" t="s">
        <v>5</v>
      </c>
    </row>
    <row r="15" spans="1:4" x14ac:dyDescent="0.3">
      <c r="A15" t="s">
        <v>0</v>
      </c>
      <c r="B15" t="s">
        <v>6</v>
      </c>
      <c r="C15" s="1">
        <v>5.0000000000000001E-3</v>
      </c>
      <c r="D15" s="1">
        <v>5.0000000000000001E-3</v>
      </c>
    </row>
    <row r="16" spans="1:4" x14ac:dyDescent="0.3">
      <c r="B16" t="s">
        <v>7</v>
      </c>
      <c r="C16" s="1">
        <v>5.0000000000000001E-3</v>
      </c>
      <c r="D16" s="1">
        <v>5.0000000000000001E-3</v>
      </c>
    </row>
    <row r="17" spans="1:4" x14ac:dyDescent="0.3">
      <c r="A17" t="s">
        <v>3</v>
      </c>
      <c r="B17" t="s">
        <v>6</v>
      </c>
      <c r="C17" s="1">
        <v>5.0000000000000001E-3</v>
      </c>
      <c r="D17" s="1">
        <v>5.0000000000000001E-3</v>
      </c>
    </row>
    <row r="18" spans="1:4" x14ac:dyDescent="0.3">
      <c r="B18" t="s">
        <v>7</v>
      </c>
      <c r="C18" s="1">
        <v>5.0000000000000001E-3</v>
      </c>
      <c r="D18" s="1">
        <v>5.0000000000000001E-3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E13"/>
  <sheetViews>
    <sheetView workbookViewId="0">
      <selection activeCell="G12" sqref="G12"/>
    </sheetView>
  </sheetViews>
  <sheetFormatPr defaultRowHeight="14.4" x14ac:dyDescent="0.3"/>
  <sheetData>
    <row r="5" spans="1:5" x14ac:dyDescent="0.3">
      <c r="D5" t="s">
        <v>4</v>
      </c>
      <c r="E5" t="s">
        <v>5</v>
      </c>
    </row>
    <row r="6" spans="1:5" x14ac:dyDescent="0.3">
      <c r="A6" t="s">
        <v>6</v>
      </c>
      <c r="B6" t="s">
        <v>10</v>
      </c>
      <c r="C6" t="s">
        <v>12</v>
      </c>
      <c r="D6">
        <f xml:space="preserve"> 215*24000</f>
        <v>5160000</v>
      </c>
      <c r="E6">
        <f>300*24000</f>
        <v>7200000</v>
      </c>
    </row>
    <row r="7" spans="1:5" x14ac:dyDescent="0.3">
      <c r="C7" t="s">
        <v>13</v>
      </c>
      <c r="D7">
        <f t="shared" ref="D7:D9" si="0" xml:space="preserve"> 215*24000</f>
        <v>5160000</v>
      </c>
      <c r="E7">
        <f xml:space="preserve"> 250*24000</f>
        <v>6000000</v>
      </c>
    </row>
    <row r="8" spans="1:5" x14ac:dyDescent="0.3">
      <c r="B8" t="s">
        <v>11</v>
      </c>
      <c r="C8" t="s">
        <v>12</v>
      </c>
      <c r="D8">
        <f t="shared" si="0"/>
        <v>5160000</v>
      </c>
      <c r="E8">
        <f t="shared" ref="E8:E9" si="1" xml:space="preserve"> 250*24000</f>
        <v>6000000</v>
      </c>
    </row>
    <row r="9" spans="1:5" x14ac:dyDescent="0.3">
      <c r="C9" t="s">
        <v>13</v>
      </c>
      <c r="D9">
        <f t="shared" si="0"/>
        <v>5160000</v>
      </c>
      <c r="E9">
        <f t="shared" si="1"/>
        <v>6000000</v>
      </c>
    </row>
    <row r="10" spans="1:5" x14ac:dyDescent="0.3">
      <c r="A10" t="s">
        <v>7</v>
      </c>
      <c r="B10" t="s">
        <v>10</v>
      </c>
      <c r="C10" t="s">
        <v>12</v>
      </c>
      <c r="D10">
        <f>200*24000</f>
        <v>4800000</v>
      </c>
      <c r="E10">
        <f>220*24000</f>
        <v>5280000</v>
      </c>
    </row>
    <row r="11" spans="1:5" x14ac:dyDescent="0.3">
      <c r="C11" t="s">
        <v>13</v>
      </c>
      <c r="D11">
        <f t="shared" ref="D11:D13" si="2">200*24000</f>
        <v>4800000</v>
      </c>
      <c r="E11">
        <f t="shared" ref="E11:E13" si="3">220*24000</f>
        <v>5280000</v>
      </c>
    </row>
    <row r="12" spans="1:5" x14ac:dyDescent="0.3">
      <c r="B12" t="s">
        <v>11</v>
      </c>
      <c r="C12" t="s">
        <v>12</v>
      </c>
      <c r="D12">
        <f t="shared" si="2"/>
        <v>4800000</v>
      </c>
      <c r="E12">
        <f t="shared" si="3"/>
        <v>5280000</v>
      </c>
    </row>
    <row r="13" spans="1:5" x14ac:dyDescent="0.3">
      <c r="C13" t="s">
        <v>13</v>
      </c>
      <c r="D13">
        <f t="shared" si="2"/>
        <v>4800000</v>
      </c>
      <c r="E13">
        <f t="shared" si="3"/>
        <v>5280000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4"/>
  <sheetViews>
    <sheetView workbookViewId="0">
      <selection activeCell="C4" sqref="C4"/>
    </sheetView>
  </sheetViews>
  <sheetFormatPr defaultRowHeight="14.4" x14ac:dyDescent="0.3"/>
  <sheetData>
    <row r="2" spans="1:3" x14ac:dyDescent="0.3">
      <c r="B2" t="s">
        <v>4</v>
      </c>
      <c r="C2" t="s">
        <v>5</v>
      </c>
    </row>
    <row r="3" spans="1:3" x14ac:dyDescent="0.3">
      <c r="A3" t="s">
        <v>6</v>
      </c>
      <c r="B3">
        <v>200000</v>
      </c>
      <c r="C3">
        <v>200000</v>
      </c>
    </row>
    <row r="4" spans="1:3" x14ac:dyDescent="0.3">
      <c r="A4" t="s">
        <v>7</v>
      </c>
      <c r="B4">
        <v>200000</v>
      </c>
      <c r="C4">
        <v>200000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DisPro</vt:lpstr>
      <vt:lpstr>FacPro</vt:lpstr>
      <vt:lpstr>MaFac</vt:lpstr>
      <vt:lpstr>DisFac</vt:lpstr>
      <vt:lpstr>FacDisPro</vt:lpstr>
      <vt:lpstr>Factime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Dell</cp:lastModifiedBy>
  <dcterms:created xsi:type="dcterms:W3CDTF">2024-11-13T13:21:13Z</dcterms:created>
  <dcterms:modified xsi:type="dcterms:W3CDTF">2025-01-04T11:37:19Z</dcterms:modified>
</cp:coreProperties>
</file>