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ester\Sauce Demo\"/>
    </mc:Choice>
  </mc:AlternateContent>
  <xr:revisionPtr revIDLastSave="0" documentId="13_ncr:1_{E5EF7AEA-35C2-476F-B5A4-4D77DF300684}" xr6:coauthVersionLast="47" xr6:coauthVersionMax="47" xr10:uidLastSave="{00000000-0000-0000-0000-000000000000}"/>
  <bookViews>
    <workbookView xWindow="-110" yWindow="-110" windowWidth="19420" windowHeight="10300" xr2:uid="{00000000-000D-0000-FFFF-FFFF00000000}"/>
  </bookViews>
  <sheets>
    <sheet name="Test Cases" sheetId="1" r:id="rId1"/>
    <sheet name="Bug Reports" sheetId="2" r:id="rId2"/>
    <sheet name="Test Summary" sheetId="3" r:id="rId3"/>
    <sheet name="Test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B8" i="3"/>
  <c r="B7" i="3"/>
  <c r="B6" i="3"/>
  <c r="B5"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future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<sst xmlns="http://schemas.openxmlformats.org/spreadsheetml/2006/main" count="722" uniqueCount="364">
  <si>
    <t>Test Case ID</t>
  </si>
  <si>
    <t>Module</t>
  </si>
  <si>
    <t>Test Scenario</t>
  </si>
  <si>
    <t>Precondition</t>
  </si>
  <si>
    <t>Test Steps</t>
  </si>
  <si>
    <t>Test Data</t>
  </si>
  <si>
    <t>Expected Result</t>
  </si>
  <si>
    <t>Priority</t>
  </si>
  <si>
    <t>Type</t>
  </si>
  <si>
    <t>Execution Status</t>
  </si>
  <si>
    <t>Actual Result</t>
  </si>
  <si>
    <t>Evidence</t>
  </si>
  <si>
    <t>TC_LOGIN_001</t>
  </si>
  <si>
    <t>Login</t>
  </si>
  <si>
    <t>Login page displayed</t>
  </si>
  <si>
    <t>standard_user / secret_sauce</t>
  </si>
  <si>
    <t>Products page is displayed</t>
  </si>
  <si>
    <t>High</t>
  </si>
  <si>
    <t>Functional</t>
  </si>
  <si>
    <t>TC_LOGIN_002</t>
  </si>
  <si>
    <t>invalid_user / secret_sauce</t>
  </si>
  <si>
    <t>Error message is displayed</t>
  </si>
  <si>
    <t>Negative</t>
  </si>
  <si>
    <t>TC_LOGIN_003</t>
  </si>
  <si>
    <t>standard_user / wrong123</t>
  </si>
  <si>
    <t>TC_LOGIN_004</t>
  </si>
  <si>
    <t>/ secret_sauce</t>
  </si>
  <si>
    <t>Validation error is displayed</t>
  </si>
  <si>
    <t>TC_LOGIN_005</t>
  </si>
  <si>
    <t>standard_user /</t>
  </si>
  <si>
    <t>TC_LOGIN_006</t>
  </si>
  <si>
    <t>/</t>
  </si>
  <si>
    <t>TC_LOGIN_007</t>
  </si>
  <si>
    <t>secret_sauce</t>
  </si>
  <si>
    <t>Password characters are masked</t>
  </si>
  <si>
    <t>Medium</t>
  </si>
  <si>
    <t>UI</t>
  </si>
  <si>
    <t>TC_LOGIN_008</t>
  </si>
  <si>
    <t>locked_out_user / secret_sauce</t>
  </si>
  <si>
    <t>Login is rejected with an appropriate message</t>
  </si>
  <si>
    <t>TC_LOGIN_009</t>
  </si>
  <si>
    <t>User can login normally</t>
  </si>
  <si>
    <t>TC_LOGIN_010</t>
  </si>
  <si>
    <t>invalid credentials</t>
  </si>
  <si>
    <t>Error message clearly explains the problem</t>
  </si>
  <si>
    <t>Usability</t>
  </si>
  <si>
    <t>TC_PRODUCT_001</t>
  </si>
  <si>
    <t>Products</t>
  </si>
  <si>
    <t>User logged in</t>
  </si>
  <si>
    <t>N/A</t>
  </si>
  <si>
    <t>Product cards are displayed</t>
  </si>
  <si>
    <t>TC_PRODUCT_002</t>
  </si>
  <si>
    <t>Products page displayed</t>
  </si>
  <si>
    <t>Each product has a name</t>
  </si>
  <si>
    <t>TC_PRODUCT_003</t>
  </si>
  <si>
    <t>Each product has a price</t>
  </si>
  <si>
    <t>TC_PRODUCT_004</t>
  </si>
  <si>
    <t>Product image is displayed</t>
  </si>
  <si>
    <t>TC_PRODUCT_005</t>
  </si>
  <si>
    <t>Sauce Labs Backpack</t>
  </si>
  <si>
    <t>Correct product detail page opens</t>
  </si>
  <si>
    <t>TC_PRODUCT_006</t>
  </si>
  <si>
    <t>Product detail displayed</t>
  </si>
  <si>
    <t>Products page opens</t>
  </si>
  <si>
    <t>TC_PRODUCT_007</t>
  </si>
  <si>
    <t>Products are sorted ascending by price</t>
  </si>
  <si>
    <t>TC_PRODUCT_008</t>
  </si>
  <si>
    <t>Products are sorted descending by price</t>
  </si>
  <si>
    <t>TC_PRODUCT_009</t>
  </si>
  <si>
    <t>Products are sorted alphabetically ascending</t>
  </si>
  <si>
    <t>Low</t>
  </si>
  <si>
    <t>TC_PRODUCT_010</t>
  </si>
  <si>
    <t>Products are sorted alphabetically descending</t>
  </si>
  <si>
    <t>TC_PRODUCT_011</t>
  </si>
  <si>
    <t>Product is added and cart badge updates</t>
  </si>
  <si>
    <t>TC_PRODUCT_012</t>
  </si>
  <si>
    <t>Product added</t>
  </si>
  <si>
    <t>Two products</t>
  </si>
  <si>
    <t>Badge reflects current number of items</t>
  </si>
  <si>
    <t>TC_CART_001</t>
  </si>
  <si>
    <t>Cart</t>
  </si>
  <si>
    <t>At least one product added</t>
  </si>
  <si>
    <t>Cart page opens</t>
  </si>
  <si>
    <t>TC_CART_002</t>
  </si>
  <si>
    <t>Correct product appears</t>
  </si>
  <si>
    <t>TC_CART_003</t>
  </si>
  <si>
    <t>Displayed price matches product price</t>
  </si>
  <si>
    <t>TC_CART_004</t>
  </si>
  <si>
    <t>Product in cart</t>
  </si>
  <si>
    <t>Product is removed and badge updates</t>
  </si>
  <si>
    <t>TC_CART_005</t>
  </si>
  <si>
    <t>Multiple products in cart</t>
  </si>
  <si>
    <t>Cart becomes empty</t>
  </si>
  <si>
    <t>TC_CART_006</t>
  </si>
  <si>
    <t>Cart page open</t>
  </si>
  <si>
    <t>User returns to Products page</t>
  </si>
  <si>
    <t>TC_CART_007</t>
  </si>
  <si>
    <t>At least one product in cart</t>
  </si>
  <si>
    <t>Checkout information page opens</t>
  </si>
  <si>
    <t>TC_CART_008</t>
  </si>
  <si>
    <t>One product</t>
  </si>
  <si>
    <t>Selected item remains in cart</t>
  </si>
  <si>
    <t>TC_CART_009</t>
  </si>
  <si>
    <t>1</t>
  </si>
  <si>
    <t>Quantity is displayed correctly</t>
  </si>
  <si>
    <t>TC_CART_010</t>
  </si>
  <si>
    <t>No products in cart</t>
  </si>
  <si>
    <t>Cart shows no product items</t>
  </si>
  <si>
    <t>TC_CHECKOUT_001</t>
  </si>
  <si>
    <t>Checkout</t>
  </si>
  <si>
    <t>Checkout information form opens</t>
  </si>
  <si>
    <t>TC_CHECKOUT_002</t>
  </si>
  <si>
    <t>Checkout form open</t>
  </si>
  <si>
    <t>Chau / Huynh / 700000</t>
  </si>
  <si>
    <t>Checkout overview opens</t>
  </si>
  <si>
    <t>TC_CHECKOUT_003</t>
  </si>
  <si>
    <t>/ Huynh / 700000</t>
  </si>
  <si>
    <t>TC_CHECKOUT_004</t>
  </si>
  <si>
    <t>Chau / / 700000</t>
  </si>
  <si>
    <t>TC_CHECKOUT_005</t>
  </si>
  <si>
    <t>Chau / Huynh /</t>
  </si>
  <si>
    <t>TC_CHECKOUT_006</t>
  </si>
  <si>
    <t>/ / /</t>
  </si>
  <si>
    <t>TC_CHECKOUT_007</t>
  </si>
  <si>
    <t>TC_CHECKOUT_008</t>
  </si>
  <si>
    <t>Overview page open</t>
  </si>
  <si>
    <t>All selected products are shown</t>
  </si>
  <si>
    <t>TC_CHECKOUT_009</t>
  </si>
  <si>
    <t>Subtotal equals sum of item prices</t>
  </si>
  <si>
    <t>TC_CHECKOUT_010</t>
  </si>
  <si>
    <t>Tax is calculated according to application rules</t>
  </si>
  <si>
    <t>TC_CHECKOUT_011</t>
  </si>
  <si>
    <t>Final total is mathematically correct</t>
  </si>
  <si>
    <t>TC_CHECKOUT_012</t>
  </si>
  <si>
    <t>Checkout information/overview open</t>
  </si>
  <si>
    <t>User returns to appropriate previous page</t>
  </si>
  <si>
    <t>TC_CHECKOUT_013</t>
  </si>
  <si>
    <t>Valid checkout information entered</t>
  </si>
  <si>
    <t>Valid data</t>
  </si>
  <si>
    <t>Order confirmation page is displayed</t>
  </si>
  <si>
    <t>TC_CHECKOUT_014</t>
  </si>
  <si>
    <t>Order completed</t>
  </si>
  <si>
    <t>Confirmation message indicates order completion</t>
  </si>
  <si>
    <t>TC_CHECKOUT_015</t>
  </si>
  <si>
    <t>TC_MENU_001</t>
  </si>
  <si>
    <t>Menu is displayed</t>
  </si>
  <si>
    <t>TC_MENU_002</t>
  </si>
  <si>
    <t>User returns to Login page</t>
  </si>
  <si>
    <t>TC_MENU_003</t>
  </si>
  <si>
    <t>Cart contains products</t>
  </si>
  <si>
    <t>Cart state is reset</t>
  </si>
  <si>
    <t>Bug ID</t>
  </si>
  <si>
    <t>Title</t>
  </si>
  <si>
    <t>Environment</t>
  </si>
  <si>
    <t>Severity</t>
  </si>
  <si>
    <t>Steps to Reproduce</t>
  </si>
  <si>
    <t>Status</t>
  </si>
  <si>
    <t>Note</t>
  </si>
  <si>
    <t>Chrome / Windows</t>
  </si>
  <si>
    <t>Project</t>
  </si>
  <si>
    <t>E-commerce Web Application – Manual Testing</t>
  </si>
  <si>
    <t>Application</t>
  </si>
  <si>
    <t>SauceDemo / Swag Labs sample web application</t>
  </si>
  <si>
    <t>Objective</t>
  </si>
  <si>
    <t>Practice manual QA workflow for a QA Intern portfolio</t>
  </si>
  <si>
    <t>Scope</t>
  </si>
  <si>
    <t>Total Test Cases</t>
  </si>
  <si>
    <t>High Priority</t>
  </si>
  <si>
    <t>Medium Priority</t>
  </si>
  <si>
    <t>Low Priority</t>
  </si>
  <si>
    <t>Confirmed Defects</t>
  </si>
  <si>
    <t>Next Step</t>
  </si>
  <si>
    <t>Item</t>
  </si>
  <si>
    <t>Value / Guidance</t>
  </si>
  <si>
    <t>Application URL</t>
  </si>
  <si>
    <t>https://www.saucedemo.com/</t>
  </si>
  <si>
    <t>Primary account</t>
  </si>
  <si>
    <t>Use the standard_user credentials shown by the application.</t>
  </si>
  <si>
    <t>Browser</t>
  </si>
  <si>
    <t>Google Chrome</t>
  </si>
  <si>
    <t>OS</t>
  </si>
  <si>
    <t>Windows</t>
  </si>
  <si>
    <t>Test type</t>
  </si>
  <si>
    <t>Manual functional testing</t>
  </si>
  <si>
    <t>Screenshot filename or link for failed cases</t>
  </si>
  <si>
    <t>Important</t>
  </si>
  <si>
    <t>Do not publish passwords or private account credentials in a public repository.</t>
  </si>
  <si>
    <t>Pass</t>
  </si>
  <si>
    <t>User successfully logged in and was redirected to the Products page</t>
  </si>
  <si>
    <t>The system rejected the login attempt and displayed an error message.</t>
  </si>
  <si>
    <t>Error message is partially cut off on the Login page</t>
  </si>
  <si>
    <t>Open the Login page; Enter an invalid username; Enter a valid password; Click Login; Observe the error message.</t>
  </si>
  <si>
    <t>The error message should be displayed completely and clearly without any text being cut off or hidden.</t>
  </si>
  <si>
    <t>The error message is displayed, but part of the text is cut off, making the message difficult to read completely.</t>
  </si>
  <si>
    <t>New</t>
  </si>
  <si>
    <t>Confirmed during manual testing. Screenshot available as evidence.</t>
  </si>
  <si>
    <t>The system rejected the login attempt and displayed an error message</t>
  </si>
  <si>
    <t>The system rejected the login attempt and displayed an validation error message</t>
  </si>
  <si>
    <t>The entered password is masked and the password characters are not visible.</t>
  </si>
  <si>
    <t>The system rejected the login attempt and displayed an appropriate message</t>
  </si>
  <si>
    <t>The error message indicates that the username and password do not match, but part of the message is cut off and not fully visible.</t>
  </si>
  <si>
    <t>Fail</t>
  </si>
  <si>
    <t>Each product has a name and product name is displayed</t>
  </si>
  <si>
    <t>Each product has a price and product price is displayed</t>
  </si>
  <si>
    <t>Correct product detail page opens and shows matching product information.</t>
  </si>
  <si>
    <t>BUG_PRODUCT_001</t>
  </si>
  <si>
    <t>BUG_LOGIN_001</t>
  </si>
  <si>
    <t>Product description contains code-like text on Sauce Labs Backpack detail page</t>
  </si>
  <si>
    <t>Login with a valid account; Open the Products page; Click Sauce Labs Backpack; Observe the product description.</t>
  </si>
  <si>
    <t>The product description should contain clear and user-friendly product information without unexpected code-like text.</t>
  </si>
  <si>
    <t>The product description starts with the code-like text "carry.allTheThings()", making the description appear unnatural and potentially confusing to users.</t>
  </si>
  <si>
    <t>Confirmed during manual testing. Screenshot attached.</t>
  </si>
  <si>
    <t>Can click Back to products and products page opens</t>
  </si>
  <si>
    <t>TC_PRODUCT_013</t>
  </si>
  <si>
    <t>User is on a product detail page</t>
  </si>
  <si>
    <t>The Back to Products button/link should visually change when hovered over, providing clear feedback to the user</t>
  </si>
  <si>
    <t>The Back to Products button change the color into green when hovered over.</t>
  </si>
  <si>
    <t>TC_PRODUCT_014</t>
  </si>
  <si>
    <t>User is logged in and the Products page is displayed</t>
  </si>
  <si>
    <t>The product name should provide a visible hover effect when the mouse pointer is placed over it.</t>
  </si>
  <si>
    <t>The product name change the color into green when hovered over.</t>
  </si>
  <si>
    <t>Products are sorted ascending by price when select sort by price low to high</t>
  </si>
  <si>
    <t>Products are sorted descending by price when select sort by price high to low</t>
  </si>
  <si>
    <t>Badge reflects current number of items added</t>
  </si>
  <si>
    <t>User returns to Products page successfully</t>
  </si>
  <si>
    <t>User returns to products page</t>
  </si>
  <si>
    <t>TC_CHECKOUT_016</t>
  </si>
  <si>
    <t>User has completed an order successfully and the order confirmation page is displayed</t>
  </si>
  <si>
    <t>Valid completed order</t>
  </si>
  <si>
    <t>A PDF order file should be generated successfully and the generated PDF should be accessible and opened without errors.</t>
  </si>
  <si>
    <t xml:space="preserve">A PDF order file generated successfully and opened successfully </t>
  </si>
  <si>
    <t>User has completed an order successfully and generated the order PDF.</t>
  </si>
  <si>
    <t>The generated PDF should display the correct order information and the information should match the completed order.</t>
  </si>
  <si>
    <t>The generated PDF displayed the correct order information and the information matched the completed order.</t>
  </si>
  <si>
    <t>Product added state is not reset on the Products page after using Reset App State</t>
  </si>
  <si>
    <t>BUG_PRODUCT_002</t>
  </si>
  <si>
    <t>Login with a valid account; Add one product to the cart; Open the side menu; Click Reset App State; Add two different products to the cart; Observe the cart badge and the Add to cart/Remove buttons on the Products page.</t>
  </si>
  <si>
    <t>After Reset App State, the cart and product states should be reset consistently. Previously added products should return to the "Add to cart" state.</t>
  </si>
  <si>
    <t>After Reset App State, the cart is reset, but the previously added product remains displayed in the "Remove" state. After adding two other products, the cart badge displays 2 while three products appear to be added on the Products page.</t>
  </si>
  <si>
    <t>Product name contains code-like text on the Products page</t>
  </si>
  <si>
    <t>Login with a valid user; Navigate to the Products page; Locate the red T-shirt product; Observe the product name.</t>
  </si>
  <si>
    <t>The product name should be clear, user-friendly, and should not contain unexpected code-like text.</t>
  </si>
  <si>
    <t>The product name is displayed as "Test.allTheThings() T-Shirt (Red)", which contains the code-like text "allTheThings()"</t>
  </si>
  <si>
    <t>Login, Products, Cart, Checkout and Navigation</t>
  </si>
  <si>
    <t>Continue exploratory testing with special test accounts, finalize confirmed bug reports, and prepare the project for CV/portfolio use.</t>
  </si>
  <si>
    <t>BUG ID</t>
  </si>
  <si>
    <t>Verify that the user can log in when valid credentials are entered</t>
  </si>
  <si>
    <t>1. Enter valid username and password
2. click Login</t>
  </si>
  <si>
    <t>Verify that login is rejected when an invalid username and valid password are entered</t>
  </si>
  <si>
    <t>1. Enter invalid username and valid password
2. click Login</t>
  </si>
  <si>
    <t>Verify that login is rejected when a valid username and invalid password are entered</t>
  </si>
  <si>
    <t>1. Enter valid username and invalid password
2. click Login</t>
  </si>
  <si>
    <t>Verify that a validation error is displayed when the username is empty</t>
  </si>
  <si>
    <t>1. Leave username empty
2. enter password
3. click Login</t>
  </si>
  <si>
    <t>Verify that a validation error is displayed when the password is empty</t>
  </si>
  <si>
    <t>1. Enter username
2. leave password empty
3. click Login</t>
  </si>
  <si>
    <t>Verify that a validation error is displayed when both login fields are empty</t>
  </si>
  <si>
    <t>1. Leave both fields empty
2. click Login</t>
  </si>
  <si>
    <t>Verify that password characters are masked when a password is entered</t>
  </si>
  <si>
    <t>1. Enter a password</t>
  </si>
  <si>
    <t>Verify that a locked-out user cannot log in when locked account credentials are entered</t>
  </si>
  <si>
    <t>1. Enter locked account credentials
2. click Login</t>
  </si>
  <si>
    <t>Verify that the user can log in normally after refreshing the Login page</t>
  </si>
  <si>
    <t>1. Refresh browser
2. enter valid credentials
3. click Login</t>
  </si>
  <si>
    <t>Verify that the login error message is clear and understandable when login fails</t>
  </si>
  <si>
    <t>1. Trigger invalid login</t>
  </si>
  <si>
    <t>Verify that the product inventory is displayed when the user opens the Products page</t>
  </si>
  <si>
    <t>1. Open Products page</t>
  </si>
  <si>
    <t>Verify that each product name is displayed on the Products page</t>
  </si>
  <si>
    <t>1. Inspect product cards</t>
  </si>
  <si>
    <t>Verify that each product price is displayed on the Products page</t>
  </si>
  <si>
    <t>Verify that each product image is displayed on the Products page</t>
  </si>
  <si>
    <t>Verify that the correct product detail page opens when a product name or image is selected</t>
  </si>
  <si>
    <t>1. Click a product name/image</t>
  </si>
  <si>
    <t>Verify that the user returns to the Products page when Back to Products is clicked</t>
  </si>
  <si>
    <t>1. Click Back to Products</t>
  </si>
  <si>
    <t>Verify that products are sorted by price from low to high when Price low to high is selected</t>
  </si>
  <si>
    <t>1. Select Price low to high</t>
  </si>
  <si>
    <t>Verify that products are sorted by price from high to low when Price high to low is selected</t>
  </si>
  <si>
    <t>1. Select Price high to low</t>
  </si>
  <si>
    <t>Verify that products are sorted alphabetically from A to Z when Name A to Z is selected</t>
  </si>
  <si>
    <t>1. Select Name A to Z</t>
  </si>
  <si>
    <t>Verify that products are sorted alphabetically from Z to A when Name Z to A is selected</t>
  </si>
  <si>
    <t>1. Select Name Z to A</t>
  </si>
  <si>
    <t>Verify that a product is added to the cart and the cart badge updates when Add to cart is clicked</t>
  </si>
  <si>
    <t>1. Click Add to cart</t>
  </si>
  <si>
    <t>Verify that the cart badge count reflects the number of products added to the cart</t>
  </si>
  <si>
    <t>1. Add another product</t>
  </si>
  <si>
    <t>Verify that the Back to Products button changes appearance when the user hovers over it</t>
  </si>
  <si>
    <t>1. Move the mouse pointer over the Back to Products button/link
2. Observe its appearance.</t>
  </si>
  <si>
    <t>Verify that a product name changes appearance when the user hovers over it on the Products page</t>
  </si>
  <si>
    <t>1. Move the mouse pointer over a product name
2. Observe the appearance of the product name.</t>
  </si>
  <si>
    <t>Verify that the Cart page opens when the cart icon is clicked</t>
  </si>
  <si>
    <t>1. Click cart icon</t>
  </si>
  <si>
    <t>Verify that the selected product is displayed in the cart after it is added</t>
  </si>
  <si>
    <t>1. Open cart</t>
  </si>
  <si>
    <t>Verify that the product price in the cart matches the price shown on the Products page</t>
  </si>
  <si>
    <t>Verify that a product is removed and the cart badge updates when Remove is clicked</t>
  </si>
  <si>
    <t>1. Click Remove</t>
  </si>
  <si>
    <t>Verify that the cart becomes empty when all products are removed</t>
  </si>
  <si>
    <t>1. Remove each product</t>
  </si>
  <si>
    <t>Verify that the user returns to the Products page when Continue Shopping is clicked</t>
  </si>
  <si>
    <t>1. Click Continue Shopping</t>
  </si>
  <si>
    <t>Verify that the Checkout information page opens when Checkout is clicked from a non-empty cart</t>
  </si>
  <si>
    <t>1. Click Checkout</t>
  </si>
  <si>
    <t>Verify that selected cart items are retained when the user navigates to a product detail page and back to the cart</t>
  </si>
  <si>
    <t>1. Go to product detail and back to cart</t>
  </si>
  <si>
    <t>Verify that the product quantity is displayed correctly when a product is in the cart</t>
  </si>
  <si>
    <t>1. Inspect cart item quantity</t>
  </si>
  <si>
    <t>Verify that no product items are displayed when the cart is empty</t>
  </si>
  <si>
    <t>Verify that the Checkout information form opens when Checkout is clicked from the cart</t>
  </si>
  <si>
    <t>Verify that the Checkout overview page opens when valid checkout information is submitted</t>
  </si>
  <si>
    <t>1. Enter first name, last name, postal code
2. Continue</t>
  </si>
  <si>
    <t>Verify that a validation error is displayed when the first name is empty</t>
  </si>
  <si>
    <t>1. Leave first name empty
2. fill others
3. Continue</t>
  </si>
  <si>
    <t>Verify that a validation error is displayed when the last name is empty</t>
  </si>
  <si>
    <t>1. Leave last name empty
2. fill others
3. Continue</t>
  </si>
  <si>
    <t>Verify that a validation error is displayed when the postal code is empty</t>
  </si>
  <si>
    <t>1. Leave postal code empty
2. fill others
3. Continue</t>
  </si>
  <si>
    <t>Verify that a validation error is displayed when all checkout fields are empty</t>
  </si>
  <si>
    <t>1. Leave all fields empty
2. Continue</t>
  </si>
  <si>
    <t>Verify that all selected products are displayed on the Checkout overview page</t>
  </si>
  <si>
    <t>1. Compare products with cart</t>
  </si>
  <si>
    <t>Verify that the item subtotal equals the sum of selected product prices on the Checkout overview page</t>
  </si>
  <si>
    <t>1. Compare item prices and displayed subtotal</t>
  </si>
  <si>
    <t>Verify that tax is calculated according to the application rules on the Checkout overview page</t>
  </si>
  <si>
    <t>1. Compare subtotal, tax and displayed values</t>
  </si>
  <si>
    <t>Verify that the final total equals the item subtotal plus tax on the Checkout overview page</t>
  </si>
  <si>
    <t>1. Compare subtotal + tax with total</t>
  </si>
  <si>
    <t>Verify that the user returns to the appropriate previous page when Cancel is clicked during checkout</t>
  </si>
  <si>
    <t>1. Click Cancel</t>
  </si>
  <si>
    <t>Verify that the order confirmation page is displayed when a valid order is completed</t>
  </si>
  <si>
    <t>1. Click Finish</t>
  </si>
  <si>
    <t>Verify that the order confirmation message indicates successful order completion after checkout</t>
  </si>
  <si>
    <t>1. Inspect confirmation page</t>
  </si>
  <si>
    <t>Verify that the user returns to the Products page when Back Home is clicked after completing an order</t>
  </si>
  <si>
    <t>1. Click Back Home</t>
  </si>
  <si>
    <t>Verify that a PDF order file is generated and can be opened when Generate PDF Order is clicked after order completion</t>
  </si>
  <si>
    <t>1. Complete an order successfully
2. Click Generate PDF Order
3. Observe the result
4. Open the generated PDF file.</t>
  </si>
  <si>
    <t>Verify that the generated PDF displays order information that matches the completed order</t>
  </si>
  <si>
    <t>1. Complete an order successfully
2. Click Generate PDF Order
3. Open the generated PDF file
4. Compare the information in the PDF with the completed order.</t>
  </si>
  <si>
    <t>Verify that the side menu is displayed when the menu icon is clicked</t>
  </si>
  <si>
    <t>1. Click menu icon</t>
  </si>
  <si>
    <t>Verify that the user returns to the Login page when Logout is selected from the side menu</t>
  </si>
  <si>
    <t>1. Open menu
2. click Logout</t>
  </si>
  <si>
    <t>Verify that the cart state is reset when Reset App State is selected from the side menu</t>
  </si>
  <si>
    <t>1. Open menu
2. click Reset App State</t>
  </si>
  <si>
    <t>TC_MENU_004</t>
  </si>
  <si>
    <t>Verify that the product state is reset consistently when Reset App State is used after a product has been added to the cart</t>
  </si>
  <si>
    <t>Any 3 different products</t>
  </si>
  <si>
    <t>The cart is reset, but the previously added product remains displayed in the "Remove" state. After adding two other products, the cart badge displays 2 while three products appear to be added on the Products page.</t>
  </si>
  <si>
    <t>1. Add one product to the cart
2. Open the side menu
3. Click Reset App State
4. Add two different products to the cart
5. Observe the cart badge and Add to cart/Remove buttons.</t>
  </si>
  <si>
    <t>BUG_MENU_001</t>
  </si>
  <si>
    <t>Menu</t>
  </si>
  <si>
    <t>TC_PRODUCT_015</t>
  </si>
  <si>
    <t>Verify that the product description does not contain unexpected code-like text when Sauce Labs Backpack is opened</t>
  </si>
  <si>
    <t>1. Click Sauce Labs Backpack
2. Observe the product description on the product detail page.</t>
  </si>
  <si>
    <t>UI / Content</t>
  </si>
  <si>
    <t>Verify that the product name does not contain unexpected code-like text when the red T-shirt product is displayed on the Products page</t>
  </si>
  <si>
    <t>1. Locate the red T-shirt product
2. Observe the product name.</t>
  </si>
  <si>
    <t>Red T-shirt product</t>
  </si>
  <si>
    <t>The product name is displayed as "Test.allTheThings() T-Shirt (Red)", which contains the code-like text "allTheThings()".</t>
  </si>
  <si>
    <t>TC_PRODUCT_016</t>
  </si>
  <si>
    <t>Executed: 56/56 (52 Pass, 4 Fail) – Pass Rate: 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</si>
</sst>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sz val="8"/>
      <name val="Arial"/>
      <family val="2"/>
      <scheme val="minor"/>
    </font>
    <font>
      <b/>
      <sz val="11"/>
      <color theme="1"/>
      <name val="Arial"/>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tabSelected="1" topLeftCell="G1" workbookViewId="0">
      <pane ySplit="1" topLeftCell="A54" activePane="bottomLeft" state="frozen"/>
      <selection pane="bottomLeft" activeCell="K26" sqref="K26"/>
    </sheetView>
  </sheetViews>
  <sheetFormatPr defaultRowHeight="14" x14ac:dyDescent="0.3"/>
  <cols>
    <col min="1" max="1" width="18" customWidth="1"/>
    <col min="2" max="2" width="14" customWidth="1"/>
    <col min="3" max="3" width="39" customWidth="1"/>
    <col min="4" max="4" width="25" customWidth="1"/>
    <col min="5" max="5" width="42" customWidth="1"/>
    <col min="6" max="6" width="32" customWidth="1"/>
    <col min="7" max="7" width="42.08203125" customWidth="1"/>
    <col min="8" max="9" width="14" customWidth="1"/>
    <col min="10" max="10" width="18" customWidth="1"/>
    <col min="11" max="11" width="42.08203125" customWidth="1"/>
    <col min="12" max="12" width="14" customWidth="1"/>
    <col min="13" max="13" width="17.332031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245</v>
      </c>
    </row>
    <row r="2" spans="1:13" ht="28" x14ac:dyDescent="0.3">
      <c r="A2" s="2" t="s">
        <v>12</v>
      </c>
      <c r="B2" s="2" t="s">
        <v>13</v>
      </c>
      <c r="C2" s="2" t="s">
        <v>246</v>
      </c>
      <c r="D2" s="2" t="s">
        <v>14</v>
      </c>
      <c r="E2" s="2" t="s">
        <v>247</v>
      </c>
      <c r="F2" s="2" t="s">
        <v>15</v>
      </c>
      <c r="G2" s="2" t="s">
        <v>16</v>
      </c>
      <c r="H2" s="2" t="s">
        <v>17</v>
      </c>
      <c r="I2" s="2" t="s">
        <v>18</v>
      </c>
      <c r="J2" s="2" t="s">
        <v>187</v>
      </c>
      <c r="K2" s="2" t="s">
        <v>188</v>
      </c>
      <c r="L2" s="2" t="e" vm="1">
        <v>#VALUE!</v>
      </c>
    </row>
    <row r="3" spans="1:13" ht="28" x14ac:dyDescent="0.3">
      <c r="A3" s="2" t="s">
        <v>19</v>
      </c>
      <c r="B3" s="2" t="s">
        <v>13</v>
      </c>
      <c r="C3" s="2" t="s">
        <v>248</v>
      </c>
      <c r="D3" s="2" t="s">
        <v>14</v>
      </c>
      <c r="E3" s="2" t="s">
        <v>249</v>
      </c>
      <c r="F3" s="2" t="s">
        <v>20</v>
      </c>
      <c r="G3" s="2" t="s">
        <v>21</v>
      </c>
      <c r="H3" s="2" t="s">
        <v>17</v>
      </c>
      <c r="I3" s="2" t="s">
        <v>22</v>
      </c>
      <c r="J3" s="2" t="s">
        <v>187</v>
      </c>
      <c r="K3" s="2" t="s">
        <v>189</v>
      </c>
      <c r="L3" s="2" t="e" vm="2">
        <v>#VALUE!</v>
      </c>
    </row>
    <row r="4" spans="1:13" ht="28" x14ac:dyDescent="0.3">
      <c r="A4" s="2" t="s">
        <v>23</v>
      </c>
      <c r="B4" s="2" t="s">
        <v>13</v>
      </c>
      <c r="C4" s="2" t="s">
        <v>250</v>
      </c>
      <c r="D4" s="2" t="s">
        <v>14</v>
      </c>
      <c r="E4" s="2" t="s">
        <v>251</v>
      </c>
      <c r="F4" s="2" t="s">
        <v>24</v>
      </c>
      <c r="G4" s="2" t="s">
        <v>21</v>
      </c>
      <c r="H4" s="2" t="s">
        <v>17</v>
      </c>
      <c r="I4" s="2" t="s">
        <v>22</v>
      </c>
      <c r="J4" s="2" t="s">
        <v>187</v>
      </c>
      <c r="K4" s="2" t="s">
        <v>196</v>
      </c>
      <c r="L4" s="2" t="e" vm="3">
        <v>#VALUE!</v>
      </c>
    </row>
    <row r="5" spans="1:13" ht="42" x14ac:dyDescent="0.3">
      <c r="A5" s="2" t="s">
        <v>25</v>
      </c>
      <c r="B5" s="2" t="s">
        <v>13</v>
      </c>
      <c r="C5" s="2" t="s">
        <v>252</v>
      </c>
      <c r="D5" s="2" t="s">
        <v>14</v>
      </c>
      <c r="E5" s="2" t="s">
        <v>253</v>
      </c>
      <c r="F5" s="2" t="s">
        <v>26</v>
      </c>
      <c r="G5" s="2" t="s">
        <v>27</v>
      </c>
      <c r="H5" s="2" t="s">
        <v>17</v>
      </c>
      <c r="I5" s="2" t="s">
        <v>22</v>
      </c>
      <c r="J5" s="2" t="s">
        <v>187</v>
      </c>
      <c r="K5" s="2" t="s">
        <v>197</v>
      </c>
      <c r="L5" s="2" t="e" vm="4">
        <v>#VALUE!</v>
      </c>
    </row>
    <row r="6" spans="1:13" ht="42" x14ac:dyDescent="0.3">
      <c r="A6" s="2" t="s">
        <v>28</v>
      </c>
      <c r="B6" s="2" t="s">
        <v>13</v>
      </c>
      <c r="C6" s="2" t="s">
        <v>254</v>
      </c>
      <c r="D6" s="2" t="s">
        <v>14</v>
      </c>
      <c r="E6" s="2" t="s">
        <v>255</v>
      </c>
      <c r="F6" s="2" t="s">
        <v>29</v>
      </c>
      <c r="G6" s="2" t="s">
        <v>27</v>
      </c>
      <c r="H6" s="2" t="s">
        <v>17</v>
      </c>
      <c r="I6" s="2" t="s">
        <v>22</v>
      </c>
      <c r="J6" s="2" t="s">
        <v>187</v>
      </c>
      <c r="K6" s="2" t="s">
        <v>197</v>
      </c>
      <c r="L6" s="2" t="e" vm="5">
        <v>#VALUE!</v>
      </c>
    </row>
    <row r="7" spans="1:13" ht="28" x14ac:dyDescent="0.3">
      <c r="A7" s="2" t="s">
        <v>30</v>
      </c>
      <c r="B7" s="2" t="s">
        <v>13</v>
      </c>
      <c r="C7" s="2" t="s">
        <v>256</v>
      </c>
      <c r="D7" s="2" t="s">
        <v>14</v>
      </c>
      <c r="E7" s="2" t="s">
        <v>257</v>
      </c>
      <c r="F7" s="2" t="s">
        <v>31</v>
      </c>
      <c r="G7" s="2" t="s">
        <v>27</v>
      </c>
      <c r="H7" s="2" t="s">
        <v>17</v>
      </c>
      <c r="I7" s="2" t="s">
        <v>22</v>
      </c>
      <c r="J7" s="2" t="s">
        <v>187</v>
      </c>
      <c r="K7" s="2" t="s">
        <v>197</v>
      </c>
      <c r="L7" s="2" t="e" vm="6">
        <v>#VALUE!</v>
      </c>
    </row>
    <row r="8" spans="1:13" ht="28" x14ac:dyDescent="0.3">
      <c r="A8" s="2" t="s">
        <v>32</v>
      </c>
      <c r="B8" s="2" t="s">
        <v>13</v>
      </c>
      <c r="C8" s="2" t="s">
        <v>258</v>
      </c>
      <c r="D8" s="2" t="s">
        <v>14</v>
      </c>
      <c r="E8" s="2" t="s">
        <v>259</v>
      </c>
      <c r="F8" s="2" t="s">
        <v>33</v>
      </c>
      <c r="G8" s="2" t="s">
        <v>34</v>
      </c>
      <c r="H8" s="2" t="s">
        <v>35</v>
      </c>
      <c r="I8" s="2" t="s">
        <v>36</v>
      </c>
      <c r="J8" s="2" t="s">
        <v>187</v>
      </c>
      <c r="K8" s="2" t="s">
        <v>198</v>
      </c>
      <c r="L8" s="2" t="e" vm="7">
        <v>#VALUE!</v>
      </c>
    </row>
    <row r="9" spans="1:13" ht="28" x14ac:dyDescent="0.3">
      <c r="A9" s="2" t="s">
        <v>37</v>
      </c>
      <c r="B9" s="2" t="s">
        <v>13</v>
      </c>
      <c r="C9" s="2" t="s">
        <v>260</v>
      </c>
      <c r="D9" s="2" t="s">
        <v>14</v>
      </c>
      <c r="E9" s="2" t="s">
        <v>261</v>
      </c>
      <c r="F9" s="2" t="s">
        <v>38</v>
      </c>
      <c r="G9" s="2" t="s">
        <v>39</v>
      </c>
      <c r="H9" s="2" t="s">
        <v>17</v>
      </c>
      <c r="I9" s="2" t="s">
        <v>22</v>
      </c>
      <c r="J9" s="2" t="s">
        <v>187</v>
      </c>
      <c r="K9" s="2" t="s">
        <v>199</v>
      </c>
      <c r="L9" s="2" t="e" vm="8">
        <v>#VALUE!</v>
      </c>
    </row>
    <row r="10" spans="1:13" ht="42" x14ac:dyDescent="0.3">
      <c r="A10" s="2" t="s">
        <v>40</v>
      </c>
      <c r="B10" s="2" t="s">
        <v>13</v>
      </c>
      <c r="C10" s="2" t="s">
        <v>262</v>
      </c>
      <c r="D10" s="2" t="s">
        <v>14</v>
      </c>
      <c r="E10" s="2" t="s">
        <v>263</v>
      </c>
      <c r="F10" s="2" t="s">
        <v>15</v>
      </c>
      <c r="G10" s="2" t="s">
        <v>41</v>
      </c>
      <c r="H10" s="2" t="s">
        <v>35</v>
      </c>
      <c r="I10" s="2" t="s">
        <v>18</v>
      </c>
      <c r="J10" s="2" t="s">
        <v>187</v>
      </c>
      <c r="K10" s="2" t="s">
        <v>188</v>
      </c>
      <c r="L10" s="2" t="e" vm="9">
        <v>#VALUE!</v>
      </c>
    </row>
    <row r="11" spans="1:13" ht="42" x14ac:dyDescent="0.3">
      <c r="A11" s="2" t="s">
        <v>42</v>
      </c>
      <c r="B11" s="2" t="s">
        <v>13</v>
      </c>
      <c r="C11" s="2" t="s">
        <v>264</v>
      </c>
      <c r="D11" s="2" t="s">
        <v>14</v>
      </c>
      <c r="E11" s="2" t="s">
        <v>265</v>
      </c>
      <c r="F11" s="2" t="s">
        <v>43</v>
      </c>
      <c r="G11" s="2" t="s">
        <v>44</v>
      </c>
      <c r="H11" s="2" t="s">
        <v>35</v>
      </c>
      <c r="I11" s="2" t="s">
        <v>45</v>
      </c>
      <c r="J11" s="2" t="s">
        <v>201</v>
      </c>
      <c r="K11" s="2" t="s">
        <v>200</v>
      </c>
      <c r="L11" s="2" t="e" vm="10">
        <v>#VALUE!</v>
      </c>
      <c r="M11" s="2" t="s">
        <v>206</v>
      </c>
    </row>
    <row r="12" spans="1:13" ht="28" x14ac:dyDescent="0.3">
      <c r="A12" s="2" t="s">
        <v>46</v>
      </c>
      <c r="B12" s="2" t="s">
        <v>47</v>
      </c>
      <c r="C12" s="2" t="s">
        <v>266</v>
      </c>
      <c r="D12" s="2" t="s">
        <v>48</v>
      </c>
      <c r="E12" s="2" t="s">
        <v>267</v>
      </c>
      <c r="F12" s="2" t="s">
        <v>49</v>
      </c>
      <c r="G12" s="2" t="s">
        <v>50</v>
      </c>
      <c r="H12" s="2" t="s">
        <v>17</v>
      </c>
      <c r="I12" s="2" t="s">
        <v>18</v>
      </c>
      <c r="J12" s="2" t="s">
        <v>187</v>
      </c>
      <c r="K12" s="2" t="s">
        <v>50</v>
      </c>
      <c r="L12" s="2" t="e" vm="11">
        <v>#VALUE!</v>
      </c>
    </row>
    <row r="13" spans="1:13" ht="28" x14ac:dyDescent="0.3">
      <c r="A13" s="2" t="s">
        <v>51</v>
      </c>
      <c r="B13" s="2" t="s">
        <v>47</v>
      </c>
      <c r="C13" s="2" t="s">
        <v>268</v>
      </c>
      <c r="D13" s="2" t="s">
        <v>52</v>
      </c>
      <c r="E13" s="2" t="s">
        <v>269</v>
      </c>
      <c r="F13" s="2" t="s">
        <v>49</v>
      </c>
      <c r="G13" s="2" t="s">
        <v>53</v>
      </c>
      <c r="H13" s="2" t="s">
        <v>35</v>
      </c>
      <c r="I13" s="2" t="s">
        <v>36</v>
      </c>
      <c r="J13" s="2" t="s">
        <v>187</v>
      </c>
      <c r="K13" s="2" t="s">
        <v>202</v>
      </c>
      <c r="L13" s="2" t="e" vm="11">
        <v>#VALUE!</v>
      </c>
    </row>
    <row r="14" spans="1:13" ht="28" x14ac:dyDescent="0.3">
      <c r="A14" s="2" t="s">
        <v>54</v>
      </c>
      <c r="B14" s="2" t="s">
        <v>47</v>
      </c>
      <c r="C14" s="2" t="s">
        <v>270</v>
      </c>
      <c r="D14" s="2" t="s">
        <v>52</v>
      </c>
      <c r="E14" s="2" t="s">
        <v>269</v>
      </c>
      <c r="F14" s="2" t="s">
        <v>49</v>
      </c>
      <c r="G14" s="2" t="s">
        <v>55</v>
      </c>
      <c r="H14" s="2" t="s">
        <v>35</v>
      </c>
      <c r="I14" s="2" t="s">
        <v>36</v>
      </c>
      <c r="J14" s="2" t="s">
        <v>187</v>
      </c>
      <c r="K14" s="2" t="s">
        <v>203</v>
      </c>
      <c r="L14" s="2" t="e" vm="11">
        <v>#VALUE!</v>
      </c>
    </row>
    <row r="15" spans="1:13" ht="28" x14ac:dyDescent="0.3">
      <c r="A15" s="2" t="s">
        <v>56</v>
      </c>
      <c r="B15" s="2" t="s">
        <v>47</v>
      </c>
      <c r="C15" s="2" t="s">
        <v>271</v>
      </c>
      <c r="D15" s="2" t="s">
        <v>52</v>
      </c>
      <c r="E15" s="2" t="s">
        <v>269</v>
      </c>
      <c r="F15" s="2" t="s">
        <v>49</v>
      </c>
      <c r="G15" s="2" t="s">
        <v>57</v>
      </c>
      <c r="H15" s="2" t="s">
        <v>35</v>
      </c>
      <c r="I15" s="2" t="s">
        <v>36</v>
      </c>
      <c r="J15" s="2" t="s">
        <v>187</v>
      </c>
      <c r="K15" s="2" t="s">
        <v>57</v>
      </c>
      <c r="L15" s="2" t="e" vm="11">
        <v>#VALUE!</v>
      </c>
    </row>
    <row r="16" spans="1:13" ht="42" x14ac:dyDescent="0.3">
      <c r="A16" s="2" t="s">
        <v>58</v>
      </c>
      <c r="B16" s="2" t="s">
        <v>47</v>
      </c>
      <c r="C16" s="2" t="s">
        <v>272</v>
      </c>
      <c r="D16" s="2" t="s">
        <v>52</v>
      </c>
      <c r="E16" s="2" t="s">
        <v>273</v>
      </c>
      <c r="F16" s="2" t="s">
        <v>59</v>
      </c>
      <c r="G16" s="2" t="s">
        <v>60</v>
      </c>
      <c r="H16" s="2" t="s">
        <v>35</v>
      </c>
      <c r="I16" s="2" t="s">
        <v>18</v>
      </c>
      <c r="J16" s="2" t="s">
        <v>187</v>
      </c>
      <c r="K16" s="2" t="s">
        <v>204</v>
      </c>
      <c r="L16" s="2" t="e" vm="12">
        <v>#VALUE!</v>
      </c>
    </row>
    <row r="17" spans="1:13" ht="28" x14ac:dyDescent="0.3">
      <c r="A17" s="2" t="s">
        <v>61</v>
      </c>
      <c r="B17" s="2" t="s">
        <v>47</v>
      </c>
      <c r="C17" s="2" t="s">
        <v>274</v>
      </c>
      <c r="D17" s="2" t="s">
        <v>62</v>
      </c>
      <c r="E17" s="2" t="s">
        <v>275</v>
      </c>
      <c r="F17" s="2" t="s">
        <v>49</v>
      </c>
      <c r="G17" s="2" t="s">
        <v>63</v>
      </c>
      <c r="H17" s="2" t="s">
        <v>35</v>
      </c>
      <c r="I17" s="2" t="s">
        <v>18</v>
      </c>
      <c r="J17" s="2" t="s">
        <v>187</v>
      </c>
      <c r="K17" s="2" t="s">
        <v>212</v>
      </c>
      <c r="L17" s="2" t="e" vm="13">
        <v>#VALUE!</v>
      </c>
    </row>
    <row r="18" spans="1:13" ht="28" x14ac:dyDescent="0.3">
      <c r="A18" s="2" t="s">
        <v>64</v>
      </c>
      <c r="B18" s="2" t="s">
        <v>47</v>
      </c>
      <c r="C18" s="2" t="s">
        <v>276</v>
      </c>
      <c r="D18" s="2" t="s">
        <v>52</v>
      </c>
      <c r="E18" s="2" t="s">
        <v>277</v>
      </c>
      <c r="F18" s="2" t="s">
        <v>49</v>
      </c>
      <c r="G18" s="2" t="s">
        <v>65</v>
      </c>
      <c r="H18" s="2" t="s">
        <v>35</v>
      </c>
      <c r="I18" s="2" t="s">
        <v>18</v>
      </c>
      <c r="J18" s="2" t="s">
        <v>187</v>
      </c>
      <c r="K18" s="2" t="s">
        <v>221</v>
      </c>
      <c r="L18" s="2" t="e" vm="14">
        <v>#VALUE!</v>
      </c>
    </row>
    <row r="19" spans="1:13" ht="28" x14ac:dyDescent="0.3">
      <c r="A19" s="2" t="s">
        <v>66</v>
      </c>
      <c r="B19" s="2" t="s">
        <v>47</v>
      </c>
      <c r="C19" s="2" t="s">
        <v>278</v>
      </c>
      <c r="D19" s="2" t="s">
        <v>52</v>
      </c>
      <c r="E19" s="2" t="s">
        <v>279</v>
      </c>
      <c r="F19" s="2" t="s">
        <v>49</v>
      </c>
      <c r="G19" s="2" t="s">
        <v>67</v>
      </c>
      <c r="H19" s="2" t="s">
        <v>35</v>
      </c>
      <c r="I19" s="2" t="s">
        <v>18</v>
      </c>
      <c r="J19" s="2" t="s">
        <v>187</v>
      </c>
      <c r="K19" s="2" t="s">
        <v>222</v>
      </c>
      <c r="L19" s="2" t="e" vm="15">
        <v>#VALUE!</v>
      </c>
    </row>
    <row r="20" spans="1:13" ht="28" x14ac:dyDescent="0.3">
      <c r="A20" s="2" t="s">
        <v>68</v>
      </c>
      <c r="B20" s="2" t="s">
        <v>47</v>
      </c>
      <c r="C20" s="2" t="s">
        <v>280</v>
      </c>
      <c r="D20" s="2" t="s">
        <v>52</v>
      </c>
      <c r="E20" s="2" t="s">
        <v>281</v>
      </c>
      <c r="F20" s="2" t="s">
        <v>49</v>
      </c>
      <c r="G20" s="2" t="s">
        <v>69</v>
      </c>
      <c r="H20" s="2" t="s">
        <v>70</v>
      </c>
      <c r="I20" s="2" t="s">
        <v>18</v>
      </c>
      <c r="J20" s="2" t="s">
        <v>187</v>
      </c>
      <c r="K20" s="2" t="s">
        <v>69</v>
      </c>
      <c r="L20" s="2" t="e" vm="16">
        <v>#VALUE!</v>
      </c>
    </row>
    <row r="21" spans="1:13" ht="28" x14ac:dyDescent="0.3">
      <c r="A21" s="2" t="s">
        <v>71</v>
      </c>
      <c r="B21" s="2" t="s">
        <v>47</v>
      </c>
      <c r="C21" s="2" t="s">
        <v>282</v>
      </c>
      <c r="D21" s="2" t="s">
        <v>52</v>
      </c>
      <c r="E21" s="2" t="s">
        <v>283</v>
      </c>
      <c r="F21" s="2" t="s">
        <v>49</v>
      </c>
      <c r="G21" s="2" t="s">
        <v>72</v>
      </c>
      <c r="H21" s="2" t="s">
        <v>70</v>
      </c>
      <c r="I21" s="2" t="s">
        <v>18</v>
      </c>
      <c r="J21" s="2" t="s">
        <v>187</v>
      </c>
      <c r="K21" s="2" t="s">
        <v>72</v>
      </c>
      <c r="L21" s="2" t="e" vm="17">
        <v>#VALUE!</v>
      </c>
    </row>
    <row r="22" spans="1:13" ht="42" x14ac:dyDescent="0.3">
      <c r="A22" s="2" t="s">
        <v>73</v>
      </c>
      <c r="B22" s="2" t="s">
        <v>47</v>
      </c>
      <c r="C22" s="2" t="s">
        <v>284</v>
      </c>
      <c r="D22" s="2" t="s">
        <v>52</v>
      </c>
      <c r="E22" s="2" t="s">
        <v>285</v>
      </c>
      <c r="F22" s="2" t="s">
        <v>59</v>
      </c>
      <c r="G22" s="2" t="s">
        <v>74</v>
      </c>
      <c r="H22" s="2" t="s">
        <v>17</v>
      </c>
      <c r="I22" s="2" t="s">
        <v>18</v>
      </c>
      <c r="J22" s="2" t="s">
        <v>187</v>
      </c>
      <c r="K22" s="2" t="s">
        <v>74</v>
      </c>
      <c r="L22" s="2" t="e" vm="18">
        <v>#VALUE!</v>
      </c>
    </row>
    <row r="23" spans="1:13" ht="28" x14ac:dyDescent="0.3">
      <c r="A23" s="2" t="s">
        <v>75</v>
      </c>
      <c r="B23" s="2" t="s">
        <v>47</v>
      </c>
      <c r="C23" s="2" t="s">
        <v>286</v>
      </c>
      <c r="D23" s="2" t="s">
        <v>76</v>
      </c>
      <c r="E23" s="2" t="s">
        <v>287</v>
      </c>
      <c r="F23" s="2" t="s">
        <v>77</v>
      </c>
      <c r="G23" s="2" t="s">
        <v>78</v>
      </c>
      <c r="H23" s="2" t="s">
        <v>17</v>
      </c>
      <c r="I23" s="2" t="s">
        <v>18</v>
      </c>
      <c r="J23" s="2" t="s">
        <v>187</v>
      </c>
      <c r="K23" s="2" t="s">
        <v>223</v>
      </c>
      <c r="L23" s="2" t="e" vm="19">
        <v>#VALUE!</v>
      </c>
    </row>
    <row r="24" spans="1:13" ht="42" x14ac:dyDescent="0.3">
      <c r="A24" s="2" t="s">
        <v>213</v>
      </c>
      <c r="B24" s="2" t="s">
        <v>47</v>
      </c>
      <c r="C24" s="2" t="s">
        <v>288</v>
      </c>
      <c r="D24" s="2" t="s">
        <v>214</v>
      </c>
      <c r="E24" s="2" t="s">
        <v>289</v>
      </c>
      <c r="F24" s="2" t="s">
        <v>49</v>
      </c>
      <c r="G24" s="2" t="s">
        <v>215</v>
      </c>
      <c r="H24" s="2" t="s">
        <v>70</v>
      </c>
      <c r="I24" s="2" t="s">
        <v>36</v>
      </c>
      <c r="J24" s="2" t="s">
        <v>187</v>
      </c>
      <c r="K24" s="2" t="s">
        <v>216</v>
      </c>
      <c r="L24" s="2" t="e" vm="20">
        <v>#VALUE!</v>
      </c>
    </row>
    <row r="25" spans="1:13" ht="42" x14ac:dyDescent="0.3">
      <c r="A25" s="2" t="s">
        <v>217</v>
      </c>
      <c r="B25" s="2" t="s">
        <v>47</v>
      </c>
      <c r="C25" s="2" t="s">
        <v>290</v>
      </c>
      <c r="D25" s="2" t="s">
        <v>218</v>
      </c>
      <c r="E25" s="2" t="s">
        <v>291</v>
      </c>
      <c r="F25" s="2" t="s">
        <v>59</v>
      </c>
      <c r="G25" s="2" t="s">
        <v>219</v>
      </c>
      <c r="H25" s="2" t="s">
        <v>70</v>
      </c>
      <c r="I25" s="2" t="s">
        <v>36</v>
      </c>
      <c r="J25" s="2" t="s">
        <v>187</v>
      </c>
      <c r="K25" s="2" t="s">
        <v>220</v>
      </c>
      <c r="L25" s="2" t="e" vm="21">
        <v>#VALUE!</v>
      </c>
    </row>
    <row r="26" spans="1:13" ht="42" x14ac:dyDescent="0.3">
      <c r="A26" s="2" t="s">
        <v>354</v>
      </c>
      <c r="B26" s="2" t="s">
        <v>47</v>
      </c>
      <c r="C26" s="2" t="s">
        <v>355</v>
      </c>
      <c r="D26" s="2" t="s">
        <v>218</v>
      </c>
      <c r="E26" s="2" t="s">
        <v>356</v>
      </c>
      <c r="F26" s="2" t="s">
        <v>59</v>
      </c>
      <c r="G26" s="2" t="s">
        <v>209</v>
      </c>
      <c r="H26" s="2" t="s">
        <v>70</v>
      </c>
      <c r="I26" s="2" t="s">
        <v>357</v>
      </c>
      <c r="J26" s="2" t="s">
        <v>201</v>
      </c>
      <c r="K26" s="2" t="s">
        <v>210</v>
      </c>
      <c r="L26" s="3" t="e" vm="22">
        <v>#VALUE!</v>
      </c>
      <c r="M26" s="2" t="s">
        <v>205</v>
      </c>
    </row>
    <row r="27" spans="1:13" ht="42" x14ac:dyDescent="0.3">
      <c r="A27" s="2" t="s">
        <v>362</v>
      </c>
      <c r="B27" s="2" t="s">
        <v>47</v>
      </c>
      <c r="C27" s="2" t="s">
        <v>358</v>
      </c>
      <c r="D27" s="2" t="s">
        <v>218</v>
      </c>
      <c r="E27" s="2" t="s">
        <v>359</v>
      </c>
      <c r="F27" s="2" t="s">
        <v>360</v>
      </c>
      <c r="G27" s="2" t="s">
        <v>241</v>
      </c>
      <c r="H27" s="2" t="s">
        <v>70</v>
      </c>
      <c r="I27" s="2" t="s">
        <v>357</v>
      </c>
      <c r="J27" s="2" t="s">
        <v>201</v>
      </c>
      <c r="K27" s="2" t="s">
        <v>361</v>
      </c>
      <c r="L27" s="3" t="e" vm="23">
        <v>#VALUE!</v>
      </c>
      <c r="M27" s="2" t="s">
        <v>235</v>
      </c>
    </row>
    <row r="28" spans="1:13" ht="28" x14ac:dyDescent="0.3">
      <c r="A28" s="2" t="s">
        <v>79</v>
      </c>
      <c r="B28" s="2" t="s">
        <v>80</v>
      </c>
      <c r="C28" s="2" t="s">
        <v>292</v>
      </c>
      <c r="D28" s="2" t="s">
        <v>81</v>
      </c>
      <c r="E28" s="2" t="s">
        <v>293</v>
      </c>
      <c r="F28" s="2" t="s">
        <v>49</v>
      </c>
      <c r="G28" s="2" t="s">
        <v>82</v>
      </c>
      <c r="H28" s="2" t="s">
        <v>17</v>
      </c>
      <c r="I28" s="2" t="s">
        <v>18</v>
      </c>
      <c r="J28" s="2" t="s">
        <v>187</v>
      </c>
      <c r="K28" s="2" t="s">
        <v>82</v>
      </c>
      <c r="L28" s="2" t="e" vm="24">
        <v>#VALUE!</v>
      </c>
    </row>
    <row r="29" spans="1:13" ht="28" x14ac:dyDescent="0.3">
      <c r="A29" s="2" t="s">
        <v>83</v>
      </c>
      <c r="B29" s="2" t="s">
        <v>80</v>
      </c>
      <c r="C29" s="2" t="s">
        <v>294</v>
      </c>
      <c r="D29" s="2" t="s">
        <v>76</v>
      </c>
      <c r="E29" s="2" t="s">
        <v>295</v>
      </c>
      <c r="F29" s="2" t="s">
        <v>59</v>
      </c>
      <c r="G29" s="2" t="s">
        <v>84</v>
      </c>
      <c r="H29" s="2" t="s">
        <v>17</v>
      </c>
      <c r="I29" s="2" t="s">
        <v>18</v>
      </c>
      <c r="J29" s="2" t="s">
        <v>187</v>
      </c>
      <c r="K29" s="2" t="s">
        <v>84</v>
      </c>
      <c r="L29" s="2" t="e" vm="25">
        <v>#VALUE!</v>
      </c>
    </row>
    <row r="30" spans="1:13" ht="28" x14ac:dyDescent="0.3">
      <c r="A30" s="2" t="s">
        <v>85</v>
      </c>
      <c r="B30" s="2" t="s">
        <v>80</v>
      </c>
      <c r="C30" s="2" t="s">
        <v>296</v>
      </c>
      <c r="D30" s="2" t="s">
        <v>76</v>
      </c>
      <c r="E30" s="2" t="s">
        <v>295</v>
      </c>
      <c r="F30" s="2" t="s">
        <v>59</v>
      </c>
      <c r="G30" s="2" t="s">
        <v>86</v>
      </c>
      <c r="H30" s="2" t="s">
        <v>17</v>
      </c>
      <c r="I30" s="2" t="s">
        <v>18</v>
      </c>
      <c r="J30" s="2" t="s">
        <v>187</v>
      </c>
      <c r="K30" s="2" t="s">
        <v>86</v>
      </c>
      <c r="L30" s="2" t="e" vm="26">
        <v>#VALUE!</v>
      </c>
    </row>
    <row r="31" spans="1:13" ht="28" x14ac:dyDescent="0.3">
      <c r="A31" s="2" t="s">
        <v>87</v>
      </c>
      <c r="B31" s="2" t="s">
        <v>80</v>
      </c>
      <c r="C31" s="2" t="s">
        <v>297</v>
      </c>
      <c r="D31" s="2" t="s">
        <v>88</v>
      </c>
      <c r="E31" s="2" t="s">
        <v>298</v>
      </c>
      <c r="F31" s="2" t="s">
        <v>59</v>
      </c>
      <c r="G31" s="2" t="s">
        <v>89</v>
      </c>
      <c r="H31" s="2" t="s">
        <v>17</v>
      </c>
      <c r="I31" s="2" t="s">
        <v>18</v>
      </c>
      <c r="J31" s="2" t="s">
        <v>187</v>
      </c>
      <c r="K31" s="2" t="s">
        <v>89</v>
      </c>
      <c r="L31" s="2" t="e" vm="27">
        <v>#VALUE!</v>
      </c>
    </row>
    <row r="32" spans="1:13" ht="28" x14ac:dyDescent="0.3">
      <c r="A32" s="2" t="s">
        <v>90</v>
      </c>
      <c r="B32" s="2" t="s">
        <v>80</v>
      </c>
      <c r="C32" s="2" t="s">
        <v>299</v>
      </c>
      <c r="D32" s="2" t="s">
        <v>91</v>
      </c>
      <c r="E32" s="2" t="s">
        <v>300</v>
      </c>
      <c r="F32" s="2" t="s">
        <v>77</v>
      </c>
      <c r="G32" s="2" t="s">
        <v>92</v>
      </c>
      <c r="H32" s="2" t="s">
        <v>17</v>
      </c>
      <c r="I32" s="2" t="s">
        <v>18</v>
      </c>
      <c r="J32" s="2" t="s">
        <v>187</v>
      </c>
      <c r="K32" s="2" t="s">
        <v>92</v>
      </c>
      <c r="L32" s="2" t="e" vm="28">
        <v>#VALUE!</v>
      </c>
    </row>
    <row r="33" spans="1:12" ht="28" x14ac:dyDescent="0.3">
      <c r="A33" s="2" t="s">
        <v>93</v>
      </c>
      <c r="B33" s="2" t="s">
        <v>80</v>
      </c>
      <c r="C33" s="2" t="s">
        <v>301</v>
      </c>
      <c r="D33" s="2" t="s">
        <v>94</v>
      </c>
      <c r="E33" s="2" t="s">
        <v>302</v>
      </c>
      <c r="F33" s="2" t="s">
        <v>49</v>
      </c>
      <c r="G33" s="2" t="s">
        <v>95</v>
      </c>
      <c r="H33" s="2" t="s">
        <v>35</v>
      </c>
      <c r="I33" s="2" t="s">
        <v>18</v>
      </c>
      <c r="J33" s="2" t="s">
        <v>187</v>
      </c>
      <c r="K33" s="2" t="s">
        <v>224</v>
      </c>
      <c r="L33" s="2" t="e" vm="29">
        <v>#VALUE!</v>
      </c>
    </row>
    <row r="34" spans="1:12" ht="42" x14ac:dyDescent="0.3">
      <c r="A34" s="2" t="s">
        <v>96</v>
      </c>
      <c r="B34" s="2" t="s">
        <v>80</v>
      </c>
      <c r="C34" s="2" t="s">
        <v>303</v>
      </c>
      <c r="D34" s="2" t="s">
        <v>97</v>
      </c>
      <c r="E34" s="2" t="s">
        <v>304</v>
      </c>
      <c r="F34" s="2" t="s">
        <v>49</v>
      </c>
      <c r="G34" s="2" t="s">
        <v>98</v>
      </c>
      <c r="H34" s="2" t="s">
        <v>17</v>
      </c>
      <c r="I34" s="2" t="s">
        <v>18</v>
      </c>
      <c r="J34" s="2" t="s">
        <v>187</v>
      </c>
      <c r="K34" s="2" t="s">
        <v>98</v>
      </c>
      <c r="L34" s="2" t="e" vm="30">
        <v>#VALUE!</v>
      </c>
    </row>
    <row r="35" spans="1:12" ht="42" x14ac:dyDescent="0.3">
      <c r="A35" s="2" t="s">
        <v>99</v>
      </c>
      <c r="B35" s="2" t="s">
        <v>80</v>
      </c>
      <c r="C35" s="2" t="s">
        <v>305</v>
      </c>
      <c r="D35" s="2" t="s">
        <v>88</v>
      </c>
      <c r="E35" s="2" t="s">
        <v>306</v>
      </c>
      <c r="F35" s="2" t="s">
        <v>100</v>
      </c>
      <c r="G35" s="2" t="s">
        <v>101</v>
      </c>
      <c r="H35" s="2" t="s">
        <v>35</v>
      </c>
      <c r="I35" s="2" t="s">
        <v>18</v>
      </c>
      <c r="J35" s="2" t="s">
        <v>187</v>
      </c>
      <c r="K35" s="2" t="s">
        <v>101</v>
      </c>
      <c r="L35" s="2" t="e" vm="31">
        <v>#VALUE!</v>
      </c>
    </row>
    <row r="36" spans="1:12" ht="28" x14ac:dyDescent="0.3">
      <c r="A36" s="2" t="s">
        <v>102</v>
      </c>
      <c r="B36" s="2" t="s">
        <v>80</v>
      </c>
      <c r="C36" s="2" t="s">
        <v>307</v>
      </c>
      <c r="D36" s="2" t="s">
        <v>88</v>
      </c>
      <c r="E36" s="2" t="s">
        <v>308</v>
      </c>
      <c r="F36" s="2" t="s">
        <v>103</v>
      </c>
      <c r="G36" s="2" t="s">
        <v>104</v>
      </c>
      <c r="H36" s="2" t="s">
        <v>35</v>
      </c>
      <c r="I36" s="2" t="s">
        <v>36</v>
      </c>
      <c r="J36" s="2" t="s">
        <v>187</v>
      </c>
      <c r="K36" s="2" t="s">
        <v>104</v>
      </c>
      <c r="L36" s="2" t="e" vm="32">
        <v>#VALUE!</v>
      </c>
    </row>
    <row r="37" spans="1:12" ht="28" x14ac:dyDescent="0.3">
      <c r="A37" s="2" t="s">
        <v>105</v>
      </c>
      <c r="B37" s="2" t="s">
        <v>80</v>
      </c>
      <c r="C37" s="2" t="s">
        <v>309</v>
      </c>
      <c r="D37" s="2" t="s">
        <v>106</v>
      </c>
      <c r="E37" s="2" t="s">
        <v>295</v>
      </c>
      <c r="F37" s="2" t="s">
        <v>49</v>
      </c>
      <c r="G37" s="2" t="s">
        <v>107</v>
      </c>
      <c r="H37" s="2" t="s">
        <v>35</v>
      </c>
      <c r="I37" s="2" t="s">
        <v>18</v>
      </c>
      <c r="J37" s="2" t="s">
        <v>187</v>
      </c>
      <c r="K37" s="2" t="s">
        <v>107</v>
      </c>
      <c r="L37" s="2" t="e" vm="33">
        <v>#VALUE!</v>
      </c>
    </row>
    <row r="38" spans="1:12" ht="28" x14ac:dyDescent="0.3">
      <c r="A38" s="2" t="s">
        <v>108</v>
      </c>
      <c r="B38" s="2" t="s">
        <v>109</v>
      </c>
      <c r="C38" s="2" t="s">
        <v>310</v>
      </c>
      <c r="D38" s="2" t="s">
        <v>88</v>
      </c>
      <c r="E38" s="2" t="s">
        <v>304</v>
      </c>
      <c r="F38" s="2" t="s">
        <v>49</v>
      </c>
      <c r="G38" s="2" t="s">
        <v>110</v>
      </c>
      <c r="H38" s="2" t="s">
        <v>17</v>
      </c>
      <c r="I38" s="2" t="s">
        <v>18</v>
      </c>
      <c r="J38" s="2" t="s">
        <v>187</v>
      </c>
      <c r="K38" s="2" t="s">
        <v>110</v>
      </c>
      <c r="L38" s="2" t="e" vm="34">
        <v>#VALUE!</v>
      </c>
    </row>
    <row r="39" spans="1:12" ht="28" x14ac:dyDescent="0.3">
      <c r="A39" s="2" t="s">
        <v>111</v>
      </c>
      <c r="B39" s="2" t="s">
        <v>109</v>
      </c>
      <c r="C39" s="2" t="s">
        <v>311</v>
      </c>
      <c r="D39" s="2" t="s">
        <v>112</v>
      </c>
      <c r="E39" s="2" t="s">
        <v>312</v>
      </c>
      <c r="F39" s="2" t="s">
        <v>113</v>
      </c>
      <c r="G39" s="2" t="s">
        <v>114</v>
      </c>
      <c r="H39" s="2" t="s">
        <v>17</v>
      </c>
      <c r="I39" s="2" t="s">
        <v>18</v>
      </c>
      <c r="J39" s="2" t="s">
        <v>187</v>
      </c>
      <c r="K39" s="2" t="s">
        <v>114</v>
      </c>
      <c r="L39" s="2" t="e" vm="35">
        <v>#VALUE!</v>
      </c>
    </row>
    <row r="40" spans="1:12" ht="42" x14ac:dyDescent="0.3">
      <c r="A40" s="2" t="s">
        <v>115</v>
      </c>
      <c r="B40" s="2" t="s">
        <v>109</v>
      </c>
      <c r="C40" s="2" t="s">
        <v>313</v>
      </c>
      <c r="D40" s="2" t="s">
        <v>112</v>
      </c>
      <c r="E40" s="2" t="s">
        <v>314</v>
      </c>
      <c r="F40" s="2" t="s">
        <v>116</v>
      </c>
      <c r="G40" s="2" t="s">
        <v>27</v>
      </c>
      <c r="H40" s="2" t="s">
        <v>17</v>
      </c>
      <c r="I40" s="2" t="s">
        <v>22</v>
      </c>
      <c r="J40" s="2" t="s">
        <v>187</v>
      </c>
      <c r="K40" s="2" t="s">
        <v>27</v>
      </c>
      <c r="L40" s="2" t="e" vm="36">
        <v>#VALUE!</v>
      </c>
    </row>
    <row r="41" spans="1:12" ht="42" x14ac:dyDescent="0.3">
      <c r="A41" s="2" t="s">
        <v>117</v>
      </c>
      <c r="B41" s="2" t="s">
        <v>109</v>
      </c>
      <c r="C41" s="2" t="s">
        <v>315</v>
      </c>
      <c r="D41" s="2" t="s">
        <v>112</v>
      </c>
      <c r="E41" s="2" t="s">
        <v>316</v>
      </c>
      <c r="F41" s="2" t="s">
        <v>118</v>
      </c>
      <c r="G41" s="2" t="s">
        <v>27</v>
      </c>
      <c r="H41" s="2" t="s">
        <v>17</v>
      </c>
      <c r="I41" s="2" t="s">
        <v>22</v>
      </c>
      <c r="J41" s="2" t="s">
        <v>187</v>
      </c>
      <c r="K41" s="2" t="s">
        <v>27</v>
      </c>
      <c r="L41" s="2" t="e" vm="37">
        <v>#VALUE!</v>
      </c>
    </row>
    <row r="42" spans="1:12" ht="42" x14ac:dyDescent="0.3">
      <c r="A42" s="2" t="s">
        <v>119</v>
      </c>
      <c r="B42" s="2" t="s">
        <v>109</v>
      </c>
      <c r="C42" s="2" t="s">
        <v>317</v>
      </c>
      <c r="D42" s="2" t="s">
        <v>112</v>
      </c>
      <c r="E42" s="2" t="s">
        <v>318</v>
      </c>
      <c r="F42" s="2" t="s">
        <v>120</v>
      </c>
      <c r="G42" s="2" t="s">
        <v>27</v>
      </c>
      <c r="H42" s="2" t="s">
        <v>17</v>
      </c>
      <c r="I42" s="2" t="s">
        <v>22</v>
      </c>
      <c r="J42" s="2" t="s">
        <v>187</v>
      </c>
      <c r="K42" s="2" t="s">
        <v>27</v>
      </c>
      <c r="L42" s="2" t="e" vm="38">
        <v>#VALUE!</v>
      </c>
    </row>
    <row r="43" spans="1:12" ht="28" x14ac:dyDescent="0.3">
      <c r="A43" s="2" t="s">
        <v>121</v>
      </c>
      <c r="B43" s="2" t="s">
        <v>109</v>
      </c>
      <c r="C43" s="2" t="s">
        <v>319</v>
      </c>
      <c r="D43" s="2" t="s">
        <v>112</v>
      </c>
      <c r="E43" s="2" t="s">
        <v>320</v>
      </c>
      <c r="F43" s="2" t="s">
        <v>122</v>
      </c>
      <c r="G43" s="2" t="s">
        <v>27</v>
      </c>
      <c r="H43" s="2" t="s">
        <v>17</v>
      </c>
      <c r="I43" s="2" t="s">
        <v>22</v>
      </c>
      <c r="J43" s="2" t="s">
        <v>187</v>
      </c>
      <c r="K43" s="2" t="s">
        <v>27</v>
      </c>
      <c r="L43" s="2" t="e" vm="39">
        <v>#VALUE!</v>
      </c>
    </row>
    <row r="44" spans="1:12" ht="28" x14ac:dyDescent="0.3">
      <c r="A44" s="2" t="s">
        <v>123</v>
      </c>
      <c r="B44" s="2" t="s">
        <v>109</v>
      </c>
      <c r="C44" s="2" t="s">
        <v>321</v>
      </c>
      <c r="D44" s="2" t="s">
        <v>125</v>
      </c>
      <c r="E44" s="2" t="s">
        <v>322</v>
      </c>
      <c r="F44" s="2" t="s">
        <v>49</v>
      </c>
      <c r="G44" s="2" t="s">
        <v>126</v>
      </c>
      <c r="H44" s="2" t="s">
        <v>17</v>
      </c>
      <c r="I44" s="2" t="s">
        <v>18</v>
      </c>
      <c r="J44" s="2" t="s">
        <v>187</v>
      </c>
      <c r="K44" s="2" t="s">
        <v>126</v>
      </c>
      <c r="L44" s="2" t="e" vm="40">
        <v>#VALUE!</v>
      </c>
    </row>
    <row r="45" spans="1:12" ht="42" x14ac:dyDescent="0.3">
      <c r="A45" s="2" t="s">
        <v>124</v>
      </c>
      <c r="B45" s="2" t="s">
        <v>109</v>
      </c>
      <c r="C45" s="2" t="s">
        <v>323</v>
      </c>
      <c r="D45" s="2" t="s">
        <v>125</v>
      </c>
      <c r="E45" s="2" t="s">
        <v>324</v>
      </c>
      <c r="F45" s="2" t="s">
        <v>49</v>
      </c>
      <c r="G45" s="2" t="s">
        <v>128</v>
      </c>
      <c r="H45" s="2" t="s">
        <v>17</v>
      </c>
      <c r="I45" s="2" t="s">
        <v>18</v>
      </c>
      <c r="J45" s="2" t="s">
        <v>187</v>
      </c>
      <c r="K45" s="2" t="s">
        <v>128</v>
      </c>
      <c r="L45" s="2" t="e" vm="40">
        <v>#VALUE!</v>
      </c>
    </row>
    <row r="46" spans="1:12" ht="42" x14ac:dyDescent="0.3">
      <c r="A46" s="2" t="s">
        <v>127</v>
      </c>
      <c r="B46" s="2" t="s">
        <v>109</v>
      </c>
      <c r="C46" s="2" t="s">
        <v>325</v>
      </c>
      <c r="D46" s="2" t="s">
        <v>125</v>
      </c>
      <c r="E46" s="2" t="s">
        <v>326</v>
      </c>
      <c r="F46" s="2" t="s">
        <v>49</v>
      </c>
      <c r="G46" s="2" t="s">
        <v>130</v>
      </c>
      <c r="H46" s="2" t="s">
        <v>17</v>
      </c>
      <c r="I46" s="2" t="s">
        <v>18</v>
      </c>
      <c r="J46" s="2" t="s">
        <v>187</v>
      </c>
      <c r="K46" s="2" t="s">
        <v>130</v>
      </c>
      <c r="L46" s="2" t="e" vm="40">
        <v>#VALUE!</v>
      </c>
    </row>
    <row r="47" spans="1:12" ht="42" x14ac:dyDescent="0.3">
      <c r="A47" s="2" t="s">
        <v>129</v>
      </c>
      <c r="B47" s="2" t="s">
        <v>109</v>
      </c>
      <c r="C47" s="2" t="s">
        <v>327</v>
      </c>
      <c r="D47" s="2" t="s">
        <v>125</v>
      </c>
      <c r="E47" s="2" t="s">
        <v>328</v>
      </c>
      <c r="F47" s="2" t="s">
        <v>49</v>
      </c>
      <c r="G47" s="2" t="s">
        <v>132</v>
      </c>
      <c r="H47" s="2" t="s">
        <v>17</v>
      </c>
      <c r="I47" s="2" t="s">
        <v>18</v>
      </c>
      <c r="J47" s="2" t="s">
        <v>187</v>
      </c>
      <c r="K47" s="2" t="s">
        <v>132</v>
      </c>
      <c r="L47" s="2" t="e" vm="40">
        <v>#VALUE!</v>
      </c>
    </row>
    <row r="48" spans="1:12" ht="42" x14ac:dyDescent="0.3">
      <c r="A48" s="2" t="s">
        <v>131</v>
      </c>
      <c r="B48" s="2" t="s">
        <v>109</v>
      </c>
      <c r="C48" s="2" t="s">
        <v>329</v>
      </c>
      <c r="D48" s="2" t="s">
        <v>134</v>
      </c>
      <c r="E48" s="2" t="s">
        <v>330</v>
      </c>
      <c r="F48" s="2" t="s">
        <v>49</v>
      </c>
      <c r="G48" s="2" t="s">
        <v>135</v>
      </c>
      <c r="H48" s="2" t="s">
        <v>35</v>
      </c>
      <c r="I48" s="2" t="s">
        <v>18</v>
      </c>
      <c r="J48" s="2" t="s">
        <v>187</v>
      </c>
      <c r="K48" s="2" t="s">
        <v>225</v>
      </c>
      <c r="L48" s="2" t="e" vm="41">
        <v>#VALUE!</v>
      </c>
    </row>
    <row r="49" spans="1:13" ht="28" x14ac:dyDescent="0.3">
      <c r="A49" s="2" t="s">
        <v>133</v>
      </c>
      <c r="B49" s="2" t="s">
        <v>109</v>
      </c>
      <c r="C49" s="2" t="s">
        <v>331</v>
      </c>
      <c r="D49" s="2" t="s">
        <v>137</v>
      </c>
      <c r="E49" s="2" t="s">
        <v>332</v>
      </c>
      <c r="F49" s="2" t="s">
        <v>138</v>
      </c>
      <c r="G49" s="2" t="s">
        <v>139</v>
      </c>
      <c r="H49" s="2" t="s">
        <v>17</v>
      </c>
      <c r="I49" s="2" t="s">
        <v>18</v>
      </c>
      <c r="J49" s="2" t="s">
        <v>187</v>
      </c>
      <c r="K49" s="2" t="s">
        <v>139</v>
      </c>
      <c r="L49" s="2" t="e" vm="42">
        <v>#VALUE!</v>
      </c>
    </row>
    <row r="50" spans="1:13" ht="42" x14ac:dyDescent="0.3">
      <c r="A50" s="2" t="s">
        <v>136</v>
      </c>
      <c r="B50" s="2" t="s">
        <v>109</v>
      </c>
      <c r="C50" s="2" t="s">
        <v>333</v>
      </c>
      <c r="D50" s="2" t="s">
        <v>141</v>
      </c>
      <c r="E50" s="2" t="s">
        <v>334</v>
      </c>
      <c r="F50" s="2" t="s">
        <v>49</v>
      </c>
      <c r="G50" s="2" t="s">
        <v>142</v>
      </c>
      <c r="H50" s="2" t="s">
        <v>17</v>
      </c>
      <c r="I50" s="2" t="s">
        <v>36</v>
      </c>
      <c r="J50" s="2" t="s">
        <v>187</v>
      </c>
      <c r="K50" s="2" t="s">
        <v>142</v>
      </c>
      <c r="L50" s="2" t="e" vm="42">
        <v>#VALUE!</v>
      </c>
    </row>
    <row r="51" spans="1:13" ht="42" x14ac:dyDescent="0.3">
      <c r="A51" s="2" t="s">
        <v>140</v>
      </c>
      <c r="B51" s="2" t="s">
        <v>109</v>
      </c>
      <c r="C51" s="2" t="s">
        <v>335</v>
      </c>
      <c r="D51" s="2" t="s">
        <v>141</v>
      </c>
      <c r="E51" s="2" t="s">
        <v>336</v>
      </c>
      <c r="F51" s="2" t="s">
        <v>49</v>
      </c>
      <c r="G51" s="2" t="s">
        <v>95</v>
      </c>
      <c r="H51" s="2" t="s">
        <v>35</v>
      </c>
      <c r="I51" s="2" t="s">
        <v>18</v>
      </c>
      <c r="J51" s="2" t="s">
        <v>187</v>
      </c>
      <c r="K51" s="2" t="s">
        <v>95</v>
      </c>
      <c r="L51" s="2" t="e" vm="43">
        <v>#VALUE!</v>
      </c>
    </row>
    <row r="52" spans="1:13" ht="56" x14ac:dyDescent="0.3">
      <c r="A52" s="2" t="s">
        <v>143</v>
      </c>
      <c r="B52" s="2" t="s">
        <v>109</v>
      </c>
      <c r="C52" s="2" t="s">
        <v>337</v>
      </c>
      <c r="D52" s="2" t="s">
        <v>227</v>
      </c>
      <c r="E52" s="2" t="s">
        <v>338</v>
      </c>
      <c r="F52" s="2" t="s">
        <v>228</v>
      </c>
      <c r="G52" s="2" t="s">
        <v>229</v>
      </c>
      <c r="H52" s="2" t="s">
        <v>35</v>
      </c>
      <c r="I52" s="2" t="s">
        <v>18</v>
      </c>
      <c r="J52" s="2" t="s">
        <v>187</v>
      </c>
      <c r="K52" s="2" t="s">
        <v>230</v>
      </c>
      <c r="L52" s="2" t="e" vm="44">
        <v>#VALUE!</v>
      </c>
    </row>
    <row r="53" spans="1:13" ht="70" x14ac:dyDescent="0.3">
      <c r="A53" s="2" t="s">
        <v>226</v>
      </c>
      <c r="B53" s="2" t="s">
        <v>109</v>
      </c>
      <c r="C53" s="2" t="s">
        <v>339</v>
      </c>
      <c r="D53" s="2" t="s">
        <v>231</v>
      </c>
      <c r="E53" s="2" t="s">
        <v>340</v>
      </c>
      <c r="F53" s="2" t="s">
        <v>228</v>
      </c>
      <c r="G53" s="2" t="s">
        <v>232</v>
      </c>
      <c r="H53" s="2" t="s">
        <v>35</v>
      </c>
      <c r="I53" s="2" t="s">
        <v>18</v>
      </c>
      <c r="J53" s="2" t="s">
        <v>187</v>
      </c>
      <c r="K53" s="2" t="s">
        <v>233</v>
      </c>
      <c r="L53" s="2" t="e" vm="44">
        <v>#VALUE!</v>
      </c>
    </row>
    <row r="54" spans="1:13" ht="28" x14ac:dyDescent="0.3">
      <c r="A54" s="2" t="s">
        <v>144</v>
      </c>
      <c r="B54" s="2" t="s">
        <v>353</v>
      </c>
      <c r="C54" s="2" t="s">
        <v>341</v>
      </c>
      <c r="D54" s="2" t="s">
        <v>48</v>
      </c>
      <c r="E54" s="2" t="s">
        <v>342</v>
      </c>
      <c r="F54" s="2" t="s">
        <v>49</v>
      </c>
      <c r="G54" s="2" t="s">
        <v>145</v>
      </c>
      <c r="H54" s="2" t="s">
        <v>35</v>
      </c>
      <c r="I54" s="2" t="s">
        <v>18</v>
      </c>
      <c r="J54" s="2" t="s">
        <v>187</v>
      </c>
      <c r="K54" s="2" t="s">
        <v>145</v>
      </c>
      <c r="L54" s="2" t="e" vm="45">
        <v>#VALUE!</v>
      </c>
    </row>
    <row r="55" spans="1:13" ht="28" x14ac:dyDescent="0.3">
      <c r="A55" s="2" t="s">
        <v>146</v>
      </c>
      <c r="B55" s="2" t="s">
        <v>353</v>
      </c>
      <c r="C55" s="2" t="s">
        <v>343</v>
      </c>
      <c r="D55" s="2" t="s">
        <v>48</v>
      </c>
      <c r="E55" s="2" t="s">
        <v>344</v>
      </c>
      <c r="F55" s="2" t="s">
        <v>49</v>
      </c>
      <c r="G55" s="2" t="s">
        <v>147</v>
      </c>
      <c r="H55" s="2" t="s">
        <v>17</v>
      </c>
      <c r="I55" s="2" t="s">
        <v>18</v>
      </c>
      <c r="J55" s="2" t="s">
        <v>187</v>
      </c>
      <c r="K55" s="2" t="s">
        <v>147</v>
      </c>
      <c r="L55" s="2" t="e" vm="46">
        <v>#VALUE!</v>
      </c>
    </row>
    <row r="56" spans="1:13" ht="28" x14ac:dyDescent="0.3">
      <c r="A56" s="2" t="s">
        <v>148</v>
      </c>
      <c r="B56" s="2" t="s">
        <v>353</v>
      </c>
      <c r="C56" s="2" t="s">
        <v>345</v>
      </c>
      <c r="D56" s="2" t="s">
        <v>149</v>
      </c>
      <c r="E56" s="2" t="s">
        <v>346</v>
      </c>
      <c r="F56" s="2" t="s">
        <v>49</v>
      </c>
      <c r="G56" s="2" t="s">
        <v>150</v>
      </c>
      <c r="H56" s="2" t="s">
        <v>35</v>
      </c>
      <c r="I56" s="2" t="s">
        <v>18</v>
      </c>
      <c r="J56" s="2" t="s">
        <v>187</v>
      </c>
      <c r="K56" s="2" t="s">
        <v>150</v>
      </c>
      <c r="L56" s="2" t="e" vm="47">
        <v>#VALUE!</v>
      </c>
    </row>
    <row r="57" spans="1:13" ht="84" x14ac:dyDescent="0.3">
      <c r="A57" s="2" t="s">
        <v>347</v>
      </c>
      <c r="B57" s="2" t="s">
        <v>353</v>
      </c>
      <c r="C57" s="2" t="s">
        <v>348</v>
      </c>
      <c r="D57" s="5" t="s">
        <v>218</v>
      </c>
      <c r="E57" s="2" t="s">
        <v>351</v>
      </c>
      <c r="F57" s="2" t="s">
        <v>349</v>
      </c>
      <c r="G57" s="2" t="s">
        <v>237</v>
      </c>
      <c r="H57" s="2" t="s">
        <v>35</v>
      </c>
      <c r="I57" s="2" t="s">
        <v>18</v>
      </c>
      <c r="J57" s="2" t="s">
        <v>201</v>
      </c>
      <c r="K57" s="2" t="s">
        <v>350</v>
      </c>
      <c r="L57" s="3" t="e" vm="48">
        <v>#VALUE!</v>
      </c>
      <c r="M57" s="2" t="s">
        <v>352</v>
      </c>
    </row>
    <row r="58" spans="1:13" x14ac:dyDescent="0.3">
      <c r="A58" s="2"/>
      <c r="B58" s="2"/>
      <c r="C58" s="2"/>
      <c r="D58" s="2"/>
      <c r="E58" s="2"/>
      <c r="F58" s="2"/>
      <c r="G58" s="2"/>
      <c r="H58" s="2"/>
      <c r="I58" s="2"/>
      <c r="J58" s="2"/>
      <c r="K58" s="2"/>
      <c r="L58" s="2"/>
    </row>
    <row r="59" spans="1:13" x14ac:dyDescent="0.3">
      <c r="A59" s="2"/>
      <c r="B59" s="2"/>
      <c r="C59" s="2"/>
      <c r="D59" s="2"/>
      <c r="E59" s="2"/>
      <c r="F59" s="2"/>
      <c r="G59" s="2"/>
      <c r="H59" s="2"/>
      <c r="I59" s="2"/>
      <c r="J59" s="2"/>
      <c r="K59" s="2"/>
      <c r="L59" s="2"/>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zoomScale="90" zoomScaleNormal="90" workbookViewId="0">
      <pane ySplit="1" topLeftCell="A2" activePane="bottomLeft" state="frozen"/>
      <selection pane="bottomLeft" activeCell="B3" sqref="B3"/>
    </sheetView>
  </sheetViews>
  <sheetFormatPr defaultRowHeight="14" x14ac:dyDescent="0.3"/>
  <cols>
    <col min="1" max="1" width="19.08203125" style="3" bestFit="1" customWidth="1"/>
    <col min="2" max="2" width="42" style="3" customWidth="1"/>
    <col min="3" max="4" width="18" style="3" customWidth="1"/>
    <col min="5" max="6" width="14" style="3" customWidth="1"/>
    <col min="7" max="9" width="42" style="3" customWidth="1"/>
    <col min="10" max="11" width="14" style="3" customWidth="1"/>
    <col min="12" max="12" width="42" style="3" customWidth="1"/>
    <col min="13" max="16384" width="8.6640625" style="3"/>
  </cols>
  <sheetData>
    <row r="1" spans="1:12" x14ac:dyDescent="0.3">
      <c r="A1" s="1" t="s">
        <v>151</v>
      </c>
      <c r="B1" s="1" t="s">
        <v>152</v>
      </c>
      <c r="C1" s="1" t="s">
        <v>1</v>
      </c>
      <c r="D1" s="1" t="s">
        <v>153</v>
      </c>
      <c r="E1" s="1" t="s">
        <v>154</v>
      </c>
      <c r="F1" s="1" t="s">
        <v>7</v>
      </c>
      <c r="G1" s="1" t="s">
        <v>155</v>
      </c>
      <c r="H1" s="1" t="s">
        <v>6</v>
      </c>
      <c r="I1" s="1" t="s">
        <v>10</v>
      </c>
      <c r="J1" s="1" t="s">
        <v>156</v>
      </c>
      <c r="K1" s="1" t="s">
        <v>11</v>
      </c>
      <c r="L1" s="1" t="s">
        <v>157</v>
      </c>
    </row>
    <row r="2" spans="1:12" ht="42" x14ac:dyDescent="0.3">
      <c r="A2" s="3" t="s">
        <v>206</v>
      </c>
      <c r="B2" s="3" t="s">
        <v>190</v>
      </c>
      <c r="C2" s="3" t="s">
        <v>13</v>
      </c>
      <c r="D2" s="3" t="s">
        <v>158</v>
      </c>
      <c r="E2" s="3" t="s">
        <v>35</v>
      </c>
      <c r="F2" s="3" t="s">
        <v>35</v>
      </c>
      <c r="G2" s="2" t="s">
        <v>191</v>
      </c>
      <c r="H2" s="2" t="s">
        <v>192</v>
      </c>
      <c r="I2" s="2" t="s">
        <v>193</v>
      </c>
      <c r="J2" s="3" t="s">
        <v>194</v>
      </c>
      <c r="K2" s="3" t="e" vm="2">
        <v>#VALUE!</v>
      </c>
      <c r="L2" s="2" t="s">
        <v>195</v>
      </c>
    </row>
    <row r="3" spans="1:12" ht="56" x14ac:dyDescent="0.3">
      <c r="A3" s="3" t="s">
        <v>205</v>
      </c>
      <c r="B3" s="2" t="s">
        <v>207</v>
      </c>
      <c r="C3" s="3" t="s">
        <v>47</v>
      </c>
      <c r="D3" s="3" t="s">
        <v>158</v>
      </c>
      <c r="E3" s="3" t="s">
        <v>70</v>
      </c>
      <c r="F3" s="3" t="s">
        <v>70</v>
      </c>
      <c r="G3" s="2" t="s">
        <v>208</v>
      </c>
      <c r="H3" s="2" t="s">
        <v>209</v>
      </c>
      <c r="I3" s="2" t="s">
        <v>210</v>
      </c>
      <c r="J3" s="3" t="s">
        <v>194</v>
      </c>
      <c r="K3" s="3" t="e" vm="49">
        <v>#VALUE!</v>
      </c>
      <c r="L3" s="2" t="s">
        <v>211</v>
      </c>
    </row>
    <row r="4" spans="1:12" ht="42" x14ac:dyDescent="0.3">
      <c r="A4" s="3" t="s">
        <v>235</v>
      </c>
      <c r="B4" s="2" t="s">
        <v>239</v>
      </c>
      <c r="C4" s="3" t="s">
        <v>47</v>
      </c>
      <c r="D4" s="3" t="s">
        <v>158</v>
      </c>
      <c r="E4" s="3" t="s">
        <v>70</v>
      </c>
      <c r="F4" s="3" t="s">
        <v>70</v>
      </c>
      <c r="G4" s="2" t="s">
        <v>240</v>
      </c>
      <c r="H4" s="2" t="s">
        <v>241</v>
      </c>
      <c r="I4" s="2" t="s">
        <v>242</v>
      </c>
      <c r="J4" s="3" t="s">
        <v>194</v>
      </c>
      <c r="K4" s="3" t="e" vm="50">
        <v>#VALUE!</v>
      </c>
      <c r="L4" s="2" t="s">
        <v>211</v>
      </c>
    </row>
    <row r="5" spans="1:12" ht="70" x14ac:dyDescent="0.3">
      <c r="A5" s="3" t="s">
        <v>352</v>
      </c>
      <c r="B5" s="2" t="s">
        <v>234</v>
      </c>
      <c r="C5" s="3" t="s">
        <v>47</v>
      </c>
      <c r="D5" s="3" t="s">
        <v>158</v>
      </c>
      <c r="E5" s="3" t="s">
        <v>35</v>
      </c>
      <c r="F5" s="3" t="s">
        <v>35</v>
      </c>
      <c r="G5" s="2" t="s">
        <v>236</v>
      </c>
      <c r="H5" s="2" t="s">
        <v>237</v>
      </c>
      <c r="I5" s="2" t="s">
        <v>238</v>
      </c>
      <c r="J5" s="3" t="s">
        <v>194</v>
      </c>
      <c r="K5" s="3" t="e" vm="51">
        <v>#VALUE!</v>
      </c>
      <c r="L5" s="2" t="s">
        <v>211</v>
      </c>
    </row>
    <row r="6" spans="1:12" x14ac:dyDescent="0.3">
      <c r="B6" s="2"/>
      <c r="G6" s="2"/>
      <c r="H6" s="2"/>
      <c r="I6" s="2"/>
    </row>
    <row r="7" spans="1:12" x14ac:dyDescent="0.3">
      <c r="B7" s="2"/>
      <c r="G7" s="2"/>
      <c r="H7" s="2"/>
      <c r="I7" s="2"/>
    </row>
    <row r="8" spans="1:12" x14ac:dyDescent="0.3">
      <c r="G8" s="2"/>
      <c r="H8" s="2"/>
      <c r="I8" s="2"/>
    </row>
    <row r="9" spans="1:12" x14ac:dyDescent="0.3">
      <c r="B9" s="2"/>
      <c r="G9" s="2"/>
      <c r="H9" s="2"/>
      <c r="I9" s="2"/>
    </row>
    <row r="13" spans="1:12" x14ac:dyDescent="0.3">
      <c r="A13" s="2"/>
      <c r="B13" s="2"/>
      <c r="C13" s="2"/>
      <c r="D13" s="2"/>
      <c r="E13" s="2"/>
      <c r="F13" s="2"/>
      <c r="G13" s="2"/>
      <c r="H13" s="2"/>
      <c r="I13" s="2"/>
      <c r="J13" s="2"/>
      <c r="K13" s="2"/>
      <c r="L13" s="2"/>
    </row>
    <row r="14" spans="1:12" x14ac:dyDescent="0.3">
      <c r="A14" s="2"/>
      <c r="B14" s="2"/>
      <c r="C14" s="2"/>
      <c r="D14" s="2"/>
      <c r="E14" s="2"/>
      <c r="F14" s="2"/>
      <c r="G14" s="2"/>
      <c r="H14" s="2"/>
      <c r="I14" s="2"/>
      <c r="J14" s="2"/>
      <c r="K14" s="2"/>
      <c r="L14" s="2"/>
    </row>
    <row r="15" spans="1:12" x14ac:dyDescent="0.3">
      <c r="A15" s="2"/>
      <c r="B15" s="2"/>
      <c r="C15" s="2"/>
      <c r="D15" s="2"/>
      <c r="E15" s="2"/>
      <c r="F15" s="2"/>
      <c r="G15" s="2"/>
      <c r="H15" s="2"/>
      <c r="I15" s="2"/>
      <c r="J15" s="2"/>
      <c r="K15" s="2"/>
      <c r="L15" s="2"/>
    </row>
    <row r="16" spans="1:12"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pane ySplit="1" topLeftCell="A2" activePane="bottomLeft" state="frozen"/>
      <selection pane="bottomLeft" activeCell="C9" sqref="C9"/>
    </sheetView>
  </sheetViews>
  <sheetFormatPr defaultRowHeight="14" x14ac:dyDescent="0.3"/>
  <cols>
    <col min="1" max="1" width="19" customWidth="1"/>
    <col min="2" max="2" width="45" customWidth="1"/>
  </cols>
  <sheetData>
    <row r="1" spans="1:2" x14ac:dyDescent="0.3">
      <c r="A1" s="1" t="s">
        <v>159</v>
      </c>
      <c r="B1" s="1" t="s">
        <v>160</v>
      </c>
    </row>
    <row r="2" spans="1:2" x14ac:dyDescent="0.3">
      <c r="A2" s="4" t="s">
        <v>161</v>
      </c>
      <c r="B2" s="2" t="s">
        <v>162</v>
      </c>
    </row>
    <row r="3" spans="1:2" ht="28" x14ac:dyDescent="0.3">
      <c r="A3" s="4" t="s">
        <v>163</v>
      </c>
      <c r="B3" s="2" t="s">
        <v>164</v>
      </c>
    </row>
    <row r="4" spans="1:2" x14ac:dyDescent="0.3">
      <c r="A4" s="4" t="s">
        <v>165</v>
      </c>
      <c r="B4" s="2" t="s">
        <v>243</v>
      </c>
    </row>
    <row r="5" spans="1:2" x14ac:dyDescent="0.3">
      <c r="A5" s="4" t="s">
        <v>166</v>
      </c>
      <c r="B5" s="2">
        <f>COUNTA('Test Cases'!A2:A57)</f>
        <v>56</v>
      </c>
    </row>
    <row r="6" spans="1:2" x14ac:dyDescent="0.3">
      <c r="A6" s="4" t="s">
        <v>167</v>
      </c>
      <c r="B6" s="2">
        <f>COUNTIF('Test Cases'!H2:H57,"High")</f>
        <v>29</v>
      </c>
    </row>
    <row r="7" spans="1:2" x14ac:dyDescent="0.3">
      <c r="A7" s="4" t="s">
        <v>168</v>
      </c>
      <c r="B7" s="2">
        <f>COUNTIF('Test Cases'!H2:H57,"Medium")</f>
        <v>21</v>
      </c>
    </row>
    <row r="8" spans="1:2" x14ac:dyDescent="0.3">
      <c r="A8" s="4" t="s">
        <v>169</v>
      </c>
      <c r="B8" s="2">
        <f>COUNTIF('Test Cases'!H2:H57,"Low")</f>
        <v>6</v>
      </c>
    </row>
    <row r="9" spans="1:2" x14ac:dyDescent="0.3">
      <c r="A9" s="4" t="s">
        <v>9</v>
      </c>
      <c r="B9" s="2" t="s">
        <v>363</v>
      </c>
    </row>
    <row r="10" spans="1:2" x14ac:dyDescent="0.3">
      <c r="A10" s="4" t="s">
        <v>170</v>
      </c>
      <c r="B10" s="2" t="str">
        <f>COUNTA('Bug Reports'!A2:A25)&amp;" confirmed defects recorded in Bug Reports"</f>
        <v>4 confirmed defects recorded in Bug Reports</v>
      </c>
    </row>
    <row r="11" spans="1:2" ht="42" x14ac:dyDescent="0.3">
      <c r="A11" s="4" t="s">
        <v>171</v>
      </c>
      <c r="B11" s="2" t="s">
        <v>244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heetView>
  </sheetViews>
  <sheetFormatPr defaultRowHeight="14" x14ac:dyDescent="0.3"/>
  <cols>
    <col min="1" max="1" width="17" customWidth="1"/>
    <col min="2" max="2" width="42" customWidth="1"/>
  </cols>
  <sheetData>
    <row r="1" spans="1:2" x14ac:dyDescent="0.3">
      <c r="A1" s="1" t="s">
        <v>172</v>
      </c>
      <c r="B1" s="1" t="s">
        <v>173</v>
      </c>
    </row>
    <row r="2" spans="1:2" x14ac:dyDescent="0.3">
      <c r="A2" s="2" t="s">
        <v>174</v>
      </c>
      <c r="B2" s="2" t="s">
        <v>175</v>
      </c>
    </row>
    <row r="3" spans="1:2" ht="28" x14ac:dyDescent="0.3">
      <c r="A3" s="2" t="s">
        <v>176</v>
      </c>
      <c r="B3" s="2" t="s">
        <v>177</v>
      </c>
    </row>
    <row r="4" spans="1:2" x14ac:dyDescent="0.3">
      <c r="A4" s="2" t="s">
        <v>178</v>
      </c>
      <c r="B4" s="2" t="s">
        <v>179</v>
      </c>
    </row>
    <row r="5" spans="1:2" x14ac:dyDescent="0.3">
      <c r="A5" s="2" t="s">
        <v>180</v>
      </c>
      <c r="B5" s="2" t="s">
        <v>181</v>
      </c>
    </row>
    <row r="6" spans="1:2" x14ac:dyDescent="0.3">
      <c r="A6" s="2" t="s">
        <v>182</v>
      </c>
      <c r="B6" s="2" t="s">
        <v>183</v>
      </c>
    </row>
    <row r="7" spans="1:2" x14ac:dyDescent="0.3">
      <c r="A7" s="2" t="s">
        <v>11</v>
      </c>
      <c r="B7" s="2" t="s">
        <v>184</v>
      </c>
    </row>
    <row r="8" spans="1:2" ht="28" x14ac:dyDescent="0.3">
      <c r="A8" s="2" t="s">
        <v>185</v>
      </c>
      <c r="B8" s="2"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Bug Reports</vt:lpstr>
      <vt:lpstr>Test Summary</vt:lpstr>
      <vt:lpstr>Test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Chau Sailor Moon</cp:lastModifiedBy>
  <dcterms:created xsi:type="dcterms:W3CDTF">2026-08-19T18:50:47Z</dcterms:created>
  <dcterms:modified xsi:type="dcterms:W3CDTF">2026-08-25T13:43:09Z</dcterms:modified>
</cp:coreProperties>
</file>