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<sst xmlns="http://schemas.openxmlformats.org/spreadsheetml/2006/main" count="13" uniqueCount="12">
  <si>
    <t>YearsExperience</t>
  </si>
  <si>
    <t>Salary</t>
  </si>
  <si>
    <t>X - AVG(X)</t>
  </si>
  <si>
    <t>Y - AVG(Y)</t>
  </si>
  <si>
    <t>(X - AVG(X))*(Y - AVG(Y))</t>
  </si>
  <si>
    <t>(X - AVG(X))^2</t>
  </si>
  <si>
    <t>y = m*x + b</t>
  </si>
  <si>
    <t>m</t>
  </si>
  <si>
    <t>b</t>
  </si>
  <si>
    <t>AVG(X)</t>
  </si>
  <si>
    <t>AVG(Y)</t>
  </si>
  <si>
    <t>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</si>
</sst>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6.0"/>
      <color rgb="FF000000"/>
      <name val="Calibri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Salary vs. YearsExperience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>
                  <a:alpha val="60000"/>
                </a:srgbClr>
              </a:solidFill>
              <a:ln cmpd="sng">
                <a:solidFill>
                  <a:srgbClr val="3366CC">
                    <a:alpha val="60000"/>
                  </a:srgbClr>
                </a:solidFill>
              </a:ln>
            </c:spPr>
          </c:marker>
          <c:trendline>
            <c:name/>
            <c:spPr>
              <a:ln w="19050">
                <a:solidFill>
                  <a:srgbClr val="3366CC">
                    <a:alpha val="60000"/>
                  </a:srgbClr>
                </a:solidFill>
              </a:ln>
            </c:spPr>
            <c:trendlineType val="linear"/>
            <c:dispRSqr val="0"/>
            <c:dispEq val="1"/>
          </c:trendline>
          <c:xVal>
            <c:numRef>
              <c:f>Sheet1!$A$2:$A$31</c:f>
            </c:numRef>
          </c:xVal>
          <c:yVal>
            <c:numRef>
              <c:f>Sheet1!$B$2:$B$31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4941393"/>
        <c:axId val="1052064578"/>
      </c:scatterChart>
      <c:valAx>
        <c:axId val="70494139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YearsExperience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052064578"/>
      </c:valAx>
      <c:valAx>
        <c:axId val="10520645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Salary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704941393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685800</xdr:colOff>
      <xdr:row>10</xdr:row>
      <xdr:rowOff>9525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152400</xdr:colOff>
      <xdr:row>1</xdr:row>
      <xdr:rowOff>152400</xdr:rowOff>
    </xdr:from>
    <xdr:ext cx="4086225" cy="1724025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3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1.1</v>
      </c>
      <c r="B2" s="3">
        <v>39343.0</v>
      </c>
      <c r="C2">
        <f t="shared" ref="C2:D2" si="1">A2-A34</f>
        <v>-4.213333333</v>
      </c>
      <c r="D2">
        <f t="shared" si="1"/>
        <v>-36660</v>
      </c>
      <c r="E2">
        <f t="shared" ref="E2:E31" si="3">C2*D2</f>
        <v>154460.8</v>
      </c>
      <c r="F2">
        <f t="shared" ref="F2:F31" si="4">C2*C2</f>
        <v>17.75217778</v>
      </c>
      <c r="H2" s="4" t="s">
        <v>6</v>
      </c>
    </row>
    <row r="3">
      <c r="A3" s="3">
        <v>1.3</v>
      </c>
      <c r="B3" s="3">
        <v>46205.0</v>
      </c>
      <c r="C3">
        <f t="shared" ref="C3:D3" si="2">A3-A34</f>
        <v>-4.013333333</v>
      </c>
      <c r="D3">
        <f t="shared" si="2"/>
        <v>-29798</v>
      </c>
      <c r="E3">
        <f t="shared" si="3"/>
        <v>119589.3067</v>
      </c>
      <c r="F3">
        <f t="shared" si="4"/>
        <v>16.10684444</v>
      </c>
    </row>
    <row r="4">
      <c r="A4" s="3">
        <v>1.5</v>
      </c>
      <c r="B4" s="3">
        <v>37731.0</v>
      </c>
      <c r="C4">
        <f t="shared" ref="C4:D4" si="5">A4-A34</f>
        <v>-3.813333333</v>
      </c>
      <c r="D4">
        <f t="shared" si="5"/>
        <v>-38272</v>
      </c>
      <c r="E4">
        <f t="shared" si="3"/>
        <v>145943.8933</v>
      </c>
      <c r="F4">
        <f t="shared" si="4"/>
        <v>14.54151111</v>
      </c>
      <c r="G4" s="4" t="s">
        <v>7</v>
      </c>
      <c r="H4">
        <f>E34/F34</f>
        <v>9449.962321</v>
      </c>
    </row>
    <row r="5">
      <c r="A5" s="3">
        <v>2.0</v>
      </c>
      <c r="B5" s="3">
        <v>43525.0</v>
      </c>
      <c r="C5">
        <f t="shared" ref="C5:D5" si="6">A5-A34</f>
        <v>-3.313333333</v>
      </c>
      <c r="D5">
        <f t="shared" si="6"/>
        <v>-32478</v>
      </c>
      <c r="E5">
        <f t="shared" si="3"/>
        <v>107610.44</v>
      </c>
      <c r="F5">
        <f t="shared" si="4"/>
        <v>10.97817778</v>
      </c>
      <c r="G5" s="4" t="s">
        <v>8</v>
      </c>
      <c r="H5">
        <f>B34-H4*A34</f>
        <v>25792.2002</v>
      </c>
    </row>
    <row r="6">
      <c r="A6" s="3">
        <v>2.2</v>
      </c>
      <c r="B6" s="3">
        <v>39891.0</v>
      </c>
      <c r="C6">
        <f t="shared" ref="C6:D6" si="7">A6-A34</f>
        <v>-3.113333333</v>
      </c>
      <c r="D6">
        <f t="shared" si="7"/>
        <v>-36112</v>
      </c>
      <c r="E6">
        <f t="shared" si="3"/>
        <v>112428.6933</v>
      </c>
      <c r="F6">
        <f t="shared" si="4"/>
        <v>9.692844444</v>
      </c>
    </row>
    <row r="7">
      <c r="A7" s="3">
        <v>2.9</v>
      </c>
      <c r="B7" s="3">
        <v>56642.0</v>
      </c>
      <c r="C7">
        <f t="shared" ref="C7:D7" si="8">A7-A34</f>
        <v>-2.413333333</v>
      </c>
      <c r="D7">
        <f t="shared" si="8"/>
        <v>-19361</v>
      </c>
      <c r="E7">
        <f t="shared" si="3"/>
        <v>46724.54667</v>
      </c>
      <c r="F7">
        <f t="shared" si="4"/>
        <v>5.824177778</v>
      </c>
    </row>
    <row r="8">
      <c r="A8" s="3">
        <v>3.0</v>
      </c>
      <c r="B8" s="3">
        <v>60150.0</v>
      </c>
      <c r="C8">
        <f t="shared" ref="C8:D8" si="9">A8-A34</f>
        <v>-2.313333333</v>
      </c>
      <c r="D8">
        <f t="shared" si="9"/>
        <v>-15853</v>
      </c>
      <c r="E8">
        <f t="shared" si="3"/>
        <v>36673.27333</v>
      </c>
      <c r="F8">
        <f t="shared" si="4"/>
        <v>5.351511111</v>
      </c>
    </row>
    <row r="9">
      <c r="A9" s="3">
        <v>3.2</v>
      </c>
      <c r="B9" s="3">
        <v>54445.0</v>
      </c>
      <c r="C9">
        <f t="shared" ref="C9:D9" si="10">A9-A34</f>
        <v>-2.113333333</v>
      </c>
      <c r="D9">
        <f t="shared" si="10"/>
        <v>-21558</v>
      </c>
      <c r="E9">
        <f t="shared" si="3"/>
        <v>45559.24</v>
      </c>
      <c r="F9">
        <f t="shared" si="4"/>
        <v>4.466177778</v>
      </c>
    </row>
    <row r="10">
      <c r="A10" s="3">
        <v>3.2</v>
      </c>
      <c r="B10" s="3">
        <v>64445.0</v>
      </c>
      <c r="C10">
        <f t="shared" ref="C10:D10" si="11">A10-A34</f>
        <v>-2.113333333</v>
      </c>
      <c r="D10">
        <f t="shared" si="11"/>
        <v>-11558</v>
      </c>
      <c r="E10">
        <f t="shared" si="3"/>
        <v>24425.90667</v>
      </c>
      <c r="F10">
        <f t="shared" si="4"/>
        <v>4.466177778</v>
      </c>
    </row>
    <row r="11">
      <c r="A11" s="3">
        <v>3.7</v>
      </c>
      <c r="B11" s="3">
        <v>57189.0</v>
      </c>
      <c r="C11">
        <f t="shared" ref="C11:D11" si="12">A11-A34</f>
        <v>-1.613333333</v>
      </c>
      <c r="D11">
        <f t="shared" si="12"/>
        <v>-18814</v>
      </c>
      <c r="E11">
        <f t="shared" si="3"/>
        <v>30353.25333</v>
      </c>
      <c r="F11">
        <f t="shared" si="4"/>
        <v>2.602844444</v>
      </c>
    </row>
    <row r="12">
      <c r="A12" s="3">
        <v>3.9</v>
      </c>
      <c r="B12" s="3">
        <v>63218.0</v>
      </c>
      <c r="C12">
        <f t="shared" ref="C12:D12" si="13">A12-A34</f>
        <v>-1.413333333</v>
      </c>
      <c r="D12">
        <f t="shared" si="13"/>
        <v>-12785</v>
      </c>
      <c r="E12">
        <f t="shared" si="3"/>
        <v>18069.46667</v>
      </c>
      <c r="F12">
        <f t="shared" si="4"/>
        <v>1.997511111</v>
      </c>
    </row>
    <row r="13">
      <c r="A13" s="3">
        <v>4.0</v>
      </c>
      <c r="B13" s="3">
        <v>55794.0</v>
      </c>
      <c r="C13">
        <f t="shared" ref="C13:D13" si="14">A13-A34</f>
        <v>-1.313333333</v>
      </c>
      <c r="D13">
        <f t="shared" si="14"/>
        <v>-20209</v>
      </c>
      <c r="E13">
        <f t="shared" si="3"/>
        <v>26541.15333</v>
      </c>
      <c r="F13">
        <f t="shared" si="4"/>
        <v>1.724844444</v>
      </c>
    </row>
    <row r="14">
      <c r="A14" s="3">
        <v>4.0</v>
      </c>
      <c r="B14" s="3">
        <v>56957.0</v>
      </c>
      <c r="C14">
        <f t="shared" ref="C14:D14" si="15">A14-A34</f>
        <v>-1.313333333</v>
      </c>
      <c r="D14">
        <f t="shared" si="15"/>
        <v>-19046</v>
      </c>
      <c r="E14">
        <f t="shared" si="3"/>
        <v>25013.74667</v>
      </c>
      <c r="F14">
        <f t="shared" si="4"/>
        <v>1.724844444</v>
      </c>
    </row>
    <row r="15">
      <c r="A15" s="3">
        <v>4.1</v>
      </c>
      <c r="B15" s="3">
        <v>57081.0</v>
      </c>
      <c r="C15">
        <f t="shared" ref="C15:D15" si="16">A15-A34</f>
        <v>-1.213333333</v>
      </c>
      <c r="D15">
        <f t="shared" si="16"/>
        <v>-18922</v>
      </c>
      <c r="E15">
        <f t="shared" si="3"/>
        <v>22958.69333</v>
      </c>
      <c r="F15">
        <f t="shared" si="4"/>
        <v>1.472177778</v>
      </c>
    </row>
    <row r="16">
      <c r="A16" s="3">
        <v>4.5</v>
      </c>
      <c r="B16" s="3">
        <v>61111.0</v>
      </c>
      <c r="C16">
        <f t="shared" ref="C16:D16" si="17">A16-A34</f>
        <v>-0.8133333333</v>
      </c>
      <c r="D16">
        <f t="shared" si="17"/>
        <v>-14892</v>
      </c>
      <c r="E16">
        <f t="shared" si="3"/>
        <v>12112.16</v>
      </c>
      <c r="F16">
        <f t="shared" si="4"/>
        <v>0.6615111111</v>
      </c>
    </row>
    <row r="17">
      <c r="A17" s="3">
        <v>4.9</v>
      </c>
      <c r="B17" s="3">
        <v>67938.0</v>
      </c>
      <c r="C17">
        <f t="shared" ref="C17:D17" si="18">A17-A34</f>
        <v>-0.4133333333</v>
      </c>
      <c r="D17">
        <f t="shared" si="18"/>
        <v>-8065</v>
      </c>
      <c r="E17">
        <f t="shared" si="3"/>
        <v>3333.533333</v>
      </c>
      <c r="F17">
        <f t="shared" si="4"/>
        <v>0.1708444444</v>
      </c>
    </row>
    <row r="18">
      <c r="A18" s="3">
        <v>5.1</v>
      </c>
      <c r="B18" s="3">
        <v>66029.0</v>
      </c>
      <c r="C18">
        <f t="shared" ref="C18:D18" si="19">A18-A34</f>
        <v>-0.2133333333</v>
      </c>
      <c r="D18">
        <f t="shared" si="19"/>
        <v>-9974</v>
      </c>
      <c r="E18">
        <f t="shared" si="3"/>
        <v>2127.786667</v>
      </c>
      <c r="F18">
        <f t="shared" si="4"/>
        <v>0.04551111111</v>
      </c>
    </row>
    <row r="19">
      <c r="A19" s="3">
        <v>5.3</v>
      </c>
      <c r="B19" s="3">
        <v>83088.0</v>
      </c>
      <c r="C19">
        <f t="shared" ref="C19:D19" si="20">A19-A34</f>
        <v>-0.01333333333</v>
      </c>
      <c r="D19">
        <f t="shared" si="20"/>
        <v>7085</v>
      </c>
      <c r="E19">
        <f t="shared" si="3"/>
        <v>-94.46666667</v>
      </c>
      <c r="F19">
        <f t="shared" si="4"/>
        <v>0.0001777777778</v>
      </c>
    </row>
    <row r="20">
      <c r="A20" s="3">
        <v>5.9</v>
      </c>
      <c r="B20" s="3">
        <v>81363.0</v>
      </c>
      <c r="C20">
        <f t="shared" ref="C20:D20" si="21">A20-A34</f>
        <v>0.5866666667</v>
      </c>
      <c r="D20">
        <f t="shared" si="21"/>
        <v>5360</v>
      </c>
      <c r="E20">
        <f t="shared" si="3"/>
        <v>3144.533333</v>
      </c>
      <c r="F20">
        <f t="shared" si="4"/>
        <v>0.3441777778</v>
      </c>
    </row>
    <row r="21">
      <c r="A21" s="3">
        <v>6.0</v>
      </c>
      <c r="B21" s="3">
        <v>93940.0</v>
      </c>
      <c r="C21">
        <f t="shared" ref="C21:D21" si="22">A21-A34</f>
        <v>0.6866666667</v>
      </c>
      <c r="D21">
        <f t="shared" si="22"/>
        <v>17937</v>
      </c>
      <c r="E21">
        <f t="shared" si="3"/>
        <v>12316.74</v>
      </c>
      <c r="F21">
        <f t="shared" si="4"/>
        <v>0.4715111111</v>
      </c>
    </row>
    <row r="22">
      <c r="A22" s="3">
        <v>6.8</v>
      </c>
      <c r="B22" s="3">
        <v>91738.0</v>
      </c>
      <c r="C22">
        <f t="shared" ref="C22:D22" si="23">A22-A34</f>
        <v>1.486666667</v>
      </c>
      <c r="D22">
        <f t="shared" si="23"/>
        <v>15735</v>
      </c>
      <c r="E22">
        <f t="shared" si="3"/>
        <v>23392.7</v>
      </c>
      <c r="F22">
        <f t="shared" si="4"/>
        <v>2.210177778</v>
      </c>
    </row>
    <row r="23">
      <c r="A23" s="3">
        <v>7.1</v>
      </c>
      <c r="B23" s="3">
        <v>98273.0</v>
      </c>
      <c r="C23">
        <f t="shared" ref="C23:D23" si="24">A23-A34</f>
        <v>1.786666667</v>
      </c>
      <c r="D23">
        <f t="shared" si="24"/>
        <v>22270</v>
      </c>
      <c r="E23">
        <f t="shared" si="3"/>
        <v>39789.06667</v>
      </c>
      <c r="F23">
        <f t="shared" si="4"/>
        <v>3.192177778</v>
      </c>
    </row>
    <row r="24">
      <c r="A24" s="3">
        <v>7.9</v>
      </c>
      <c r="B24" s="3">
        <v>101302.0</v>
      </c>
      <c r="C24">
        <f t="shared" ref="C24:D24" si="25">A24-A34</f>
        <v>2.586666667</v>
      </c>
      <c r="D24">
        <f t="shared" si="25"/>
        <v>25299</v>
      </c>
      <c r="E24">
        <f t="shared" si="3"/>
        <v>65440.08</v>
      </c>
      <c r="F24">
        <f t="shared" si="4"/>
        <v>6.690844444</v>
      </c>
    </row>
    <row r="25">
      <c r="A25" s="3">
        <v>8.2</v>
      </c>
      <c r="B25" s="3">
        <v>113812.0</v>
      </c>
      <c r="C25">
        <f t="shared" ref="C25:D25" si="26">A25-A34</f>
        <v>2.886666667</v>
      </c>
      <c r="D25">
        <f t="shared" si="26"/>
        <v>37809</v>
      </c>
      <c r="E25">
        <f t="shared" si="3"/>
        <v>109141.98</v>
      </c>
      <c r="F25">
        <f t="shared" si="4"/>
        <v>8.332844444</v>
      </c>
    </row>
    <row r="26">
      <c r="A26" s="3">
        <v>8.7</v>
      </c>
      <c r="B26" s="3">
        <v>109431.0</v>
      </c>
      <c r="C26">
        <f t="shared" ref="C26:D26" si="27">A26-A34</f>
        <v>3.386666667</v>
      </c>
      <c r="D26">
        <f t="shared" si="27"/>
        <v>33428</v>
      </c>
      <c r="E26">
        <f t="shared" si="3"/>
        <v>113209.4933</v>
      </c>
      <c r="F26">
        <f t="shared" si="4"/>
        <v>11.46951111</v>
      </c>
    </row>
    <row r="27">
      <c r="A27" s="3">
        <v>9.0</v>
      </c>
      <c r="B27" s="3">
        <v>105582.0</v>
      </c>
      <c r="C27">
        <f t="shared" ref="C27:D27" si="28">A27-A34</f>
        <v>3.686666667</v>
      </c>
      <c r="D27">
        <f t="shared" si="28"/>
        <v>29579</v>
      </c>
      <c r="E27">
        <f t="shared" si="3"/>
        <v>109047.9133</v>
      </c>
      <c r="F27">
        <f t="shared" si="4"/>
        <v>13.59151111</v>
      </c>
    </row>
    <row r="28">
      <c r="A28" s="3">
        <v>9.5</v>
      </c>
      <c r="B28" s="3">
        <v>116969.0</v>
      </c>
      <c r="C28">
        <f t="shared" ref="C28:D28" si="29">A28-A34</f>
        <v>4.186666667</v>
      </c>
      <c r="D28">
        <f t="shared" si="29"/>
        <v>40966</v>
      </c>
      <c r="E28">
        <f t="shared" si="3"/>
        <v>171510.9867</v>
      </c>
      <c r="F28">
        <f t="shared" si="4"/>
        <v>17.52817778</v>
      </c>
    </row>
    <row r="29">
      <c r="A29" s="3">
        <v>9.6</v>
      </c>
      <c r="B29" s="3">
        <v>112635.0</v>
      </c>
      <c r="C29">
        <f t="shared" ref="C29:D29" si="30">A29-A34</f>
        <v>4.286666667</v>
      </c>
      <c r="D29">
        <f t="shared" si="30"/>
        <v>36632</v>
      </c>
      <c r="E29">
        <f t="shared" si="3"/>
        <v>157029.1733</v>
      </c>
      <c r="F29">
        <f t="shared" si="4"/>
        <v>18.37551111</v>
      </c>
    </row>
    <row r="30">
      <c r="A30" s="3">
        <v>10.3</v>
      </c>
      <c r="B30" s="3">
        <v>122391.0</v>
      </c>
      <c r="C30">
        <f t="shared" ref="C30:D30" si="31">A30-A34</f>
        <v>4.986666667</v>
      </c>
      <c r="D30">
        <f t="shared" si="31"/>
        <v>46388</v>
      </c>
      <c r="E30">
        <f t="shared" si="3"/>
        <v>231321.4933</v>
      </c>
      <c r="F30">
        <f t="shared" si="4"/>
        <v>24.86684444</v>
      </c>
    </row>
    <row r="31">
      <c r="A31" s="3">
        <v>10.5</v>
      </c>
      <c r="B31" s="3">
        <v>121872.0</v>
      </c>
      <c r="C31">
        <f t="shared" ref="C31:D31" si="32">A31-A34</f>
        <v>5.186666667</v>
      </c>
      <c r="D31">
        <f t="shared" si="32"/>
        <v>45869</v>
      </c>
      <c r="E31">
        <f t="shared" si="3"/>
        <v>237907.2133</v>
      </c>
      <c r="F31">
        <f t="shared" si="4"/>
        <v>26.90151111</v>
      </c>
    </row>
    <row r="33">
      <c r="A33" s="4" t="s">
        <v>9</v>
      </c>
      <c r="B33" s="5" t="s">
        <v>10</v>
      </c>
      <c r="E33" s="4" t="s">
        <v>11</v>
      </c>
      <c r="F33" s="4" t="s">
        <v>11</v>
      </c>
    </row>
    <row r="34">
      <c r="A34" s="3">
        <f t="shared" ref="A34:B34" si="33">AVERAGE(A2:A31)</f>
        <v>5.313333333</v>
      </c>
      <c r="B34" s="3">
        <f t="shared" si="33"/>
        <v>76003</v>
      </c>
      <c r="C34" s="3"/>
      <c r="D34" s="3"/>
      <c r="E34" s="3">
        <f t="shared" ref="E34:F34" si="34">SUM(E2:E31)</f>
        <v>2207082.8</v>
      </c>
      <c r="F34">
        <f t="shared" si="34"/>
        <v>233.5546667</v>
      </c>
    </row>
  </sheetData>
  <drawing r:id="rId1"/>
</worksheet>
</file>