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35" windowHeight="9300" firstSheet="1" activeTab="1"/>
  </bookViews>
  <sheets>
    <sheet name="TỔNG KẾT" sheetId="39" state="hidden" r:id="rId1"/>
    <sheet name="LƯƠNG" sheetId="43" r:id="rId2"/>
    <sheet name="6" sheetId="7" r:id="rId3"/>
    <sheet name="7" sheetId="8" r:id="rId4"/>
    <sheet name="8" sheetId="9" r:id="rId5"/>
    <sheet name="9" sheetId="10" r:id="rId6"/>
    <sheet name="10" sheetId="11" r:id="rId7"/>
    <sheet name="11" sheetId="12" r:id="rId8"/>
    <sheet name="12" sheetId="18" r:id="rId9"/>
    <sheet name="13" sheetId="13" r:id="rId10"/>
    <sheet name="14" sheetId="14" r:id="rId11"/>
    <sheet name="15" sheetId="15" r:id="rId12"/>
    <sheet name="16" sheetId="16" r:id="rId13"/>
    <sheet name="17" sheetId="17" r:id="rId14"/>
    <sheet name="18" sheetId="19" r:id="rId15"/>
    <sheet name="19" sheetId="20" r:id="rId16"/>
    <sheet name="20" sheetId="42" r:id="rId17"/>
    <sheet name="21" sheetId="30" r:id="rId18"/>
    <sheet name="22" sheetId="28" r:id="rId19"/>
    <sheet name="23" sheetId="27" r:id="rId20"/>
    <sheet name="24" sheetId="26" r:id="rId21"/>
    <sheet name="25" sheetId="25" r:id="rId22"/>
    <sheet name="26" sheetId="24" r:id="rId23"/>
    <sheet name="27" sheetId="23" r:id="rId24"/>
    <sheet name="28" sheetId="22" r:id="rId25"/>
    <sheet name="29" sheetId="21" r:id="rId26"/>
    <sheet name="30" sheetId="38" r:id="rId27"/>
    <sheet name="31" sheetId="40" r:id="rId28"/>
    <sheet name="1" sheetId="37" r:id="rId29"/>
    <sheet name="2" sheetId="35" r:id="rId30"/>
    <sheet name="3" sheetId="36" r:id="rId31"/>
    <sheet name="4" sheetId="34" r:id="rId32"/>
    <sheet name="5" sheetId="33" r:id="rId33"/>
  </sheets>
  <calcPr calcId="124519"/>
</workbook>
</file>

<file path=xl/calcChain.xml><?xml version="1.0" encoding="utf-8"?>
<calcChain xmlns="http://schemas.openxmlformats.org/spreadsheetml/2006/main">
  <c r="C105" i="33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33" i="39" s="1"/>
  <c r="R99" i="33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34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32" i="39" s="1"/>
  <c r="R99" i="34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36"/>
  <c r="D105" s="1"/>
  <c r="C104"/>
  <c r="D104" s="1"/>
  <c r="D103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31" i="39" s="1"/>
  <c r="R99" i="36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35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30" i="39" s="1"/>
  <c r="R99" i="35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37"/>
  <c r="D105" s="1"/>
  <c r="C104"/>
  <c r="D104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29" i="39" s="1"/>
  <c r="R99" i="37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40"/>
  <c r="D105" s="1"/>
  <c r="C104"/>
  <c r="D104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28" i="39" s="1"/>
  <c r="R99" i="40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38"/>
  <c r="D105" s="1"/>
  <c r="C104"/>
  <c r="D104" s="1"/>
  <c r="G101"/>
  <c r="C101"/>
  <c r="C27" i="39" s="1"/>
  <c r="Q100" i="38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27" i="39" s="1"/>
  <c r="R99" i="38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1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26" i="39" s="1"/>
  <c r="R99" i="21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2"/>
  <c r="D105" s="1"/>
  <c r="C104"/>
  <c r="D104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25" i="39" s="1"/>
  <c r="R99" i="22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3"/>
  <c r="D105" s="1"/>
  <c r="C104"/>
  <c r="D104" s="1"/>
  <c r="D103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24" i="39" s="1"/>
  <c r="R99" i="23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4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23" i="39" s="1"/>
  <c r="R99" i="24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5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22" i="39" s="1"/>
  <c r="R99" i="25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6"/>
  <c r="D105" s="1"/>
  <c r="C104"/>
  <c r="D104" s="1"/>
  <c r="G101"/>
  <c r="C101"/>
  <c r="C21" i="39" s="1"/>
  <c r="Q100" i="26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R99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7"/>
  <c r="D105" s="1"/>
  <c r="C104"/>
  <c r="D104" s="1"/>
  <c r="D103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20" i="39" s="1"/>
  <c r="R99" i="27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8"/>
  <c r="D105" s="1"/>
  <c r="C104"/>
  <c r="D104" s="1"/>
  <c r="G101"/>
  <c r="C101"/>
  <c r="C19" i="39" s="1"/>
  <c r="Q100" i="28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19" i="39" s="1"/>
  <c r="R99" i="28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30"/>
  <c r="D105" s="1"/>
  <c r="C104"/>
  <c r="D104" s="1"/>
  <c r="D103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18" i="39" s="1"/>
  <c r="R99" i="30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42"/>
  <c r="D105" s="1"/>
  <c r="C104"/>
  <c r="D104" s="1"/>
  <c r="G101"/>
  <c r="C101"/>
  <c r="C17" i="39" s="1"/>
  <c r="Q100" i="42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R99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20"/>
  <c r="D105" s="1"/>
  <c r="C104"/>
  <c r="D104" s="1"/>
  <c r="D103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16" i="39" s="1"/>
  <c r="R99" i="20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9"/>
  <c r="D105" s="1"/>
  <c r="C104"/>
  <c r="D104" s="1"/>
  <c r="D103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15" i="39" s="1"/>
  <c r="R99" i="19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7"/>
  <c r="D105" s="1"/>
  <c r="C104"/>
  <c r="D104" s="1"/>
  <c r="D103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14" i="39" s="1"/>
  <c r="R99" i="17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6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13" i="39" s="1"/>
  <c r="R99" i="16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D105" i="15"/>
  <c r="C105"/>
  <c r="D104"/>
  <c r="C104"/>
  <c r="D103"/>
  <c r="J101"/>
  <c r="Q100"/>
  <c r="P100"/>
  <c r="P101" s="1"/>
  <c r="O100"/>
  <c r="N100"/>
  <c r="M100"/>
  <c r="L100"/>
  <c r="K100"/>
  <c r="J100"/>
  <c r="I100"/>
  <c r="H100"/>
  <c r="G100"/>
  <c r="G101" s="1"/>
  <c r="F100"/>
  <c r="E100"/>
  <c r="E101" s="1"/>
  <c r="D100"/>
  <c r="C100"/>
  <c r="C101" s="1"/>
  <c r="C12" i="39" s="1"/>
  <c r="R99" i="15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4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11" i="39" s="1"/>
  <c r="R99" i="14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3"/>
  <c r="D105" s="1"/>
  <c r="C104"/>
  <c r="D104" s="1"/>
  <c r="D103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10" i="39" s="1"/>
  <c r="R99" i="13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8"/>
  <c r="D105" s="1"/>
  <c r="C104"/>
  <c r="D104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9" i="39" s="1"/>
  <c r="R99" i="18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2"/>
  <c r="D105" s="1"/>
  <c r="C104"/>
  <c r="D104" s="1"/>
  <c r="G101"/>
  <c r="C101"/>
  <c r="C8" i="39" s="1"/>
  <c r="Q100" i="12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B8" i="39" s="1"/>
  <c r="R99" i="12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1"/>
  <c r="D105" s="1"/>
  <c r="C104"/>
  <c r="D104" s="1"/>
  <c r="G101"/>
  <c r="C101"/>
  <c r="Q100"/>
  <c r="P100"/>
  <c r="P101" s="1"/>
  <c r="O100"/>
  <c r="N100"/>
  <c r="M100"/>
  <c r="L100"/>
  <c r="K100"/>
  <c r="J100"/>
  <c r="J101" s="1"/>
  <c r="I100"/>
  <c r="H100"/>
  <c r="G100"/>
  <c r="F100"/>
  <c r="E100"/>
  <c r="E101" s="1"/>
  <c r="D100"/>
  <c r="C100"/>
  <c r="C102" s="1"/>
  <c r="R99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10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6" i="39" s="1"/>
  <c r="R99" i="10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9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5" i="39" s="1"/>
  <c r="R99" i="9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C105" i="8"/>
  <c r="D105" s="1"/>
  <c r="C104"/>
  <c r="D104" s="1"/>
  <c r="Q100"/>
  <c r="P100"/>
  <c r="P101" s="1"/>
  <c r="O100"/>
  <c r="N100"/>
  <c r="M100"/>
  <c r="L100"/>
  <c r="K100"/>
  <c r="J100"/>
  <c r="J101" s="1"/>
  <c r="I100"/>
  <c r="H100"/>
  <c r="G100"/>
  <c r="G101" s="1"/>
  <c r="F100"/>
  <c r="E100"/>
  <c r="E101" s="1"/>
  <c r="D100"/>
  <c r="C100"/>
  <c r="C102" s="1"/>
  <c r="B4" i="39" s="1"/>
  <c r="R99" i="8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C103" s="1"/>
  <c r="C106" s="1"/>
  <c r="F33" i="39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C29"/>
  <c r="C28"/>
  <c r="C25"/>
  <c r="C24"/>
  <c r="C16"/>
  <c r="C14"/>
  <c r="C9"/>
  <c r="C7"/>
  <c r="D103" i="33" l="1"/>
  <c r="D33" i="39" s="1"/>
  <c r="C101" i="33"/>
  <c r="C33" i="39" s="1"/>
  <c r="D103" i="34"/>
  <c r="C101"/>
  <c r="C32" i="39" s="1"/>
  <c r="C101" i="36"/>
  <c r="C31" i="39" s="1"/>
  <c r="D103" i="35"/>
  <c r="D30" i="39" s="1"/>
  <c r="C101" i="35"/>
  <c r="C30" i="39" s="1"/>
  <c r="D103" i="37"/>
  <c r="D103" i="40"/>
  <c r="D103" i="38"/>
  <c r="D27" i="39" s="1"/>
  <c r="D103" i="21"/>
  <c r="C101"/>
  <c r="C26" i="39" s="1"/>
  <c r="D103" i="22"/>
  <c r="D103" i="24"/>
  <c r="C101"/>
  <c r="C23" i="39" s="1"/>
  <c r="D103" i="25"/>
  <c r="D22" i="39" s="1"/>
  <c r="C101" i="25"/>
  <c r="C22" i="39" s="1"/>
  <c r="D103" i="26"/>
  <c r="D21" i="39" s="1"/>
  <c r="E21"/>
  <c r="C101" i="27"/>
  <c r="C20" i="39" s="1"/>
  <c r="D103" i="28"/>
  <c r="C101" i="30"/>
  <c r="C18" i="39" s="1"/>
  <c r="D103" i="42"/>
  <c r="D17" i="39" s="1"/>
  <c r="C101" i="19"/>
  <c r="C15" i="39" s="1"/>
  <c r="D103" i="16"/>
  <c r="D13" i="39" s="1"/>
  <c r="C101" i="16"/>
  <c r="C13" i="39" s="1"/>
  <c r="C102" i="15"/>
  <c r="B12" i="39" s="1"/>
  <c r="D103" i="14"/>
  <c r="C101"/>
  <c r="C11" i="39" s="1"/>
  <c r="C101" i="13"/>
  <c r="C10" i="39" s="1"/>
  <c r="D103" i="18"/>
  <c r="D103" i="12"/>
  <c r="D8" i="39" s="1"/>
  <c r="D103" i="11"/>
  <c r="D7" i="39" s="1"/>
  <c r="E7"/>
  <c r="D103" i="10"/>
  <c r="C101"/>
  <c r="C6" i="39" s="1"/>
  <c r="D103" i="9"/>
  <c r="C36" i="39"/>
  <c r="C101" i="9"/>
  <c r="C5" i="39" s="1"/>
  <c r="D103" i="8"/>
  <c r="C101"/>
  <c r="C4" i="39" s="1"/>
  <c r="E33"/>
  <c r="D32"/>
  <c r="E32"/>
  <c r="D31"/>
  <c r="E31"/>
  <c r="E30"/>
  <c r="D29"/>
  <c r="E29"/>
  <c r="D28"/>
  <c r="E28"/>
  <c r="E27"/>
  <c r="D26"/>
  <c r="E26"/>
  <c r="D25"/>
  <c r="E25"/>
  <c r="D24"/>
  <c r="E24"/>
  <c r="D23"/>
  <c r="E23"/>
  <c r="E22"/>
  <c r="B21"/>
  <c r="D20"/>
  <c r="E20"/>
  <c r="D19"/>
  <c r="E19"/>
  <c r="D18"/>
  <c r="E18"/>
  <c r="E17"/>
  <c r="D16"/>
  <c r="E16"/>
  <c r="D15"/>
  <c r="E15"/>
  <c r="D14"/>
  <c r="E14"/>
  <c r="E13"/>
  <c r="D12"/>
  <c r="E12"/>
  <c r="D11"/>
  <c r="E11"/>
  <c r="D10"/>
  <c r="E10"/>
  <c r="D9"/>
  <c r="E9"/>
  <c r="E8"/>
  <c r="B7"/>
  <c r="D6"/>
  <c r="E6"/>
  <c r="D5"/>
  <c r="E5"/>
  <c r="D4"/>
  <c r="E4"/>
  <c r="B17" l="1"/>
  <c r="Q100" i="7"/>
  <c r="C105"/>
  <c r="D105" s="1"/>
  <c r="D103" s="1"/>
  <c r="D104"/>
  <c r="C104"/>
  <c r="P100" l="1"/>
  <c r="O100"/>
  <c r="N100"/>
  <c r="M100"/>
  <c r="C102" s="1"/>
  <c r="L100"/>
  <c r="K100"/>
  <c r="J100"/>
  <c r="I100"/>
  <c r="H100"/>
  <c r="G100"/>
  <c r="F100"/>
  <c r="E100"/>
  <c r="D100"/>
  <c r="C100"/>
  <c r="R99"/>
  <c r="R98"/>
  <c r="R97"/>
  <c r="R96"/>
  <c r="R95"/>
  <c r="R94"/>
  <c r="R93"/>
  <c r="R91"/>
  <c r="R90"/>
  <c r="R89"/>
  <c r="R88"/>
  <c r="R87"/>
  <c r="R86"/>
  <c r="R85"/>
  <c r="R83"/>
  <c r="R82"/>
  <c r="R81"/>
  <c r="R80"/>
  <c r="R79"/>
  <c r="R78"/>
  <c r="R77"/>
  <c r="R75"/>
  <c r="R74"/>
  <c r="R73"/>
  <c r="R72"/>
  <c r="R71"/>
  <c r="R70"/>
  <c r="R68"/>
  <c r="R67"/>
  <c r="R66"/>
  <c r="R65"/>
  <c r="R64"/>
  <c r="R63"/>
  <c r="R61"/>
  <c r="R60"/>
  <c r="R59"/>
  <c r="R58"/>
  <c r="R57"/>
  <c r="R56"/>
  <c r="R54"/>
  <c r="R53"/>
  <c r="R52"/>
  <c r="R51"/>
  <c r="R50"/>
  <c r="R49"/>
  <c r="R47"/>
  <c r="R46"/>
  <c r="R45"/>
  <c r="R44"/>
  <c r="R43"/>
  <c r="R42"/>
  <c r="R40"/>
  <c r="R39"/>
  <c r="R38"/>
  <c r="R37"/>
  <c r="R36"/>
  <c r="R35"/>
  <c r="R33"/>
  <c r="R32"/>
  <c r="R31"/>
  <c r="R30"/>
  <c r="R29"/>
  <c r="R28"/>
  <c r="R26"/>
  <c r="R25"/>
  <c r="R24"/>
  <c r="R23"/>
  <c r="R22"/>
  <c r="R21"/>
  <c r="R19"/>
  <c r="R18"/>
  <c r="R17"/>
  <c r="R16"/>
  <c r="R15"/>
  <c r="R14"/>
  <c r="V12"/>
  <c r="R12"/>
  <c r="V11"/>
  <c r="R11"/>
  <c r="V10"/>
  <c r="R10"/>
  <c r="V9"/>
  <c r="R9"/>
  <c r="V8"/>
  <c r="R8"/>
  <c r="V7"/>
  <c r="R7"/>
  <c r="P101" l="1"/>
  <c r="J101" s="1"/>
  <c r="G101" s="1"/>
  <c r="E101" s="1"/>
  <c r="C103"/>
  <c r="C106" s="1"/>
  <c r="C101"/>
  <c r="C3" i="39" l="1"/>
  <c r="C37" s="1"/>
  <c r="E3"/>
  <c r="D3" s="1"/>
  <c r="C34" s="1"/>
  <c r="B3"/>
  <c r="C35" l="1"/>
</calcChain>
</file>

<file path=xl/sharedStrings.xml><?xml version="1.0" encoding="utf-8"?>
<sst xmlns="http://schemas.openxmlformats.org/spreadsheetml/2006/main" count="7358" uniqueCount="53">
  <si>
    <t>Ghi chú</t>
  </si>
  <si>
    <t>Soda</t>
  </si>
  <si>
    <t>Trà đào</t>
  </si>
  <si>
    <t>Cam</t>
  </si>
  <si>
    <t>Sữa tươi</t>
  </si>
  <si>
    <t>Ngày:</t>
  </si>
  <si>
    <t>T.Tủ:</t>
  </si>
  <si>
    <t>Bàn</t>
  </si>
  <si>
    <t>CF</t>
  </si>
  <si>
    <t>CFS</t>
  </si>
  <si>
    <t>Lipton</t>
  </si>
  <si>
    <t>Tr.đào</t>
  </si>
  <si>
    <t>Cacao</t>
  </si>
  <si>
    <t>Yaua</t>
  </si>
  <si>
    <t>Chanh
 dây</t>
  </si>
  <si>
    <t>Đá
 chanh</t>
  </si>
  <si>
    <t>Nước ngọt</t>
  </si>
  <si>
    <t>Khác</t>
  </si>
  <si>
    <t>Tổng
 tiền</t>
  </si>
  <si>
    <t>T.Thu</t>
  </si>
  <si>
    <t>Để tủ</t>
  </si>
  <si>
    <t>Còn lại</t>
  </si>
  <si>
    <t>Ngày</t>
  </si>
  <si>
    <t>Số ly</t>
  </si>
  <si>
    <t>Tiền chi</t>
  </si>
  <si>
    <t>Số giờ</t>
  </si>
  <si>
    <t>Số tiền</t>
  </si>
  <si>
    <t>Bảng chấm công</t>
  </si>
  <si>
    <t>Nhớ chấm công làm mỗi ngày!!!</t>
  </si>
  <si>
    <t>BẢNG QUẢN LÝ DOANH SỐ BÁN HÀNG</t>
  </si>
  <si>
    <t>NV</t>
  </si>
  <si>
    <t>Tiền</t>
  </si>
  <si>
    <t>Tổng</t>
  </si>
  <si>
    <t>Tổng thu tháng:</t>
  </si>
  <si>
    <t>Tổng chi tháng:</t>
  </si>
  <si>
    <t>Café</t>
  </si>
  <si>
    <t>Ngọt
Thái</t>
  </si>
  <si>
    <t>Kg/thùng</t>
  </si>
  <si>
    <t>Số ly:</t>
  </si>
  <si>
    <t>Tổng còn lại:</t>
  </si>
  <si>
    <t>Tổng ly:</t>
  </si>
  <si>
    <t>Tạm ứng tiền trong tháng</t>
  </si>
  <si>
    <t>Tiền thu</t>
  </si>
  <si>
    <t>T.Chi</t>
  </si>
  <si>
    <t>Tổng số kg café:</t>
  </si>
  <si>
    <t>Triều</t>
  </si>
  <si>
    <t>Vy</t>
  </si>
  <si>
    <t>Xuân</t>
  </si>
  <si>
    <t>Thuốc</t>
  </si>
  <si>
    <t>Kiều</t>
  </si>
  <si>
    <t>Tên NV</t>
  </si>
  <si>
    <t>BẢNG TỔNG KẾT LƯƠNG THÁNG…………….</t>
  </si>
  <si>
    <t>(Chấm công mỗi ca làm việc)</t>
  </si>
</sst>
</file>

<file path=xl/styles.xml><?xml version="1.0" encoding="utf-8"?>
<styleSheet xmlns="http://schemas.openxmlformats.org/spreadsheetml/2006/main">
  <fonts count="21">
    <font>
      <sz val="10"/>
      <name val="Arial"/>
    </font>
    <font>
      <b/>
      <sz val="14"/>
      <color indexed="8"/>
      <name val="Times New Roman"/>
      <family val="1"/>
      <charset val="163"/>
    </font>
    <font>
      <sz val="14"/>
      <color indexed="8"/>
      <name val="Times New Roman"/>
      <family val="1"/>
      <charset val="163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  <charset val="163"/>
    </font>
    <font>
      <b/>
      <sz val="14"/>
      <color rgb="FFFF0000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b/>
      <sz val="14"/>
      <color rgb="FF0000FF"/>
      <name val="Times New Roman"/>
      <family val="1"/>
      <charset val="163"/>
    </font>
    <font>
      <b/>
      <sz val="14"/>
      <color rgb="FFFF0000"/>
      <name val="Times New Roman"/>
      <family val="1"/>
    </font>
    <font>
      <sz val="14"/>
      <name val="Times New Roman"/>
      <family val="1"/>
      <charset val="163"/>
      <scheme val="major"/>
    </font>
    <font>
      <b/>
      <sz val="14"/>
      <name val="Times New Roman"/>
      <family val="1"/>
      <charset val="163"/>
      <scheme val="major"/>
    </font>
    <font>
      <b/>
      <sz val="14"/>
      <color rgb="FF0000FF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</font>
    <font>
      <sz val="14"/>
      <color rgb="FFFF0000"/>
      <name val="Times New Roman"/>
      <family val="1"/>
      <charset val="163"/>
      <scheme val="major"/>
    </font>
    <font>
      <b/>
      <sz val="19"/>
      <color rgb="FFFF0000"/>
      <name val="Times New Roman"/>
      <family val="1"/>
      <charset val="163"/>
    </font>
    <font>
      <b/>
      <sz val="14"/>
      <color rgb="FF6600FF"/>
      <name val="Times New Roman"/>
      <family val="1"/>
      <charset val="163"/>
      <scheme val="major"/>
    </font>
    <font>
      <b/>
      <sz val="14"/>
      <color rgb="FF6600FF"/>
      <name val="Times New Roman"/>
      <family val="1"/>
      <charset val="163"/>
    </font>
    <font>
      <b/>
      <sz val="17"/>
      <color rgb="FF0000FF"/>
      <name val="Times New Roman"/>
      <family val="1"/>
      <charset val="163"/>
    </font>
    <font>
      <b/>
      <sz val="16"/>
      <color rgb="FF0000FF"/>
      <name val="Times New Roman"/>
      <family val="1"/>
    </font>
    <font>
      <b/>
      <i/>
      <sz val="14"/>
      <name val="Times New Roman"/>
      <family val="1"/>
      <charset val="163"/>
      <scheme val="major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2" borderId="0" xfId="0" applyFont="1" applyFill="1" applyBorder="1"/>
    <xf numFmtId="0" fontId="3" fillId="2" borderId="1" xfId="0" applyFont="1" applyFill="1" applyBorder="1"/>
    <xf numFmtId="14" fontId="2" fillId="2" borderId="1" xfId="0" applyNumberFormat="1" applyFont="1" applyFill="1" applyBorder="1"/>
    <xf numFmtId="0" fontId="2" fillId="0" borderId="0" xfId="0" applyFont="1"/>
    <xf numFmtId="0" fontId="1" fillId="2" borderId="0" xfId="0" applyFont="1" applyFill="1" applyBorder="1" applyAlignment="1"/>
    <xf numFmtId="0" fontId="3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2" borderId="1" xfId="0" applyFont="1" applyFill="1" applyBorder="1"/>
    <xf numFmtId="0" fontId="2" fillId="4" borderId="1" xfId="0" applyFont="1" applyFill="1" applyBorder="1"/>
    <xf numFmtId="0" fontId="2" fillId="0" borderId="0" xfId="0" applyFon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0" borderId="0" xfId="0" applyFont="1"/>
    <xf numFmtId="0" fontId="9" fillId="8" borderId="0" xfId="0" applyFont="1" applyFill="1"/>
    <xf numFmtId="0" fontId="5" fillId="0" borderId="1" xfId="0" applyFont="1" applyBorder="1"/>
    <xf numFmtId="0" fontId="5" fillId="0" borderId="1" xfId="0" applyFont="1" applyFill="1" applyBorder="1"/>
    <xf numFmtId="0" fontId="9" fillId="0" borderId="0" xfId="0" applyFont="1" applyAlignment="1">
      <alignment horizontal="center"/>
    </xf>
    <xf numFmtId="0" fontId="9" fillId="8" borderId="1" xfId="0" applyFont="1" applyFill="1" applyBorder="1"/>
    <xf numFmtId="0" fontId="9" fillId="10" borderId="0" xfId="0" applyFont="1" applyFill="1"/>
    <xf numFmtId="0" fontId="11" fillId="11" borderId="1" xfId="0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1" xfId="0" applyFont="1" applyFill="1" applyBorder="1"/>
    <xf numFmtId="0" fontId="5" fillId="7" borderId="1" xfId="0" applyFont="1" applyFill="1" applyBorder="1" applyAlignment="1">
      <alignment horizontal="center"/>
    </xf>
    <xf numFmtId="0" fontId="7" fillId="7" borderId="1" xfId="0" applyFont="1" applyFill="1" applyBorder="1"/>
    <xf numFmtId="0" fontId="9" fillId="10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right"/>
    </xf>
    <xf numFmtId="0" fontId="9" fillId="8" borderId="1" xfId="0" quotePrefix="1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1" xfId="0" applyFont="1" applyFill="1" applyBorder="1"/>
    <xf numFmtId="0" fontId="9" fillId="8" borderId="8" xfId="0" applyFont="1" applyFill="1" applyBorder="1" applyAlignment="1">
      <alignment horizontal="center"/>
    </xf>
    <xf numFmtId="0" fontId="9" fillId="8" borderId="8" xfId="0" quotePrefix="1" applyFont="1" applyFill="1" applyBorder="1" applyAlignment="1">
      <alignment horizontal="center"/>
    </xf>
    <xf numFmtId="0" fontId="9" fillId="8" borderId="8" xfId="0" applyFont="1" applyFill="1" applyBorder="1"/>
    <xf numFmtId="0" fontId="9" fillId="12" borderId="1" xfId="0" quotePrefix="1" applyFont="1" applyFill="1" applyBorder="1" applyAlignment="1">
      <alignment horizontal="center"/>
    </xf>
    <xf numFmtId="0" fontId="12" fillId="14" borderId="1" xfId="0" applyFont="1" applyFill="1" applyBorder="1"/>
    <xf numFmtId="0" fontId="14" fillId="14" borderId="1" xfId="0" applyFont="1" applyFill="1" applyBorder="1"/>
    <xf numFmtId="0" fontId="2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17" fillId="15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8" fillId="15" borderId="1" xfId="0" applyFont="1" applyFill="1" applyBorder="1" applyAlignment="1">
      <alignment horizontal="center"/>
    </xf>
    <xf numFmtId="0" fontId="19" fillId="15" borderId="1" xfId="0" applyFont="1" applyFill="1" applyBorder="1" applyAlignment="1">
      <alignment horizontal="center"/>
    </xf>
    <xf numFmtId="0" fontId="9" fillId="10" borderId="1" xfId="0" quotePrefix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/>
    </xf>
    <xf numFmtId="0" fontId="12" fillId="11" borderId="0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left"/>
    </xf>
    <xf numFmtId="0" fontId="8" fillId="5" borderId="3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0" fontId="10" fillId="13" borderId="1" xfId="0" applyNumberFormat="1" applyFont="1" applyFill="1" applyBorder="1"/>
    <xf numFmtId="0" fontId="9" fillId="13" borderId="2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10" fillId="13" borderId="13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  <xf numFmtId="0" fontId="10" fillId="11" borderId="1" xfId="0" applyFont="1" applyFill="1" applyBorder="1"/>
    <xf numFmtId="0" fontId="10" fillId="11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1" xfId="0" applyNumberFormat="1" applyFont="1" applyFill="1" applyBorder="1" applyAlignment="1">
      <alignment horizontal="center"/>
    </xf>
    <xf numFmtId="0" fontId="10" fillId="13" borderId="2" xfId="0" applyNumberFormat="1" applyFont="1" applyFill="1" applyBorder="1" applyAlignment="1">
      <alignment horizontal="center"/>
    </xf>
    <xf numFmtId="0" fontId="10" fillId="13" borderId="13" xfId="0" applyNumberFormat="1" applyFont="1" applyFill="1" applyBorder="1" applyAlignment="1">
      <alignment horizontal="center"/>
    </xf>
    <xf numFmtId="0" fontId="10" fillId="13" borderId="3" xfId="0" applyNumberFormat="1" applyFont="1" applyFill="1" applyBorder="1" applyAlignment="1">
      <alignment horizontal="center"/>
    </xf>
    <xf numFmtId="0" fontId="9" fillId="13" borderId="1" xfId="0" applyNumberFormat="1" applyFont="1" applyFill="1" applyBorder="1" applyAlignment="1">
      <alignment horizontal="center"/>
    </xf>
    <xf numFmtId="16" fontId="9" fillId="13" borderId="1" xfId="0" applyNumberFormat="1" applyFont="1" applyFill="1" applyBorder="1"/>
    <xf numFmtId="0" fontId="9" fillId="13" borderId="2" xfId="0" applyNumberFormat="1" applyFont="1" applyFill="1" applyBorder="1" applyAlignment="1">
      <alignment horizontal="center"/>
    </xf>
    <xf numFmtId="0" fontId="9" fillId="13" borderId="13" xfId="0" applyNumberFormat="1" applyFont="1" applyFill="1" applyBorder="1" applyAlignment="1">
      <alignment horizontal="center"/>
    </xf>
    <xf numFmtId="0" fontId="9" fillId="13" borderId="3" xfId="0" applyNumberFormat="1" applyFont="1" applyFill="1" applyBorder="1" applyAlignment="1">
      <alignment horizontal="center"/>
    </xf>
    <xf numFmtId="0" fontId="9" fillId="13" borderId="1" xfId="0" applyNumberFormat="1" applyFont="1" applyFill="1" applyBorder="1"/>
    <xf numFmtId="0" fontId="10" fillId="13" borderId="2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13" borderId="13" xfId="0" applyFont="1" applyFill="1" applyBorder="1" applyAlignment="1">
      <alignment horizontal="center"/>
    </xf>
    <xf numFmtId="0" fontId="9" fillId="13" borderId="13" xfId="0" applyFont="1" applyFill="1" applyBorder="1"/>
    <xf numFmtId="0" fontId="10" fillId="11" borderId="6" xfId="0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66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7"/>
  <sheetViews>
    <sheetView topLeftCell="A22" workbookViewId="0">
      <selection activeCell="D40" sqref="D40"/>
    </sheetView>
  </sheetViews>
  <sheetFormatPr defaultRowHeight="18.75"/>
  <cols>
    <col min="1" max="1" width="12.42578125" style="17" customWidth="1"/>
    <col min="2" max="3" width="9.140625" style="17"/>
    <col min="4" max="4" width="11" style="17" bestFit="1" customWidth="1"/>
    <col min="5" max="5" width="10.140625" style="17" customWidth="1"/>
    <col min="6" max="6" width="9.85546875" style="17" customWidth="1"/>
    <col min="7" max="7" width="15.5703125" style="17" customWidth="1"/>
    <col min="8" max="27" width="9.140625" style="23"/>
    <col min="28" max="16384" width="9.140625" style="17"/>
  </cols>
  <sheetData>
    <row r="1" spans="1:27">
      <c r="A1" s="61" t="s">
        <v>29</v>
      </c>
      <c r="B1" s="61"/>
      <c r="C1" s="61"/>
      <c r="D1" s="61"/>
      <c r="E1" s="61"/>
      <c r="F1" s="61"/>
      <c r="G1" s="61"/>
    </row>
    <row r="2" spans="1:27">
      <c r="A2" s="24" t="s">
        <v>22</v>
      </c>
      <c r="B2" s="24" t="s">
        <v>23</v>
      </c>
      <c r="C2" s="24" t="s">
        <v>35</v>
      </c>
      <c r="D2" s="24" t="s">
        <v>42</v>
      </c>
      <c r="E2" s="24" t="s">
        <v>24</v>
      </c>
      <c r="F2" s="24" t="s">
        <v>21</v>
      </c>
      <c r="G2" s="24" t="s">
        <v>0</v>
      </c>
    </row>
    <row r="3" spans="1:27" s="18" customFormat="1">
      <c r="A3" s="37">
        <v>6</v>
      </c>
      <c r="B3" s="22">
        <f>'6'!C102</f>
        <v>0</v>
      </c>
      <c r="C3" s="33">
        <f>'6'!C101</f>
        <v>0</v>
      </c>
      <c r="D3" s="22">
        <f>'6'!D103</f>
        <v>0</v>
      </c>
      <c r="E3" s="34">
        <f>'6'!D104</f>
        <v>0</v>
      </c>
      <c r="F3" s="34">
        <f>'6'!D106</f>
        <v>0</v>
      </c>
      <c r="G3" s="22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</row>
    <row r="4" spans="1:27">
      <c r="A4" s="38">
        <v>7</v>
      </c>
      <c r="B4" s="30">
        <f>'7'!C102</f>
        <v>0</v>
      </c>
      <c r="C4" s="57">
        <f>'7'!C101</f>
        <v>0</v>
      </c>
      <c r="D4" s="30">
        <f>'7'!D103</f>
        <v>0</v>
      </c>
      <c r="E4" s="30">
        <f>'7'!D104</f>
        <v>0</v>
      </c>
      <c r="F4" s="23">
        <f>'7'!D106</f>
        <v>0</v>
      </c>
      <c r="G4" s="30"/>
    </row>
    <row r="5" spans="1:27" s="18" customFormat="1">
      <c r="A5" s="37">
        <v>8</v>
      </c>
      <c r="B5" s="22">
        <f>'8'!C102</f>
        <v>0</v>
      </c>
      <c r="C5" s="33">
        <f>'8'!C101</f>
        <v>0</v>
      </c>
      <c r="D5" s="22">
        <f>'8'!D103</f>
        <v>0</v>
      </c>
      <c r="E5" s="22">
        <f>'8'!D104</f>
        <v>0</v>
      </c>
      <c r="F5" s="34">
        <f>'8'!D106</f>
        <v>0</v>
      </c>
      <c r="G5" s="22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>
      <c r="A6" s="38">
        <v>9</v>
      </c>
      <c r="B6" s="30">
        <f>'9'!C102</f>
        <v>0</v>
      </c>
      <c r="C6" s="57">
        <f>'9'!C101</f>
        <v>0</v>
      </c>
      <c r="D6" s="30">
        <f>'9'!D103</f>
        <v>0</v>
      </c>
      <c r="E6" s="30">
        <f>'9'!D104</f>
        <v>0</v>
      </c>
      <c r="F6" s="23">
        <f>'9'!D106</f>
        <v>0</v>
      </c>
      <c r="G6" s="30"/>
    </row>
    <row r="7" spans="1:27" s="18" customFormat="1">
      <c r="A7" s="37">
        <v>10</v>
      </c>
      <c r="B7" s="22">
        <f>'10'!C102</f>
        <v>0</v>
      </c>
      <c r="C7" s="33">
        <f>'10'!C101</f>
        <v>0</v>
      </c>
      <c r="D7" s="22">
        <f>'10'!D103</f>
        <v>0</v>
      </c>
      <c r="E7" s="22">
        <f>'10'!D104</f>
        <v>0</v>
      </c>
      <c r="F7" s="34">
        <f>'10'!D106</f>
        <v>0</v>
      </c>
      <c r="G7" s="22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>
      <c r="A8" s="38">
        <v>11</v>
      </c>
      <c r="B8" s="30">
        <f>'11'!C102</f>
        <v>0</v>
      </c>
      <c r="C8" s="57">
        <f>'11'!C101</f>
        <v>0</v>
      </c>
      <c r="D8" s="30">
        <f>'11'!D103</f>
        <v>0</v>
      </c>
      <c r="E8" s="30">
        <f>'11'!D104</f>
        <v>0</v>
      </c>
      <c r="F8" s="23">
        <f>'11'!D106</f>
        <v>0</v>
      </c>
      <c r="G8" s="30"/>
    </row>
    <row r="9" spans="1:27" s="18" customFormat="1">
      <c r="A9" s="37">
        <v>12</v>
      </c>
      <c r="B9" s="22">
        <f>'12'!C102</f>
        <v>0</v>
      </c>
      <c r="C9" s="33">
        <f>'12'!C101</f>
        <v>0</v>
      </c>
      <c r="D9" s="22">
        <f>'12'!D103</f>
        <v>0</v>
      </c>
      <c r="E9" s="22">
        <f>'12'!D104</f>
        <v>0</v>
      </c>
      <c r="F9" s="34">
        <f>'12'!D106</f>
        <v>0</v>
      </c>
      <c r="G9" s="22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>
      <c r="A10" s="38">
        <v>13</v>
      </c>
      <c r="B10" s="30">
        <f>'13'!C102</f>
        <v>0</v>
      </c>
      <c r="C10" s="57">
        <f>'13'!C101</f>
        <v>0</v>
      </c>
      <c r="D10" s="30">
        <f>'13'!D103</f>
        <v>0</v>
      </c>
      <c r="E10" s="30">
        <f>'13'!D104</f>
        <v>0</v>
      </c>
      <c r="F10" s="23">
        <f>'13'!D106</f>
        <v>0</v>
      </c>
      <c r="G10" s="30"/>
    </row>
    <row r="11" spans="1:27" s="18" customFormat="1">
      <c r="A11" s="37">
        <v>14</v>
      </c>
      <c r="B11" s="22">
        <f>'14'!C102</f>
        <v>0</v>
      </c>
      <c r="C11" s="33">
        <f>'14'!C101</f>
        <v>0</v>
      </c>
      <c r="D11" s="22">
        <f>'14'!D103</f>
        <v>0</v>
      </c>
      <c r="E11" s="22">
        <f>'14'!D104</f>
        <v>0</v>
      </c>
      <c r="F11" s="34">
        <f>'14'!D106</f>
        <v>0</v>
      </c>
      <c r="G11" s="22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>
      <c r="A12" s="38">
        <v>15</v>
      </c>
      <c r="B12" s="30">
        <f>'15'!C102</f>
        <v>0</v>
      </c>
      <c r="C12" s="57">
        <f>'15'!C101</f>
        <v>0</v>
      </c>
      <c r="D12" s="30">
        <f>'15'!D103</f>
        <v>0</v>
      </c>
      <c r="E12" s="30">
        <f>'15'!D104</f>
        <v>0</v>
      </c>
      <c r="F12" s="23">
        <f>'15'!D106</f>
        <v>0</v>
      </c>
      <c r="G12" s="30"/>
    </row>
    <row r="13" spans="1:27" s="18" customFormat="1">
      <c r="A13" s="37">
        <v>16</v>
      </c>
      <c r="B13" s="22">
        <f>'16'!C102</f>
        <v>0</v>
      </c>
      <c r="C13" s="33">
        <f>'16'!C101</f>
        <v>0</v>
      </c>
      <c r="D13" s="22">
        <f>'16'!D103</f>
        <v>0</v>
      </c>
      <c r="E13" s="22">
        <f>'16'!D104</f>
        <v>0</v>
      </c>
      <c r="F13" s="34">
        <f>'16'!D106</f>
        <v>0</v>
      </c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>
      <c r="A14" s="38">
        <v>17</v>
      </c>
      <c r="B14" s="30">
        <f>'17'!C102</f>
        <v>0</v>
      </c>
      <c r="C14" s="57">
        <f>'17'!C101</f>
        <v>0</v>
      </c>
      <c r="D14" s="30">
        <f>'17'!D103</f>
        <v>0</v>
      </c>
      <c r="E14" s="30">
        <f>'17'!D104</f>
        <v>0</v>
      </c>
      <c r="F14" s="23">
        <f>'17'!D106</f>
        <v>0</v>
      </c>
      <c r="G14" s="30"/>
    </row>
    <row r="15" spans="1:27" s="18" customFormat="1">
      <c r="A15" s="37">
        <v>18</v>
      </c>
      <c r="B15" s="22">
        <f>'18'!C102</f>
        <v>0</v>
      </c>
      <c r="C15" s="33">
        <f>'18'!C101</f>
        <v>0</v>
      </c>
      <c r="D15" s="22">
        <f>'18'!D103</f>
        <v>0</v>
      </c>
      <c r="E15" s="22">
        <f>'18'!D104</f>
        <v>0</v>
      </c>
      <c r="F15" s="34">
        <f>'18'!D106</f>
        <v>0</v>
      </c>
      <c r="G15" s="22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A16" s="38">
        <v>19</v>
      </c>
      <c r="B16" s="30">
        <f>'19'!C102</f>
        <v>0</v>
      </c>
      <c r="C16" s="57">
        <f>'19'!C101</f>
        <v>0</v>
      </c>
      <c r="D16" s="30">
        <f>'19'!D103</f>
        <v>0</v>
      </c>
      <c r="E16" s="30">
        <f>'19'!D104</f>
        <v>0</v>
      </c>
      <c r="F16" s="23">
        <f>'19'!D106</f>
        <v>0</v>
      </c>
      <c r="G16" s="30"/>
    </row>
    <row r="17" spans="1:27" s="18" customFormat="1">
      <c r="A17" s="37">
        <v>20</v>
      </c>
      <c r="B17" s="22">
        <f>'20'!C102</f>
        <v>0</v>
      </c>
      <c r="C17" s="33">
        <f>'20'!C101</f>
        <v>0</v>
      </c>
      <c r="D17" s="22">
        <f>'20'!D103</f>
        <v>0</v>
      </c>
      <c r="E17" s="22">
        <f>'20'!D104</f>
        <v>0</v>
      </c>
      <c r="F17" s="34">
        <f>'20'!D106</f>
        <v>0</v>
      </c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>
      <c r="A18" s="38">
        <v>21</v>
      </c>
      <c r="B18" s="30">
        <f>'21'!C102</f>
        <v>0</v>
      </c>
      <c r="C18" s="57">
        <f>'21'!C101</f>
        <v>0</v>
      </c>
      <c r="D18" s="30">
        <f>'21'!D103</f>
        <v>0</v>
      </c>
      <c r="E18" s="30">
        <f>'21'!D104</f>
        <v>0</v>
      </c>
      <c r="F18" s="23">
        <f>'21'!D106</f>
        <v>0</v>
      </c>
      <c r="G18" s="30"/>
    </row>
    <row r="19" spans="1:27" s="18" customFormat="1">
      <c r="A19" s="37">
        <v>22</v>
      </c>
      <c r="B19" s="22">
        <f>'22'!C102</f>
        <v>0</v>
      </c>
      <c r="C19" s="33">
        <f>'22'!C101</f>
        <v>0</v>
      </c>
      <c r="D19" s="22">
        <f>'22'!D103</f>
        <v>0</v>
      </c>
      <c r="E19" s="22">
        <f>'22'!D104</f>
        <v>0</v>
      </c>
      <c r="F19" s="34">
        <f>'22'!D106</f>
        <v>0</v>
      </c>
      <c r="G19" s="22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>
      <c r="A20" s="38">
        <v>23</v>
      </c>
      <c r="B20" s="30">
        <f>'23'!C102</f>
        <v>0</v>
      </c>
      <c r="C20" s="57">
        <f>'23'!C101</f>
        <v>0</v>
      </c>
      <c r="D20" s="30">
        <f>'23'!D103</f>
        <v>0</v>
      </c>
      <c r="E20" s="30">
        <f>'23'!D104</f>
        <v>0</v>
      </c>
      <c r="F20" s="23">
        <f>'23'!D106</f>
        <v>0</v>
      </c>
      <c r="G20" s="30"/>
    </row>
    <row r="21" spans="1:27" s="18" customFormat="1">
      <c r="A21" s="37">
        <v>24</v>
      </c>
      <c r="B21" s="22">
        <f>'24'!C102</f>
        <v>0</v>
      </c>
      <c r="C21" s="33">
        <f>'24'!C101</f>
        <v>0</v>
      </c>
      <c r="D21" s="22">
        <f>'24'!D103</f>
        <v>0</v>
      </c>
      <c r="E21" s="22">
        <f>'24'!D104</f>
        <v>0</v>
      </c>
      <c r="F21" s="34">
        <f>'24'!D106</f>
        <v>0</v>
      </c>
      <c r="G21" s="22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>
      <c r="A22" s="38">
        <v>25</v>
      </c>
      <c r="B22" s="30">
        <f>'25'!C102</f>
        <v>0</v>
      </c>
      <c r="C22" s="57">
        <f>'25'!C101</f>
        <v>0</v>
      </c>
      <c r="D22" s="30">
        <f>'25'!D103</f>
        <v>0</v>
      </c>
      <c r="E22" s="30">
        <f>'25'!D104</f>
        <v>0</v>
      </c>
      <c r="F22" s="23">
        <f>'25'!D106</f>
        <v>0</v>
      </c>
      <c r="G22" s="30"/>
    </row>
    <row r="23" spans="1:27" s="18" customFormat="1">
      <c r="A23" s="37">
        <v>26</v>
      </c>
      <c r="B23" s="22">
        <f>'26'!C102</f>
        <v>0</v>
      </c>
      <c r="C23" s="33">
        <f>'26'!C101</f>
        <v>0</v>
      </c>
      <c r="D23" s="22">
        <f>'26'!D103</f>
        <v>0</v>
      </c>
      <c r="E23" s="22">
        <f>'26'!D104</f>
        <v>0</v>
      </c>
      <c r="F23" s="34">
        <f>'26'!D106</f>
        <v>0</v>
      </c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>
      <c r="A24" s="38">
        <v>27</v>
      </c>
      <c r="B24" s="30">
        <f>'27'!C102</f>
        <v>0</v>
      </c>
      <c r="C24" s="57">
        <f>'27'!C101</f>
        <v>0</v>
      </c>
      <c r="D24" s="30">
        <f>'27'!D103</f>
        <v>0</v>
      </c>
      <c r="E24" s="30">
        <f>'27'!D104</f>
        <v>0</v>
      </c>
      <c r="F24" s="23">
        <f>'27'!D106</f>
        <v>0</v>
      </c>
      <c r="G24" s="30"/>
    </row>
    <row r="25" spans="1:27" s="18" customFormat="1">
      <c r="A25" s="37">
        <v>28</v>
      </c>
      <c r="B25" s="22">
        <f>'28'!C102</f>
        <v>0</v>
      </c>
      <c r="C25" s="33">
        <f>'28'!C101</f>
        <v>0</v>
      </c>
      <c r="D25" s="22">
        <f>'28'!D103</f>
        <v>0</v>
      </c>
      <c r="E25" s="22">
        <f>'28'!D104</f>
        <v>0</v>
      </c>
      <c r="F25" s="34">
        <f>'28'!D106</f>
        <v>0</v>
      </c>
      <c r="G25" s="22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>
      <c r="A26" s="38">
        <v>29</v>
      </c>
      <c r="B26" s="30">
        <f>'29'!C102</f>
        <v>0</v>
      </c>
      <c r="C26" s="57">
        <f>'29'!C101</f>
        <v>0</v>
      </c>
      <c r="D26" s="30">
        <f>'29'!D103</f>
        <v>0</v>
      </c>
      <c r="E26" s="30">
        <f>'29'!D104</f>
        <v>0</v>
      </c>
      <c r="F26" s="23">
        <f>'29'!D106</f>
        <v>0</v>
      </c>
      <c r="G26" s="30"/>
    </row>
    <row r="27" spans="1:27" s="18" customFormat="1">
      <c r="A27" s="37">
        <v>30</v>
      </c>
      <c r="B27" s="22">
        <f>'30'!C102</f>
        <v>0</v>
      </c>
      <c r="C27" s="33">
        <f>'30'!C101</f>
        <v>0</v>
      </c>
      <c r="D27" s="22">
        <f>'30'!D103</f>
        <v>0</v>
      </c>
      <c r="E27" s="22">
        <f>'30'!D104</f>
        <v>0</v>
      </c>
      <c r="F27" s="34">
        <f>'30'!D106</f>
        <v>0</v>
      </c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s="18" customFormat="1">
      <c r="A28" s="38">
        <v>31</v>
      </c>
      <c r="B28" s="30">
        <f>'31'!C102</f>
        <v>0</v>
      </c>
      <c r="C28" s="57">
        <f>'31'!C101</f>
        <v>0</v>
      </c>
      <c r="D28" s="30">
        <f>'31'!D103</f>
        <v>0</v>
      </c>
      <c r="E28" s="30">
        <f>'31'!D104</f>
        <v>0</v>
      </c>
      <c r="F28" s="23">
        <f>'31'!D106</f>
        <v>0</v>
      </c>
      <c r="G28" s="30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>
      <c r="A29" s="37">
        <v>1</v>
      </c>
      <c r="B29" s="22">
        <f>'1'!C102</f>
        <v>0</v>
      </c>
      <c r="C29" s="33">
        <f>'1'!C101</f>
        <v>0</v>
      </c>
      <c r="D29" s="22">
        <f>'1'!D103</f>
        <v>0</v>
      </c>
      <c r="E29" s="22">
        <f>'1'!D104</f>
        <v>0</v>
      </c>
      <c r="F29" s="34">
        <f>'1'!D106</f>
        <v>0</v>
      </c>
      <c r="G29" s="22"/>
    </row>
    <row r="30" spans="1:27" s="18" customFormat="1">
      <c r="A30" s="38">
        <v>2</v>
      </c>
      <c r="B30" s="30">
        <f>'2'!C102</f>
        <v>0</v>
      </c>
      <c r="C30" s="57">
        <f>'2'!C101</f>
        <v>0</v>
      </c>
      <c r="D30" s="30">
        <f>'2'!D103</f>
        <v>0</v>
      </c>
      <c r="E30" s="30">
        <f>'2'!D104</f>
        <v>0</v>
      </c>
      <c r="F30" s="23">
        <f>'2'!D106</f>
        <v>0</v>
      </c>
      <c r="G30" s="30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1:27">
      <c r="A31" s="37">
        <v>3</v>
      </c>
      <c r="B31" s="22">
        <f>'3'!C102</f>
        <v>0</v>
      </c>
      <c r="C31" s="33">
        <f>'3'!C101</f>
        <v>0</v>
      </c>
      <c r="D31" s="22">
        <f>'3'!D103</f>
        <v>0</v>
      </c>
      <c r="E31" s="22">
        <f>'3'!D104</f>
        <v>0</v>
      </c>
      <c r="F31" s="34">
        <f>'3'!D106</f>
        <v>0</v>
      </c>
      <c r="G31" s="22"/>
    </row>
    <row r="32" spans="1:27" s="18" customFormat="1">
      <c r="A32" s="38">
        <v>4</v>
      </c>
      <c r="B32" s="30">
        <f>'4'!C102</f>
        <v>0</v>
      </c>
      <c r="C32" s="57">
        <f>'4'!C101</f>
        <v>0</v>
      </c>
      <c r="D32" s="30">
        <f>'4'!D103</f>
        <v>0</v>
      </c>
      <c r="E32" s="30">
        <f>'4'!D104</f>
        <v>0</v>
      </c>
      <c r="F32" s="23">
        <f>'4'!D106</f>
        <v>0</v>
      </c>
      <c r="G32" s="30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7">
      <c r="A33" s="37">
        <v>5</v>
      </c>
      <c r="B33" s="22">
        <f>'5'!C102</f>
        <v>0</v>
      </c>
      <c r="C33" s="33">
        <f>'5'!C101</f>
        <v>0</v>
      </c>
      <c r="D33" s="22">
        <f>'5'!D103</f>
        <v>0</v>
      </c>
      <c r="E33" s="22">
        <f>'5'!D104</f>
        <v>0</v>
      </c>
      <c r="F33" s="34">
        <f>'5'!D106</f>
        <v>0</v>
      </c>
      <c r="G33" s="22"/>
    </row>
    <row r="34" spans="1:7">
      <c r="A34" s="45" t="s">
        <v>33</v>
      </c>
      <c r="B34" s="46"/>
      <c r="C34" s="60">
        <f>SUM(D3:D33)</f>
        <v>0</v>
      </c>
      <c r="D34" s="60"/>
      <c r="E34" s="60"/>
      <c r="F34" s="60"/>
      <c r="G34" s="60"/>
    </row>
    <row r="35" spans="1:7">
      <c r="A35" s="45" t="s">
        <v>34</v>
      </c>
      <c r="B35" s="46"/>
      <c r="C35" s="60">
        <f>SUM(E3:E33)</f>
        <v>0</v>
      </c>
      <c r="D35" s="60"/>
      <c r="E35" s="60"/>
      <c r="F35" s="60"/>
      <c r="G35" s="60"/>
    </row>
    <row r="36" spans="1:7">
      <c r="A36" s="45" t="s">
        <v>39</v>
      </c>
      <c r="B36" s="46"/>
      <c r="C36" s="60">
        <f>SUM(F3:F33)</f>
        <v>0</v>
      </c>
      <c r="D36" s="60"/>
      <c r="E36" s="60"/>
      <c r="F36" s="60"/>
      <c r="G36" s="60"/>
    </row>
    <row r="37" spans="1:7">
      <c r="A37" s="45" t="s">
        <v>44</v>
      </c>
      <c r="B37" s="46"/>
      <c r="C37" s="60">
        <f>SUM(C3:C33)</f>
        <v>0</v>
      </c>
      <c r="D37" s="60"/>
      <c r="E37" s="60"/>
      <c r="F37" s="60"/>
      <c r="G37" s="60"/>
    </row>
  </sheetData>
  <mergeCells count="5">
    <mergeCell ref="C34:G34"/>
    <mergeCell ref="C35:G35"/>
    <mergeCell ref="C36:G36"/>
    <mergeCell ref="C37:G37"/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V106"/>
  <sheetViews>
    <sheetView topLeftCell="A79" zoomScale="75" zoomScaleNormal="75" workbookViewId="0">
      <selection activeCell="V96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 ht="19.5" customHeight="1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 ht="19.5" customHeight="1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activeCell="K5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V106"/>
  <sheetViews>
    <sheetView topLeftCell="A8" zoomScale="75" zoomScaleNormal="75" workbookViewId="0">
      <selection activeCell="U26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V106"/>
  <sheetViews>
    <sheetView topLeftCell="A91" zoomScale="75" zoomScaleNormal="75" workbookViewId="0">
      <selection activeCell="L125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 ht="19.5" customHeight="1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 ht="21" customHeight="1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 ht="21" customHeight="1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2.25" customHeight="1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 ht="19.5" customHeight="1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 ht="19.5" customHeight="1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 ht="19.5" customHeight="1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 ht="19.5" customHeight="1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 ht="19.5" customHeight="1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 ht="19.5" customHeight="1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 ht="19.5" customHeight="1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 ht="19.5" customHeight="1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 ht="19.5" customHeight="1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 ht="19.5" customHeight="1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 ht="19.5" customHeight="1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 ht="19.5" customHeight="1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 ht="19.5" customHeight="1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 ht="19.5" customHeight="1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1:D1"/>
    <mergeCell ref="F1:I1"/>
    <mergeCell ref="K1:O1"/>
    <mergeCell ref="A2:D2"/>
    <mergeCell ref="F2:I2"/>
    <mergeCell ref="K2:O2"/>
    <mergeCell ref="S5:S6"/>
    <mergeCell ref="T5:V5"/>
    <mergeCell ref="A7:B7"/>
    <mergeCell ref="A3:D3"/>
    <mergeCell ref="F3:I3"/>
    <mergeCell ref="K3:O3"/>
    <mergeCell ref="Q3:V4"/>
    <mergeCell ref="A4:D4"/>
    <mergeCell ref="F4:I4"/>
    <mergeCell ref="K4:O4"/>
    <mergeCell ref="A8:B8"/>
    <mergeCell ref="A9:B9"/>
    <mergeCell ref="A10:B10"/>
    <mergeCell ref="A11:B11"/>
    <mergeCell ref="A12:B12"/>
    <mergeCell ref="A13:B13"/>
    <mergeCell ref="A5:B6"/>
    <mergeCell ref="Q5:Q6"/>
    <mergeCell ref="R5:R6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61:B61"/>
    <mergeCell ref="A62:B62"/>
    <mergeCell ref="A66:B66"/>
    <mergeCell ref="A67:B67"/>
    <mergeCell ref="A68:B68"/>
    <mergeCell ref="A69:B69"/>
    <mergeCell ref="A55:B55"/>
    <mergeCell ref="A56:B56"/>
    <mergeCell ref="A57:B57"/>
    <mergeCell ref="A58:B58"/>
    <mergeCell ref="A59:B59"/>
    <mergeCell ref="A60:B60"/>
    <mergeCell ref="A77:B77"/>
    <mergeCell ref="A78:B78"/>
    <mergeCell ref="A79:B79"/>
    <mergeCell ref="A80:B80"/>
    <mergeCell ref="A81:B81"/>
    <mergeCell ref="A82:B82"/>
    <mergeCell ref="A70:B70"/>
    <mergeCell ref="A72:B72"/>
    <mergeCell ref="A73:B73"/>
    <mergeCell ref="A74:B74"/>
    <mergeCell ref="A75:B75"/>
    <mergeCell ref="A76:B76"/>
    <mergeCell ref="A89:B89"/>
    <mergeCell ref="A90:B90"/>
    <mergeCell ref="A91:B91"/>
    <mergeCell ref="A92:B92"/>
    <mergeCell ref="A93:B93"/>
    <mergeCell ref="A94:B94"/>
    <mergeCell ref="A83:B83"/>
    <mergeCell ref="A84:B84"/>
    <mergeCell ref="A85:B85"/>
    <mergeCell ref="A86:B86"/>
    <mergeCell ref="A87:B87"/>
    <mergeCell ref="A88:B88"/>
    <mergeCell ref="A101:B101"/>
    <mergeCell ref="A102:B102"/>
    <mergeCell ref="A103:B103"/>
    <mergeCell ref="A104:B104"/>
    <mergeCell ref="A105:B105"/>
    <mergeCell ref="A106:B106"/>
    <mergeCell ref="A95:B95"/>
    <mergeCell ref="A96:B96"/>
    <mergeCell ref="A97:B97"/>
    <mergeCell ref="A98:B98"/>
    <mergeCell ref="A99:B99"/>
    <mergeCell ref="A100:B100"/>
  </mergeCells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X106"/>
  <sheetViews>
    <sheetView topLeftCell="A76" zoomScale="75" zoomScaleNormal="75" workbookViewId="0">
      <selection activeCell="X11" sqref="X11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4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4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4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4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4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4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4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  <c r="W7" s="17">
        <v>1</v>
      </c>
      <c r="X7" s="17" t="s">
        <v>45</v>
      </c>
    </row>
    <row r="8" spans="1:24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  <c r="W8" s="17">
        <v>2</v>
      </c>
      <c r="X8" s="17" t="s">
        <v>46</v>
      </c>
    </row>
    <row r="9" spans="1:24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  <c r="W9" s="17">
        <v>3</v>
      </c>
      <c r="X9" s="17" t="s">
        <v>47</v>
      </c>
    </row>
    <row r="10" spans="1:24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  <c r="W10" s="17">
        <v>4</v>
      </c>
      <c r="X10" s="17" t="s">
        <v>49</v>
      </c>
    </row>
    <row r="11" spans="1:24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4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4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4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4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4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6"/>
  <sheetViews>
    <sheetView tabSelected="1" workbookViewId="0">
      <selection activeCell="P46" sqref="P46"/>
    </sheetView>
  </sheetViews>
  <sheetFormatPr defaultRowHeight="18.75"/>
  <cols>
    <col min="1" max="1" width="9.42578125" style="21" customWidth="1"/>
    <col min="2" max="2" width="6.42578125" style="108" customWidth="1"/>
    <col min="3" max="3" width="6.85546875" style="17" customWidth="1"/>
    <col min="4" max="4" width="6.7109375" style="108" customWidth="1"/>
    <col min="5" max="5" width="7" style="17" customWidth="1"/>
    <col min="6" max="6" width="6.7109375" style="108" customWidth="1"/>
    <col min="7" max="7" width="6.85546875" style="17" customWidth="1"/>
    <col min="8" max="8" width="5.28515625" style="108" customWidth="1"/>
    <col min="9" max="9" width="6.85546875" style="17" customWidth="1"/>
    <col min="10" max="10" width="5.28515625" style="108" customWidth="1"/>
    <col min="11" max="11" width="6.85546875" style="17" customWidth="1"/>
    <col min="12" max="12" width="7.42578125" style="21" customWidth="1"/>
    <col min="13" max="13" width="6.85546875" style="21" customWidth="1"/>
    <col min="14" max="14" width="16.85546875" style="23" customWidth="1"/>
    <col min="15" max="16" width="9.140625" style="23"/>
    <col min="17" max="16384" width="9.140625" style="17"/>
  </cols>
  <sheetData>
    <row r="1" spans="1:16">
      <c r="A1" s="111" t="s">
        <v>51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</row>
    <row r="2" spans="1:16">
      <c r="A2" s="92" t="s">
        <v>22</v>
      </c>
      <c r="B2" s="93" t="s">
        <v>30</v>
      </c>
      <c r="C2" s="93" t="s">
        <v>31</v>
      </c>
      <c r="D2" s="93" t="s">
        <v>30</v>
      </c>
      <c r="E2" s="93" t="s">
        <v>31</v>
      </c>
      <c r="F2" s="93" t="s">
        <v>30</v>
      </c>
      <c r="G2" s="93" t="s">
        <v>31</v>
      </c>
      <c r="H2" s="93" t="s">
        <v>30</v>
      </c>
      <c r="I2" s="93" t="s">
        <v>31</v>
      </c>
      <c r="J2" s="93" t="s">
        <v>30</v>
      </c>
      <c r="K2" s="93" t="s">
        <v>31</v>
      </c>
      <c r="L2" s="93" t="s">
        <v>30</v>
      </c>
      <c r="M2" s="93" t="s">
        <v>31</v>
      </c>
      <c r="N2" s="93" t="s">
        <v>0</v>
      </c>
    </row>
    <row r="3" spans="1:16" s="18" customFormat="1">
      <c r="A3" s="36">
        <v>6</v>
      </c>
      <c r="B3" s="36"/>
      <c r="C3" s="33"/>
      <c r="D3" s="36"/>
      <c r="E3" s="33"/>
      <c r="F3" s="36"/>
      <c r="G3" s="35"/>
      <c r="H3" s="36"/>
      <c r="I3" s="33"/>
      <c r="J3" s="36"/>
      <c r="K3" s="33"/>
      <c r="L3" s="36"/>
      <c r="M3" s="44"/>
      <c r="N3" s="22"/>
      <c r="O3" s="23"/>
      <c r="P3" s="23"/>
    </row>
    <row r="4" spans="1:16">
      <c r="A4" s="94">
        <v>7</v>
      </c>
      <c r="B4" s="94"/>
      <c r="C4" s="39"/>
      <c r="D4" s="94"/>
      <c r="E4" s="39"/>
      <c r="F4" s="94"/>
      <c r="G4" s="39"/>
      <c r="H4" s="94"/>
      <c r="I4" s="39"/>
      <c r="J4" s="94"/>
      <c r="K4" s="39"/>
      <c r="L4" s="94"/>
      <c r="M4" s="39"/>
      <c r="N4" s="30"/>
    </row>
    <row r="5" spans="1:16" s="18" customFormat="1">
      <c r="A5" s="36">
        <v>8</v>
      </c>
      <c r="B5" s="36"/>
      <c r="C5" s="33"/>
      <c r="D5" s="36"/>
      <c r="E5" s="33"/>
      <c r="F5" s="36"/>
      <c r="G5" s="35"/>
      <c r="H5" s="36"/>
      <c r="I5" s="33"/>
      <c r="J5" s="36"/>
      <c r="K5" s="33"/>
      <c r="L5" s="36"/>
      <c r="M5" s="44"/>
      <c r="N5" s="22"/>
      <c r="O5" s="23"/>
      <c r="P5" s="23"/>
    </row>
    <row r="6" spans="1:16">
      <c r="A6" s="94">
        <v>9</v>
      </c>
      <c r="B6" s="94"/>
      <c r="C6" s="39"/>
      <c r="D6" s="94"/>
      <c r="E6" s="39"/>
      <c r="F6" s="94"/>
      <c r="G6" s="39"/>
      <c r="H6" s="94"/>
      <c r="I6" s="39"/>
      <c r="J6" s="94"/>
      <c r="K6" s="39"/>
      <c r="L6" s="94"/>
      <c r="M6" s="39"/>
      <c r="N6" s="40"/>
    </row>
    <row r="7" spans="1:16" s="18" customFormat="1">
      <c r="A7" s="36">
        <v>10</v>
      </c>
      <c r="B7" s="36"/>
      <c r="C7" s="33"/>
      <c r="D7" s="36"/>
      <c r="E7" s="33"/>
      <c r="F7" s="36"/>
      <c r="G7" s="35"/>
      <c r="H7" s="36"/>
      <c r="I7" s="33"/>
      <c r="J7" s="36"/>
      <c r="K7" s="33"/>
      <c r="L7" s="36"/>
      <c r="M7" s="44"/>
      <c r="N7" s="22"/>
      <c r="O7" s="23"/>
      <c r="P7" s="23"/>
    </row>
    <row r="8" spans="1:16">
      <c r="A8" s="94">
        <v>11</v>
      </c>
      <c r="B8" s="94"/>
      <c r="C8" s="39"/>
      <c r="D8" s="94"/>
      <c r="E8" s="39"/>
      <c r="F8" s="94"/>
      <c r="G8" s="39"/>
      <c r="H8" s="94"/>
      <c r="I8" s="39"/>
      <c r="J8" s="94"/>
      <c r="K8" s="39"/>
      <c r="L8" s="94"/>
      <c r="M8" s="39"/>
      <c r="N8" s="40"/>
    </row>
    <row r="9" spans="1:16" s="18" customFormat="1">
      <c r="A9" s="36">
        <v>12</v>
      </c>
      <c r="B9" s="36"/>
      <c r="C9" s="33"/>
      <c r="D9" s="36"/>
      <c r="E9" s="33"/>
      <c r="F9" s="36"/>
      <c r="G9" s="35"/>
      <c r="H9" s="36"/>
      <c r="I9" s="33"/>
      <c r="J9" s="36"/>
      <c r="K9" s="33"/>
      <c r="L9" s="36"/>
      <c r="M9" s="44"/>
      <c r="N9" s="22"/>
      <c r="O9" s="23"/>
      <c r="P9" s="23"/>
    </row>
    <row r="10" spans="1:16">
      <c r="A10" s="94">
        <v>13</v>
      </c>
      <c r="B10" s="94"/>
      <c r="C10" s="39"/>
      <c r="D10" s="94"/>
      <c r="E10" s="39"/>
      <c r="F10" s="94"/>
      <c r="G10" s="39"/>
      <c r="H10" s="94"/>
      <c r="I10" s="39"/>
      <c r="J10" s="94"/>
      <c r="K10" s="39"/>
      <c r="L10" s="94"/>
      <c r="M10" s="39"/>
      <c r="N10" s="40"/>
    </row>
    <row r="11" spans="1:16" s="18" customFormat="1">
      <c r="A11" s="36">
        <v>14</v>
      </c>
      <c r="B11" s="36"/>
      <c r="C11" s="33"/>
      <c r="D11" s="36"/>
      <c r="E11" s="33"/>
      <c r="F11" s="36"/>
      <c r="G11" s="35"/>
      <c r="H11" s="36"/>
      <c r="I11" s="33"/>
      <c r="J11" s="36"/>
      <c r="K11" s="33"/>
      <c r="L11" s="36"/>
      <c r="M11" s="44"/>
      <c r="N11" s="22"/>
      <c r="O11" s="23"/>
      <c r="P11" s="23"/>
    </row>
    <row r="12" spans="1:16">
      <c r="A12" s="94">
        <v>15</v>
      </c>
      <c r="B12" s="94"/>
      <c r="C12" s="39"/>
      <c r="D12" s="94"/>
      <c r="E12" s="39"/>
      <c r="F12" s="94"/>
      <c r="G12" s="39"/>
      <c r="H12" s="94"/>
      <c r="I12" s="39"/>
      <c r="J12" s="94"/>
      <c r="K12" s="39"/>
      <c r="L12" s="94"/>
      <c r="M12" s="39"/>
      <c r="N12" s="40"/>
    </row>
    <row r="13" spans="1:16" s="18" customFormat="1">
      <c r="A13" s="36">
        <v>16</v>
      </c>
      <c r="B13" s="36"/>
      <c r="C13" s="33"/>
      <c r="D13" s="36"/>
      <c r="E13" s="33"/>
      <c r="F13" s="36"/>
      <c r="G13" s="35"/>
      <c r="H13" s="36"/>
      <c r="I13" s="33"/>
      <c r="J13" s="36"/>
      <c r="K13" s="33"/>
      <c r="L13" s="36"/>
      <c r="M13" s="44"/>
      <c r="N13" s="22"/>
      <c r="O13" s="23"/>
      <c r="P13" s="23"/>
    </row>
    <row r="14" spans="1:16">
      <c r="A14" s="94">
        <v>17</v>
      </c>
      <c r="B14" s="94"/>
      <c r="C14" s="39"/>
      <c r="D14" s="94"/>
      <c r="E14" s="39"/>
      <c r="F14" s="94"/>
      <c r="G14" s="39"/>
      <c r="H14" s="94"/>
      <c r="I14" s="39"/>
      <c r="J14" s="94"/>
      <c r="K14" s="39"/>
      <c r="L14" s="94"/>
      <c r="M14" s="39"/>
      <c r="N14" s="40"/>
    </row>
    <row r="15" spans="1:16" s="18" customFormat="1">
      <c r="A15" s="36">
        <v>18</v>
      </c>
      <c r="B15" s="36"/>
      <c r="C15" s="33"/>
      <c r="D15" s="36"/>
      <c r="E15" s="33"/>
      <c r="F15" s="36"/>
      <c r="G15" s="35"/>
      <c r="H15" s="36"/>
      <c r="I15" s="33"/>
      <c r="J15" s="36"/>
      <c r="K15" s="33"/>
      <c r="L15" s="36"/>
      <c r="M15" s="44"/>
      <c r="N15" s="22"/>
      <c r="O15" s="23"/>
      <c r="P15" s="23"/>
    </row>
    <row r="16" spans="1:16">
      <c r="A16" s="94">
        <v>19</v>
      </c>
      <c r="B16" s="94"/>
      <c r="C16" s="39"/>
      <c r="D16" s="94"/>
      <c r="E16" s="39"/>
      <c r="F16" s="94"/>
      <c r="G16" s="39"/>
      <c r="H16" s="94"/>
      <c r="I16" s="39"/>
      <c r="J16" s="94"/>
      <c r="K16" s="39"/>
      <c r="L16" s="94"/>
      <c r="M16" s="39"/>
      <c r="N16" s="40"/>
    </row>
    <row r="17" spans="1:16" s="18" customFormat="1">
      <c r="A17" s="36">
        <v>20</v>
      </c>
      <c r="B17" s="36"/>
      <c r="C17" s="33"/>
      <c r="D17" s="36"/>
      <c r="E17" s="33"/>
      <c r="F17" s="36"/>
      <c r="G17" s="35"/>
      <c r="H17" s="36"/>
      <c r="I17" s="33"/>
      <c r="J17" s="36"/>
      <c r="K17" s="33"/>
      <c r="L17" s="36"/>
      <c r="M17" s="44"/>
      <c r="N17" s="22"/>
      <c r="O17" s="23"/>
      <c r="P17" s="23"/>
    </row>
    <row r="18" spans="1:16">
      <c r="A18" s="94">
        <v>21</v>
      </c>
      <c r="B18" s="94"/>
      <c r="C18" s="39"/>
      <c r="D18" s="94"/>
      <c r="E18" s="39"/>
      <c r="F18" s="94"/>
      <c r="G18" s="39"/>
      <c r="H18" s="94"/>
      <c r="I18" s="39"/>
      <c r="J18" s="94"/>
      <c r="K18" s="39"/>
      <c r="L18" s="94"/>
      <c r="M18" s="39"/>
      <c r="N18" s="40"/>
    </row>
    <row r="19" spans="1:16" s="18" customFormat="1">
      <c r="A19" s="36">
        <v>22</v>
      </c>
      <c r="B19" s="36"/>
      <c r="C19" s="33"/>
      <c r="D19" s="36"/>
      <c r="E19" s="33"/>
      <c r="F19" s="36"/>
      <c r="G19" s="35"/>
      <c r="H19" s="36"/>
      <c r="I19" s="33"/>
      <c r="J19" s="36"/>
      <c r="K19" s="33"/>
      <c r="L19" s="36"/>
      <c r="M19" s="44"/>
      <c r="N19" s="22"/>
      <c r="O19" s="23"/>
      <c r="P19" s="23"/>
    </row>
    <row r="20" spans="1:16">
      <c r="A20" s="94">
        <v>23</v>
      </c>
      <c r="B20" s="94"/>
      <c r="C20" s="39"/>
      <c r="D20" s="94"/>
      <c r="E20" s="39"/>
      <c r="F20" s="94"/>
      <c r="G20" s="39"/>
      <c r="H20" s="94"/>
      <c r="I20" s="39"/>
      <c r="J20" s="94"/>
      <c r="K20" s="39"/>
      <c r="L20" s="94"/>
      <c r="M20" s="39"/>
      <c r="N20" s="40"/>
    </row>
    <row r="21" spans="1:16" s="18" customFormat="1">
      <c r="A21" s="36">
        <v>24</v>
      </c>
      <c r="B21" s="36"/>
      <c r="C21" s="33"/>
      <c r="D21" s="36"/>
      <c r="E21" s="33"/>
      <c r="F21" s="36"/>
      <c r="G21" s="35"/>
      <c r="H21" s="36"/>
      <c r="I21" s="33"/>
      <c r="J21" s="36"/>
      <c r="K21" s="33"/>
      <c r="L21" s="36"/>
      <c r="M21" s="44"/>
      <c r="N21" s="22"/>
      <c r="O21" s="23"/>
      <c r="P21" s="23"/>
    </row>
    <row r="22" spans="1:16">
      <c r="A22" s="94">
        <v>25</v>
      </c>
      <c r="B22" s="94"/>
      <c r="C22" s="39"/>
      <c r="D22" s="94"/>
      <c r="E22" s="39"/>
      <c r="F22" s="94"/>
      <c r="G22" s="39"/>
      <c r="H22" s="94"/>
      <c r="I22" s="39"/>
      <c r="J22" s="94"/>
      <c r="K22" s="39"/>
      <c r="L22" s="94"/>
      <c r="M22" s="39"/>
      <c r="N22" s="40"/>
    </row>
    <row r="23" spans="1:16" s="18" customFormat="1">
      <c r="A23" s="36">
        <v>26</v>
      </c>
      <c r="B23" s="36"/>
      <c r="C23" s="33"/>
      <c r="D23" s="36"/>
      <c r="E23" s="33"/>
      <c r="F23" s="36"/>
      <c r="G23" s="35"/>
      <c r="H23" s="36"/>
      <c r="I23" s="33"/>
      <c r="J23" s="36"/>
      <c r="K23" s="33"/>
      <c r="L23" s="36"/>
      <c r="M23" s="44"/>
      <c r="N23" s="22"/>
      <c r="O23" s="23"/>
      <c r="P23" s="23"/>
    </row>
    <row r="24" spans="1:16">
      <c r="A24" s="94">
        <v>27</v>
      </c>
      <c r="B24" s="94"/>
      <c r="C24" s="39"/>
      <c r="D24" s="94"/>
      <c r="E24" s="39"/>
      <c r="F24" s="94"/>
      <c r="G24" s="39"/>
      <c r="H24" s="94"/>
      <c r="I24" s="39"/>
      <c r="J24" s="94"/>
      <c r="K24" s="39"/>
      <c r="L24" s="94"/>
      <c r="M24" s="39"/>
      <c r="N24" s="40"/>
    </row>
    <row r="25" spans="1:16" s="18" customFormat="1">
      <c r="A25" s="36">
        <v>28</v>
      </c>
      <c r="B25" s="36"/>
      <c r="C25" s="33"/>
      <c r="D25" s="36"/>
      <c r="E25" s="33"/>
      <c r="F25" s="36"/>
      <c r="G25" s="35"/>
      <c r="H25" s="36"/>
      <c r="I25" s="33"/>
      <c r="J25" s="36"/>
      <c r="K25" s="33"/>
      <c r="L25" s="36"/>
      <c r="M25" s="44"/>
      <c r="N25" s="22"/>
      <c r="O25" s="23"/>
      <c r="P25" s="23"/>
    </row>
    <row r="26" spans="1:16">
      <c r="A26" s="94">
        <v>29</v>
      </c>
      <c r="B26" s="94"/>
      <c r="C26" s="39"/>
      <c r="D26" s="94"/>
      <c r="E26" s="39"/>
      <c r="F26" s="94"/>
      <c r="G26" s="39"/>
      <c r="H26" s="94"/>
      <c r="I26" s="39"/>
      <c r="J26" s="94"/>
      <c r="K26" s="39"/>
      <c r="L26" s="94"/>
      <c r="M26" s="39"/>
      <c r="N26" s="40"/>
    </row>
    <row r="27" spans="1:16" s="18" customFormat="1">
      <c r="A27" s="36">
        <v>30</v>
      </c>
      <c r="B27" s="36"/>
      <c r="C27" s="33"/>
      <c r="D27" s="36"/>
      <c r="E27" s="33"/>
      <c r="F27" s="36"/>
      <c r="G27" s="35"/>
      <c r="H27" s="36"/>
      <c r="I27" s="33"/>
      <c r="J27" s="36"/>
      <c r="K27" s="33"/>
      <c r="L27" s="36"/>
      <c r="M27" s="44"/>
      <c r="N27" s="22"/>
      <c r="O27" s="23"/>
      <c r="P27" s="23"/>
    </row>
    <row r="28" spans="1:16" s="18" customFormat="1">
      <c r="A28" s="94">
        <v>31</v>
      </c>
      <c r="B28" s="94"/>
      <c r="C28" s="39"/>
      <c r="D28" s="94"/>
      <c r="E28" s="39"/>
      <c r="F28" s="94"/>
      <c r="G28" s="39"/>
      <c r="H28" s="94"/>
      <c r="I28" s="39"/>
      <c r="J28" s="94"/>
      <c r="K28" s="39"/>
      <c r="L28" s="94"/>
      <c r="M28" s="39"/>
      <c r="N28" s="40"/>
      <c r="O28" s="23"/>
      <c r="P28" s="23"/>
    </row>
    <row r="29" spans="1:16">
      <c r="A29" s="36">
        <v>1</v>
      </c>
      <c r="B29" s="36"/>
      <c r="C29" s="33"/>
      <c r="D29" s="36"/>
      <c r="E29" s="33"/>
      <c r="F29" s="36"/>
      <c r="G29" s="35"/>
      <c r="H29" s="36"/>
      <c r="I29" s="33"/>
      <c r="J29" s="36"/>
      <c r="K29" s="33"/>
      <c r="L29" s="36"/>
      <c r="M29" s="44"/>
      <c r="N29" s="22"/>
    </row>
    <row r="30" spans="1:16" s="18" customFormat="1">
      <c r="A30" s="94">
        <v>2</v>
      </c>
      <c r="B30" s="94"/>
      <c r="C30" s="39"/>
      <c r="D30" s="94"/>
      <c r="E30" s="39"/>
      <c r="F30" s="94"/>
      <c r="G30" s="39"/>
      <c r="H30" s="94"/>
      <c r="I30" s="39"/>
      <c r="J30" s="94"/>
      <c r="K30" s="39"/>
      <c r="L30" s="94"/>
      <c r="M30" s="39"/>
      <c r="N30" s="40"/>
      <c r="O30" s="23"/>
      <c r="P30" s="23"/>
    </row>
    <row r="31" spans="1:16">
      <c r="A31" s="36">
        <v>3</v>
      </c>
      <c r="B31" s="36"/>
      <c r="C31" s="33"/>
      <c r="D31" s="36"/>
      <c r="E31" s="33"/>
      <c r="F31" s="36"/>
      <c r="G31" s="35"/>
      <c r="H31" s="36"/>
      <c r="I31" s="33"/>
      <c r="J31" s="36"/>
      <c r="K31" s="33"/>
      <c r="L31" s="36"/>
      <c r="M31" s="44"/>
      <c r="N31" s="22"/>
    </row>
    <row r="32" spans="1:16" s="18" customFormat="1">
      <c r="A32" s="94">
        <v>4</v>
      </c>
      <c r="B32" s="94"/>
      <c r="C32" s="39"/>
      <c r="D32" s="94"/>
      <c r="E32" s="39"/>
      <c r="F32" s="94"/>
      <c r="G32" s="39"/>
      <c r="H32" s="94"/>
      <c r="I32" s="39"/>
      <c r="J32" s="94"/>
      <c r="K32" s="39"/>
      <c r="L32" s="94"/>
      <c r="M32" s="39"/>
      <c r="N32" s="40"/>
      <c r="O32" s="23"/>
      <c r="P32" s="23"/>
    </row>
    <row r="33" spans="1:14">
      <c r="A33" s="95">
        <v>5</v>
      </c>
      <c r="B33" s="95"/>
      <c r="C33" s="41"/>
      <c r="D33" s="95"/>
      <c r="E33" s="41"/>
      <c r="F33" s="95"/>
      <c r="G33" s="42"/>
      <c r="H33" s="95"/>
      <c r="I33" s="41"/>
      <c r="J33" s="95"/>
      <c r="K33" s="41"/>
      <c r="L33" s="95"/>
      <c r="M33" s="44"/>
      <c r="N33" s="43"/>
    </row>
    <row r="34" spans="1:14">
      <c r="A34" s="94" t="s">
        <v>32</v>
      </c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40"/>
    </row>
    <row r="35" spans="1:14">
      <c r="A35" s="109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10"/>
    </row>
    <row r="36" spans="1:14">
      <c r="A36" s="90" t="s">
        <v>41</v>
      </c>
      <c r="B36" s="90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</row>
    <row r="37" spans="1:14">
      <c r="A37" s="94" t="s">
        <v>50</v>
      </c>
      <c r="B37" s="96" t="s">
        <v>31</v>
      </c>
      <c r="C37" s="87" t="s">
        <v>22</v>
      </c>
      <c r="D37" s="97" t="s">
        <v>0</v>
      </c>
      <c r="E37" s="98"/>
      <c r="F37" s="98"/>
      <c r="G37" s="98"/>
      <c r="H37" s="99"/>
      <c r="I37" s="106" t="s">
        <v>50</v>
      </c>
      <c r="J37" s="107"/>
      <c r="K37" s="96" t="s">
        <v>31</v>
      </c>
      <c r="L37" s="87" t="s">
        <v>22</v>
      </c>
      <c r="M37" s="97" t="s">
        <v>0</v>
      </c>
      <c r="N37" s="98"/>
    </row>
    <row r="38" spans="1:14">
      <c r="A38" s="39"/>
      <c r="B38" s="100"/>
      <c r="C38" s="101"/>
      <c r="D38" s="102"/>
      <c r="E38" s="103"/>
      <c r="F38" s="103"/>
      <c r="G38" s="103"/>
      <c r="H38" s="104"/>
      <c r="I38" s="88"/>
      <c r="J38" s="89"/>
      <c r="K38" s="100"/>
      <c r="L38" s="101"/>
      <c r="M38" s="102"/>
      <c r="N38" s="103"/>
    </row>
    <row r="39" spans="1:14">
      <c r="A39" s="39"/>
      <c r="B39" s="100"/>
      <c r="C39" s="105"/>
      <c r="D39" s="102"/>
      <c r="E39" s="103"/>
      <c r="F39" s="103"/>
      <c r="G39" s="103"/>
      <c r="H39" s="104"/>
      <c r="I39" s="88"/>
      <c r="J39" s="89"/>
      <c r="K39" s="100"/>
      <c r="L39" s="105"/>
      <c r="M39" s="102"/>
      <c r="N39" s="103"/>
    </row>
    <row r="40" spans="1:14">
      <c r="A40" s="39"/>
      <c r="B40" s="100"/>
      <c r="C40" s="105"/>
      <c r="D40" s="102"/>
      <c r="E40" s="103"/>
      <c r="F40" s="103"/>
      <c r="G40" s="103"/>
      <c r="H40" s="104"/>
      <c r="I40" s="88"/>
      <c r="J40" s="89"/>
      <c r="K40" s="100"/>
      <c r="L40" s="105"/>
      <c r="M40" s="102"/>
      <c r="N40" s="103"/>
    </row>
    <row r="41" spans="1:14">
      <c r="A41" s="39"/>
      <c r="B41" s="100"/>
      <c r="C41" s="105"/>
      <c r="D41" s="102"/>
      <c r="E41" s="103"/>
      <c r="F41" s="103"/>
      <c r="G41" s="103"/>
      <c r="H41" s="104"/>
      <c r="I41" s="88"/>
      <c r="J41" s="89"/>
      <c r="K41" s="100"/>
      <c r="L41" s="105"/>
      <c r="M41" s="102"/>
      <c r="N41" s="103"/>
    </row>
    <row r="42" spans="1:14">
      <c r="A42" s="39"/>
      <c r="B42" s="94"/>
      <c r="C42" s="94"/>
      <c r="D42" s="106"/>
      <c r="E42" s="90"/>
      <c r="F42" s="90"/>
      <c r="G42" s="90"/>
      <c r="H42" s="107"/>
      <c r="I42" s="88"/>
      <c r="J42" s="89"/>
      <c r="K42" s="94"/>
      <c r="L42" s="94"/>
      <c r="M42" s="106"/>
      <c r="N42" s="90"/>
    </row>
    <row r="43" spans="1:14">
      <c r="A43" s="39"/>
      <c r="B43" s="94"/>
      <c r="C43" s="94"/>
      <c r="D43" s="106"/>
      <c r="E43" s="90"/>
      <c r="F43" s="90"/>
      <c r="G43" s="90"/>
      <c r="H43" s="107"/>
      <c r="I43" s="88"/>
      <c r="J43" s="89"/>
      <c r="K43" s="94"/>
      <c r="L43" s="94"/>
      <c r="M43" s="106"/>
      <c r="N43" s="90"/>
    </row>
    <row r="44" spans="1:14">
      <c r="A44" s="39"/>
      <c r="B44" s="94"/>
      <c r="C44" s="94"/>
      <c r="D44" s="106"/>
      <c r="E44" s="90"/>
      <c r="F44" s="90"/>
      <c r="G44" s="90"/>
      <c r="H44" s="107"/>
      <c r="I44" s="88"/>
      <c r="J44" s="89"/>
      <c r="K44" s="94"/>
      <c r="L44" s="94"/>
      <c r="M44" s="106"/>
      <c r="N44" s="90"/>
    </row>
    <row r="45" spans="1:14">
      <c r="A45" s="39"/>
      <c r="B45" s="94"/>
      <c r="C45" s="94"/>
      <c r="D45" s="106"/>
      <c r="E45" s="90"/>
      <c r="F45" s="90"/>
      <c r="G45" s="90"/>
      <c r="H45" s="107"/>
      <c r="I45" s="88"/>
      <c r="J45" s="89"/>
      <c r="K45" s="94"/>
      <c r="L45" s="94"/>
      <c r="M45" s="106"/>
      <c r="N45" s="90"/>
    </row>
    <row r="46" spans="1:14" ht="19.5">
      <c r="A46" s="112" t="s">
        <v>52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</row>
  </sheetData>
  <mergeCells count="30">
    <mergeCell ref="A1:N1"/>
    <mergeCell ref="A46:N46"/>
    <mergeCell ref="I43:J43"/>
    <mergeCell ref="I42:J42"/>
    <mergeCell ref="I41:J41"/>
    <mergeCell ref="I40:J40"/>
    <mergeCell ref="I39:J39"/>
    <mergeCell ref="I37:J37"/>
    <mergeCell ref="I38:J38"/>
    <mergeCell ref="M37:N37"/>
    <mergeCell ref="M38:N38"/>
    <mergeCell ref="M39:N39"/>
    <mergeCell ref="M40:N40"/>
    <mergeCell ref="M41:N41"/>
    <mergeCell ref="M42:N42"/>
    <mergeCell ref="M43:N43"/>
    <mergeCell ref="M44:N44"/>
    <mergeCell ref="M45:N45"/>
    <mergeCell ref="I45:J45"/>
    <mergeCell ref="I44:J44"/>
    <mergeCell ref="D43:H43"/>
    <mergeCell ref="D44:H44"/>
    <mergeCell ref="D45:H45"/>
    <mergeCell ref="A36:N36"/>
    <mergeCell ref="D37:H37"/>
    <mergeCell ref="D42:H42"/>
    <mergeCell ref="D41:H41"/>
    <mergeCell ref="D40:H40"/>
    <mergeCell ref="D39:H39"/>
    <mergeCell ref="D38:H38"/>
  </mergeCells>
  <pageMargins left="0.70866141732283472" right="0" top="0.35433070866141736" bottom="0.74803149606299213" header="0.31496062992125984" footer="0.31496062992125984"/>
  <pageSetup paperSize="9" scale="90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activeCell="U17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61:B61"/>
    <mergeCell ref="A62:B62"/>
    <mergeCell ref="A55:B55"/>
    <mergeCell ref="A56:B56"/>
    <mergeCell ref="A57:B57"/>
    <mergeCell ref="A58:B58"/>
    <mergeCell ref="A59:B59"/>
    <mergeCell ref="A60:B60"/>
    <mergeCell ref="A49:B49"/>
    <mergeCell ref="A47:B47"/>
    <mergeCell ref="A48:B48"/>
    <mergeCell ref="A37:B37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25:B25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13:B13"/>
    <mergeCell ref="A5:B6"/>
    <mergeCell ref="Q5:Q6"/>
    <mergeCell ref="R5:R6"/>
    <mergeCell ref="S5:S6"/>
    <mergeCell ref="A8:B8"/>
    <mergeCell ref="A9:B9"/>
    <mergeCell ref="A10:B10"/>
    <mergeCell ref="A11:B11"/>
    <mergeCell ref="A12:B12"/>
    <mergeCell ref="A1:D1"/>
    <mergeCell ref="F1:I1"/>
    <mergeCell ref="K1:O1"/>
    <mergeCell ref="A2:D2"/>
    <mergeCell ref="F2:I2"/>
    <mergeCell ref="K2:O2"/>
    <mergeCell ref="T5:V5"/>
    <mergeCell ref="A7:B7"/>
    <mergeCell ref="A3:D3"/>
    <mergeCell ref="F3:I3"/>
    <mergeCell ref="K3:O3"/>
    <mergeCell ref="Q3:V4"/>
    <mergeCell ref="A4:D4"/>
    <mergeCell ref="F4:I4"/>
    <mergeCell ref="K4:O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activeCell="W15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15"/>
      <c r="B51" s="16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15"/>
      <c r="B53" s="16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 ht="19.5" customHeight="1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 ht="21" customHeight="1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 ht="21" customHeight="1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2.25" customHeight="1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 ht="19.5" customHeight="1">
      <c r="A63" s="31"/>
      <c r="B63" s="3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 ht="19.5" customHeight="1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 ht="19.5" customHeight="1">
      <c r="A65" s="31"/>
      <c r="B65" s="3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 ht="19.5" customHeight="1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 ht="19.5" customHeight="1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 ht="19.5" customHeight="1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 ht="19.5" customHeight="1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 ht="19.5" customHeight="1">
      <c r="A71" s="31"/>
      <c r="B71" s="3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 ht="19.5" customHeight="1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 ht="19.5" customHeight="1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 ht="19.5" customHeight="1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 ht="19.5" customHeight="1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 ht="19.5" customHeight="1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 ht="19.5" customHeight="1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78:B78"/>
    <mergeCell ref="A79:B79"/>
    <mergeCell ref="A80:B80"/>
    <mergeCell ref="A81:B81"/>
    <mergeCell ref="A88:B88"/>
    <mergeCell ref="A89:B89"/>
    <mergeCell ref="A90:B90"/>
    <mergeCell ref="A91:B91"/>
    <mergeCell ref="A106:B106"/>
    <mergeCell ref="A105:B105"/>
    <mergeCell ref="A104:B104"/>
    <mergeCell ref="A103:B103"/>
    <mergeCell ref="A92:B92"/>
    <mergeCell ref="A20:B20"/>
    <mergeCell ref="A59:B59"/>
    <mergeCell ref="A72:B72"/>
    <mergeCell ref="A94:B94"/>
    <mergeCell ref="A95:B95"/>
    <mergeCell ref="A66:B66"/>
    <mergeCell ref="A67:B67"/>
    <mergeCell ref="A68:B68"/>
    <mergeCell ref="A69:B69"/>
    <mergeCell ref="A70:B70"/>
    <mergeCell ref="A62:B62"/>
    <mergeCell ref="A61:B61"/>
    <mergeCell ref="A73:B73"/>
    <mergeCell ref="A74:B74"/>
    <mergeCell ref="A75:B75"/>
    <mergeCell ref="A76:B76"/>
    <mergeCell ref="A93:B93"/>
    <mergeCell ref="A82:B82"/>
    <mergeCell ref="A83:B83"/>
    <mergeCell ref="A85:B85"/>
    <mergeCell ref="A86:B86"/>
    <mergeCell ref="A87:B87"/>
    <mergeCell ref="A84:B84"/>
    <mergeCell ref="A77:B77"/>
    <mergeCell ref="A28:B28"/>
    <mergeCell ref="A55:B55"/>
    <mergeCell ref="A56:B56"/>
    <mergeCell ref="A57:B57"/>
    <mergeCell ref="A58:B58"/>
    <mergeCell ref="T5:V5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29:B29"/>
    <mergeCell ref="A30:B30"/>
    <mergeCell ref="A31:B31"/>
    <mergeCell ref="Q5:Q6"/>
    <mergeCell ref="R5:R6"/>
    <mergeCell ref="S5:S6"/>
    <mergeCell ref="A7:B7"/>
    <mergeCell ref="A17:B17"/>
    <mergeCell ref="Q3:V4"/>
    <mergeCell ref="A102:B102"/>
    <mergeCell ref="A100:B100"/>
    <mergeCell ref="A101:B101"/>
    <mergeCell ref="A45:B45"/>
    <mergeCell ref="A46:B46"/>
    <mergeCell ref="A47:B47"/>
    <mergeCell ref="A48:B48"/>
    <mergeCell ref="A49:B49"/>
    <mergeCell ref="A60:B60"/>
    <mergeCell ref="A96:B96"/>
    <mergeCell ref="A97:B97"/>
    <mergeCell ref="A98:B98"/>
    <mergeCell ref="A99:B99"/>
    <mergeCell ref="A44:B44"/>
    <mergeCell ref="A32:B32"/>
    <mergeCell ref="A21:B21"/>
    <mergeCell ref="A22:B22"/>
    <mergeCell ref="A23:B23"/>
    <mergeCell ref="A24:B24"/>
    <mergeCell ref="A25:B25"/>
    <mergeCell ref="A26:B26"/>
    <mergeCell ref="A27:B27"/>
    <mergeCell ref="A1:D1"/>
    <mergeCell ref="F1:I1"/>
    <mergeCell ref="K1:O1"/>
    <mergeCell ref="A2:D2"/>
    <mergeCell ref="F2:I2"/>
    <mergeCell ref="K2:O2"/>
    <mergeCell ref="A18:B18"/>
    <mergeCell ref="A19:B19"/>
    <mergeCell ref="A8:B8"/>
    <mergeCell ref="A3:D3"/>
    <mergeCell ref="F3:I3"/>
    <mergeCell ref="K3:O3"/>
    <mergeCell ref="A4:D4"/>
    <mergeCell ref="F4:I4"/>
    <mergeCell ref="K4:O4"/>
    <mergeCell ref="A5:B6"/>
    <mergeCell ref="A9:B9"/>
    <mergeCell ref="A10:B10"/>
    <mergeCell ref="A11:B11"/>
    <mergeCell ref="A12:B12"/>
    <mergeCell ref="A13:B13"/>
    <mergeCell ref="A14:B14"/>
    <mergeCell ref="A15:B15"/>
    <mergeCell ref="A16:B1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06"/>
  <sheetViews>
    <sheetView topLeftCell="A2" zoomScale="75" zoomScaleNormal="75" workbookViewId="0">
      <selection activeCell="W21" sqref="W21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 ht="18.75" customHeight="1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19.5" customHeight="1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activeCell="V24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19.5" customHeight="1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K1:O1"/>
    <mergeCell ref="K2:O2"/>
    <mergeCell ref="K3:O3"/>
    <mergeCell ref="Q3:V4"/>
    <mergeCell ref="K4:O4"/>
    <mergeCell ref="A62:B62"/>
    <mergeCell ref="A57:B57"/>
    <mergeCell ref="A58:B58"/>
    <mergeCell ref="A59:B59"/>
    <mergeCell ref="A60:B60"/>
    <mergeCell ref="A61:B61"/>
    <mergeCell ref="A39:B39"/>
    <mergeCell ref="A40:B40"/>
    <mergeCell ref="A41:B41"/>
    <mergeCell ref="A42:B42"/>
    <mergeCell ref="A43:B43"/>
    <mergeCell ref="S5:S6"/>
    <mergeCell ref="T5:V5"/>
    <mergeCell ref="A56:B56"/>
    <mergeCell ref="A45:B45"/>
    <mergeCell ref="A46:B46"/>
    <mergeCell ref="A47:B47"/>
    <mergeCell ref="A48:B48"/>
    <mergeCell ref="A49:B49"/>
    <mergeCell ref="A27:B27"/>
    <mergeCell ref="A28:B28"/>
    <mergeCell ref="A29:B29"/>
    <mergeCell ref="A55:B55"/>
    <mergeCell ref="A44:B44"/>
    <mergeCell ref="A33:B33"/>
    <mergeCell ref="A34:B34"/>
    <mergeCell ref="A35:B35"/>
    <mergeCell ref="A36:B36"/>
    <mergeCell ref="A37:B37"/>
    <mergeCell ref="A38:B38"/>
    <mergeCell ref="A32:B32"/>
    <mergeCell ref="A30:B30"/>
    <mergeCell ref="A31:B31"/>
    <mergeCell ref="Q5:Q6"/>
    <mergeCell ref="R5:R6"/>
    <mergeCell ref="A7:B7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21:B21"/>
    <mergeCell ref="A22:B22"/>
    <mergeCell ref="A23:B23"/>
    <mergeCell ref="A24:B24"/>
    <mergeCell ref="A25:B25"/>
    <mergeCell ref="A26:B26"/>
    <mergeCell ref="A1:D1"/>
    <mergeCell ref="F1:I1"/>
    <mergeCell ref="A2:D2"/>
    <mergeCell ref="F2:I2"/>
    <mergeCell ref="A3:D3"/>
    <mergeCell ref="F3:I3"/>
    <mergeCell ref="A4:D4"/>
    <mergeCell ref="F4:I4"/>
    <mergeCell ref="A5:B6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19.5" customHeight="1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K1:O1"/>
    <mergeCell ref="K2:O2"/>
    <mergeCell ref="K3:O3"/>
    <mergeCell ref="Q3:V4"/>
    <mergeCell ref="K4:O4"/>
    <mergeCell ref="A62:B62"/>
    <mergeCell ref="A57:B57"/>
    <mergeCell ref="A58:B58"/>
    <mergeCell ref="A59:B59"/>
    <mergeCell ref="A60:B60"/>
    <mergeCell ref="A61:B61"/>
    <mergeCell ref="A39:B39"/>
    <mergeCell ref="A40:B40"/>
    <mergeCell ref="A41:B41"/>
    <mergeCell ref="A42:B42"/>
    <mergeCell ref="A43:B43"/>
    <mergeCell ref="S5:S6"/>
    <mergeCell ref="T5:V5"/>
    <mergeCell ref="A56:B56"/>
    <mergeCell ref="A45:B45"/>
    <mergeCell ref="A46:B46"/>
    <mergeCell ref="A47:B47"/>
    <mergeCell ref="A48:B48"/>
    <mergeCell ref="A49:B49"/>
    <mergeCell ref="A27:B27"/>
    <mergeCell ref="A28:B28"/>
    <mergeCell ref="A29:B29"/>
    <mergeCell ref="A55:B55"/>
    <mergeCell ref="A44:B44"/>
    <mergeCell ref="A33:B33"/>
    <mergeCell ref="A34:B34"/>
    <mergeCell ref="A35:B35"/>
    <mergeCell ref="A36:B36"/>
    <mergeCell ref="A37:B37"/>
    <mergeCell ref="A38:B38"/>
    <mergeCell ref="A32:B32"/>
    <mergeCell ref="A30:B30"/>
    <mergeCell ref="A31:B31"/>
    <mergeCell ref="Q5:Q6"/>
    <mergeCell ref="R5:R6"/>
    <mergeCell ref="A7:B7"/>
    <mergeCell ref="A20:B20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8:B8"/>
    <mergeCell ref="A21:B21"/>
    <mergeCell ref="A22:B22"/>
    <mergeCell ref="A23:B23"/>
    <mergeCell ref="A24:B24"/>
    <mergeCell ref="A25:B25"/>
    <mergeCell ref="A26:B26"/>
    <mergeCell ref="A1:D1"/>
    <mergeCell ref="F1:I1"/>
    <mergeCell ref="A2:D2"/>
    <mergeCell ref="F2:I2"/>
    <mergeCell ref="A3:D3"/>
    <mergeCell ref="F3:I3"/>
    <mergeCell ref="A4:D4"/>
    <mergeCell ref="F4:I4"/>
    <mergeCell ref="A5:B6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activeCell="X16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V106"/>
  <sheetViews>
    <sheetView zoomScale="75" zoomScaleNormal="75" workbookViewId="0">
      <selection activeCell="V16" sqref="A1:XFD1048576"/>
    </sheetView>
  </sheetViews>
  <sheetFormatPr defaultRowHeight="18.75"/>
  <cols>
    <col min="1" max="1" width="9.140625" style="6"/>
    <col min="2" max="2" width="2.42578125" style="6" customWidth="1"/>
    <col min="3" max="4" width="9.140625" style="6"/>
    <col min="5" max="5" width="8.5703125" style="6" customWidth="1"/>
    <col min="6" max="9" width="8.7109375" style="6" customWidth="1"/>
    <col min="10" max="10" width="8.140625" style="6" customWidth="1"/>
    <col min="11" max="15" width="8.28515625" style="6" customWidth="1"/>
    <col min="16" max="16" width="8.140625" style="6" customWidth="1"/>
    <col min="17" max="17" width="8" style="6" customWidth="1"/>
    <col min="18" max="18" width="9.28515625" style="6" bestFit="1" customWidth="1"/>
    <col min="19" max="19" width="17.140625" style="6" customWidth="1"/>
    <col min="20" max="20" width="9.7109375" style="6" customWidth="1"/>
    <col min="21" max="16384" width="9.140625" style="6"/>
  </cols>
  <sheetData>
    <row r="1" spans="1:22">
      <c r="A1" s="62"/>
      <c r="B1" s="62"/>
      <c r="C1" s="62"/>
      <c r="D1" s="62"/>
      <c r="E1" s="1"/>
      <c r="F1" s="63"/>
      <c r="G1" s="63"/>
      <c r="H1" s="63"/>
      <c r="I1" s="63"/>
      <c r="J1" s="1"/>
      <c r="K1" s="63"/>
      <c r="L1" s="63"/>
      <c r="M1" s="63"/>
      <c r="N1" s="63"/>
      <c r="O1" s="63"/>
      <c r="P1" s="2"/>
      <c r="Q1" s="3"/>
      <c r="R1" s="4" t="s">
        <v>5</v>
      </c>
      <c r="S1" s="5"/>
    </row>
    <row r="2" spans="1:22">
      <c r="A2" s="62"/>
      <c r="B2" s="62"/>
      <c r="C2" s="62"/>
      <c r="D2" s="62"/>
      <c r="E2" s="2"/>
      <c r="F2" s="63"/>
      <c r="G2" s="63"/>
      <c r="H2" s="63"/>
      <c r="I2" s="63"/>
      <c r="J2" s="2"/>
      <c r="K2" s="63"/>
      <c r="L2" s="63"/>
      <c r="M2" s="63"/>
      <c r="N2" s="63"/>
      <c r="O2" s="63"/>
      <c r="P2" s="1"/>
      <c r="Q2" s="7"/>
      <c r="R2" s="8" t="s">
        <v>6</v>
      </c>
      <c r="S2" s="1"/>
    </row>
    <row r="3" spans="1:22">
      <c r="A3" s="62"/>
      <c r="B3" s="62"/>
      <c r="C3" s="62"/>
      <c r="D3" s="62"/>
      <c r="E3" s="2"/>
      <c r="F3" s="63"/>
      <c r="G3" s="63"/>
      <c r="H3" s="63"/>
      <c r="I3" s="63"/>
      <c r="J3" s="2"/>
      <c r="K3" s="63"/>
      <c r="L3" s="63"/>
      <c r="M3" s="63"/>
      <c r="N3" s="63"/>
      <c r="O3" s="63"/>
      <c r="P3" s="2"/>
      <c r="Q3" s="72" t="s">
        <v>28</v>
      </c>
      <c r="R3" s="73"/>
      <c r="S3" s="73"/>
      <c r="T3" s="73"/>
      <c r="U3" s="73"/>
      <c r="V3" s="73"/>
    </row>
    <row r="4" spans="1:22" ht="19.5" customHeight="1">
      <c r="A4" s="62"/>
      <c r="B4" s="62"/>
      <c r="C4" s="62"/>
      <c r="D4" s="62"/>
      <c r="E4" s="2"/>
      <c r="F4" s="63"/>
      <c r="G4" s="63"/>
      <c r="H4" s="63"/>
      <c r="I4" s="63"/>
      <c r="J4" s="2"/>
      <c r="K4" s="63"/>
      <c r="L4" s="63"/>
      <c r="M4" s="63"/>
      <c r="N4" s="63"/>
      <c r="O4" s="63"/>
      <c r="P4" s="2"/>
      <c r="Q4" s="74"/>
      <c r="R4" s="75"/>
      <c r="S4" s="75"/>
      <c r="T4" s="75"/>
      <c r="U4" s="75"/>
      <c r="V4" s="75"/>
    </row>
    <row r="5" spans="1:22" s="11" customFormat="1" ht="31.5">
      <c r="A5" s="68" t="s">
        <v>7</v>
      </c>
      <c r="B5" s="69"/>
      <c r="C5" s="9" t="s">
        <v>8</v>
      </c>
      <c r="D5" s="9" t="s">
        <v>9</v>
      </c>
      <c r="E5" s="9" t="s">
        <v>10</v>
      </c>
      <c r="F5" s="9" t="s">
        <v>1</v>
      </c>
      <c r="G5" s="9" t="s">
        <v>11</v>
      </c>
      <c r="H5" s="9" t="s">
        <v>3</v>
      </c>
      <c r="I5" s="9" t="s">
        <v>12</v>
      </c>
      <c r="J5" s="9" t="s">
        <v>13</v>
      </c>
      <c r="K5" s="10" t="s">
        <v>14</v>
      </c>
      <c r="L5" s="10" t="s">
        <v>15</v>
      </c>
      <c r="M5" s="10" t="s">
        <v>16</v>
      </c>
      <c r="N5" s="10" t="s">
        <v>36</v>
      </c>
      <c r="O5" s="10" t="s">
        <v>4</v>
      </c>
      <c r="P5" s="10" t="s">
        <v>48</v>
      </c>
      <c r="Q5" s="80" t="s">
        <v>17</v>
      </c>
      <c r="R5" s="82" t="s">
        <v>18</v>
      </c>
      <c r="S5" s="84" t="s">
        <v>0</v>
      </c>
      <c r="T5" s="79" t="s">
        <v>27</v>
      </c>
      <c r="U5" s="79"/>
      <c r="V5" s="79"/>
    </row>
    <row r="6" spans="1:22" s="11" customFormat="1">
      <c r="A6" s="70"/>
      <c r="B6" s="71"/>
      <c r="C6" s="9">
        <v>10</v>
      </c>
      <c r="D6" s="9">
        <v>12</v>
      </c>
      <c r="E6" s="9">
        <v>10</v>
      </c>
      <c r="F6" s="9">
        <v>17</v>
      </c>
      <c r="G6" s="9">
        <v>15</v>
      </c>
      <c r="H6" s="9">
        <v>15</v>
      </c>
      <c r="I6" s="9">
        <v>15</v>
      </c>
      <c r="J6" s="9">
        <v>14</v>
      </c>
      <c r="K6" s="10">
        <v>14</v>
      </c>
      <c r="L6" s="10">
        <v>10</v>
      </c>
      <c r="M6" s="10">
        <v>12</v>
      </c>
      <c r="N6" s="10">
        <v>15</v>
      </c>
      <c r="O6" s="10">
        <v>14</v>
      </c>
      <c r="P6" s="10">
        <v>1</v>
      </c>
      <c r="Q6" s="81"/>
      <c r="R6" s="83"/>
      <c r="S6" s="85"/>
      <c r="T6" s="52" t="s">
        <v>30</v>
      </c>
      <c r="U6" s="29" t="s">
        <v>25</v>
      </c>
      <c r="V6" s="29" t="s">
        <v>26</v>
      </c>
    </row>
    <row r="7" spans="1:22">
      <c r="A7" s="66"/>
      <c r="B7" s="6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8">
        <f>C7*$C$6+D7*$D$6+E7*$E$6+F7*$F$6+G7*$G$6+H7*$H$6+I7*$I$6+J7*$J$6+K7*$K$6+L7*$L$6+M7*$M$6+N7*$N$6+O7*$O$6+P7*$P$6+Q7</f>
        <v>0</v>
      </c>
      <c r="S7" s="12"/>
      <c r="T7" s="53">
        <v>1</v>
      </c>
      <c r="U7" s="19"/>
      <c r="V7" s="19">
        <f t="shared" ref="V7:V12" si="0">U7*10</f>
        <v>0</v>
      </c>
    </row>
    <row r="8" spans="1:22">
      <c r="A8" s="64"/>
      <c r="B8" s="65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28">
        <f t="shared" ref="R8:R67" si="1">C8*$C$6+D8*$D$6+E8*$E$6+F8*$F$6+G8*$G$6+H8*$H$6+I8*$I$6+J8*$J$6+K8*$K$6+L8*$L$6+M8*$M$6+N8*$N$6+O8*$O$6+P8*$P$6+Q8</f>
        <v>0</v>
      </c>
      <c r="S8" s="13"/>
      <c r="T8" s="53">
        <v>2</v>
      </c>
      <c r="U8" s="19"/>
      <c r="V8" s="19">
        <f t="shared" si="0"/>
        <v>0</v>
      </c>
    </row>
    <row r="9" spans="1:22">
      <c r="A9" s="66"/>
      <c r="B9" s="67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8">
        <f t="shared" si="1"/>
        <v>0</v>
      </c>
      <c r="S9" s="2"/>
      <c r="T9" s="53">
        <v>3</v>
      </c>
      <c r="U9" s="19"/>
      <c r="V9" s="19">
        <f t="shared" si="0"/>
        <v>0</v>
      </c>
    </row>
    <row r="10" spans="1:22">
      <c r="A10" s="64"/>
      <c r="B10" s="65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28">
        <f t="shared" si="1"/>
        <v>0</v>
      </c>
      <c r="S10" s="13"/>
      <c r="T10" s="53">
        <v>4</v>
      </c>
      <c r="U10" s="19"/>
      <c r="V10" s="19">
        <f t="shared" si="0"/>
        <v>0</v>
      </c>
    </row>
    <row r="11" spans="1:22">
      <c r="A11" s="66"/>
      <c r="B11" s="67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8">
        <f t="shared" si="1"/>
        <v>0</v>
      </c>
      <c r="S11" s="2"/>
      <c r="T11" s="54">
        <v>5</v>
      </c>
      <c r="U11" s="20"/>
      <c r="V11" s="19">
        <f t="shared" si="0"/>
        <v>0</v>
      </c>
    </row>
    <row r="12" spans="1:22">
      <c r="A12" s="64"/>
      <c r="B12" s="6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28">
        <f t="shared" si="1"/>
        <v>0</v>
      </c>
      <c r="S12" s="13"/>
      <c r="T12" s="54">
        <v>6</v>
      </c>
      <c r="U12" s="20"/>
      <c r="V12" s="19">
        <f t="shared" si="0"/>
        <v>0</v>
      </c>
    </row>
    <row r="13" spans="1:22" ht="31.5">
      <c r="A13" s="68" t="s">
        <v>7</v>
      </c>
      <c r="B13" s="69"/>
      <c r="C13" s="9" t="s">
        <v>8</v>
      </c>
      <c r="D13" s="9" t="s">
        <v>9</v>
      </c>
      <c r="E13" s="9" t="s">
        <v>10</v>
      </c>
      <c r="F13" s="9" t="s">
        <v>1</v>
      </c>
      <c r="G13" s="9" t="s">
        <v>2</v>
      </c>
      <c r="H13" s="9" t="s">
        <v>3</v>
      </c>
      <c r="I13" s="9" t="s">
        <v>12</v>
      </c>
      <c r="J13" s="9" t="s">
        <v>13</v>
      </c>
      <c r="K13" s="10" t="s">
        <v>14</v>
      </c>
      <c r="L13" s="10" t="s">
        <v>15</v>
      </c>
      <c r="M13" s="10" t="s">
        <v>16</v>
      </c>
      <c r="N13" s="10" t="s">
        <v>36</v>
      </c>
      <c r="O13" s="10" t="s">
        <v>4</v>
      </c>
      <c r="P13" s="10" t="s">
        <v>48</v>
      </c>
      <c r="Q13" s="10" t="s">
        <v>17</v>
      </c>
      <c r="R13" s="28"/>
      <c r="S13" s="9" t="s">
        <v>0</v>
      </c>
    </row>
    <row r="14" spans="1:22">
      <c r="A14" s="64"/>
      <c r="B14" s="6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28">
        <f t="shared" si="1"/>
        <v>0</v>
      </c>
      <c r="S14" s="13"/>
    </row>
    <row r="15" spans="1:22">
      <c r="A15" s="66"/>
      <c r="B15" s="67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8">
        <f t="shared" si="1"/>
        <v>0</v>
      </c>
      <c r="S15" s="2"/>
    </row>
    <row r="16" spans="1:22">
      <c r="A16" s="64"/>
      <c r="B16" s="65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28">
        <f t="shared" si="1"/>
        <v>0</v>
      </c>
      <c r="S16" s="13"/>
    </row>
    <row r="17" spans="1:19">
      <c r="A17" s="66"/>
      <c r="B17" s="6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8">
        <f t="shared" si="1"/>
        <v>0</v>
      </c>
      <c r="S17" s="2"/>
    </row>
    <row r="18" spans="1:19">
      <c r="A18" s="64"/>
      <c r="B18" s="65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8">
        <f t="shared" si="1"/>
        <v>0</v>
      </c>
      <c r="S18" s="13"/>
    </row>
    <row r="19" spans="1:19">
      <c r="A19" s="66"/>
      <c r="B19" s="67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8">
        <f t="shared" si="1"/>
        <v>0</v>
      </c>
      <c r="S19" s="2"/>
    </row>
    <row r="20" spans="1:19" s="14" customFormat="1" ht="31.5">
      <c r="A20" s="68" t="s">
        <v>7</v>
      </c>
      <c r="B20" s="69"/>
      <c r="C20" s="9" t="s">
        <v>8</v>
      </c>
      <c r="D20" s="9" t="s">
        <v>9</v>
      </c>
      <c r="E20" s="9" t="s">
        <v>10</v>
      </c>
      <c r="F20" s="9" t="s">
        <v>1</v>
      </c>
      <c r="G20" s="9" t="s">
        <v>2</v>
      </c>
      <c r="H20" s="9" t="s">
        <v>3</v>
      </c>
      <c r="I20" s="9" t="s">
        <v>12</v>
      </c>
      <c r="J20" s="9" t="s">
        <v>13</v>
      </c>
      <c r="K20" s="10" t="s">
        <v>14</v>
      </c>
      <c r="L20" s="10" t="s">
        <v>15</v>
      </c>
      <c r="M20" s="10" t="s">
        <v>16</v>
      </c>
      <c r="N20" s="10" t="s">
        <v>36</v>
      </c>
      <c r="O20" s="10" t="s">
        <v>4</v>
      </c>
      <c r="P20" s="10" t="s">
        <v>48</v>
      </c>
      <c r="Q20" s="10" t="s">
        <v>17</v>
      </c>
      <c r="R20" s="28"/>
      <c r="S20" s="9" t="s">
        <v>0</v>
      </c>
    </row>
    <row r="21" spans="1:19">
      <c r="A21" s="66"/>
      <c r="B21" s="67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8">
        <f t="shared" si="1"/>
        <v>0</v>
      </c>
      <c r="S21" s="2"/>
    </row>
    <row r="22" spans="1:19">
      <c r="A22" s="64"/>
      <c r="B22" s="65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28">
        <f t="shared" si="1"/>
        <v>0</v>
      </c>
      <c r="S22" s="13"/>
    </row>
    <row r="23" spans="1:19">
      <c r="A23" s="66"/>
      <c r="B23" s="67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8">
        <f t="shared" si="1"/>
        <v>0</v>
      </c>
      <c r="S23" s="2"/>
    </row>
    <row r="24" spans="1:19">
      <c r="A24" s="64"/>
      <c r="B24" s="65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28">
        <f t="shared" si="1"/>
        <v>0</v>
      </c>
      <c r="S24" s="13"/>
    </row>
    <row r="25" spans="1:19">
      <c r="A25" s="66"/>
      <c r="B25" s="67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8">
        <f t="shared" si="1"/>
        <v>0</v>
      </c>
      <c r="S25" s="2"/>
    </row>
    <row r="26" spans="1:19">
      <c r="A26" s="64"/>
      <c r="B26" s="6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28">
        <f t="shared" si="1"/>
        <v>0</v>
      </c>
      <c r="S26" s="13"/>
    </row>
    <row r="27" spans="1:19" ht="31.5">
      <c r="A27" s="68" t="s">
        <v>7</v>
      </c>
      <c r="B27" s="69"/>
      <c r="C27" s="9" t="s">
        <v>8</v>
      </c>
      <c r="D27" s="9" t="s">
        <v>9</v>
      </c>
      <c r="E27" s="9" t="s">
        <v>10</v>
      </c>
      <c r="F27" s="9" t="s">
        <v>1</v>
      </c>
      <c r="G27" s="9" t="s">
        <v>2</v>
      </c>
      <c r="H27" s="9" t="s">
        <v>3</v>
      </c>
      <c r="I27" s="9" t="s">
        <v>12</v>
      </c>
      <c r="J27" s="9" t="s">
        <v>13</v>
      </c>
      <c r="K27" s="10" t="s">
        <v>14</v>
      </c>
      <c r="L27" s="10" t="s">
        <v>15</v>
      </c>
      <c r="M27" s="10" t="s">
        <v>16</v>
      </c>
      <c r="N27" s="10" t="s">
        <v>36</v>
      </c>
      <c r="O27" s="10" t="s">
        <v>4</v>
      </c>
      <c r="P27" s="10" t="s">
        <v>48</v>
      </c>
      <c r="Q27" s="10" t="s">
        <v>17</v>
      </c>
      <c r="R27" s="28"/>
      <c r="S27" s="9" t="s">
        <v>0</v>
      </c>
    </row>
    <row r="28" spans="1:19">
      <c r="A28" s="64"/>
      <c r="B28" s="65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28">
        <f t="shared" si="1"/>
        <v>0</v>
      </c>
      <c r="S28" s="13"/>
    </row>
    <row r="29" spans="1:19">
      <c r="A29" s="66"/>
      <c r="B29" s="67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8">
        <f t="shared" si="1"/>
        <v>0</v>
      </c>
      <c r="S29" s="2"/>
    </row>
    <row r="30" spans="1:19">
      <c r="A30" s="64"/>
      <c r="B30" s="65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28">
        <f t="shared" si="1"/>
        <v>0</v>
      </c>
      <c r="S30" s="13"/>
    </row>
    <row r="31" spans="1:19">
      <c r="A31" s="66"/>
      <c r="B31" s="67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8">
        <f t="shared" si="1"/>
        <v>0</v>
      </c>
      <c r="S31" s="2"/>
    </row>
    <row r="32" spans="1:19">
      <c r="A32" s="64"/>
      <c r="B32" s="65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28">
        <f t="shared" si="1"/>
        <v>0</v>
      </c>
      <c r="S32" s="13"/>
    </row>
    <row r="33" spans="1:19">
      <c r="A33" s="66"/>
      <c r="B33" s="67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8">
        <f t="shared" si="1"/>
        <v>0</v>
      </c>
      <c r="S33" s="2"/>
    </row>
    <row r="34" spans="1:19" ht="31.5">
      <c r="A34" s="68" t="s">
        <v>7</v>
      </c>
      <c r="B34" s="69"/>
      <c r="C34" s="9" t="s">
        <v>8</v>
      </c>
      <c r="D34" s="9" t="s">
        <v>9</v>
      </c>
      <c r="E34" s="9" t="s">
        <v>10</v>
      </c>
      <c r="F34" s="9" t="s">
        <v>1</v>
      </c>
      <c r="G34" s="9" t="s">
        <v>2</v>
      </c>
      <c r="H34" s="9" t="s">
        <v>3</v>
      </c>
      <c r="I34" s="9" t="s">
        <v>12</v>
      </c>
      <c r="J34" s="9" t="s">
        <v>13</v>
      </c>
      <c r="K34" s="10" t="s">
        <v>14</v>
      </c>
      <c r="L34" s="10" t="s">
        <v>15</v>
      </c>
      <c r="M34" s="10" t="s">
        <v>16</v>
      </c>
      <c r="N34" s="10" t="s">
        <v>36</v>
      </c>
      <c r="O34" s="10" t="s">
        <v>4</v>
      </c>
      <c r="P34" s="10" t="s">
        <v>48</v>
      </c>
      <c r="Q34" s="10" t="s">
        <v>17</v>
      </c>
      <c r="R34" s="28"/>
      <c r="S34" s="9" t="s">
        <v>0</v>
      </c>
    </row>
    <row r="35" spans="1:19">
      <c r="A35" s="66"/>
      <c r="B35" s="67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8">
        <f t="shared" si="1"/>
        <v>0</v>
      </c>
      <c r="S35" s="2"/>
    </row>
    <row r="36" spans="1:19">
      <c r="A36" s="64"/>
      <c r="B36" s="65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28">
        <f t="shared" si="1"/>
        <v>0</v>
      </c>
      <c r="S36" s="13"/>
    </row>
    <row r="37" spans="1:19">
      <c r="A37" s="66"/>
      <c r="B37" s="6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8">
        <f t="shared" si="1"/>
        <v>0</v>
      </c>
      <c r="S37" s="2"/>
    </row>
    <row r="38" spans="1:19">
      <c r="A38" s="64"/>
      <c r="B38" s="65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28">
        <f t="shared" si="1"/>
        <v>0</v>
      </c>
      <c r="S38" s="13"/>
    </row>
    <row r="39" spans="1:19">
      <c r="A39" s="66"/>
      <c r="B39" s="67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8">
        <f t="shared" si="1"/>
        <v>0</v>
      </c>
      <c r="S39" s="2"/>
    </row>
    <row r="40" spans="1:19">
      <c r="A40" s="64"/>
      <c r="B40" s="65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28">
        <f t="shared" si="1"/>
        <v>0</v>
      </c>
      <c r="S40" s="13"/>
    </row>
    <row r="41" spans="1:19" ht="31.5">
      <c r="A41" s="68" t="s">
        <v>7</v>
      </c>
      <c r="B41" s="69"/>
      <c r="C41" s="9" t="s">
        <v>8</v>
      </c>
      <c r="D41" s="9" t="s">
        <v>9</v>
      </c>
      <c r="E41" s="9" t="s">
        <v>10</v>
      </c>
      <c r="F41" s="9" t="s">
        <v>1</v>
      </c>
      <c r="G41" s="9" t="s">
        <v>2</v>
      </c>
      <c r="H41" s="9" t="s">
        <v>3</v>
      </c>
      <c r="I41" s="9" t="s">
        <v>12</v>
      </c>
      <c r="J41" s="9" t="s">
        <v>13</v>
      </c>
      <c r="K41" s="10" t="s">
        <v>14</v>
      </c>
      <c r="L41" s="10" t="s">
        <v>15</v>
      </c>
      <c r="M41" s="10" t="s">
        <v>16</v>
      </c>
      <c r="N41" s="10" t="s">
        <v>36</v>
      </c>
      <c r="O41" s="10" t="s">
        <v>4</v>
      </c>
      <c r="P41" s="10" t="s">
        <v>48</v>
      </c>
      <c r="Q41" s="10" t="s">
        <v>17</v>
      </c>
      <c r="R41" s="28"/>
      <c r="S41" s="9" t="s">
        <v>0</v>
      </c>
    </row>
    <row r="42" spans="1:19">
      <c r="A42" s="64"/>
      <c r="B42" s="65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28">
        <f t="shared" si="1"/>
        <v>0</v>
      </c>
      <c r="S42" s="13"/>
    </row>
    <row r="43" spans="1:19">
      <c r="A43" s="66"/>
      <c r="B43" s="67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8">
        <f t="shared" si="1"/>
        <v>0</v>
      </c>
      <c r="S43" s="2"/>
    </row>
    <row r="44" spans="1:19">
      <c r="A44" s="64"/>
      <c r="B44" s="65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28">
        <f t="shared" si="1"/>
        <v>0</v>
      </c>
      <c r="S44" s="13"/>
    </row>
    <row r="45" spans="1:19">
      <c r="A45" s="66"/>
      <c r="B45" s="67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8">
        <f t="shared" si="1"/>
        <v>0</v>
      </c>
      <c r="S45" s="2"/>
    </row>
    <row r="46" spans="1:19">
      <c r="A46" s="64"/>
      <c r="B46" s="65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28">
        <f t="shared" si="1"/>
        <v>0</v>
      </c>
      <c r="S46" s="13"/>
    </row>
    <row r="47" spans="1:19">
      <c r="A47" s="66"/>
      <c r="B47" s="67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8">
        <f t="shared" si="1"/>
        <v>0</v>
      </c>
      <c r="S47" s="2"/>
    </row>
    <row r="48" spans="1:19" ht="31.5">
      <c r="A48" s="68" t="s">
        <v>7</v>
      </c>
      <c r="B48" s="69"/>
      <c r="C48" s="9" t="s">
        <v>8</v>
      </c>
      <c r="D48" s="9" t="s">
        <v>9</v>
      </c>
      <c r="E48" s="9" t="s">
        <v>10</v>
      </c>
      <c r="F48" s="9" t="s">
        <v>1</v>
      </c>
      <c r="G48" s="9" t="s">
        <v>2</v>
      </c>
      <c r="H48" s="9" t="s">
        <v>3</v>
      </c>
      <c r="I48" s="9" t="s">
        <v>12</v>
      </c>
      <c r="J48" s="9" t="s">
        <v>13</v>
      </c>
      <c r="K48" s="10" t="s">
        <v>14</v>
      </c>
      <c r="L48" s="10" t="s">
        <v>15</v>
      </c>
      <c r="M48" s="10" t="s">
        <v>16</v>
      </c>
      <c r="N48" s="10" t="s">
        <v>36</v>
      </c>
      <c r="O48" s="10" t="s">
        <v>4</v>
      </c>
      <c r="P48" s="10" t="s">
        <v>48</v>
      </c>
      <c r="Q48" s="10" t="s">
        <v>17</v>
      </c>
      <c r="R48" s="28"/>
      <c r="S48" s="9" t="s">
        <v>0</v>
      </c>
    </row>
    <row r="49" spans="1:19">
      <c r="A49" s="66"/>
      <c r="B49" s="67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8">
        <f t="shared" si="1"/>
        <v>0</v>
      </c>
      <c r="S49" s="2"/>
    </row>
    <row r="50" spans="1:19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8">
        <f t="shared" si="1"/>
        <v>0</v>
      </c>
      <c r="S50" s="27"/>
    </row>
    <row r="51" spans="1:19">
      <c r="A51" s="58"/>
      <c r="B51" s="59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8">
        <f t="shared" si="1"/>
        <v>0</v>
      </c>
      <c r="S51" s="2"/>
    </row>
    <row r="52" spans="1:19">
      <c r="A52" s="25"/>
      <c r="B52" s="26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8">
        <f t="shared" si="1"/>
        <v>0</v>
      </c>
      <c r="S52" s="27"/>
    </row>
    <row r="53" spans="1:19">
      <c r="A53" s="58"/>
      <c r="B53" s="59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8">
        <f t="shared" si="1"/>
        <v>0</v>
      </c>
      <c r="S53" s="2"/>
    </row>
    <row r="54" spans="1:19">
      <c r="A54" s="25"/>
      <c r="B54" s="26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8">
        <f t="shared" si="1"/>
        <v>0</v>
      </c>
      <c r="S54" s="27"/>
    </row>
    <row r="55" spans="1:19" ht="31.5">
      <c r="A55" s="68" t="s">
        <v>7</v>
      </c>
      <c r="B55" s="69"/>
      <c r="C55" s="9" t="s">
        <v>8</v>
      </c>
      <c r="D55" s="9" t="s">
        <v>9</v>
      </c>
      <c r="E55" s="9" t="s">
        <v>10</v>
      </c>
      <c r="F55" s="9" t="s">
        <v>1</v>
      </c>
      <c r="G55" s="9" t="s">
        <v>2</v>
      </c>
      <c r="H55" s="9" t="s">
        <v>3</v>
      </c>
      <c r="I55" s="9" t="s">
        <v>12</v>
      </c>
      <c r="J55" s="9" t="s">
        <v>13</v>
      </c>
      <c r="K55" s="10" t="s">
        <v>14</v>
      </c>
      <c r="L55" s="10" t="s">
        <v>15</v>
      </c>
      <c r="M55" s="10" t="s">
        <v>16</v>
      </c>
      <c r="N55" s="10" t="s">
        <v>36</v>
      </c>
      <c r="O55" s="10" t="s">
        <v>4</v>
      </c>
      <c r="P55" s="10" t="s">
        <v>48</v>
      </c>
      <c r="Q55" s="10" t="s">
        <v>17</v>
      </c>
      <c r="R55" s="28"/>
      <c r="S55" s="9" t="s">
        <v>0</v>
      </c>
    </row>
    <row r="56" spans="1:19">
      <c r="A56" s="66"/>
      <c r="B56" s="67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8">
        <f t="shared" si="1"/>
        <v>0</v>
      </c>
      <c r="S56" s="2"/>
    </row>
    <row r="57" spans="1:19">
      <c r="A57" s="64"/>
      <c r="B57" s="65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28">
        <f t="shared" si="1"/>
        <v>0</v>
      </c>
      <c r="S57" s="13"/>
    </row>
    <row r="58" spans="1:19">
      <c r="A58" s="66"/>
      <c r="B58" s="67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8">
        <f t="shared" si="1"/>
        <v>0</v>
      </c>
      <c r="S58" s="2"/>
    </row>
    <row r="59" spans="1:19">
      <c r="A59" s="64"/>
      <c r="B59" s="65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28">
        <f t="shared" si="1"/>
        <v>0</v>
      </c>
      <c r="S59" s="13"/>
    </row>
    <row r="60" spans="1:19">
      <c r="A60" s="66"/>
      <c r="B60" s="67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8">
        <f t="shared" si="1"/>
        <v>0</v>
      </c>
      <c r="S60" s="2"/>
    </row>
    <row r="61" spans="1:19">
      <c r="A61" s="64"/>
      <c r="B61" s="65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28">
        <f t="shared" si="1"/>
        <v>0</v>
      </c>
      <c r="S61" s="13"/>
    </row>
    <row r="62" spans="1:19" ht="31.5">
      <c r="A62" s="68" t="s">
        <v>7</v>
      </c>
      <c r="B62" s="69"/>
      <c r="C62" s="9" t="s">
        <v>8</v>
      </c>
      <c r="D62" s="9" t="s">
        <v>9</v>
      </c>
      <c r="E62" s="9" t="s">
        <v>10</v>
      </c>
      <c r="F62" s="9" t="s">
        <v>1</v>
      </c>
      <c r="G62" s="9" t="s">
        <v>2</v>
      </c>
      <c r="H62" s="9" t="s">
        <v>3</v>
      </c>
      <c r="I62" s="9" t="s">
        <v>12</v>
      </c>
      <c r="J62" s="9" t="s">
        <v>13</v>
      </c>
      <c r="K62" s="10" t="s">
        <v>14</v>
      </c>
      <c r="L62" s="10" t="s">
        <v>15</v>
      </c>
      <c r="M62" s="10" t="s">
        <v>16</v>
      </c>
      <c r="N62" s="10" t="s">
        <v>36</v>
      </c>
      <c r="O62" s="10" t="s">
        <v>4</v>
      </c>
      <c r="P62" s="10" t="s">
        <v>48</v>
      </c>
      <c r="Q62" s="10" t="s">
        <v>17</v>
      </c>
      <c r="R62" s="28"/>
      <c r="S62" s="9" t="s">
        <v>0</v>
      </c>
    </row>
    <row r="63" spans="1:19">
      <c r="A63" s="58"/>
      <c r="B63" s="59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8">
        <f t="shared" si="1"/>
        <v>0</v>
      </c>
      <c r="S63" s="2"/>
    </row>
    <row r="64" spans="1:19">
      <c r="A64" s="25"/>
      <c r="B64" s="26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8">
        <f t="shared" si="1"/>
        <v>0</v>
      </c>
      <c r="S64" s="27"/>
    </row>
    <row r="65" spans="1:19">
      <c r="A65" s="58"/>
      <c r="B65" s="59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8">
        <f t="shared" si="1"/>
        <v>0</v>
      </c>
      <c r="S65" s="2"/>
    </row>
    <row r="66" spans="1:19">
      <c r="A66" s="64"/>
      <c r="B66" s="6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28">
        <f t="shared" si="1"/>
        <v>0</v>
      </c>
      <c r="S66" s="13"/>
    </row>
    <row r="67" spans="1:19">
      <c r="A67" s="66"/>
      <c r="B67" s="67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8">
        <f t="shared" si="1"/>
        <v>0</v>
      </c>
      <c r="S67" s="2"/>
    </row>
    <row r="68" spans="1:19">
      <c r="A68" s="64"/>
      <c r="B68" s="6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28">
        <f>C68*$C$6+D68*$D$6+E68*$E$6+F68*$F$6+G68*$G$6+H68*$H$6+I68*$I$6+J68*$J$6+K68*$K$6+L68*$L$6+M68*$M$6+N68*$N$6+O68*$O$6+P68*$P$6+Q68</f>
        <v>0</v>
      </c>
      <c r="S68" s="13"/>
    </row>
    <row r="69" spans="1:19" ht="31.5">
      <c r="A69" s="68" t="s">
        <v>7</v>
      </c>
      <c r="B69" s="69"/>
      <c r="C69" s="9" t="s">
        <v>8</v>
      </c>
      <c r="D69" s="9" t="s">
        <v>9</v>
      </c>
      <c r="E69" s="9" t="s">
        <v>10</v>
      </c>
      <c r="F69" s="9" t="s">
        <v>1</v>
      </c>
      <c r="G69" s="9" t="s">
        <v>2</v>
      </c>
      <c r="H69" s="9" t="s">
        <v>3</v>
      </c>
      <c r="I69" s="9" t="s">
        <v>12</v>
      </c>
      <c r="J69" s="9" t="s">
        <v>13</v>
      </c>
      <c r="K69" s="10" t="s">
        <v>14</v>
      </c>
      <c r="L69" s="10" t="s">
        <v>15</v>
      </c>
      <c r="M69" s="10" t="s">
        <v>16</v>
      </c>
      <c r="N69" s="10" t="s">
        <v>36</v>
      </c>
      <c r="O69" s="10" t="s">
        <v>4</v>
      </c>
      <c r="P69" s="10" t="s">
        <v>48</v>
      </c>
      <c r="Q69" s="10" t="s">
        <v>17</v>
      </c>
      <c r="R69" s="28"/>
      <c r="S69" s="9" t="s">
        <v>0</v>
      </c>
    </row>
    <row r="70" spans="1:19">
      <c r="A70" s="64"/>
      <c r="B70" s="6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28">
        <f t="shared" ref="R70:R75" si="2">C70*$C$6+D70*$D$6+E70*$E$6+F70*$F$6+G70*$G$6+H70*$H$6+I70*$I$6+J70*$J$6+K70*$K$6+L70*$L$6+M70*$M$6+N70*$N$6+O70*$O$6+P70*$P$6+Q70</f>
        <v>0</v>
      </c>
      <c r="S70" s="13"/>
    </row>
    <row r="71" spans="1:19">
      <c r="A71" s="58"/>
      <c r="B71" s="59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8">
        <f t="shared" si="2"/>
        <v>0</v>
      </c>
      <c r="S71" s="2"/>
    </row>
    <row r="72" spans="1:19">
      <c r="A72" s="66"/>
      <c r="B72" s="67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8">
        <f t="shared" si="2"/>
        <v>0</v>
      </c>
      <c r="S72" s="2"/>
    </row>
    <row r="73" spans="1:19">
      <c r="A73" s="64"/>
      <c r="B73" s="65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28">
        <f t="shared" si="2"/>
        <v>0</v>
      </c>
      <c r="S73" s="13"/>
    </row>
    <row r="74" spans="1:19">
      <c r="A74" s="66"/>
      <c r="B74" s="67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8">
        <f t="shared" si="2"/>
        <v>0</v>
      </c>
      <c r="S74" s="2"/>
    </row>
    <row r="75" spans="1:19">
      <c r="A75" s="64"/>
      <c r="B75" s="65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28">
        <f t="shared" si="2"/>
        <v>0</v>
      </c>
      <c r="S75" s="13"/>
    </row>
    <row r="76" spans="1:19" ht="31.5">
      <c r="A76" s="68" t="s">
        <v>7</v>
      </c>
      <c r="B76" s="69"/>
      <c r="C76" s="9" t="s">
        <v>8</v>
      </c>
      <c r="D76" s="9" t="s">
        <v>9</v>
      </c>
      <c r="E76" s="9" t="s">
        <v>10</v>
      </c>
      <c r="F76" s="9" t="s">
        <v>1</v>
      </c>
      <c r="G76" s="9" t="s">
        <v>2</v>
      </c>
      <c r="H76" s="9" t="s">
        <v>3</v>
      </c>
      <c r="I76" s="9" t="s">
        <v>12</v>
      </c>
      <c r="J76" s="9" t="s">
        <v>13</v>
      </c>
      <c r="K76" s="10" t="s">
        <v>14</v>
      </c>
      <c r="L76" s="10" t="s">
        <v>15</v>
      </c>
      <c r="M76" s="10" t="s">
        <v>16</v>
      </c>
      <c r="N76" s="10" t="s">
        <v>36</v>
      </c>
      <c r="O76" s="10" t="s">
        <v>4</v>
      </c>
      <c r="P76" s="10" t="s">
        <v>48</v>
      </c>
      <c r="Q76" s="10" t="s">
        <v>17</v>
      </c>
      <c r="R76" s="28"/>
      <c r="S76" s="9" t="s">
        <v>0</v>
      </c>
    </row>
    <row r="77" spans="1:19">
      <c r="A77" s="64"/>
      <c r="B77" s="65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28">
        <f>C77*$C$6+D77*$D$6+E77*$E$6+F77*$F$6+G77*$G$6+H77*$H$6+I77*$I$6+J77*$J$6+K77*$K$6+L77*$L$6+M77*$M$6+N77*$N$6+O77*$O$6+P77*$P$6+Q77</f>
        <v>0</v>
      </c>
      <c r="S77" s="13"/>
    </row>
    <row r="78" spans="1:19">
      <c r="A78" s="66"/>
      <c r="B78" s="67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8">
        <f t="shared" ref="R78:R99" si="3">C78*$C$6+D78*$D$6+E78*$E$6+F78*$F$6+G78*$G$6+H78*$H$6+I78*$I$6+J78*$J$6+K78*$K$6+L78*$L$6+M78*$M$6+N78*$N$6+O78*$O$6+P78*$P$6+Q78</f>
        <v>0</v>
      </c>
      <c r="S78" s="2"/>
    </row>
    <row r="79" spans="1:19">
      <c r="A79" s="64"/>
      <c r="B79" s="65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28">
        <f t="shared" si="3"/>
        <v>0</v>
      </c>
      <c r="S79" s="13"/>
    </row>
    <row r="80" spans="1:19">
      <c r="A80" s="66"/>
      <c r="B80" s="67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8">
        <f t="shared" si="3"/>
        <v>0</v>
      </c>
      <c r="S80" s="2"/>
    </row>
    <row r="81" spans="1:19">
      <c r="A81" s="64"/>
      <c r="B81" s="65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28">
        <f t="shared" si="3"/>
        <v>0</v>
      </c>
      <c r="S81" s="13"/>
    </row>
    <row r="82" spans="1:19">
      <c r="A82" s="66"/>
      <c r="B82" s="67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8">
        <f t="shared" si="3"/>
        <v>0</v>
      </c>
      <c r="S82" s="2"/>
    </row>
    <row r="83" spans="1:19">
      <c r="A83" s="64"/>
      <c r="B83" s="65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28">
        <f t="shared" si="3"/>
        <v>0</v>
      </c>
      <c r="S83" s="13"/>
    </row>
    <row r="84" spans="1:19" ht="31.5">
      <c r="A84" s="68" t="s">
        <v>7</v>
      </c>
      <c r="B84" s="69"/>
      <c r="C84" s="9" t="s">
        <v>8</v>
      </c>
      <c r="D84" s="9" t="s">
        <v>9</v>
      </c>
      <c r="E84" s="9" t="s">
        <v>10</v>
      </c>
      <c r="F84" s="9" t="s">
        <v>1</v>
      </c>
      <c r="G84" s="9" t="s">
        <v>2</v>
      </c>
      <c r="H84" s="9" t="s">
        <v>3</v>
      </c>
      <c r="I84" s="9" t="s">
        <v>12</v>
      </c>
      <c r="J84" s="9" t="s">
        <v>13</v>
      </c>
      <c r="K84" s="10" t="s">
        <v>14</v>
      </c>
      <c r="L84" s="10" t="s">
        <v>15</v>
      </c>
      <c r="M84" s="10" t="s">
        <v>16</v>
      </c>
      <c r="N84" s="10" t="s">
        <v>36</v>
      </c>
      <c r="O84" s="10" t="s">
        <v>4</v>
      </c>
      <c r="P84" s="10" t="s">
        <v>48</v>
      </c>
      <c r="Q84" s="10" t="s">
        <v>17</v>
      </c>
      <c r="R84" s="28"/>
      <c r="S84" s="9" t="s">
        <v>0</v>
      </c>
    </row>
    <row r="85" spans="1:19">
      <c r="A85" s="64"/>
      <c r="B85" s="65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28">
        <f t="shared" si="3"/>
        <v>0</v>
      </c>
      <c r="S85" s="13"/>
    </row>
    <row r="86" spans="1:19">
      <c r="A86" s="66"/>
      <c r="B86" s="67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8">
        <f t="shared" si="3"/>
        <v>0</v>
      </c>
      <c r="S86" s="2"/>
    </row>
    <row r="87" spans="1:19">
      <c r="A87" s="64"/>
      <c r="B87" s="65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28">
        <f t="shared" si="3"/>
        <v>0</v>
      </c>
      <c r="S87" s="13"/>
    </row>
    <row r="88" spans="1:19">
      <c r="A88" s="66"/>
      <c r="B88" s="67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8">
        <f t="shared" si="3"/>
        <v>0</v>
      </c>
      <c r="S88" s="2"/>
    </row>
    <row r="89" spans="1:19">
      <c r="A89" s="64"/>
      <c r="B89" s="65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28">
        <f t="shared" si="3"/>
        <v>0</v>
      </c>
      <c r="S89" s="13"/>
    </row>
    <row r="90" spans="1:19">
      <c r="A90" s="66"/>
      <c r="B90" s="67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8">
        <f t="shared" si="3"/>
        <v>0</v>
      </c>
      <c r="S90" s="2"/>
    </row>
    <row r="91" spans="1:19">
      <c r="A91" s="64"/>
      <c r="B91" s="65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28">
        <f t="shared" si="3"/>
        <v>0</v>
      </c>
      <c r="S91" s="13"/>
    </row>
    <row r="92" spans="1:19" ht="31.5">
      <c r="A92" s="68" t="s">
        <v>7</v>
      </c>
      <c r="B92" s="69"/>
      <c r="C92" s="9" t="s">
        <v>8</v>
      </c>
      <c r="D92" s="9" t="s">
        <v>9</v>
      </c>
      <c r="E92" s="9" t="s">
        <v>10</v>
      </c>
      <c r="F92" s="9" t="s">
        <v>1</v>
      </c>
      <c r="G92" s="9" t="s">
        <v>2</v>
      </c>
      <c r="H92" s="9" t="s">
        <v>3</v>
      </c>
      <c r="I92" s="9" t="s">
        <v>12</v>
      </c>
      <c r="J92" s="9" t="s">
        <v>13</v>
      </c>
      <c r="K92" s="10" t="s">
        <v>14</v>
      </c>
      <c r="L92" s="10" t="s">
        <v>15</v>
      </c>
      <c r="M92" s="10" t="s">
        <v>16</v>
      </c>
      <c r="N92" s="10" t="s">
        <v>36</v>
      </c>
      <c r="O92" s="10" t="s">
        <v>4</v>
      </c>
      <c r="P92" s="10" t="s">
        <v>48</v>
      </c>
      <c r="Q92" s="10" t="s">
        <v>17</v>
      </c>
      <c r="R92" s="28"/>
      <c r="S92" s="9" t="s">
        <v>0</v>
      </c>
    </row>
    <row r="93" spans="1:19">
      <c r="A93" s="64"/>
      <c r="B93" s="65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28">
        <f t="shared" si="3"/>
        <v>0</v>
      </c>
      <c r="S93" s="13"/>
    </row>
    <row r="94" spans="1:19">
      <c r="A94" s="66"/>
      <c r="B94" s="6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8">
        <f t="shared" si="3"/>
        <v>0</v>
      </c>
      <c r="S94" s="2"/>
    </row>
    <row r="95" spans="1:19">
      <c r="A95" s="64"/>
      <c r="B95" s="65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28">
        <f t="shared" si="3"/>
        <v>0</v>
      </c>
      <c r="S95" s="13"/>
    </row>
    <row r="96" spans="1:19">
      <c r="A96" s="66"/>
      <c r="B96" s="6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8">
        <f t="shared" si="3"/>
        <v>0</v>
      </c>
      <c r="S96" s="2"/>
    </row>
    <row r="97" spans="1:19">
      <c r="A97" s="64"/>
      <c r="B97" s="65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28">
        <f t="shared" si="3"/>
        <v>0</v>
      </c>
      <c r="S97" s="13"/>
    </row>
    <row r="98" spans="1:19">
      <c r="A98" s="66"/>
      <c r="B98" s="6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8">
        <f t="shared" si="3"/>
        <v>0</v>
      </c>
      <c r="S98" s="2"/>
    </row>
    <row r="99" spans="1:19">
      <c r="A99" s="64"/>
      <c r="B99" s="65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28">
        <f t="shared" si="3"/>
        <v>0</v>
      </c>
      <c r="S99" s="13"/>
    </row>
    <row r="100" spans="1:19">
      <c r="A100" s="76" t="s">
        <v>38</v>
      </c>
      <c r="B100" s="77"/>
      <c r="C100" s="48">
        <f t="shared" ref="C100:P100" si="4">SUM(C7:C99)</f>
        <v>0</v>
      </c>
      <c r="D100" s="48">
        <f t="shared" si="4"/>
        <v>0</v>
      </c>
      <c r="E100" s="48">
        <f t="shared" si="4"/>
        <v>0</v>
      </c>
      <c r="F100" s="48">
        <f t="shared" si="4"/>
        <v>0</v>
      </c>
      <c r="G100" s="48">
        <f t="shared" si="4"/>
        <v>0</v>
      </c>
      <c r="H100" s="48">
        <f t="shared" si="4"/>
        <v>0</v>
      </c>
      <c r="I100" s="48">
        <f t="shared" si="4"/>
        <v>0</v>
      </c>
      <c r="J100" s="48">
        <f t="shared" si="4"/>
        <v>0</v>
      </c>
      <c r="K100" s="48">
        <f t="shared" si="4"/>
        <v>0</v>
      </c>
      <c r="L100" s="48">
        <f t="shared" si="4"/>
        <v>0</v>
      </c>
      <c r="M100" s="48">
        <f t="shared" si="4"/>
        <v>0</v>
      </c>
      <c r="N100" s="48">
        <f t="shared" si="4"/>
        <v>0</v>
      </c>
      <c r="O100" s="48">
        <f t="shared" si="4"/>
        <v>0</v>
      </c>
      <c r="P100" s="48">
        <f t="shared" si="4"/>
        <v>0</v>
      </c>
      <c r="Q100" s="47">
        <f>COUNT(Q7:Q99)</f>
        <v>0</v>
      </c>
      <c r="R100" s="47"/>
      <c r="S100" s="47"/>
    </row>
    <row r="101" spans="1:19">
      <c r="A101" s="78" t="s">
        <v>37</v>
      </c>
      <c r="B101" s="78"/>
      <c r="C101" s="48">
        <f>ROUND((C100/50),2)</f>
        <v>0</v>
      </c>
      <c r="D101" s="48"/>
      <c r="E101" s="48">
        <f>ROUND((E100/50),2)</f>
        <v>0</v>
      </c>
      <c r="F101" s="48"/>
      <c r="G101" s="48">
        <f>ROUND((G100/25),2)</f>
        <v>0</v>
      </c>
      <c r="H101" s="48"/>
      <c r="I101" s="48"/>
      <c r="J101" s="48">
        <f>ROUND((J100/4),2)</f>
        <v>0</v>
      </c>
      <c r="K101" s="49"/>
      <c r="L101" s="49"/>
      <c r="M101" s="49"/>
      <c r="N101" s="49"/>
      <c r="O101" s="49"/>
      <c r="P101" s="48">
        <f>ROUND((P100/20),2)</f>
        <v>0</v>
      </c>
      <c r="Q101" s="47"/>
      <c r="R101" s="47"/>
      <c r="S101" s="47"/>
    </row>
    <row r="102" spans="1:19" ht="20.25">
      <c r="A102" s="76" t="s">
        <v>40</v>
      </c>
      <c r="B102" s="77"/>
      <c r="C102" s="56">
        <f>SUM(C100:O100,Q100)</f>
        <v>0</v>
      </c>
      <c r="D102" s="48"/>
      <c r="E102" s="48"/>
      <c r="F102" s="48"/>
      <c r="G102" s="48"/>
      <c r="H102" s="48"/>
      <c r="I102" s="48"/>
      <c r="J102" s="48"/>
      <c r="K102" s="49"/>
      <c r="L102" s="49"/>
      <c r="M102" s="49"/>
      <c r="N102" s="49"/>
      <c r="O102" s="49"/>
      <c r="P102" s="49"/>
      <c r="Q102" s="47"/>
      <c r="R102" s="47"/>
      <c r="S102" s="47"/>
    </row>
    <row r="103" spans="1:19" ht="21.75">
      <c r="A103" s="86" t="s">
        <v>19</v>
      </c>
      <c r="B103" s="86"/>
      <c r="C103" s="51">
        <f>SUM(R7:R99)+S2</f>
        <v>0</v>
      </c>
      <c r="D103" s="50">
        <f>SUM(D104:D106)</f>
        <v>0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7"/>
      <c r="R103" s="47"/>
      <c r="S103" s="47"/>
    </row>
    <row r="104" spans="1:19" ht="21.75">
      <c r="A104" s="86" t="s">
        <v>43</v>
      </c>
      <c r="B104" s="86"/>
      <c r="C104" s="51">
        <f>SUM(E1:E4,J1:J4,P1:P4)</f>
        <v>0</v>
      </c>
      <c r="D104" s="50">
        <f>C104</f>
        <v>0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7"/>
      <c r="R104" s="47"/>
      <c r="S104" s="47"/>
    </row>
    <row r="105" spans="1:19" ht="21.75">
      <c r="A105" s="86" t="s">
        <v>20</v>
      </c>
      <c r="B105" s="86"/>
      <c r="C105" s="51">
        <f>S2</f>
        <v>0</v>
      </c>
      <c r="D105" s="50">
        <f>C105</f>
        <v>0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7"/>
      <c r="R105" s="47"/>
      <c r="S105" s="47"/>
    </row>
    <row r="106" spans="1:19" ht="21.75">
      <c r="A106" s="86" t="s">
        <v>21</v>
      </c>
      <c r="B106" s="86"/>
      <c r="C106" s="55">
        <f>C103-C104-C105</f>
        <v>0</v>
      </c>
      <c r="D106" s="50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7"/>
      <c r="R106" s="47"/>
      <c r="S106" s="47"/>
    </row>
  </sheetData>
  <mergeCells count="109">
    <mergeCell ref="A56:B56"/>
    <mergeCell ref="A45:B45"/>
    <mergeCell ref="A46:B46"/>
    <mergeCell ref="A47:B47"/>
    <mergeCell ref="A48:B48"/>
    <mergeCell ref="A49:B49"/>
    <mergeCell ref="A55:B55"/>
    <mergeCell ref="A44:B44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15:B15"/>
    <mergeCell ref="A16:B16"/>
    <mergeCell ref="A17:B17"/>
    <mergeCell ref="A18:B18"/>
    <mergeCell ref="A19:B19"/>
    <mergeCell ref="A32:B32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1:D1"/>
    <mergeCell ref="F1:I1"/>
    <mergeCell ref="A2:D2"/>
    <mergeCell ref="F2:I2"/>
    <mergeCell ref="K1:O1"/>
    <mergeCell ref="K2:O2"/>
    <mergeCell ref="A9:B9"/>
    <mergeCell ref="A10:B10"/>
    <mergeCell ref="A11:B11"/>
    <mergeCell ref="A58:B58"/>
    <mergeCell ref="A59:B59"/>
    <mergeCell ref="A60:B60"/>
    <mergeCell ref="A61:B61"/>
    <mergeCell ref="A62:B62"/>
    <mergeCell ref="Q3:V4"/>
    <mergeCell ref="K4:O4"/>
    <mergeCell ref="S5:S6"/>
    <mergeCell ref="T5:V5"/>
    <mergeCell ref="A57:B57"/>
    <mergeCell ref="A8:B8"/>
    <mergeCell ref="A3:D3"/>
    <mergeCell ref="F3:I3"/>
    <mergeCell ref="A4:D4"/>
    <mergeCell ref="F4:I4"/>
    <mergeCell ref="A5:B6"/>
    <mergeCell ref="K3:O3"/>
    <mergeCell ref="Q5:Q6"/>
    <mergeCell ref="R5:R6"/>
    <mergeCell ref="A7:B7"/>
    <mergeCell ref="A20:B20"/>
    <mergeCell ref="A12:B12"/>
    <mergeCell ref="A13:B13"/>
    <mergeCell ref="A14:B14"/>
    <mergeCell ref="A72:B72"/>
    <mergeCell ref="A73:B73"/>
    <mergeCell ref="A74:B74"/>
    <mergeCell ref="A75:B75"/>
    <mergeCell ref="A76:B76"/>
    <mergeCell ref="A66:B66"/>
    <mergeCell ref="A67:B67"/>
    <mergeCell ref="A68:B68"/>
    <mergeCell ref="A69:B69"/>
    <mergeCell ref="A70:B70"/>
    <mergeCell ref="A82:B82"/>
    <mergeCell ref="A83:B83"/>
    <mergeCell ref="A84:B84"/>
    <mergeCell ref="A85:B85"/>
    <mergeCell ref="A86:B86"/>
    <mergeCell ref="A77:B77"/>
    <mergeCell ref="A78:B78"/>
    <mergeCell ref="A79:B79"/>
    <mergeCell ref="A80:B80"/>
    <mergeCell ref="A81:B81"/>
    <mergeCell ref="A92:B92"/>
    <mergeCell ref="A93:B93"/>
    <mergeCell ref="A94:B94"/>
    <mergeCell ref="A95:B95"/>
    <mergeCell ref="A96:B96"/>
    <mergeCell ref="A87:B87"/>
    <mergeCell ref="A88:B88"/>
    <mergeCell ref="A89:B89"/>
    <mergeCell ref="A90:B90"/>
    <mergeCell ref="A91:B91"/>
    <mergeCell ref="A102:B102"/>
    <mergeCell ref="A103:B103"/>
    <mergeCell ref="A104:B104"/>
    <mergeCell ref="A105:B105"/>
    <mergeCell ref="A106:B106"/>
    <mergeCell ref="A97:B97"/>
    <mergeCell ref="A98:B98"/>
    <mergeCell ref="A99:B99"/>
    <mergeCell ref="A100:B100"/>
    <mergeCell ref="A101:B101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TỔNG KẾT</vt:lpstr>
      <vt:lpstr>LƯƠNG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2016-08-24T17:04:07Z</cp:lastPrinted>
  <dcterms:created xsi:type="dcterms:W3CDTF">1996-10-14T23:33:28Z</dcterms:created>
  <dcterms:modified xsi:type="dcterms:W3CDTF">2016-08-24T17:04:19Z</dcterms:modified>
</cp:coreProperties>
</file>