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<sst xmlns="http://schemas.openxmlformats.org/spreadsheetml/2006/main" count="54" uniqueCount="52">
  <si>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</si>
  <si>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</si>
  <si>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</si>
  <si>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</si>
  <si>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Thứ ba, 22/11/2022 15:15:2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</si>
  <si>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</si>
  <si>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</si>
  <si>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</si>
  <si>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</si>
  <si>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</si>
  <si>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</si>
  <si>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</si>
  <si>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Ghi chú</t>
  </si>
  <si>
    <t>2022-11-22 15:04:58</t>
  </si>
  <si>
    <t>2022-11-22 15:05:13</t>
  </si>
  <si>
    <t>2022-11-22 15:05:32</t>
  </si>
  <si>
    <t>2022-11-22 15:05:51</t>
  </si>
  <si>
    <t>2022-11-22 15:06:11</t>
  </si>
  <si>
    <t>2022-11-22 15:06:30</t>
  </si>
  <si>
    <t>2022-11-22 15:06:49</t>
  </si>
  <si>
    <t>2022-11-22 15:07:08</t>
  </si>
  <si>
    <t>2022-11-22 15:07:27</t>
  </si>
  <si>
    <t>2022-11-22 15:07:45</t>
  </si>
  <si>
    <t>2022-11-22 15:08:04</t>
  </si>
  <si>
    <t>2022-11-22 15:08:24</t>
  </si>
  <si>
    <t>2022-11-22 15:08:43</t>
  </si>
  <si>
    <t>2022-11-22 15:09:02</t>
  </si>
  <si>
    <t>2022-11-22 15:09:21</t>
  </si>
  <si>
    <t>2022-11-22 15:09:40</t>
  </si>
  <si>
    <t>2022-11-22 15:09:58</t>
  </si>
  <si>
    <t>2022-11-22 15:10:17</t>
  </si>
  <si>
    <t>2022-11-22 15:10:37</t>
  </si>
  <si>
    <t>2022-11-22 15:10:56</t>
  </si>
  <si>
    <t>2022-11-22 15:11:15</t>
  </si>
  <si>
    <t>2022-11-22 15:11:34</t>
  </si>
  <si>
    <t>2022-11-22 15:11:53</t>
  </si>
  <si>
    <t>2022-11-22 15:12:11</t>
  </si>
  <si>
    <t>2022-11-22 15:12:31</t>
  </si>
  <si>
    <t>2022-11-22 15:12:50</t>
  </si>
  <si>
    <t>2022-11-22 15:13:09</t>
  </si>
  <si>
    <t>2022-11-22 15:13:28</t>
  </si>
  <si>
    <t>2022-11-22 15:13:47</t>
  </si>
  <si>
    <t>2022-11-22 15:14:06</t>
  </si>
  <si>
    <t>2022-11-22 15:14:24</t>
  </si>
  <si>
    <t>2022-11-22 15:14:43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</si>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</sst>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43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>
        <v>6.6846</v>
      </c>
      <c r="D8" s="5">
        <v>387.273</v>
      </c>
      <c r="E8" s="5">
        <v>2.1573</v>
      </c>
      <c r="F8" s="5">
        <v>49.9416</v>
      </c>
      <c r="G8" s="5">
        <v>0.658379</v>
      </c>
      <c r="H8" s="5"/>
    </row>
    <row r="9" spans="1:8" x14ac:dyDescent="0.25">
      <c r="A9" s="5">
        <f>2</f>
      </c>
      <c r="B9" s="5" t="s">
        <v>14</v>
      </c>
      <c r="C9" s="5">
        <v>17.4989</v>
      </c>
      <c r="D9" s="5">
        <v>384.936</v>
      </c>
      <c r="E9" s="5">
        <v>8.41394</v>
      </c>
      <c r="F9" s="5">
        <v>50.0532</v>
      </c>
      <c r="G9" s="5">
        <v>0.781962</v>
      </c>
      <c r="H9" s="5"/>
    </row>
    <row r="10" spans="1:8" x14ac:dyDescent="0.25">
      <c r="A10" s="5">
        <f>3</f>
      </c>
      <c r="B10" s="5" t="s">
        <v>15</v>
      </c>
      <c r="C10" s="5">
        <v>16.487</v>
      </c>
      <c r="D10" s="5">
        <v>385.018</v>
      </c>
      <c r="E10" s="5">
        <v>7.87961</v>
      </c>
      <c r="F10" s="5">
        <v>50.1057</v>
      </c>
      <c r="G10" s="5">
        <v>0.779222</v>
      </c>
      <c r="H10" s="5"/>
    </row>
    <row r="11" spans="1:8" x14ac:dyDescent="0.25">
      <c r="A11" s="5">
        <f>4</f>
      </c>
      <c r="B11" s="5" t="s">
        <v>16</v>
      </c>
      <c r="C11" s="5">
        <v>16.824</v>
      </c>
      <c r="D11" s="5">
        <v>385.073</v>
      </c>
      <c r="E11" s="5">
        <v>7.9493</v>
      </c>
      <c r="F11" s="5">
        <v>50.0429</v>
      </c>
      <c r="G11" s="5">
        <v>0.774244</v>
      </c>
      <c r="H11" s="5"/>
    </row>
    <row r="12" spans="1:8" x14ac:dyDescent="0.25">
      <c r="A12" s="5">
        <f>5</f>
      </c>
      <c r="B12" s="5" t="s">
        <v>17</v>
      </c>
      <c r="C12" s="5">
        <v>17.0532</v>
      </c>
      <c r="D12" s="5">
        <v>384.867</v>
      </c>
      <c r="E12" s="5">
        <v>8.3012</v>
      </c>
      <c r="F12" s="5">
        <v>49.9185</v>
      </c>
      <c r="G12" s="5">
        <v>0.787544</v>
      </c>
      <c r="H12" s="5"/>
    </row>
    <row r="13" spans="1:8" x14ac:dyDescent="0.25">
      <c r="A13" s="5">
        <f>6</f>
      </c>
      <c r="B13" s="5" t="s">
        <v>18</v>
      </c>
      <c r="C13" s="5">
        <v>17.0243</v>
      </c>
      <c r="D13" s="5">
        <v>385.069</v>
      </c>
      <c r="E13" s="5">
        <v>8.18439</v>
      </c>
      <c r="F13" s="5">
        <v>49.9143</v>
      </c>
      <c r="G13" s="5">
        <v>0.781737</v>
      </c>
      <c r="H13" s="5"/>
    </row>
    <row r="14" spans="1:8" x14ac:dyDescent="0.25">
      <c r="A14" s="5">
        <f>7</f>
      </c>
      <c r="B14" s="5" t="s">
        <v>19</v>
      </c>
      <c r="C14" s="5">
        <v>16.2911</v>
      </c>
      <c r="D14" s="5">
        <v>385.175</v>
      </c>
      <c r="E14" s="5">
        <v>7.66425</v>
      </c>
      <c r="F14" s="5">
        <v>50.0539</v>
      </c>
      <c r="G14" s="5">
        <v>0.772303</v>
      </c>
      <c r="H14" s="5"/>
    </row>
    <row r="15" spans="1:8" x14ac:dyDescent="0.25">
      <c r="A15" s="5">
        <f>8</f>
      </c>
      <c r="B15" s="5" t="s">
        <v>20</v>
      </c>
      <c r="C15" s="5">
        <v>16.4101</v>
      </c>
      <c r="D15" s="5">
        <v>384.945</v>
      </c>
      <c r="E15" s="5">
        <v>7.70598</v>
      </c>
      <c r="F15" s="5">
        <v>50.1303</v>
      </c>
      <c r="G15" s="5">
        <v>0.771778</v>
      </c>
      <c r="H15" s="5"/>
    </row>
    <row r="16" spans="1:8" x14ac:dyDescent="0.25">
      <c r="A16" s="5">
        <f>9</f>
      </c>
      <c r="B16" s="5" t="s">
        <v>21</v>
      </c>
      <c r="C16" s="5">
        <v>16.3416</v>
      </c>
      <c r="D16" s="5">
        <v>384.911</v>
      </c>
      <c r="E16" s="5">
        <v>7.85559</v>
      </c>
      <c r="F16" s="5">
        <v>50.0116</v>
      </c>
      <c r="G16" s="5">
        <v>0.781885</v>
      </c>
      <c r="H16" s="5"/>
    </row>
    <row r="17" spans="1:8" x14ac:dyDescent="0.25">
      <c r="A17" s="5">
        <f>10</f>
      </c>
      <c r="B17" s="5" t="s">
        <v>22</v>
      </c>
      <c r="C17" s="5">
        <v>16.6151</v>
      </c>
      <c r="D17" s="5">
        <v>384.698</v>
      </c>
      <c r="E17" s="5">
        <v>8.05587</v>
      </c>
      <c r="F17" s="5">
        <v>49.97</v>
      </c>
      <c r="G17" s="5">
        <v>0.78595</v>
      </c>
      <c r="H17" s="5"/>
    </row>
    <row r="18" spans="1:8" x14ac:dyDescent="0.25">
      <c r="A18" s="5">
        <f>11</f>
      </c>
      <c r="B18" s="5" t="s">
        <v>23</v>
      </c>
      <c r="C18" s="5">
        <v>16.5927</v>
      </c>
      <c r="D18" s="5">
        <v>384.76</v>
      </c>
      <c r="E18" s="5">
        <v>8.02901</v>
      </c>
      <c r="F18" s="5">
        <v>50.0147</v>
      </c>
      <c r="G18" s="5">
        <v>0.784981</v>
      </c>
      <c r="H18" s="5"/>
    </row>
    <row r="19" spans="1:8" x14ac:dyDescent="0.25">
      <c r="A19" s="5">
        <f>12</f>
      </c>
      <c r="B19" s="5" t="s">
        <v>24</v>
      </c>
      <c r="C19" s="5">
        <v>16.4289</v>
      </c>
      <c r="D19" s="5">
        <v>384.911</v>
      </c>
      <c r="E19" s="5">
        <v>8.02657</v>
      </c>
      <c r="F19" s="5">
        <v>50.1023</v>
      </c>
      <c r="G19" s="5">
        <v>0.789153</v>
      </c>
      <c r="H19" s="5"/>
    </row>
    <row r="20" spans="1:8" x14ac:dyDescent="0.25">
      <c r="A20" s="5">
        <f>13</f>
      </c>
      <c r="B20" s="5" t="s">
        <v>25</v>
      </c>
      <c r="C20" s="5">
        <v>17.0393</v>
      </c>
      <c r="D20" s="5">
        <v>384.492</v>
      </c>
      <c r="E20" s="5">
        <v>8.24296</v>
      </c>
      <c r="F20" s="5">
        <v>50.0659</v>
      </c>
      <c r="G20" s="5">
        <v>0.785175</v>
      </c>
      <c r="H20" s="5"/>
    </row>
    <row r="21" spans="1:8" x14ac:dyDescent="0.25">
      <c r="A21" s="5">
        <f>14</f>
      </c>
      <c r="B21" s="5" t="s">
        <v>26</v>
      </c>
      <c r="C21" s="5">
        <v>16.4653</v>
      </c>
      <c r="D21" s="5">
        <v>384.553</v>
      </c>
      <c r="E21" s="5">
        <v>7.76846</v>
      </c>
      <c r="F21" s="5">
        <v>50.0049</v>
      </c>
      <c r="G21" s="5">
        <v>0.774199</v>
      </c>
      <c r="H21" s="5"/>
    </row>
    <row r="22" spans="1:8" x14ac:dyDescent="0.25">
      <c r="A22" s="5">
        <f>15</f>
      </c>
      <c r="B22" s="5" t="s">
        <v>27</v>
      </c>
      <c r="C22" s="5">
        <v>16.3403</v>
      </c>
      <c r="D22" s="5">
        <v>384.315</v>
      </c>
      <c r="E22" s="5">
        <v>7.80599</v>
      </c>
      <c r="F22" s="5">
        <v>49.9966</v>
      </c>
      <c r="G22" s="5">
        <v>0.779819</v>
      </c>
      <c r="H22" s="5"/>
    </row>
    <row r="23" spans="1:8" x14ac:dyDescent="0.25">
      <c r="A23" s="5">
        <f>16</f>
      </c>
      <c r="B23" s="5" t="s">
        <v>28</v>
      </c>
      <c r="C23" s="5">
        <v>16.6073</v>
      </c>
      <c r="D23" s="5">
        <v>384.725</v>
      </c>
      <c r="E23" s="5">
        <v>8.09586</v>
      </c>
      <c r="F23" s="5">
        <v>50.0276</v>
      </c>
      <c r="G23" s="5">
        <v>0.788367</v>
      </c>
      <c r="H23" s="5"/>
    </row>
    <row r="24" spans="1:8" x14ac:dyDescent="0.25">
      <c r="A24" s="5">
        <f>17</f>
      </c>
      <c r="B24" s="5" t="s">
        <v>29</v>
      </c>
      <c r="C24" s="5">
        <v>16.371</v>
      </c>
      <c r="D24" s="5">
        <v>385.003</v>
      </c>
      <c r="E24" s="5">
        <v>7.81606</v>
      </c>
      <c r="F24" s="5">
        <v>50.1129</v>
      </c>
      <c r="G24" s="5">
        <v>0.778787</v>
      </c>
      <c r="H24" s="5"/>
    </row>
    <row r="25" spans="1:8" x14ac:dyDescent="0.25">
      <c r="A25" s="5">
        <f>18</f>
      </c>
      <c r="B25" s="5" t="s">
        <v>30</v>
      </c>
      <c r="C25" s="5">
        <v>16.5294</v>
      </c>
      <c r="D25" s="5">
        <v>384.792</v>
      </c>
      <c r="E25" s="5">
        <v>7.97663</v>
      </c>
      <c r="F25" s="5">
        <v>50.0293</v>
      </c>
      <c r="G25" s="5">
        <v>0.783729</v>
      </c>
      <c r="H25" s="5"/>
    </row>
    <row r="26" spans="1:8" x14ac:dyDescent="0.25">
      <c r="A26" s="5">
        <f>19</f>
      </c>
      <c r="B26" s="5" t="s">
        <v>31</v>
      </c>
      <c r="C26" s="5">
        <v>17.0897</v>
      </c>
      <c r="D26" s="5">
        <v>384.527</v>
      </c>
      <c r="E26" s="5">
        <v>8.20585</v>
      </c>
      <c r="F26" s="5">
        <v>49.8788</v>
      </c>
      <c r="G26" s="5">
        <v>0.781816</v>
      </c>
      <c r="H26" s="5"/>
    </row>
    <row r="27" spans="1:8" x14ac:dyDescent="0.25">
      <c r="A27" s="5">
        <f>20</f>
      </c>
      <c r="B27" s="5" t="s">
        <v>32</v>
      </c>
      <c r="C27" s="5">
        <v>16.5066</v>
      </c>
      <c r="D27" s="5">
        <v>384.869</v>
      </c>
      <c r="E27" s="5">
        <v>7.98651</v>
      </c>
      <c r="F27" s="5">
        <v>49.9748</v>
      </c>
      <c r="G27" s="5">
        <v>0.78481</v>
      </c>
      <c r="H27" s="5"/>
    </row>
    <row r="28" spans="1:8" x14ac:dyDescent="0.25">
      <c r="A28" s="5">
        <f>21</f>
      </c>
      <c r="B28" s="5" t="s">
        <v>33</v>
      </c>
      <c r="C28" s="5">
        <v>17.0715</v>
      </c>
      <c r="D28" s="5">
        <v>384.802</v>
      </c>
      <c r="E28" s="5">
        <v>8.18479</v>
      </c>
      <c r="F28" s="5">
        <v>50.1075</v>
      </c>
      <c r="G28" s="5">
        <v>0.780841</v>
      </c>
      <c r="H28" s="5"/>
    </row>
    <row r="29" spans="1:8" x14ac:dyDescent="0.25">
      <c r="A29" s="5">
        <f>22</f>
      </c>
      <c r="B29" s="5" t="s">
        <v>34</v>
      </c>
      <c r="C29" s="5">
        <v>16.923</v>
      </c>
      <c r="D29" s="5">
        <v>384.49</v>
      </c>
      <c r="E29" s="5">
        <v>8.01116</v>
      </c>
      <c r="F29" s="5">
        <v>50.0182</v>
      </c>
      <c r="G29" s="5">
        <v>0.775687</v>
      </c>
      <c r="H29" s="5"/>
    </row>
    <row r="30" spans="1:8" x14ac:dyDescent="0.25">
      <c r="A30" s="5">
        <f>23</f>
      </c>
      <c r="B30" s="5" t="s">
        <v>35</v>
      </c>
      <c r="C30" s="5">
        <v>17.0315</v>
      </c>
      <c r="D30" s="5">
        <v>384.553</v>
      </c>
      <c r="E30" s="5">
        <v>8.20897</v>
      </c>
      <c r="F30" s="5">
        <v>49.9061</v>
      </c>
      <c r="G30" s="5">
        <v>0.783464</v>
      </c>
      <c r="H30" s="5"/>
    </row>
    <row r="31" spans="1:8" x14ac:dyDescent="0.25">
      <c r="A31" s="5">
        <f>24</f>
      </c>
      <c r="B31" s="5" t="s">
        <v>36</v>
      </c>
      <c r="C31" s="5">
        <v>16.9214</v>
      </c>
      <c r="D31" s="5">
        <v>384.553</v>
      </c>
      <c r="E31" s="5">
        <v>8.20527</v>
      </c>
      <c r="F31" s="5">
        <v>49.903</v>
      </c>
      <c r="G31" s="5">
        <v>0.786163</v>
      </c>
      <c r="H31" s="5"/>
    </row>
    <row r="32" spans="1:8" x14ac:dyDescent="0.25">
      <c r="A32" s="5">
        <f>25</f>
      </c>
      <c r="B32" s="5" t="s">
        <v>37</v>
      </c>
      <c r="C32" s="5">
        <v>17.0352</v>
      </c>
      <c r="D32" s="5">
        <v>384.67</v>
      </c>
      <c r="E32" s="5">
        <v>8.21506</v>
      </c>
      <c r="F32" s="5">
        <v>50.0038</v>
      </c>
      <c r="G32" s="5">
        <v>0.783563</v>
      </c>
      <c r="H32" s="5"/>
    </row>
    <row r="33" spans="1:8" x14ac:dyDescent="0.25">
      <c r="A33" s="5">
        <f>26</f>
      </c>
      <c r="B33" s="5" t="s">
        <v>38</v>
      </c>
      <c r="C33" s="5">
        <v>17.0771</v>
      </c>
      <c r="D33" s="5">
        <v>384.841</v>
      </c>
      <c r="E33" s="5">
        <v>8.20975</v>
      </c>
      <c r="F33" s="5">
        <v>50.0803</v>
      </c>
      <c r="G33" s="5">
        <v>0.781991</v>
      </c>
      <c r="H33" s="5"/>
    </row>
    <row r="34" spans="1:8" x14ac:dyDescent="0.25">
      <c r="A34" s="5">
        <f>27</f>
      </c>
      <c r="B34" s="5" t="s">
        <v>39</v>
      </c>
      <c r="C34" s="5">
        <v>17.0951</v>
      </c>
      <c r="D34" s="5">
        <v>384.814</v>
      </c>
      <c r="E34" s="5">
        <v>8.12148</v>
      </c>
      <c r="F34" s="5">
        <v>50.0996</v>
      </c>
      <c r="G34" s="5">
        <v>0.776852</v>
      </c>
      <c r="H34" s="5"/>
    </row>
    <row r="35" spans="1:8" x14ac:dyDescent="0.25">
      <c r="A35" s="5">
        <f>28</f>
      </c>
      <c r="B35" s="5" t="s">
        <v>40</v>
      </c>
      <c r="C35" s="5">
        <v>16.9656</v>
      </c>
      <c r="D35" s="5">
        <v>384.828</v>
      </c>
      <c r="E35" s="5">
        <v>8.05152</v>
      </c>
      <c r="F35" s="5">
        <v>50.0121</v>
      </c>
      <c r="G35" s="5">
        <v>0.776387</v>
      </c>
      <c r="H35" s="5"/>
    </row>
    <row r="36" spans="1:8" x14ac:dyDescent="0.25">
      <c r="A36" s="5">
        <f>29</f>
      </c>
      <c r="B36" s="5" t="s">
        <v>41</v>
      </c>
      <c r="C36" s="5">
        <v>16.9039</v>
      </c>
      <c r="D36" s="5">
        <v>384.728</v>
      </c>
      <c r="E36" s="5">
        <v>7.98992</v>
      </c>
      <c r="F36" s="5">
        <v>49.9743</v>
      </c>
      <c r="G36" s="5">
        <v>0.774773</v>
      </c>
      <c r="H36" s="5"/>
    </row>
    <row r="37" spans="1:8" x14ac:dyDescent="0.25">
      <c r="A37" s="5">
        <f>30</f>
      </c>
      <c r="B37" s="5" t="s">
        <v>42</v>
      </c>
      <c r="C37" s="5">
        <v>16.5998</v>
      </c>
      <c r="D37" s="5">
        <v>384.665</v>
      </c>
      <c r="E37" s="5">
        <v>7.81048</v>
      </c>
      <c r="F37" s="5">
        <v>49.9526</v>
      </c>
      <c r="G37" s="5">
        <v>0.772913</v>
      </c>
      <c r="H37" s="5"/>
    </row>
    <row r="38" spans="1:8" x14ac:dyDescent="0.25">
      <c r="A38" s="5">
        <f>31</f>
      </c>
      <c r="B38" s="5" t="s">
        <v>43</v>
      </c>
      <c r="C38" s="5">
        <v>16.7223</v>
      </c>
      <c r="D38" s="5">
        <v>384.596</v>
      </c>
      <c r="E38" s="5">
        <v>7.89067</v>
      </c>
      <c r="F38" s="5">
        <v>49.8983</v>
      </c>
      <c r="G38" s="5">
        <v>0.774199</v>
      </c>
      <c r="H38" s="5"/>
    </row>
    <row r="39" spans="1:8" x14ac:dyDescent="0.25">
      <c r="A39" s="5">
        <f>32</f>
      </c>
      <c r="B39" s="5" t="s">
        <v>44</v>
      </c>
      <c r="C39" s="5">
        <v>16.4881</v>
      </c>
      <c r="D39" s="5">
        <v>384.511</v>
      </c>
      <c r="E39" s="5">
        <v>7.77676</v>
      </c>
      <c r="F39" s="5">
        <v>49.9218</v>
      </c>
      <c r="G39" s="5">
        <v>0.774109</v>
      </c>
      <c r="H39" s="5"/>
    </row>
    <row r="40" spans="1:8" x14ac:dyDescent="0.25">
      <c r="A40" s="6" t="s">
        <v>45</v>
      </c>
      <c r="B40" s="7" t="s">
        <v>46</v>
      </c>
      <c r="C40" s="7">
        <f>=round(average(C8:C39),2)</f>
      </c>
      <c r="D40" s="7">
        <f>=round(average(D8:D39),2)</f>
      </c>
      <c r="E40" s="7">
        <f>=round(average(E8:E39),2)</f>
      </c>
      <c r="F40" s="7">
        <f>=round(average(F8:F39),2)</f>
      </c>
      <c r="G40" s="7">
        <f>=round(average(G8:G39),2)</f>
      </c>
      <c r="H40" s="7"/>
    </row>
    <row r="41" spans="8:8" x14ac:dyDescent="0.25">
      <c r="H41" s="8" t="s">
        <v>47</v>
      </c>
    </row>
    <row r="42" spans="2:8" x14ac:dyDescent="0.25">
      <c r="B42" s="9" t="s">
        <v>48</v>
      </c>
      <c r="E42" s="9" t="s">
        <v>49</v>
      </c>
      <c r="H42" s="9" t="s">
        <v>50</v>
      </c>
    </row>
    <row r="43" spans="2:8" x14ac:dyDescent="0.25">
      <c r="B43" s="10" t="s">
        <v>51</v>
      </c>
      <c r="E43" s="10" t="s">
        <v>51</v>
      </c>
      <c r="H43" s="10" t="s">
        <v>51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2022-11-22T08:15:02Z</dcterms:created>
  <dcterms:modified xsi:type="dcterms:W3CDTF">2022-11-22T08:15:02Z</dcterms:modified>
</cp:coreProperties>
</file>