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<sst xmlns="http://schemas.openxmlformats.org/spreadsheetml/2006/main" count="54" uniqueCount="52">
  <si>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</si>
  <si>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</si>
  <si>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</si>
  <si>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 1</t>
  </si>
  <si>
    <t>Ngày in báo cáo: Chủ nhật, 27/11/2022 19:55:16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</si>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</sst>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45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1117913088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1117913088</v>
      </c>
      <c r="D9" s="5">
        <v>1065353216</v>
      </c>
      <c r="E9" s="5">
        <v>98.7805</v>
      </c>
      <c r="F9" s="5"/>
    </row>
    <row r="10" spans="1:6" x14ac:dyDescent="0.25">
      <c r="A10" s="5">
        <f>3</f>
      </c>
      <c r="B10" s="5" t="s">
        <v>13</v>
      </c>
      <c r="C10" s="5">
        <v>1117913088</v>
      </c>
      <c r="D10" s="5">
        <v>1065353216</v>
      </c>
      <c r="E10" s="5">
        <v>98.7805</v>
      </c>
      <c r="F10" s="5"/>
    </row>
    <row r="11" spans="1:6" x14ac:dyDescent="0.25">
      <c r="A11" s="5">
        <f>4</f>
      </c>
      <c r="B11" s="5" t="s">
        <v>14</v>
      </c>
      <c r="C11" s="5">
        <v>1117913088</v>
      </c>
      <c r="D11" s="5">
        <v>1073741824</v>
      </c>
      <c r="E11" s="5">
        <v>97.5904</v>
      </c>
      <c r="F11" s="5"/>
    </row>
    <row r="12" spans="1:6" x14ac:dyDescent="0.25">
      <c r="A12" s="5">
        <f>5</f>
      </c>
      <c r="B12" s="5" t="s">
        <v>15</v>
      </c>
      <c r="C12" s="5">
        <v>1117913088</v>
      </c>
      <c r="D12" s="5">
        <v>1073741824</v>
      </c>
      <c r="E12" s="5">
        <v>97.5904</v>
      </c>
      <c r="F12" s="5"/>
    </row>
    <row r="13" spans="1:6" x14ac:dyDescent="0.25">
      <c r="A13" s="5">
        <f>6</f>
      </c>
      <c r="B13" s="5" t="s">
        <v>16</v>
      </c>
      <c r="C13" s="5">
        <v>1065353216</v>
      </c>
      <c r="D13" s="5">
        <v>1077936128</v>
      </c>
      <c r="E13" s="5">
        <v>25</v>
      </c>
      <c r="F13" s="5"/>
    </row>
    <row r="14" spans="1:6" x14ac:dyDescent="0.25">
      <c r="A14" s="5">
        <f>7</f>
      </c>
      <c r="B14" s="5" t="s">
        <v>17</v>
      </c>
      <c r="C14" s="5">
        <v>1065353216</v>
      </c>
      <c r="D14" s="5">
        <v>1077936128</v>
      </c>
      <c r="E14" s="5">
        <v>25</v>
      </c>
      <c r="F14" s="5"/>
    </row>
    <row r="15" spans="1:6" x14ac:dyDescent="0.25">
      <c r="A15" s="5">
        <f>8</f>
      </c>
      <c r="B15" s="5" t="s">
        <v>18</v>
      </c>
      <c r="C15" s="5">
        <v>1065353216</v>
      </c>
      <c r="D15" s="5">
        <v>1082130432</v>
      </c>
      <c r="E15" s="5">
        <v>20</v>
      </c>
      <c r="F15" s="5"/>
    </row>
    <row r="16" spans="1:6" x14ac:dyDescent="0.25">
      <c r="A16" s="5">
        <f>9</f>
      </c>
      <c r="B16" s="5" t="s">
        <v>19</v>
      </c>
      <c r="C16" s="5">
        <v>75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75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75</v>
      </c>
      <c r="D18" s="5">
        <v>1</v>
      </c>
      <c r="E18" s="5">
        <v>98.6842</v>
      </c>
      <c r="F18" s="5"/>
    </row>
    <row r="19" spans="1:6" x14ac:dyDescent="0.25">
      <c r="A19" s="5">
        <f>12</f>
      </c>
      <c r="B19" s="5" t="s">
        <v>22</v>
      </c>
      <c r="C19" s="5">
        <v>75</v>
      </c>
      <c r="D19" s="5">
        <v>1</v>
      </c>
      <c r="E19" s="5">
        <v>98.6842</v>
      </c>
      <c r="F19" s="5"/>
    </row>
    <row r="20" spans="1:6" x14ac:dyDescent="0.25">
      <c r="A20" s="5">
        <f>13</f>
      </c>
      <c r="B20" s="5" t="s">
        <v>23</v>
      </c>
      <c r="C20" s="5">
        <v>75</v>
      </c>
      <c r="D20" s="5">
        <v>2</v>
      </c>
      <c r="E20" s="5">
        <v>97.4026</v>
      </c>
      <c r="F20" s="5"/>
    </row>
    <row r="21" spans="1:6" x14ac:dyDescent="0.25">
      <c r="A21" s="5">
        <f>14</f>
      </c>
      <c r="B21" s="5" t="s">
        <v>24</v>
      </c>
      <c r="C21" s="5">
        <v>75</v>
      </c>
      <c r="D21" s="5">
        <v>2</v>
      </c>
      <c r="E21" s="5">
        <v>97.4026</v>
      </c>
      <c r="F21" s="5"/>
    </row>
    <row r="22" spans="1:6" x14ac:dyDescent="0.25">
      <c r="A22" s="5">
        <f>15</f>
      </c>
      <c r="B22" s="5" t="s">
        <v>25</v>
      </c>
      <c r="C22" s="5">
        <v>75</v>
      </c>
      <c r="D22" s="5">
        <v>3</v>
      </c>
      <c r="E22" s="5">
        <v>96.1538</v>
      </c>
      <c r="F22" s="5"/>
    </row>
    <row r="23" spans="1:6" x14ac:dyDescent="0.25">
      <c r="A23" s="5">
        <f>16</f>
      </c>
      <c r="B23" s="5" t="s">
        <v>26</v>
      </c>
      <c r="C23" s="5">
        <v>75</v>
      </c>
      <c r="D23" s="5">
        <v>3</v>
      </c>
      <c r="E23" s="5">
        <v>96.1538</v>
      </c>
      <c r="F23" s="5"/>
    </row>
    <row r="24" spans="1:6" x14ac:dyDescent="0.25">
      <c r="A24" s="5">
        <f>17</f>
      </c>
      <c r="B24" s="5" t="s">
        <v>27</v>
      </c>
      <c r="C24" s="5">
        <v>75</v>
      </c>
      <c r="D24" s="5">
        <v>4</v>
      </c>
      <c r="E24" s="5">
        <v>94.9367</v>
      </c>
      <c r="F24" s="5"/>
    </row>
    <row r="25" spans="1:6" x14ac:dyDescent="0.25">
      <c r="A25" s="5">
        <f>18</f>
      </c>
      <c r="B25" s="5" t="s">
        <v>28</v>
      </c>
      <c r="C25" s="5">
        <v>75</v>
      </c>
      <c r="D25" s="5">
        <v>4</v>
      </c>
      <c r="E25" s="5">
        <v>94.9367</v>
      </c>
      <c r="F25" s="5"/>
    </row>
    <row r="26" spans="1:6" x14ac:dyDescent="0.25">
      <c r="A26" s="5">
        <f>19</f>
      </c>
      <c r="B26" s="5" t="s">
        <v>29</v>
      </c>
      <c r="C26" s="5">
        <v>75</v>
      </c>
      <c r="D26" s="5">
        <v>5</v>
      </c>
      <c r="E26" s="5">
        <v>93.75</v>
      </c>
      <c r="F26" s="5"/>
    </row>
    <row r="27" spans="1:6" x14ac:dyDescent="0.25">
      <c r="A27" s="5">
        <f>20</f>
      </c>
      <c r="B27" s="5" t="s">
        <v>30</v>
      </c>
      <c r="C27" s="5">
        <v>148</v>
      </c>
      <c r="D27" s="5">
        <v>4</v>
      </c>
      <c r="E27" s="5">
        <v>97.3684</v>
      </c>
      <c r="F27" s="5"/>
    </row>
    <row r="28" spans="1:6" x14ac:dyDescent="0.25">
      <c r="A28" s="5">
        <f>21</f>
      </c>
      <c r="B28" s="5" t="s">
        <v>31</v>
      </c>
      <c r="C28" s="5">
        <v>148</v>
      </c>
      <c r="D28" s="5">
        <v>4</v>
      </c>
      <c r="E28" s="5">
        <v>97.3684</v>
      </c>
      <c r="F28" s="5"/>
    </row>
    <row r="29" spans="1:6" x14ac:dyDescent="0.25">
      <c r="A29" s="5">
        <f>22</f>
      </c>
      <c r="B29" s="5" t="s">
        <v>32</v>
      </c>
      <c r="C29" s="5">
        <v>148</v>
      </c>
      <c r="D29" s="5">
        <v>5</v>
      </c>
      <c r="E29" s="5">
        <v>96.732</v>
      </c>
      <c r="F29" s="5"/>
    </row>
    <row r="30" spans="1:6" x14ac:dyDescent="0.25">
      <c r="A30" s="5">
        <f>23</f>
      </c>
      <c r="B30" s="5" t="s">
        <v>33</v>
      </c>
      <c r="C30" s="5">
        <v>148</v>
      </c>
      <c r="D30" s="5">
        <v>5</v>
      </c>
      <c r="E30" s="5">
        <v>96.732</v>
      </c>
      <c r="F30" s="5"/>
    </row>
    <row r="31" spans="1:6" x14ac:dyDescent="0.25">
      <c r="A31" s="5">
        <f>24</f>
      </c>
      <c r="B31" s="5" t="s">
        <v>34</v>
      </c>
      <c r="C31" s="5">
        <v>148</v>
      </c>
      <c r="D31" s="5">
        <v>6</v>
      </c>
      <c r="E31" s="5">
        <v>96.1039</v>
      </c>
      <c r="F31" s="5"/>
    </row>
    <row r="32" spans="1:6" x14ac:dyDescent="0.25">
      <c r="A32" s="5">
        <f>25</f>
      </c>
      <c r="B32" s="5" t="s">
        <v>35</v>
      </c>
      <c r="C32" s="5">
        <v>0</v>
      </c>
      <c r="D32" s="5">
        <v>2</v>
      </c>
      <c r="E32" s="5">
        <v>0</v>
      </c>
      <c r="F32" s="5"/>
    </row>
    <row r="33" spans="1:6" x14ac:dyDescent="0.25">
      <c r="A33" s="5">
        <f>26</f>
      </c>
      <c r="B33" s="5" t="s">
        <v>36</v>
      </c>
      <c r="C33" s="5">
        <v>0</v>
      </c>
      <c r="D33" s="5">
        <v>3</v>
      </c>
      <c r="E33" s="5">
        <v>0</v>
      </c>
      <c r="F33" s="5"/>
    </row>
    <row r="34" spans="1:6" x14ac:dyDescent="0.25">
      <c r="A34" s="5">
        <f>27</f>
      </c>
      <c r="B34" s="5" t="s">
        <v>37</v>
      </c>
      <c r="C34" s="5">
        <v>0</v>
      </c>
      <c r="D34" s="5">
        <v>3</v>
      </c>
      <c r="E34" s="5">
        <v>0</v>
      </c>
      <c r="F34" s="5"/>
    </row>
    <row r="35" spans="1:6" x14ac:dyDescent="0.25">
      <c r="A35" s="5">
        <f>28</f>
      </c>
      <c r="B35" s="5" t="s">
        <v>38</v>
      </c>
      <c r="C35" s="5">
        <v>0</v>
      </c>
      <c r="D35" s="5">
        <v>4</v>
      </c>
      <c r="E35" s="5">
        <v>0</v>
      </c>
      <c r="F35" s="5"/>
    </row>
    <row r="36" spans="1:6" x14ac:dyDescent="0.25">
      <c r="A36" s="5">
        <f>29</f>
      </c>
      <c r="B36" s="5" t="s">
        <v>39</v>
      </c>
      <c r="C36" s="5">
        <v>37</v>
      </c>
      <c r="D36" s="5">
        <v>4</v>
      </c>
      <c r="E36" s="5">
        <v>90.2439</v>
      </c>
      <c r="F36" s="5"/>
    </row>
    <row r="37" spans="1:6" x14ac:dyDescent="0.25">
      <c r="A37" s="5">
        <f>30</f>
      </c>
      <c r="B37" s="5" t="s">
        <v>40</v>
      </c>
      <c r="C37" s="5">
        <v>37</v>
      </c>
      <c r="D37" s="5">
        <v>5</v>
      </c>
      <c r="E37" s="5">
        <v>88.0952</v>
      </c>
      <c r="F37" s="5"/>
    </row>
    <row r="38" spans="1:6" x14ac:dyDescent="0.25">
      <c r="A38" s="5">
        <f>31</f>
      </c>
      <c r="B38" s="5" t="s">
        <v>41</v>
      </c>
      <c r="C38" s="5">
        <v>37</v>
      </c>
      <c r="D38" s="5">
        <v>5</v>
      </c>
      <c r="E38" s="5">
        <v>88.0952</v>
      </c>
      <c r="F38" s="5"/>
    </row>
    <row r="39" spans="1:6" x14ac:dyDescent="0.25">
      <c r="A39" s="5">
        <f>32</f>
      </c>
      <c r="B39" s="5" t="s">
        <v>42</v>
      </c>
      <c r="C39" s="5">
        <v>37</v>
      </c>
      <c r="D39" s="5">
        <v>6</v>
      </c>
      <c r="E39" s="5">
        <v>86.0465</v>
      </c>
      <c r="F39" s="5"/>
    </row>
    <row r="40" spans="1:6" x14ac:dyDescent="0.25">
      <c r="A40" s="5">
        <f>33</f>
      </c>
      <c r="B40" s="5" t="s">
        <v>43</v>
      </c>
      <c r="C40" s="5">
        <v>49</v>
      </c>
      <c r="D40" s="5">
        <v>1</v>
      </c>
      <c r="E40" s="5">
        <v>98</v>
      </c>
      <c r="F40" s="5"/>
    </row>
    <row r="41" spans="1:6" x14ac:dyDescent="0.25">
      <c r="A41" s="5">
        <f>34</f>
      </c>
      <c r="B41" s="5" t="s">
        <v>44</v>
      </c>
      <c r="C41" s="5">
        <v>20</v>
      </c>
      <c r="D41" s="5">
        <v>19</v>
      </c>
      <c r="E41" s="5">
        <v>51.2821</v>
      </c>
      <c r="F41" s="5"/>
    </row>
    <row r="42" spans="1:6" x14ac:dyDescent="0.25">
      <c r="A42" s="6" t="s">
        <v>45</v>
      </c>
      <c r="B42" s="7" t="s">
        <v>46</v>
      </c>
      <c r="C42" s="7">
        <f>=round(average(C8:C41),2)</f>
      </c>
      <c r="D42" s="7">
        <f>=round(average(D8:D41),2)</f>
      </c>
      <c r="E42" s="7">
        <f>=round(average(E8:E41),2)</f>
      </c>
      <c r="F42" s="7"/>
    </row>
    <row r="43" spans="6:6" x14ac:dyDescent="0.25">
      <c r="F43" s="8" t="s">
        <v>47</v>
      </c>
    </row>
    <row r="44" spans="2:6" x14ac:dyDescent="0.25">
      <c r="B44" s="9" t="s">
        <v>48</v>
      </c>
      <c r="D44" s="9" t="s">
        <v>49</v>
      </c>
      <c r="F44" s="9" t="s">
        <v>50</v>
      </c>
    </row>
    <row r="45" spans="2:6" x14ac:dyDescent="0.25">
      <c r="B45" s="10" t="s">
        <v>51</v>
      </c>
      <c r="D45" s="10" t="s">
        <v>51</v>
      </c>
      <c r="F45" s="10" t="s">
        <v>51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2022-11-27T12:55:16Z</dcterms:created>
  <dcterms:modified xsi:type="dcterms:W3CDTF">2022-11-27T12:55:16Z</dcterms:modified>
</cp:coreProperties>
</file>