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CS445 CC\"/>
    </mc:Choice>
  </mc:AlternateContent>
  <bookViews>
    <workbookView xWindow="0" yWindow="0" windowWidth="23040" windowHeight="9072" firstSheet="2" activeTab="6"/>
  </bookViews>
  <sheets>
    <sheet name="Trường hợp kiểm thử" sheetId="20" r:id="rId1"/>
    <sheet name="Tìm kiếm" sheetId="8" r:id="rId2"/>
    <sheet name="Hiển thị KQ tìm kiếm" sheetId="9" r:id="rId3"/>
    <sheet name="Chi tiết chuyến xe và đặt vé" sheetId="10" r:id="rId4"/>
    <sheet name="Chuyến xe của tôi" sheetId="6" r:id="rId5"/>
    <sheet name="Quản lý xe" sheetId="16" r:id="rId6"/>
    <sheet name="Quản lý chuyến đi" sheetId="18" r:id="rId7"/>
  </sheets>
  <calcPr calcId="162913" calcOnSave="0"/>
</workbook>
</file>

<file path=xl/calcChain.xml><?xml version="1.0" encoding="utf-8"?>
<calcChain xmlns="http://schemas.openxmlformats.org/spreadsheetml/2006/main">
  <c r="G13" i="20" l="1"/>
  <c r="G15" i="20" l="1"/>
  <c r="G14" i="20"/>
  <c r="B4" i="10"/>
  <c r="H12" i="20" s="1"/>
  <c r="E4" i="10"/>
  <c r="D4" i="10"/>
  <c r="C4" i="10"/>
  <c r="G12" i="20"/>
  <c r="G11" i="20"/>
  <c r="G10" i="20"/>
  <c r="B4" i="16" l="1"/>
  <c r="H14" i="20" s="1"/>
  <c r="E4" i="16"/>
  <c r="D4" i="16"/>
  <c r="C4" i="16"/>
  <c r="B4" i="6"/>
  <c r="H13" i="20" s="1"/>
  <c r="B4" i="9" l="1"/>
  <c r="H11" i="20" s="1"/>
  <c r="B4" i="8"/>
  <c r="H10" i="20" s="1"/>
  <c r="B4" i="18" l="1"/>
  <c r="H15" i="20" s="1"/>
  <c r="H16" i="20" s="1"/>
  <c r="E4" i="18"/>
  <c r="D4" i="18"/>
  <c r="C4" i="18"/>
  <c r="E4" i="6"/>
  <c r="D4" i="6"/>
  <c r="C4" i="6"/>
  <c r="E4" i="9"/>
  <c r="D4" i="9"/>
  <c r="C4" i="9"/>
  <c r="E4" i="8"/>
  <c r="D4" i="8"/>
  <c r="C4" i="8"/>
</calcChain>
</file>

<file path=xl/sharedStrings.xml><?xml version="1.0" encoding="utf-8"?>
<sst xmlns="http://schemas.openxmlformats.org/spreadsheetml/2006/main" count="3882" uniqueCount="1883">
  <si>
    <t>Project Name</t>
  </si>
  <si>
    <t>Module Code</t>
  </si>
  <si>
    <t>Lỗi</t>
  </si>
  <si>
    <t>Bị chặn</t>
  </si>
  <si>
    <t>Tổng lần kiểm tra</t>
  </si>
  <si>
    <t>Round 1</t>
  </si>
  <si>
    <t>Test Case ID</t>
  </si>
  <si>
    <t>Sumary</t>
  </si>
  <si>
    <t>Pre-condition</t>
  </si>
  <si>
    <t>Test Data</t>
  </si>
  <si>
    <t>Steps</t>
  </si>
  <si>
    <t>Expected Result</t>
  </si>
  <si>
    <t>Result</t>
  </si>
  <si>
    <t>Test Date</t>
  </si>
  <si>
    <t>Tester</t>
  </si>
  <si>
    <t>GUI</t>
  </si>
  <si>
    <t>N/A</t>
  </si>
  <si>
    <t>FUNCTION</t>
  </si>
  <si>
    <t>,</t>
  </si>
  <si>
    <t>Người dùng đã đăng nhập</t>
  </si>
  <si>
    <t>Chuyến đi của tôi</t>
  </si>
  <si>
    <t>Xác nhận hiển thị tiêu đề “Chuyến Xe Của Tôi”</t>
  </si>
  <si>
    <t>Truy cập trang chuyến đi của tôi</t>
  </si>
  <si>
    <t>1. Đăng nhập vào hệ thống
2. Trên thanh menu, chọn Chuyến Xe Của Tô</t>
  </si>
  <si>
    <t>Trang hiển thị tiêu đề Chuyến Xe Của Tôi ở đầu trang</t>
  </si>
  <si>
    <t>Xác nhận hiển thị có 3 tab: Hiện Tại, Đã Đi, Đã Hủy</t>
  </si>
  <si>
    <t>1. Truy cập menu Chuyến Xe Của Tôi
2. Quan sát phần hiển thị các tab</t>
  </si>
  <si>
    <t>Hiển thị đủ 3 tab: Hiện Tại, Đã Đi, Đã Hủy</t>
  </si>
  <si>
    <t>Xác nhận hiển thị danh sách chuyến xe hiển thị đầy đủ thông tin</t>
  </si>
  <si>
    <t>1. Vào tab Hiện Tại
2. Quan sát thông tin hiển thị trên chuyến xe</t>
  </si>
  <si>
    <t>Hiển thị: ảnh xe, giờ đi, điểm đón, điểm đến, trạng thái (Đã đặt), tổng số tiền, nút Thông tin chi tiết, nút Hủy</t>
  </si>
  <si>
    <t>Xác nhận hiển thị popup hủy vé hiển thị đúng giao diện</t>
  </si>
  <si>
    <t>1. Vào tab Hiện Tại
2. Click nút Hủy trên chuyến xe</t>
  </si>
  <si>
    <t>Hiển thị popup “Bạn muốn hủy vé?” với 5 checkbox lý do, nút Hủy vé, nút Đóng</t>
  </si>
  <si>
    <t>Xác nhận hiển thị popup Thông tin chi tiết hiển thị đúng giao diện</t>
  </si>
  <si>
    <t>1. Vào tab Đã đi
2. Click Thông tin chi tiế</t>
  </si>
  <si>
    <t>Hiển thị popup chi tiết chuyến xe: ảnh, giờ đi, điểm đi/đến, trạng thái đã đặt, thông tin giá tiền</t>
  </si>
  <si>
    <t xml:space="preserve">POPUP HỦY </t>
  </si>
  <si>
    <t xml:space="preserve">Xác nhận hiển thị lý do hủy vé </t>
  </si>
  <si>
    <t xml:space="preserve">Xác nhận hiển thị nút hủy vé </t>
  </si>
  <si>
    <t xml:space="preserve">Hiển thị nút hủy vé thành công khi chọn 1 trong 5 lý do </t>
  </si>
  <si>
    <t xml:space="preserve">Xác nhận hiển thị nút đóng </t>
  </si>
  <si>
    <t>1. Vào tab Hiện Tại
2. Click nút Hủy trên chuyến xe
3. Click nút đóng</t>
  </si>
  <si>
    <t>Đóng popup không lưu dữ liệu</t>
  </si>
  <si>
    <t>POPUP THÔNG TIN CHI TIẾT</t>
  </si>
  <si>
    <t>Xác nhận thông báo hiển thị khi danh sách chuyến xe trống</t>
  </si>
  <si>
    <t xml:space="preserve">
1. Đăng nhập hệ thống bằng tài khoản
2. Vào menu Chuyến Xe Của Tôi
3. Chọn tab Hiện Tại</t>
  </si>
  <si>
    <t>Hiển thị thông báo “Bạn chưa có chuyến nào”</t>
  </si>
  <si>
    <t>Xác nhận thông báo hiển thị khi tab Đã đi trống</t>
  </si>
  <si>
    <t xml:space="preserve">
1. Đăng nhập hệ thống bằng tài khoản
2. Vào menu Chuyến Xe Của Tôi
3. Chọn tab đã đi</t>
  </si>
  <si>
    <t>Hiển thị thông báo “Bạn chưa từng đi chuyến nào”</t>
  </si>
  <si>
    <t>Xác nhận thông báo hiển thị khi tab Đã hủy trống</t>
  </si>
  <si>
    <t xml:space="preserve">
1. Đăng nhập hệ thống bằng tài khoản
2. Vào menu Chuyến Xe Của Tôi
3. Chọn tab đã hủy</t>
  </si>
  <si>
    <t>Hiển thị thông báo “Bạn chưa từng hủy chuyến nào”</t>
  </si>
  <si>
    <t>Xác nhận nút Đóng trong popup chi tiết hoạt động đúng</t>
  </si>
  <si>
    <t>1. Vào tab Đã Đi 
2. Click Thông tin chi tiết 
3. Click Đóng</t>
  </si>
  <si>
    <t>Popup đóng lại, vẫn ở tab Đã Đi</t>
  </si>
  <si>
    <t>Xác nhận hệ thống hiển thị chuyến xe theo đúng ngày giờ đặt</t>
  </si>
  <si>
    <t>Chuyến xe: Limousine 24 phòng đôi</t>
  </si>
  <si>
    <t>1. Vào menu Chuyến Xe Của Tôi 
2. Chọn tab Hiện Tại 
3. Quan sát danh sách</t>
  </si>
  <si>
    <t>Xác nhận thông báo hiển thị trạng thái chuyến xe hiển thị chính xác sau khi hủy</t>
  </si>
  <si>
    <t>Ngày đi: 20/09/2025</t>
  </si>
  <si>
    <t>Chuyến xe: Limousine 24 phòng đôi
Ngày đi: 20/09/2025 
giờ đi : 5:00 văn phòng quận 5 - 11:00 văn phòng nha trang
tổng số tiền : 900,000Đ
Lý do hủy: Đổi kế hoạch</t>
  </si>
  <si>
    <t>1. Vào tab Hiện Tại 
2. Click Hủy 
3. Chọn lý do “Đổi kế hoạch” 
4. Click Hủy vé 
5. Chuyển sang tab Đã Hủy</t>
  </si>
  <si>
    <t>Xác nhận hiển thị popup hủy vé khi click nút “Hủy”</t>
  </si>
  <si>
    <t>Chuyến xe: Limousine 
chỗ Ngày đi: 25/09/2025 
Giá: 500,000đ</t>
  </si>
  <si>
    <t>Popup hủy vé hiển thị với đầy đủ thông tin chuyến xe và lựa chọn lý do</t>
  </si>
  <si>
    <t>Xác nhận hiển thị lý do hủy hiển thị đầy đủ</t>
  </si>
  <si>
    <t>Các lý do: Đổi kế hoạch, Đặt nhầm chuyến, Giá cao, Khác</t>
  </si>
  <si>
    <t>Hiển thị đúng các lý do hủy vé, cho phép chọn một trong các lựa chọn</t>
  </si>
  <si>
    <t>Xác nhận hệ thống báo lỗi khi hủy vé khi chưa chọn lý do</t>
  </si>
  <si>
    <t>Chuyến xe: Xe giường nằm 
Ngày đi: 26/09/2025</t>
  </si>
  <si>
    <t>Hiển thị thông báo lỗi “Vui lòng chọn lý do hủy vé”</t>
  </si>
  <si>
    <t>Chuyến xe: Xe ghế ngồi 
Ngày đi: 27/09/2025</t>
  </si>
  <si>
    <t>Tắt Popup , danh sách không thay đổi</t>
  </si>
  <si>
    <t>Xác nhận trạng thái chuyến xe chuyển sang “Đã hủy” sau khi hủy thành công</t>
  </si>
  <si>
    <t>Chuyến xe: Limousine VIP 
Ngày đi: 28/09/2025 
Lý do: Đặt nhầm chuyến</t>
  </si>
  <si>
    <t>Chuyến xe hiển thị trong Đã Hủy với trạng thái = “Đã hủy”</t>
  </si>
  <si>
    <t>Xác nhận hiển thị thông báo thành công sau khi hủy vé (23 giờ )</t>
  </si>
  <si>
    <t>Chuyến xe: Xe khách 45 chỗ 
Ngày đi: 29/09/2025</t>
  </si>
  <si>
    <t>Hiển thị thông báo “Hủy vé thành công”</t>
  </si>
  <si>
    <t>Xác nhận hiển thị thông báo thành công sau khi hủy vé (24 giờ )</t>
  </si>
  <si>
    <t>Chuyến xe: Xe giường nằm 
Ngày đi: 30/09/2025</t>
  </si>
  <si>
    <t>Xác nhận hiển thị thông báo lỗi sau khi hủy vé ( quá 24 giờ )</t>
  </si>
  <si>
    <t>Hiển thị thông báo lỗi “Không thể hủy vé vì đã quá hạn hủy”</t>
  </si>
  <si>
    <t>Xác nhận thông báo hiển thị loại xe, hình ảnh minh họa</t>
  </si>
  <si>
    <t xml:space="preserve">Chuyến xe: Limousine 24 phòng đôi
Ngày đi: 20/09/2025 
giờ đi : 5:00 văn phòng quận 5 - 11:00 văn phòng nha trang
tổng số tiền : 900,000Đ
</t>
  </si>
  <si>
    <t xml:space="preserve">
1. Đăng nhập hệ thống bằng tài khoản
2. Vào menu Chuyến Xe Của Tôi
3. Chọn tab Hiện Tại
</t>
  </si>
  <si>
    <t>Hiển thị thông báo loại xe, hình ảnh minh họa</t>
  </si>
  <si>
    <t>Hiển thị thông báo thời gian, địa điểm xuất phát và điểm đến</t>
  </si>
  <si>
    <t>Hiển thị thông báo tổng số tiền</t>
  </si>
  <si>
    <t>1. Quan sát popup</t>
  </si>
  <si>
    <t>TC01</t>
  </si>
  <si>
    <t xml:space="preserve">Xác nhận Upperbar hiển thị menu các chức năng </t>
  </si>
  <si>
    <t>Người dùng truy cập vào Website của nhà xe</t>
  </si>
  <si>
    <t>N/ A</t>
  </si>
  <si>
    <t>Quan sát Upperbar bên phải</t>
  </si>
  <si>
    <t>Hiển thị Trang chủ, Tuyến phổ biến, Liên hệ, avatar Login, role "Trang chủ"</t>
  </si>
  <si>
    <t>TC02</t>
  </si>
  <si>
    <t>Xác nhận hiển thị đúng Avatar khi khách hàng chưa login</t>
  </si>
  <si>
    <t>quan sát Avatar ở bên góc phải của thanh ngang trên</t>
  </si>
  <si>
    <t>Hiển thị avatar mặc định (icon người dùng + placeholder "LOGIN) tại góc phải trên</t>
  </si>
  <si>
    <t>TC03</t>
  </si>
  <si>
    <t>Xác nhận hiển thị đúng Avatar khi khách hàng đã login</t>
  </si>
  <si>
    <t>Hiển thị đúng avatar cá nhân</t>
  </si>
  <si>
    <t>TC04</t>
  </si>
  <si>
    <t>Xác nhận Box tìm kiếm + Banner hiển thị đúng</t>
  </si>
  <si>
    <t>Quan sát box Tìm kiếm + Banner ở đầu trang</t>
  </si>
  <si>
    <t xml:space="preserve">Banner nằm dưới box Tìm kiếm, Box tìm kiếm hiển thi đầy đủ các trường (Địa điểm đớn, Địa điểm trả khách, Nút chuyển đổi vị trí, chọn xe đưa đón chung/ riêng, Ngày khởi hành, khứ hồi, ngày về, số hành khách, Button Tìm kiếm) </t>
  </si>
  <si>
    <t>TC05</t>
  </si>
  <si>
    <t>Xác nhận Tuyến phổ biến hiển thị danh sách tuyến đường</t>
  </si>
  <si>
    <t>Danh sách tuyến đường có dữ liệu trong hệ thống</t>
  </si>
  <si>
    <t>Quan sát danh sách tuyến đường ở khu vực tuyến phổ biên</t>
  </si>
  <si>
    <t>Hiển thị danh sách các tuyến đường đi qua, số km, số giờ, giá tiền</t>
  </si>
  <si>
    <t>TC06</t>
  </si>
  <si>
    <t>Xác nhận Footer hiển thị đầy đủ thông tin</t>
  </si>
  <si>
    <t>Quan sát nội dung ở cuối trang</t>
  </si>
  <si>
    <t>Footer hiển thị đầy đủ thông tin của nhà xe bao gồm (Slogan của nhà xe, số hotline, email, thời gian hỗ trợ tư vấn, một số thông tin về nhà xe...)</t>
  </si>
  <si>
    <t>TC07</t>
  </si>
  <si>
    <t>Xác nhận tìm kiếm thành công khi người dùng nhập đầy đủ thông tin</t>
  </si>
  <si>
    <t xml:space="preserve">Người dùng truy cập trang chủ </t>
  </si>
  <si>
    <t>Địa điểm đón: TP Đà Nẵng, 
Địa điểm trả: Tp Hồ Chí Minh,
Xe đưa đón: Tick chọn 1 trong2 check box
Ngày khởi hành: 18/9/2025
Số hành khách: 1</t>
  </si>
  <si>
    <t>1, Nhập đầy đủ thông tin
2. Click vào checkbox xe đưa đón
3. Nhấp "Tìm kiếm"</t>
  </si>
  <si>
    <t>Tìm kiếm thành công và chuyển sang trang hiển thị kết quả tìm kiếm</t>
  </si>
  <si>
    <t>TC08</t>
  </si>
  <si>
    <t>Xác nhận tìm kiếm thành công khi người dùng không chọn xe đưa đón</t>
  </si>
  <si>
    <t>Địa điểm đón: TP Đà Nẵng, 
Địa điểm trả: Tp Hồ Chí Minh,
Xe đưa đón: 
Ngày khởi hành: 18/9/2025
Số hành khách: 1</t>
  </si>
  <si>
    <t>1. Nhập đúng các trường có trong box
2. Không tick chọn xe đưa đón
3. Bấm "Tìm kiếm"</t>
  </si>
  <si>
    <t>TC09</t>
  </si>
  <si>
    <t>Xác nhận tìm kiếm thành công khi người dùng không chọn số hành khách vẫn cho phép tìm kiếm</t>
  </si>
  <si>
    <t xml:space="preserve">Địa điểm đón: TP Đà Nẵng, 
Địa điểm trả: Tp Hồ Chí Minh,
Xe đưa đón: chung
Ngày khởi hành: 18/9/2025
Số hành khách: </t>
  </si>
  <si>
    <t>1. Nhập đúng các trường có trong box
2. Không chọn số hành khách
3. Bấm "Tìm kiếm"</t>
  </si>
  <si>
    <t>TC10</t>
  </si>
  <si>
    <t>Kiểm tra click menu Trang chủ</t>
  </si>
  <si>
    <t>Người dùng đang truy cập trang chủ</t>
  </si>
  <si>
    <t>1. Nhấp vào "Trang chủ"</t>
  </si>
  <si>
    <t>Hệ thống load lại trang chủ</t>
  </si>
  <si>
    <t>TC11</t>
  </si>
  <si>
    <t>Kiểm tra click menu Tuyến phổ biến</t>
  </si>
  <si>
    <t>1. Nhấp vào "Tuyến phổ biến"</t>
  </si>
  <si>
    <t>Hệ thống chuyển xuống tuyến phổ biến</t>
  </si>
  <si>
    <t>TC12</t>
  </si>
  <si>
    <t>Kiểm tra click menu Liên hệ</t>
  </si>
  <si>
    <t>1. Nhấp vào "Liên hệ"</t>
  </si>
  <si>
    <t>Hệ thống chuyển sang trang liên hệ</t>
  </si>
  <si>
    <t>TC13</t>
  </si>
  <si>
    <t>Kiểm tra click menu Login</t>
  </si>
  <si>
    <t>1. Nhấp vào "Login"</t>
  </si>
  <si>
    <t>Người dùng bấm vào để Login, khi đã login avatar chuyển qua trang thái đã đăng nhập</t>
  </si>
  <si>
    <t>TC14</t>
  </si>
  <si>
    <t>Kiểm tra trạng thái nút "Login" khi người dùng chưa đăng nhập</t>
  </si>
  <si>
    <t>Người dùng chưa đang nhập</t>
  </si>
  <si>
    <t>Nút hiển thị đúng chữ "Login", khi nhấp vào hệ thống chuyển sang trang đăng nhập</t>
  </si>
  <si>
    <t>TC15</t>
  </si>
  <si>
    <t>Kiểm tra trạng thái nút "Login" khi người dùng đã đăng nhập</t>
  </si>
  <si>
    <t>1. Nhấp vào avatar</t>
  </si>
  <si>
    <t>Khi nhấp vào avatar, hiển thị link các trang (thông tin tài khoản, chuyến xe của tôi, đánh giá của tôi) và Đăng xuất</t>
  </si>
  <si>
    <t>TC16</t>
  </si>
  <si>
    <t xml:space="preserve">Xác nhận hiển thị đúng khi nhấp vào "Thông tin tài khoản" </t>
  </si>
  <si>
    <t>1. Nhấp vào avatar
2. Nhấp "Thông tin tài khoản"</t>
  </si>
  <si>
    <t>Hệ thống chuyển sang trang thông tin tài khoản</t>
  </si>
  <si>
    <t>TC17</t>
  </si>
  <si>
    <t xml:space="preserve">Xác nhận hiển thị đúng khi nhấp vào "Chuyến xe của tôi" </t>
  </si>
  <si>
    <t>1. Nhấp vào avatar
2. Nhấp "Chuyến xe của tôi</t>
  </si>
  <si>
    <t>Hệ thống chuyển sang trang chuyến xe của tôi</t>
  </si>
  <si>
    <t>TC18</t>
  </si>
  <si>
    <t xml:space="preserve">Xác nhận hiển thị đúng khi nhấp vào "Đánh giá của tôi" </t>
  </si>
  <si>
    <t>1. Nhấp vào avatar
2. Nhấp "Đánh giá của tôi"</t>
  </si>
  <si>
    <t>Hệ thống chuyển sang trang đánh giá của tôi</t>
  </si>
  <si>
    <t>TC19</t>
  </si>
  <si>
    <t xml:space="preserve">Xác nhận hiển thị đúng khi nhấp vào "Đăng xuất" </t>
  </si>
  <si>
    <t>1. Nhấp vào avatar
2. Nhấp "Đăng xuất"</t>
  </si>
  <si>
    <t>Giao diện chuyển về trạng thái người dùng chưa đăng nhập, avatar thay thế bằng nút "Login", chức năng dành cho người đã đăng nhập không còn hiển thị</t>
  </si>
  <si>
    <t>TC20</t>
  </si>
  <si>
    <t>Xác nhận hiển thị thông tin khi nhập từ khóa phù hợp</t>
  </si>
  <si>
    <t xml:space="preserve">"Hà Nội" </t>
  </si>
  <si>
    <t>1. Nhập địa điểm vào ô tìm kiếm → bấm nút tìm</t>
  </si>
  <si>
    <t>Hiển thị danh sách chuyến phù hợp</t>
  </si>
  <si>
    <t>TC21</t>
  </si>
  <si>
    <t>Hiển thị khi bỏ trống trường Địa điểm đón</t>
  </si>
  <si>
    <t>Địa điểm đón: 
Địa điểm trả: Đà nẵng,
Xe đưa đón: chung
Ngày khởi hành: 18/9/2025
Số hành khách: 1</t>
  </si>
  <si>
    <t>1. Bỏ trống trường địa điểm đón
2. Nhập đúng các trường còn lại có trong tuyến đường
3. Bấm Tìm kiếm</t>
  </si>
  <si>
    <t>Hiển thị thông báo "Vui lòng nhập địa điểm đón"</t>
  </si>
  <si>
    <t>TC22</t>
  </si>
  <si>
    <t>Hiển thị lỗi khi nhập địa điểm đón không có trong tuyến đường</t>
  </si>
  <si>
    <t>Địa điểm đón: Tokyo, 
Địa điểm trả: Đà nẵng,
Xe đưa đón: chung
Ngày khởi hành: 18/9/2025
Số hành khách: 1</t>
  </si>
  <si>
    <t>1. Nhập địa điểm đón 
2. Nhập đúng các trường còn lại có trong tuyến đường
3. Bấm Tìm kiếm</t>
  </si>
  <si>
    <t>Hiển thị thông báo "Địa điểm đón không có trong tuyến đường"</t>
  </si>
  <si>
    <t>TC23</t>
  </si>
  <si>
    <t>Hiển thị khi bỏ trống trường Địa điểm trả</t>
  </si>
  <si>
    <t>Địa điểm đón: Nha Trang, 
Địa điểm trả: 
Xe đưa đón: chung
Ngày khởi hành: 18/9/2025
Số hành khách: 1</t>
  </si>
  <si>
    <t>1. Nhập địa điểm đón
2. Bỏ trống trường địa điểm trả
3. Nhập đúng các trường còn lại có trong tuyến đường
4. Bấm Tìm kiếm</t>
  </si>
  <si>
    <t>Hiển thị thông báo "Vui lòng nhập địa điểm trả"</t>
  </si>
  <si>
    <t>TC24</t>
  </si>
  <si>
    <t>Hiển thị lỗi khi nhập địa điểm trả khách không có trong tuyến đường</t>
  </si>
  <si>
    <t>Địa điểm đón: Đà Nẵng, 
Địa điểm trả: Tokyo,
Xe đưa đón: chung
Ngày khởi hành: 18/9/2025
Số hành khách: 1</t>
  </si>
  <si>
    <t>1. Nhập địa điểm đón
2. Nhập địa điểm trả không có
3. Nhập đúng các trường còn lại có trong tuyến đường
4. Bấm Tìm kiếm</t>
  </si>
  <si>
    <t>Hiển thị thông báo "Địa điểm trả khách không có trong tuyến đường"</t>
  </si>
  <si>
    <t>TC25</t>
  </si>
  <si>
    <t xml:space="preserve">Xác nhận chuyển đổi địa điểm đón/ trả khi người dùng bấm nút chuyển đổi </t>
  </si>
  <si>
    <t>1. Nhập Điểm đón/ trả 
2. Bấm nút "chuyển đổi" để hoán đổi vị trí</t>
  </si>
  <si>
    <t>Chuyển đổi vị trí qua lại giữa điểm đón và điểm trả</t>
  </si>
  <si>
    <t>TC26</t>
  </si>
  <si>
    <t>Hiển thị lỗi khi chọn 2 loại xe đưa đón cùng 1 lúc</t>
  </si>
  <si>
    <t>Địa điểm đón: TP Đà Nẵng, 
Địa điểm trả: Tp Hồ Chí Minh,
Xe đưa đón: chung và riêng
Ngày khởi hành: 18/9/2025
Số hành khách: 1</t>
  </si>
  <si>
    <t>1. Nhập đúng các trường có trong box
2. Cùng lúc tick chọn 2 xe đưa đón
3. Bấm "Tìm kiếm"</t>
  </si>
  <si>
    <t>Không cho phép chọn 2 loại xe cùng lúc</t>
  </si>
  <si>
    <t>TC27</t>
  </si>
  <si>
    <t>Hiển thị lỗi khi không chọn ngày khởi hành</t>
  </si>
  <si>
    <t>Địa điểm đón: TP Đà Nẵng, 
Địa điểm trả: Tp Hồ Chí Minh,
Xe đưa đón: chung
Ngày khởi hành: 
Số hành khách: 1</t>
  </si>
  <si>
    <t>1. Nhập đúng các trường có trong box
2. Không chọn ngày khởi hành
3. Bấm "Tìm kiếm"</t>
  </si>
  <si>
    <t>Hiển thị thông báo "Vui lòng chọn ngày khởi hành"</t>
  </si>
  <si>
    <t>TC28</t>
  </si>
  <si>
    <t>Hiển thị lỗi khi chọn ngày khởi hành trong quá khứ</t>
  </si>
  <si>
    <t>Địa điểm đón: TP Đà Nẵng, 
Địa điểm trả: Tp Hồ Chí Minh,
Xe đưa đón: chung
Ngày khởi hành: 17/08/2024
Số hành khách: 1</t>
  </si>
  <si>
    <t>1. Nhập đúng các trường có trong box
2. Chọn ngày khởi hành trong quá khứ
3. Bấm "Tìm kiếm"</t>
  </si>
  <si>
    <t>Hiển thị thông báo lỗi "Không thể chọn ngày trong quá khứ"</t>
  </si>
  <si>
    <t>TC29</t>
  </si>
  <si>
    <t>Hiển thị lỗi khi chọn ngày khởi hành quá 6 tháng</t>
  </si>
  <si>
    <t>Địa điểm đón: TP Đà Nẵng, 
Địa điểm trả: Tp Hồ Chí Minh,
Xe đưa đón: chung
Ngày khởi hành: 17/08/2026
Số hành khách: 1</t>
  </si>
  <si>
    <t>1. Nhập đúng các trường có trong box
2. Chọn ngày khởi hành trong quá 6 tháng kể từ ngày tìm
3. Bấm "Tìm kiếm"</t>
  </si>
  <si>
    <t>Hiển thị thông báo lỗi "Chọn ngày vượt quá hạn"</t>
  </si>
  <si>
    <t>TC30</t>
  </si>
  <si>
    <t>Hiển thị lỗi khi chọn khứ hồi nhưng không chọn ngày về</t>
  </si>
  <si>
    <t>Địa điểm đón: TP Đà Nẵng, 
Địa điểm trả: Tp Hồ Chí Minh,
Xe đưa đón: chung
Ngày khởi hành: 18/9/2025
Khứ hồi
Ngày về: 
Số hành khách: 1</t>
  </si>
  <si>
    <t>1. Nhập đúng các trường có trong box
2. Chọn khứ hồi
3. Không chọn ngày về
4. Bấm "Tìm kiếm"</t>
  </si>
  <si>
    <t>Hiển thị thông báo "Vui lòng chọn ngày về"</t>
  </si>
  <si>
    <t>TC31</t>
  </si>
  <si>
    <t xml:space="preserve">Hiển thị lỗi khi nhập ngày không đúng định dạng </t>
  </si>
  <si>
    <t>Địa điểm đón: TP Đà Nẵng, 
Địa điểm trả: Tp Hồ Chí Minh,
Xe đưa đón: chung
Ngày khởi hành: 1@/9/2025
Số hành khách: 1</t>
  </si>
  <si>
    <t>1. Nhập đúng các trường có trong box
2. Nhập ngày về không đúng định dạng
3. Bấm "Tìm kiếm"</t>
  </si>
  <si>
    <t>Hiển thị thông báo "Vui lòng nhập ngày đúng định dạng"</t>
  </si>
  <si>
    <t>TC32</t>
  </si>
  <si>
    <t>Tự động hiển thị ngày về là hôm sau nếu chọn khứ hồi</t>
  </si>
  <si>
    <t>Địa điểm đón: TP Đà Nẵng, 
Địa điểm trả: Tp Hồ Chí Minh,
Xe đưa đón: chung
Ngày khởi hành: 18/9/2025
Khứ hồi
Ngày về: 19/9/2025
Số hành khách: 1</t>
  </si>
  <si>
    <t>1. Nhập đúng các trường có trong box
2. Chọn khứ hồi
3. Ngày về tự động hiển thị
4. Bấm "Tìm kiếm"</t>
  </si>
  <si>
    <t>Hệ thống tự động hiển thị ngày sau 1 hôm khi người dùng chọn khứ hồi</t>
  </si>
  <si>
    <t>TC33</t>
  </si>
  <si>
    <t>Xác nhận tăng số hành khách khi người dùng bấm vào dấu "+"</t>
  </si>
  <si>
    <t>" + 5" hành khách</t>
  </si>
  <si>
    <t xml:space="preserve">1. Bấm dấu " + " để tăng hành khách
</t>
  </si>
  <si>
    <t>Số hành khách tăng dần chính xác</t>
  </si>
  <si>
    <t>TC34</t>
  </si>
  <si>
    <t>Xác nhận giảm số hành khách khi người dùng bấm vào dấu " –"</t>
  </si>
  <si>
    <t>" – 3" hành khách</t>
  </si>
  <si>
    <t xml:space="preserve">1. Bấm dấu " – " để giảm khách
</t>
  </si>
  <si>
    <t>Số hành khách giảm dần chính xác và không nhỏ hơn 1</t>
  </si>
  <si>
    <t>TC35</t>
  </si>
  <si>
    <t>Hiển thị lỗi khi bỏ trống tất cả các trường trong box tìm kiếm</t>
  </si>
  <si>
    <t xml:space="preserve">Địa điểm đón:  
Địa điểm trả: 
Xe đưa đón: 
Ngày khởi hành: 
Số hành khách: </t>
  </si>
  <si>
    <t>1. Bỏ trống tất cả các trường
2. Bấm "Tìm kiếm"</t>
  </si>
  <si>
    <t>Hiển thị thông báo "Vui lòng chọn yêu cầu tìm kiếm"</t>
  </si>
  <si>
    <t>TC36</t>
  </si>
  <si>
    <t>Hiển thị danh sách chuyến đi khi người dùng tìm kiếm thành công</t>
  </si>
  <si>
    <t>Địa điểm đón: TP Đà Nẵng, 
Địa điểm trả: Tp Hồ Chí Minh,
Xe đưa đón: chung
Ngày khởi hành: 18/9/2025
Số hành khách: 2</t>
  </si>
  <si>
    <t>1. Nhập đầy đủ các trường trong box tìm kiếm
2. Bấm "Tìm kiếm"</t>
  </si>
  <si>
    <t>Hiển thị danh sách tuyến đường đang tìm kiếm bao gồm (Tuyến đường, số km, số giờ đi dự kiến, giá vé)</t>
  </si>
  <si>
    <t>TC37</t>
  </si>
  <si>
    <t>Xác nhận hiển thị đúng khi nhấp vào danh sách các tuyến</t>
  </si>
  <si>
    <t>Người dùng đã đăng nhập vào hệ thống</t>
  </si>
  <si>
    <t xml:space="preserve">Chọn tuyến đường mà người dùng muốn đi </t>
  </si>
  <si>
    <t>1. Bấm vào tuyến đường mong muốn</t>
  </si>
  <si>
    <t>Chuyển đến trang hiển thị kết quả tìm kiếm</t>
  </si>
  <si>
    <t>HIỂN THỊ KẾT QUẢ TÌM KIẾM</t>
  </si>
  <si>
    <t>TK01</t>
  </si>
  <si>
    <t>Kiểm tra hiển thị đầy đủ các trường trong box tìm kiếm</t>
  </si>
  <si>
    <t>Truy cập trang Hiển thị kết quả tìm kiếm</t>
  </si>
  <si>
    <t>1. Truy cập trang Hiển thị kết quả tìm kiếm 
2.Quan sát khu vực tìm kiếm</t>
  </si>
  <si>
    <t>Hiển thị đầy đủ: Điểm đón, điểm trả, ngày khởi hành, ngày về, nút tìm kiếm</t>
  </si>
  <si>
    <t>TK02</t>
  </si>
  <si>
    <t>Kiểm tra sidebar sắp xếp hiển thị đầy đủ các trường</t>
  </si>
  <si>
    <t>1. Truy cập trang Hiển thị kết quả tìm kiếm 
2.Quan sát sidebar sắp xếp</t>
  </si>
  <si>
    <t>Các tiêu chí sắp xếp hiển thị: Giờ sớm nhất, muộn nhất, giá, đánh giá</t>
  </si>
  <si>
    <t>TK03</t>
  </si>
  <si>
    <t>Kiểm tra sidebar bộ lọc hiển thị đầy đủ các trường</t>
  </si>
  <si>
    <t>1. Truy cập trang Hiển thị kết quả tìm kiếm 
2.Quan sát sidebar bộ lọc</t>
  </si>
  <si>
    <t>Các bộ lọc: Giờ đi, giá vé, điểm đón, trả, nhà xe, vị trí, loại xe hiển thị đầy đủ</t>
  </si>
  <si>
    <t>TK04</t>
  </si>
  <si>
    <t>Kiểm tra radio button “Sắp xếp”</t>
  </si>
  <si>
    <t>Click từng radio button</t>
  </si>
  <si>
    <t>Chỉ 1 radio được chọn, các nút khác bỏ chọn</t>
  </si>
  <si>
    <t>TK05</t>
  </si>
  <si>
    <t>Kiểm tra hiển thị bộ lọc</t>
  </si>
  <si>
    <t>Mở bộ lọc</t>
  </si>
  <si>
    <t>Hiển thị đủ: Giá vé, điểm đón, điểm trả, nhà xe, vị trí ngồi, loại xe</t>
  </si>
  <si>
    <t>TK06</t>
  </si>
  <si>
    <t>Kiểm tra mở dropdown</t>
  </si>
  <si>
    <t>Có bộ lọc</t>
  </si>
  <si>
    <t>Click mở dropdown</t>
  </si>
  <si>
    <t>Danh sách tùy chọn hiển thị đúng</t>
  </si>
  <si>
    <t>TK07</t>
  </si>
  <si>
    <t>Kiểm tra đóng dropdown</t>
  </si>
  <si>
    <t>Dropdown đang mở</t>
  </si>
  <si>
    <t>Click lại dropdown</t>
  </si>
  <si>
    <t>Dropdown đóng lại</t>
  </si>
  <si>
    <t>TK08</t>
  </si>
  <si>
    <t>Kiểm tra nút xóa bộ lọc</t>
  </si>
  <si>
    <t>Đã chọn lọc</t>
  </si>
  <si>
    <t>Click nút xóa bộ lọc</t>
  </si>
  <si>
    <t>Các bộ lọc bị xóa, hiển thị màu xanh</t>
  </si>
  <si>
    <t>TK09</t>
  </si>
  <si>
    <t>Hiển thị thông tin chuyến xe</t>
  </si>
  <si>
    <t>Có kết quả tìm kiếm</t>
  </si>
  <si>
    <t>Quan sát từng chuyến xe</t>
  </si>
  <si>
    <t>Hiển thị: Hình ảnh, giá, giờ đi/đến, điểm đón/trả, link chi tiết, nút chọn, số chỗ</t>
  </si>
  <si>
    <t>TK10</t>
  </si>
  <si>
    <t>Link “Thông tin chi tiết” hoạt động</t>
  </si>
  <si>
    <t>Có kết quả</t>
  </si>
  <si>
    <t>Click link chi tiết</t>
  </si>
  <si>
    <t>Mở trang thông tin chi tiết chuyến xe</t>
  </si>
  <si>
    <t>TK11</t>
  </si>
  <si>
    <t>Nút “Chọn chuyến” hoạt động</t>
  </si>
  <si>
    <t>Click “Chọn chuyến”</t>
  </si>
  <si>
    <t>Chuyển đến trang thanh toán</t>
  </si>
  <si>
    <t>TK12</t>
  </si>
  <si>
    <t xml:space="preserve">Xác nhận hệ thống đồng bộ chính xác thông tin người dùng nhập hoặc chọn giữa các bước trong quy trình đặt vé </t>
  </si>
  <si>
    <t>Người dùng đã tìm kiếm ở trang chủ</t>
  </si>
  <si>
    <t>Điểm đón: Hà Nội, 
Điểm trả: Hải Phòng, 
Ngày khởi hành: 25/09/2025</t>
  </si>
  <si>
    <t>1. Tại trang chủ, nhập thông tin vào box tìm kiếm
2. Nhấn “Tìm kiếm”
3. Quan sát box tìm kiếm ở trang kết quả</t>
  </si>
  <si>
    <t>Thông tin người dùng nhập hoặc chọn ở các bước trước được lưu giữ và hiển thị chính xác khi quay lại hoặc chuyển tiếp</t>
  </si>
  <si>
    <t>TK13</t>
  </si>
  <si>
    <t>Xác nhận tìm kiếm chuyến xe từ trang chủ sang trang kết quả tìm kiếm</t>
  </si>
  <si>
    <t>Người dùng truy cập trang hiển chị kết quả tìm kiếm</t>
  </si>
  <si>
    <t>1. Nhập thông tin tìm kiếm đầy đủ; 
2. Click “Tìm kiếm”</t>
  </si>
  <si>
    <t>Hiển thị kết quả chuyến xe đúng với điểm đón – điểm trả – ngày đã nhập</t>
  </si>
  <si>
    <t>TK14</t>
  </si>
  <si>
    <t>Xác nhận tìm kiếm thành công khi nhập đầy đủ thông tin</t>
  </si>
  <si>
    <t>Điểm đón: Đà Nẵng, 
Điểm trả: TP.HCM, 
Ngày khởi hành: 18/09/2025</t>
  </si>
  <si>
    <t>1. Nhập đầy đủ thông tin; 
2. Click “Tìm kiếm”</t>
  </si>
  <si>
    <t>Hiển thị danh sách chuyến đi</t>
  </si>
  <si>
    <t>TK15</t>
  </si>
  <si>
    <t xml:space="preserve">Xác nhận tìm kiếm khi thông tin hợp lệ </t>
  </si>
  <si>
    <t>1. Click nút “Chọn chuyến” ở một chuyến xe bất kỳ</t>
  </si>
  <si>
    <t>Chuyển sang trang chi tiết chuyến đi</t>
  </si>
  <si>
    <t>TK16</t>
  </si>
  <si>
    <t>Xác nhận hiển thị đúng kết quả tìm kiếm khi chuyển trang</t>
  </si>
  <si>
    <t>Tất cả dữ liệu tìm kiếm từ trang chủ được truyền và hiển thị chính xác trên trang kết quả tìm kiếm</t>
  </si>
  <si>
    <t>TK17</t>
  </si>
  <si>
    <t>Xác nhận hiển thị đúng khi người dùng tìm kiếm chuyến xe mới</t>
  </si>
  <si>
    <t>Điểm đón: Quảng nam, 
Điểm trả: Gia Lai, 
Ngày khởi hành: 25/09/2025</t>
  </si>
  <si>
    <t>1. Nhập điểm đón, điểm trả, ngày khởi hành
2. Nhấp "Tìm kiếm"</t>
  </si>
  <si>
    <t>Hệ thống hiển thị danh sách chuyến đúng theo dữ liệu mới nhập, box tìm kiếm hiển thị thông tin mới</t>
  </si>
  <si>
    <t>TK18</t>
  </si>
  <si>
    <t>Xác nhận hiển thị đúng khi người dùng tìm kiếm chuyến xe trùng với lần tìm kiếm trước</t>
  </si>
  <si>
    <t>1. Nhập điểm đón, điểm trả, ngày khởi hành đã tìm kiếm trước đó
2. Nhấp "Tìm kiếm"</t>
  </si>
  <si>
    <t>Kết quả hiển thị không đổi, nhưng hệ thống vẫn reload kết quả để đảm bảo tính đồng bộ</t>
  </si>
  <si>
    <t>TK19</t>
  </si>
  <si>
    <t>Hiển thị lỗi khi bỏ trống trường địa điểm đón</t>
  </si>
  <si>
    <t>Điểm đón: 
Điểm trả: Hải Phòng, 
Ngày khởi hành: 25/09/2025</t>
  </si>
  <si>
    <t>1. Bỏ trống điểm đón; 
2. Nhập các thông tin còn lại; 
3. Click “Tìm kiếm”</t>
  </si>
  <si>
    <t>Hiển thị thông báo: “Vui lòng nhập địa điểm đón”</t>
  </si>
  <si>
    <t>TK20</t>
  </si>
  <si>
    <t>Hiển thị lỗi khi địa điểm đón không có trong tuyến đường</t>
  </si>
  <si>
    <t>Điểm đón: Campuchia, 
Điểm trả: Hải Phòng, 
Ngày khởi hành: 25/09/2025</t>
  </si>
  <si>
    <t>1. Nhập địa điểm đón không nằm trong hệ thống tuyến; 
2. Click “Tìm kiếm”</t>
  </si>
  <si>
    <t>Thông báo: “Địa điểm tìm kiếm không có trong tuyến đường”</t>
  </si>
  <si>
    <t>TK21</t>
  </si>
  <si>
    <t>Hiển thị lỗi khi bỏ trống trường địa điểm trả</t>
  </si>
  <si>
    <t>Điểm đón: Hà Nội, 
Điểm trả: 
Ngày khởi hành: 25/09/2025</t>
  </si>
  <si>
    <t>1. Nhập điểm đón; 
2. Bỏ trống điểm trả; 
3. Click “Tìm kiếm”</t>
  </si>
  <si>
    <t>Thông báo: “Vui lòng nhập địa điểm trả”</t>
  </si>
  <si>
    <t>TK22</t>
  </si>
  <si>
    <t>Hiển thị lỗi khi địa điểm trả không có trong tuyến đường</t>
  </si>
  <si>
    <t>Điểm đón: Hà Nội, 
Điểm trả: Thái Lan, 
Ngày khởi hành: 25/09/2025</t>
  </si>
  <si>
    <t>1. Nhập địa điểm trả không hợp lệ; 2. Click “Tìm kiếm”</t>
  </si>
  <si>
    <t>TK23</t>
  </si>
  <si>
    <t>Kiểm tra khi click nút chuyển đổi giữa điểm đón và trả</t>
  </si>
  <si>
    <t>Địa điểm đón: Hà Nội, 
Địa điểm trả: Hải Phòng
Ngày khởi hành: 25/09/2025</t>
  </si>
  <si>
    <t>1. Nhập thông tin; 
2. Click icon đổi chỗ giữa điểm đón và điểm trả</t>
  </si>
  <si>
    <t>Hai trường hoán đổi dữ liệu cho nhau</t>
  </si>
  <si>
    <t>TK24</t>
  </si>
  <si>
    <t>Hiển thị lỗi khi chọn ngày trong quá khứ</t>
  </si>
  <si>
    <t>Điểm đón: Hà Nội, 
Điểm trả: Hải Phòng, 
Ngày khởi hành: 25/09/2024</t>
  </si>
  <si>
    <t>1. Nhập đầy đủ thông tin, chọn ngày trong quá khứ; 
2. Click “Tìm kiếm”</t>
  </si>
  <si>
    <t>Thông báo: “Vui lòng không chọn ngày ở quá khứ”</t>
  </si>
  <si>
    <t>TK25</t>
  </si>
  <si>
    <t>Hiển thị lỗi khi chọn ngày khởi hành quá giới hạn (6 tháng)</t>
  </si>
  <si>
    <t>Điểm đón: Hà Nội, 
Điểm trả: Hải Phòng, 
Ngày khởi hành: 25/09/2026</t>
  </si>
  <si>
    <t>1. Nhập thông tin hợp lệ; 
2. Chọn ngày vượt quá giới hạn; 
3. Click “Tìm kiếm”</t>
  </si>
  <si>
    <t>Thông báo: “Chọn ngày vượt giới hạn”</t>
  </si>
  <si>
    <t>TK26</t>
  </si>
  <si>
    <t>Hiển thị lỗi khi chọn ngày về trước ngày khởi hành</t>
  </si>
  <si>
    <t>Điểm đón: Hà Nội, 
Điểm trả: Hải Phòng, 
Ngày khởi hành: 25/10/2025
ngày về: 25/09/2025</t>
  </si>
  <si>
    <t>1. Nhập thông tin hợp lệ; 
2. Chọn ngày ngày về trước ngày khởi hành
3. Click “Tìm kiếm”</t>
  </si>
  <si>
    <t>TK27</t>
  </si>
  <si>
    <t>Xác nhận hiển thị đúng khi nhập ngày về cùng ngày với ngày khởi hành nhưng không có chuyến</t>
  </si>
  <si>
    <t>Điểm đón: Hà Nội, 
Điểm trả: Hải Phòng, 
Ngày khởi hành: 25/10/2025
ngày về: 25/10/2025</t>
  </si>
  <si>
    <t>1. Nhập thông tin hợp lệ; 
2. Chọn ngày ngày về = ngày khởi hành
3. Click “Tìm kiếm”</t>
  </si>
  <si>
    <t>Hệ thống thông báo: “Không tìm thấy chuyến về phù hợp”</t>
  </si>
  <si>
    <t>TK28</t>
  </si>
  <si>
    <t>Xác nhận hiển thị lỗi khi người dùng chọn ngày về vượt quá thời gian cho phép</t>
  </si>
  <si>
    <t>Hệ thống hiển thị cảnh báo: “Ngày về vượt quá thời gian cho phép”</t>
  </si>
  <si>
    <t>TK29</t>
  </si>
  <si>
    <t>Hiển thị lỗi khi nhập ngày không đúng định dạng</t>
  </si>
  <si>
    <t>Điểm đón: Hà Nội, 
Điểm trả: Hải Phòng, 
Ngày khởi hành: g#/09/2025</t>
  </si>
  <si>
    <t>1. Nhập ngày với định dạng sai; 
2. Click “Tìm kiếm”</t>
  </si>
  <si>
    <t>Thông báo: “Vui lòng nhập ngày đúng định dạng”</t>
  </si>
  <si>
    <t>TK30</t>
  </si>
  <si>
    <t>Kiểm tra click nút “Tìm kiếm” nhiều lần liên tiếp</t>
  </si>
  <si>
    <t>1. Nhập thông tin; 
2. Click “Tìm kiếm” nhiều lần liên tục</t>
  </si>
  <si>
    <t>Chỉ chấp nhận lần click đầu tiên, các click sau bị vô hiệu</t>
  </si>
  <si>
    <t>TK31</t>
  </si>
  <si>
    <t>Kiểm tra click “Tìm kiếm” khi thông tin đúng</t>
  </si>
  <si>
    <t>1. Nhập đúng thông tin
2. Click “Tìm kiếm”</t>
  </si>
  <si>
    <t>Hiển thị danh sách các tuyến phù hợp</t>
  </si>
  <si>
    <t>TK32</t>
  </si>
  <si>
    <t>Kiểm tra click “Tìm kiếm” khi thông tin sai hoặc thiếu</t>
  </si>
  <si>
    <t xml:space="preserve">Điểm đón: 
Điểm trả: 
Ngày khởi hành: </t>
  </si>
  <si>
    <t>1. Click “Tìm kiếm” khi thiếu thông tin
2, Click "Tìm kiếm"</t>
  </si>
  <si>
    <t>Hiển thị thông báo yêu cầu nhập lại đúng dữ liệu</t>
  </si>
  <si>
    <t>TK33</t>
  </si>
  <si>
    <t>Xác nhận hiển thị đúng không tìm thấy chuyến xe phù hợp</t>
  </si>
  <si>
    <t>Người dùng thực hiện tìm kiếm với tuyến không tồn tại</t>
  </si>
  <si>
    <t>Điểm đón: Hà Nội, 
Điểm trả: Hà Nam, 
Ngày khởi hành: 25/09/2025</t>
  </si>
  <si>
    <t>1. Nhập thông tin tuyến không hợp lệ; 
2. Click “Tìm kiếm”</t>
  </si>
  <si>
    <t>Hiển thị thông báo: “Không tìm thấy chuyến xe phù hợp, vui lòng thử lại”</t>
  </si>
  <si>
    <t>TK34</t>
  </si>
  <si>
    <t>Kiểm tra hiển thị giá khuyến mãi</t>
  </si>
  <si>
    <t>Có chuyến xe có giá khuyến mãi</t>
  </si>
  <si>
    <t>Vé gốc: 400.000đ, Vé KM: 300.000đ</t>
  </si>
  <si>
    <t>1. Tìm chuyến có khuyến mãi; 2. Quan sát giá vé hiển thị</t>
  </si>
  <si>
    <t>Hiển thị 2 giá: giá khuyến mãi (nổi bật), giá gốc (gạch bỏ)</t>
  </si>
  <si>
    <t>TK35</t>
  </si>
  <si>
    <t>Kiểm tra số ghế trống hiển thị đúng</t>
  </si>
  <si>
    <t>Kết quả tìm kiếm có chuyến còn ghế</t>
  </si>
  <si>
    <t>Xe Limousine 24 phòng đôi
Còn trống 15 chỗ</t>
  </si>
  <si>
    <t>1. Thực hiện tìm kiếm; 
2. Quan sát mỗi chuyến xe</t>
  </si>
  <si>
    <t>Hiển thị đúng số lượng ghế còn trống</t>
  </si>
  <si>
    <t>TK36</t>
  </si>
  <si>
    <t>Xác nhận hiển thị đúng khi ưu tiên xe còn chỗ hiển thị trước xe hết chỗ</t>
  </si>
  <si>
    <t>Kết quả tìm kiếm gồm cả xe còn chỗ và hết chỗ</t>
  </si>
  <si>
    <t>Xe Limousine 24 phòng đôi
      Còn trống 15 chỗ
Xe Limousine 24 phòng đôi
      Hết chỗ</t>
  </si>
  <si>
    <t>1. Thực hiện tìm kiếm; 
2. Kiểm tra thứ tự hiển thị</t>
  </si>
  <si>
    <t>Xe còn chỗ được sắp xếp hiển thị trên đầu danh sách</t>
  </si>
  <si>
    <t>TK37</t>
  </si>
  <si>
    <t>Kiểm tra hoạt động của link “Thông tin chi tiết”</t>
  </si>
  <si>
    <t>Danh sách kết quả có hiển thị link</t>
  </si>
  <si>
    <t>1. Click vào link “Thông tin chi tiết” của 1 chuyến</t>
  </si>
  <si>
    <t>Chuyển sang trang chi tiết chuyến đi tương ứng</t>
  </si>
  <si>
    <t>TK38</t>
  </si>
  <si>
    <t>Xác nhận button “Chọn chuyến” hoạt động đúng</t>
  </si>
  <si>
    <t>Kết quả tìm kiếm hiển thị</t>
  </si>
  <si>
    <t>1. Click nút “Chọn chuyến” trên một chuyến xe bất kỳ</t>
  </si>
  <si>
    <t>Lưu thông tin chuyến xe đã chọn và hiển thị popup chọn ghế</t>
  </si>
  <si>
    <t>TK39</t>
  </si>
  <si>
    <t>Xác nhận hiển thị thông tin click vào radio button "Sắp xếp theo giờ đi sớm nhất"</t>
  </si>
  <si>
    <t>Kết quả tìm kiếm đã hiển thị</t>
  </si>
  <si>
    <t>Có nhiều chuyến xe với giờ đi khác nhau</t>
  </si>
  <si>
    <t>1. Click radio “Giờ đi sớm nhất” trong mục Sắp xếp</t>
  </si>
  <si>
    <t>Danh sách sắp xếp theo giờ đi tăng dần</t>
  </si>
  <si>
    <t>TK40</t>
  </si>
  <si>
    <t>Xác nhận hiển thị thông tin click vào radio button "Sắp xếp theo giờ đi muộn nhất"</t>
  </si>
  <si>
    <t>1. Click radio “Giờ đi muộn nhất”</t>
  </si>
  <si>
    <t>Danh sách sắp xếp theo giờ đi giảm dần</t>
  </si>
  <si>
    <t>TK41</t>
  </si>
  <si>
    <t>Xác nhận hiển thị thông tin click vào radio button "Sắp xếp theo giá tăng dần"</t>
  </si>
  <si>
    <t>Có nhiều chuyến xe với giá khác nhau</t>
  </si>
  <si>
    <t>1. Click radio “Giá tăng dần”</t>
  </si>
  <si>
    <t>Danh sách sắp xếp giá vé từ thấp đến cao</t>
  </si>
  <si>
    <t>TK42</t>
  </si>
  <si>
    <t>Xác nhận hiển thị thông tin click vào radio button "Sắp xếp theo giá giảm dần"</t>
  </si>
  <si>
    <t>1. Click radio “Giá giảm dần”</t>
  </si>
  <si>
    <t>Danh sách sắp xếp giá vé từ cao đến thấp</t>
  </si>
  <si>
    <t>TK43</t>
  </si>
  <si>
    <t>Xác nhận hiển thị thông tin click vào radio button "Sắp xếp theo đánh giá cao nhất"</t>
  </si>
  <si>
    <t>Có nhiều chuyến xe với đánh giá khác nhau</t>
  </si>
  <si>
    <t>1. Click radio “Đánh giá cao nhất”</t>
  </si>
  <si>
    <t>Danh sách sắp xếp theo rating giảm dần</t>
  </si>
  <si>
    <t>TK44</t>
  </si>
  <si>
    <t>Xác nhận hiển thị thông tin click vào dropdown "Lọc theo giờ đi"</t>
  </si>
  <si>
    <t>Khung giờ đi: 07:00 – 12:00</t>
  </si>
  <si>
    <t>1. Chọn khung giờ trong bộ lọc “Giờ đi”; 
2. Click “Áp dụng”</t>
  </si>
  <si>
    <t>Chỉ hiển thị chuyến đi nằm trong khung giờ đã chọn</t>
  </si>
  <si>
    <t>TK45</t>
  </si>
  <si>
    <t>Xác nhận hiển thị thông tin click vào dropdown "Lọc theo giá vé"</t>
  </si>
  <si>
    <t>Khoảng giá: 200.000 – 500.000 VND</t>
  </si>
  <si>
    <t>1. Chọn khoảng giá trong bộ lọc “Giá vé”; 
2. Click “Áp dụng”</t>
  </si>
  <si>
    <t>Chỉ hiển thị chuyến có giá vé nằm trong khoảng giá đã chọn</t>
  </si>
  <si>
    <t>TK46</t>
  </si>
  <si>
    <t>Xác nhận hiển thị thông tin click vào dropdown "Lọc theo điểm đón"</t>
  </si>
  <si>
    <t>Điểm đón: Bến xe Miền Đông</t>
  </si>
  <si>
    <t>1. Tick điểm đón cần lọc; 
2. Click “Áp dụng”</t>
  </si>
  <si>
    <t>Chỉ hiển thị chuyến có điểm đón là Bến xe Miền Đông</t>
  </si>
  <si>
    <t>TK47</t>
  </si>
  <si>
    <t>Xác nhận hiển thị thông tin click vào dropdown "Lọc theo nhà xe"</t>
  </si>
  <si>
    <t>Nhà xe: Xe ABC</t>
  </si>
  <si>
    <t>1. Chọn nhà xe từ danh sách lọc; 
2. Click “Áp dụng”</t>
  </si>
  <si>
    <t>Chỉ hiển thị các chuyến của nhà xe ABC</t>
  </si>
  <si>
    <t>TK48</t>
  </si>
  <si>
    <t>Xác nhận hiển thị thông tin click vào dropdown "Lọc theo vị trí ngồi"</t>
  </si>
  <si>
    <t>Vị trí ngồi: Tầng trên</t>
  </si>
  <si>
    <t>1. Chọn vị trí ngồi; 
2. Click “Áp dụng”</t>
  </si>
  <si>
    <t>Chỉ hiển thị các chuyến có chỗ ngồi ở tầng trên</t>
  </si>
  <si>
    <t>TK49</t>
  </si>
  <si>
    <t>Xác nhận hiển thị thông tin click vào dropdown "Lọc theo loại xe"</t>
  </si>
  <si>
    <t>Loại xe: Limousine</t>
  </si>
  <si>
    <t>1. Chọn loại xe từ danh sách lọc; 
2. Click “Áp dụng”</t>
  </si>
  <si>
    <t>Chỉ hiển thị các chuyến xe Limousine</t>
  </si>
  <si>
    <t>TK50</t>
  </si>
  <si>
    <t>Xác nhận hiển thị thông tin click vào dropdown "Xóa toàn bộ bộ lọc"</t>
  </si>
  <si>
    <t>Đã có lọc trước đó</t>
  </si>
  <si>
    <t>1. Click “Xóa lọc” hoặc “Xóa tất cả”; 
2. Quan sát kết quả</t>
  </si>
  <si>
    <t>Danh sách chuyến xe quay về trạng thái mặc định (không lọc)</t>
  </si>
  <si>
    <t xml:space="preserve">CHI TIẾT CHUYẾN ĐI </t>
  </si>
  <si>
    <t>CD01</t>
  </si>
  <si>
    <t>Xác nhận hiển thị đúng breadcrumb</t>
  </si>
  <si>
    <t>Người dùng truy cập trang Chi tiết Chuyến đi</t>
  </si>
  <si>
    <t>Quan sát breadcrumb</t>
  </si>
  <si>
    <t>Hiển thị đúng "Quay lại &gt; Chi tiết Chuyến Đi", font chữ rõ ràng, không lỗi ký tự</t>
  </si>
  <si>
    <t>CD02</t>
  </si>
  <si>
    <t>Xác nhận box tìm kiếm hiển thị đủ trường</t>
  </si>
  <si>
    <t>Người dùng truy cập trang chủ</t>
  </si>
  <si>
    <t>Quan sát box tìm kiếm</t>
  </si>
  <si>
    <t>Hiển thị đủ các trường (Điểm đi, Điểm đến, Ngày khởi hành, Thêm ngày về)</t>
  </si>
  <si>
    <t>CD03</t>
  </si>
  <si>
    <t>Xác nhận button "Tìm kiếm" hiển thị đúng</t>
  </si>
  <si>
    <t>Quan sát button Tìm kiếm</t>
  </si>
  <si>
    <t>Hiển thị màu xanh, đúng kích thước</t>
  </si>
  <si>
    <t>CD04</t>
  </si>
  <si>
    <t>Xác nhận thông tin chuyến xe hiển thị đúng</t>
  </si>
  <si>
    <t>Người dùng tìm kiếm chuyến xe</t>
  </si>
  <si>
    <t>Quan sát kết quả hiển thị</t>
  </si>
  <si>
    <t>Hiển thị tên xe, loại xe, số ghế, giá vé, số ghế trống</t>
  </si>
  <si>
    <t>CD05</t>
  </si>
  <si>
    <t>Xác nhận ảnh xe hiển thị đầy đủ</t>
  </si>
  <si>
    <t>Quan sát ảnh xe</t>
  </si>
  <si>
    <t>Hình ảnh hiển thị đầy đủ, rõ nét, có thumbnail đã chọn</t>
  </si>
  <si>
    <t>CD06</t>
  </si>
  <si>
    <t>Xác nhận button "Chọn chuyến" hiển thị đúng</t>
  </si>
  <si>
    <t>Quan sát nút "Chọn chuyến"</t>
  </si>
  <si>
    <t>Hiển thị màu vàng, chữ rõ, có hiệu ứng khi di chuột vào</t>
  </si>
  <si>
    <t>CD07</t>
  </si>
  <si>
    <t>Xác nhận tab Đón/Trả hiển thị đúng</t>
  </si>
  <si>
    <t>Người dùng mở popup chọn chuyến</t>
  </si>
  <si>
    <t>Quan sát tab</t>
  </si>
  <si>
    <t>Hiển thị lưu chọn, danh sách điểm đón/điểm trả đầy đủ</t>
  </si>
  <si>
    <t>CD08</t>
  </si>
  <si>
    <t>Xác nhận tab Tiện ích hiển thị đúng</t>
  </si>
  <si>
    <t>Người dùng vào trang chi tiết chuyến</t>
  </si>
  <si>
    <t>Hiển thị đầy đủ thông tin tiện ích: Wifi, nước, điều hòa, rèm cửa, TV LED…</t>
  </si>
  <si>
    <t>CD09</t>
  </si>
  <si>
    <t>Xác nhận tab Đánh giá hiển thị đúng</t>
  </si>
  <si>
    <t>Hiển thị phần đánh giá của khách hàng</t>
  </si>
  <si>
    <t>CD10</t>
  </si>
  <si>
    <t>Xác nhận bộ lọc đánh giá hiển thị đúng</t>
  </si>
  <si>
    <t>Người dùng vào tab đánh giá</t>
  </si>
  <si>
    <t>Chọn filter theo sao</t>
  </si>
  <si>
    <t>Hiển thị đúng số lượng đánh giá theo filter</t>
  </si>
  <si>
    <t>CD11</t>
  </si>
  <si>
    <t>Xác nhận hiển thị đúng star rating</t>
  </si>
  <si>
    <t>Quan sát hiển thị sao</t>
  </si>
  <si>
    <t>Hiển thị 5 sao, có thể lọc các mục (An toàn, thái độ, đúng giờ, chất lượng…)</t>
  </si>
  <si>
    <t xml:space="preserve">POPUP CHỌN CHUYẾN </t>
  </si>
  <si>
    <t>CD12</t>
  </si>
  <si>
    <t>Xác nhận hiển thị popup chọn ghế</t>
  </si>
  <si>
    <t>Người dùng click "Chọn chuyến"</t>
  </si>
  <si>
    <t>Quan sát popup hiển thị</t>
  </si>
  <si>
    <t>Popup hiển thị với danh sách ghế, chú thích giá vé</t>
  </si>
  <si>
    <t>CD13</t>
  </si>
  <si>
    <t>Xác nhận hiển thị đúng chú thích ghế</t>
  </si>
  <si>
    <t>Người dùng mở popup chọn ghế</t>
  </si>
  <si>
    <t>Quan sát chú thích</t>
  </si>
  <si>
    <t>Hiển thị 4 trạng thái: Ghế đã hết (xám), Đang chọn (xanh lá), Giường đôi (tím), Giường đơn (vàng)</t>
  </si>
  <si>
    <t>CD14</t>
  </si>
  <si>
    <t>Xác nhận hiển thị đúng sơ đồ tầng</t>
  </si>
  <si>
    <t>Quan sát sơ đồ</t>
  </si>
  <si>
    <t>Ghế hiển thị đủ 2 tầng: Tầng dưới, Tầng trên</t>
  </si>
  <si>
    <t>CD15</t>
  </si>
  <si>
    <t>Xác nhận button Tiếp tục hiển thị đúng</t>
  </si>
  <si>
    <t>Người dùng chọn ghế hợp lệ</t>
  </si>
  <si>
    <t>Nhấn "Tiếp tục"</t>
  </si>
  <si>
    <t>Hiển thị màu xanh, chuyển sang trang thanh toán</t>
  </si>
  <si>
    <t>CD16</t>
  </si>
  <si>
    <t>Xác nhận link Quay lại hiển thị đúng</t>
  </si>
  <si>
    <t>Nhấn "Quay lại"</t>
  </si>
  <si>
    <t>Hiển thị màu xám, quay lại trang chi tiết chuyến đi</t>
  </si>
  <si>
    <t>CD17</t>
  </si>
  <si>
    <t>Xác nhận hiển thị đúng khi click vào (X)</t>
  </si>
  <si>
    <t>Nhấn "X" trên góc popup</t>
  </si>
  <si>
    <t>Thoát popup</t>
  </si>
  <si>
    <t>POPUP CHI TIẾT ĐÓN TRẢ</t>
  </si>
  <si>
    <t>CD18</t>
  </si>
  <si>
    <t>Xác nhận hiển thị danh sách điểm đón và điểm trả</t>
  </si>
  <si>
    <t>Người dùng mở popup chọn điểm đón/trả</t>
  </si>
  <si>
    <t>Quan sát danh sách</t>
  </si>
  <si>
    <t>Danh sách hiển thị rõ ràng, có radio chọn, sắp xếp mặc định theo giờ sớm nhất</t>
  </si>
  <si>
    <t>CD19</t>
  </si>
  <si>
    <t>Xác nhận Dropdown sắp xếp hiển thị đúng</t>
  </si>
  <si>
    <t>Thay đổi lựa chọn trong dropdown</t>
  </si>
  <si>
    <t>Danh sách cập nhật đúng theo lựa chọn (Muộn nhất hoặc Sớm nhất)</t>
  </si>
  <si>
    <t>CD20</t>
  </si>
  <si>
    <t>Xác nhận ô tìm kiếm điểm đón/trả hiển thị đúng</t>
  </si>
  <si>
    <t>Nhập text vào ô "Tìm trong danh sách"</t>
  </si>
  <si>
    <t>Hiển thị đúng kết quả theo từ khóa</t>
  </si>
  <si>
    <t>CD21</t>
  </si>
  <si>
    <t>Xác nhận hiển thị đúng tổng cộng giá vé</t>
  </si>
  <si>
    <t>Quan sát thông tin tổng cộng</t>
  </si>
  <si>
    <t>Hiển thị đúng tổng cộng giá vé</t>
  </si>
  <si>
    <t>CD22</t>
  </si>
  <si>
    <t>Quay lại popup chọn ghế</t>
  </si>
  <si>
    <t>CD23</t>
  </si>
  <si>
    <t>Người dùng đã chọn điểm đón/trả</t>
  </si>
  <si>
    <t>Hiển thị màu xanh, chuyển đến trang thanh toán</t>
  </si>
  <si>
    <t>CD24</t>
  </si>
  <si>
    <t>Nhấn "X"</t>
  </si>
  <si>
    <t>CD25</t>
  </si>
  <si>
    <t>1. Nội dung tìm kiếm từ trang Hiển thị kết quả tìm kiếm
2. Quan sát box tìm kiếm ở trang chi tiết chuyến đi</t>
  </si>
  <si>
    <t>CD26</t>
  </si>
  <si>
    <t>Xác nhận hiển thị đúng tìm kiếm chuyến xe từ trang hiển thị kết quả sang trang chi tiết chuyến đi</t>
  </si>
  <si>
    <t>Người dùng đã nhập đầy đủ điểm đón, điểm trả, ngày khởi hành hợp lệ</t>
  </si>
  <si>
    <t>Điểm đón: Hà Nội, 
Điểm trả: Đà Nẵng, 
Ngày khởi hành: 22/09/2025</t>
  </si>
  <si>
    <t>1. Nhập thông tin tìm kiếm.
2. Nhấn nút Tìm kiếm. 
3. Chọn 1 chuyến xe từ danh sách kết quả.</t>
  </si>
  <si>
    <t>Hệ thống hiển thị thông tin chi tiết chuyến xe theo đúng điểm đón – điểm trả – ngày khởi hành đã nhập.</t>
  </si>
  <si>
    <t>CD27</t>
  </si>
  <si>
    <t>Người dùng đã mở box tìm kiếm trên trang chủ</t>
  </si>
  <si>
    <t>1. Nhập điểm đón, điểm trả, ngày khởi hành. 
2. Nhấn Tìm kiếm.</t>
  </si>
  <si>
    <t>Hệ thống hiển thị danh sách chuyến đi hợp lệ khớp với dữ liệu.</t>
  </si>
  <si>
    <t>CD28</t>
  </si>
  <si>
    <t>Xác nhận hiển thị đúng khi người dùng tìm kiếm chuyến xe hợp lệ</t>
  </si>
  <si>
    <t>Người dùng đã có kết quả tìm kiếm hiển thị</t>
  </si>
  <si>
    <t>1. Nhấn nút Chọn chuyến trên kết quả tìm kiếm.</t>
  </si>
  <si>
    <t>Hệ thống chuyển sang trang chi tiết chuyến đi và hiển thị đầy đủ dữ liệu.</t>
  </si>
  <si>
    <t>CD29</t>
  </si>
  <si>
    <t>Xác nhận hiển thị đúng thông tin chuyến xe</t>
  </si>
  <si>
    <t>Người dùng đang ở trang chi tiết chuyến đi</t>
  </si>
  <si>
    <t>1. Quan sát giao diện trang chi tiết chuyến đi.</t>
  </si>
  <si>
    <t>Hiển thị đầy đủ thông tin: Hình ảnh xe, tên xe, giá vé, giờ đi, giờ đến, số chỗ còn trống, nút chọn chuyến.</t>
  </si>
  <si>
    <t>CD30</t>
  </si>
  <si>
    <t>Xác nhận hiển thị đúng khi nhấp “Chọn chuyến” đã login</t>
  </si>
  <si>
    <t>1. Truy cập danh sách chuyến
2. Nhấn nút Chọn chuyến</t>
  </si>
  <si>
    <t>Hiển thị PopUp chọn chuyến để chọn ghế ngồi</t>
  </si>
  <si>
    <t>CD31</t>
  </si>
  <si>
    <t>Xác nhận điều hướng đúng khi click link "Quay lại"</t>
  </si>
  <si>
    <t>Người dùng đã tìm kiếm chuyến xe và đang ở trang chi tiết chuyến đi</t>
  </si>
  <si>
    <t>1. Thực hiện tìm kiếm hợp lệ để hiển thị danh sách chuyến đi. 
2. Chọn 1 chuyến để vào trang chi tiết chuyến đi. 
3. Click nút Quay lại.</t>
  </si>
  <si>
    <t>Hệ thống điều hướng về trang hiển thị kết quả tìm kiếm.</t>
  </si>
  <si>
    <t>CD32</t>
  </si>
  <si>
    <t>Kiểm tra dữ liệu tìm kiếm được giữ nguyên khi quay lại từ trang chi tiết chuyến đi</t>
  </si>
  <si>
    <t>Người dùng đã tìm kiếm chuyến xe và vào chi tiết chuyến đi</t>
  </si>
  <si>
    <t>1. Nhập dữ liệu tìm kiếm và nhấn Tìm kiếm. 
2. Chọn 1 chuyến để vào trang chi tiết chuyến đi. 
3. Nhấn Quay lại.</t>
  </si>
  <si>
    <t>Hệ thống quay về trang hiển thị kết quả tìm kiếm, hiển thị đúng danh sách chuyến theo dữ liệu ban đầu.</t>
  </si>
  <si>
    <t>CD33</t>
  </si>
  <si>
    <t>Tất cả dữ liệu tìm kiếm từ trang hiển thị kết quả tìm kiếm được truyền và hiển thị chính xác trên trang chi tiết chuyến đi</t>
  </si>
  <si>
    <t>CD34</t>
  </si>
  <si>
    <t>CD35</t>
  </si>
  <si>
    <t>CD36</t>
  </si>
  <si>
    <t>Xác nhận hiển thị lỗi khi bỏ trống trường địa điểm đón</t>
  </si>
  <si>
    <t>Người dùng ở box tìm kiếm</t>
  </si>
  <si>
    <t>1. Để trống địa điểm đón. 
2. Nhấn Tìm kiếm.</t>
  </si>
  <si>
    <t>Hệ thống hiển thị thông báo: “Vui lòng nhập địa điểm đón”.</t>
  </si>
  <si>
    <t>CD37</t>
  </si>
  <si>
    <t>Xác nhận hiển thị lỗi khi địa điểm đón không có trong tuyến đường</t>
  </si>
  <si>
    <t>Điểm đón: Thái Lan 
Điểm trả: Hải Phòng, 
Ngày khởi hành: 25/09/2025</t>
  </si>
  <si>
    <t>1. Nhập địa điểm đón không có trong tuyến. 
2. Nhấn Tìm kiếm.</t>
  </si>
  <si>
    <t>Hệ thống hiển thị thông báo: “Địa điểm tìm kiếm không có trong tuyến đường”.</t>
  </si>
  <si>
    <t>CD38</t>
  </si>
  <si>
    <t>Xác nhận hiển thị lỗi khi bỏ trống trường địa điểm trả</t>
  </si>
  <si>
    <t>1. Để trống địa điểm trả. 
2. Nhấn Tìm kiếm.</t>
  </si>
  <si>
    <t>Hệ thống hiển thị thông báo: “Vui lòng nhập địa điểm trả”.</t>
  </si>
  <si>
    <t>CD39</t>
  </si>
  <si>
    <t>Xác nhận hiển thị lỗi khi địa điểm trả không có trong tuyến đường</t>
  </si>
  <si>
    <t>1. Nhập địa điểm trả không có trong tuyến. 
2. Nhấn Tìm kiếm.</t>
  </si>
  <si>
    <t>CD40</t>
  </si>
  <si>
    <t>Xác nhận hiển thị đúng khi nhấp vào nút chuyển đổi vị trí giữa đón/trả</t>
  </si>
  <si>
    <t>Người dùng nhập sẵn dữ liệu điểm đón &amp; trả</t>
  </si>
  <si>
    <t>Điểm đón: Hải Phòng, 
Điểm trả: Hà Nội, 
Ngày khởi hành: 25/09/2025</t>
  </si>
  <si>
    <t>1. Nhập đầy đủ thông tin tìm kiếm
2. Nhấn nút Đổi vị trí.</t>
  </si>
  <si>
    <t>Hệ thống chuyển đổi qua lại giữa điểm đón và điểm trả.</t>
  </si>
  <si>
    <t>CD41</t>
  </si>
  <si>
    <t>Xác nhận hiển thị lỗi khi chọn ngày trong quá khứ</t>
  </si>
  <si>
    <t>1. Nhập ngày khởi hành trong quá khứ. 
2. Nhấn Tìm kiếm.</t>
  </si>
  <si>
    <t>Hệ thống hiển thị thông báo: “Vui lòng không chọn ngày ở quá khứ”.</t>
  </si>
  <si>
    <t>CD42</t>
  </si>
  <si>
    <t>Xác nhận hiển thị lỗi khi chọn ngày khởi hành quá 6 tháng</t>
  </si>
  <si>
    <t>1. Nhập ngày khởi hành vượt quá 6 tháng. 
2. Nhấn Tìm kiếm.</t>
  </si>
  <si>
    <t>Hệ thống hiển thị thông báo: “Chọn ngày vượt giới hạn”.</t>
  </si>
  <si>
    <t>CD43</t>
  </si>
  <si>
    <t>Xác nhận hiển thị lỗi khi nhập ngày không đúng định dạng</t>
  </si>
  <si>
    <t>Điểm đón: Hà Nội, 
Điểm trả: Hải Phòng, 
Ngày khởi hành: 2%/0#/2025</t>
  </si>
  <si>
    <t>1. Nhập ngày không đúng định dạng. 
2. Nhấn Tìm kiếm.</t>
  </si>
  <si>
    <t>Hệ thống hiển thị thông báo: “Vui lòng nhập ngày đúng định dạng”.</t>
  </si>
  <si>
    <t>CD44</t>
  </si>
  <si>
    <t>CD45</t>
  </si>
  <si>
    <t>CD46</t>
  </si>
  <si>
    <t>CD47</t>
  </si>
  <si>
    <t>Xác nhận hiển thị đúng thông báo khi không có chuyến xe phù hợp</t>
  </si>
  <si>
    <t>1. Nhập dữ liệu không khớp tuyến. 
2. Nhấn Tìm kiếm.</t>
  </si>
  <si>
    <t>Hệ thống hiển thị thông báo: “Không tìm thấy chuyến xe phù hợp, vui lòng thử lại”.</t>
  </si>
  <si>
    <t>CD48</t>
  </si>
  <si>
    <t>Xác nhận hiển thị lỗi khi nhấp Tìm kiếm nhiều lần liên tiếp</t>
  </si>
  <si>
    <t>1. Nhập dữ liệu hợp lệ. 
2. Click Tìm kiếm nhiều lần.</t>
  </si>
  <si>
    <t>Hệ thống chỉ chấp nhận lần click đầu tiên.</t>
  </si>
  <si>
    <t>CD49</t>
  </si>
  <si>
    <t>1. Nhập tìm kiếm thiếu thông tin
2. Click "Tìm kiếm"</t>
  </si>
  <si>
    <t>Hệ thống hiển thị thông báo: “Vui lòng nhập lại thông tin”.</t>
  </si>
  <si>
    <t>CD50</t>
  </si>
  <si>
    <t>Xác nhận hiển thị giá tiền khi có khuyến mãi</t>
  </si>
  <si>
    <t>Có chuyến xe đang chạy chương trình giảm giá</t>
  </si>
  <si>
    <t>Giá khuyến mãi: 299.000đ
% khuyến mãi: -15%
Giá gốc: 350.000đ</t>
  </si>
  <si>
    <t>1. Nhập thông tin tìm kiếm
2. Click "Tìm kiếm"
3. Quan sát thông tin chuyến đi</t>
  </si>
  <si>
    <t>Hiển thị giá vé gốc được gạch bỏ và giá tiền khi có khuyến mãi lên trên</t>
  </si>
  <si>
    <t>CD51</t>
  </si>
  <si>
    <t>Xác nhận hiển thị đúng giá trị phần trăm khuyến mãi</t>
  </si>
  <si>
    <t xml:space="preserve">Hệ thống hiển thị % giảm giá chính xác </t>
  </si>
  <si>
    <t>CD52</t>
  </si>
  <si>
    <t>Xác nhận hiển thị giá tiền khi không khuyến mãi</t>
  </si>
  <si>
    <t>Khách hàng không có mã giảm giá hoặc chuyến xe đang chạy không có chương trình khuyến mãi</t>
  </si>
  <si>
    <t>Giá gốc: 350.000đ</t>
  </si>
  <si>
    <t>Chỉ hiển thị giá tiền gốc</t>
  </si>
  <si>
    <t>CD53</t>
  </si>
  <si>
    <t>Xác nhận hiển thị đúng số ghế còn trống</t>
  </si>
  <si>
    <t>Chuyến xe có thông tin số ghế trống</t>
  </si>
  <si>
    <t>Xe Limousine 24 phòng đôi
     còn 15 chỗ trống</t>
  </si>
  <si>
    <t>Hiển thị chính xác số ghế còn trống cho từng chuyến xe</t>
  </si>
  <si>
    <t>CD54</t>
  </si>
  <si>
    <t>Xác nhận ưu tiên xe còn chỗ hiển thị trước xe hết chỗ</t>
  </si>
  <si>
    <t>Có danh sách chuyến xe bao gồm cả chuyến còn chỗ và hết chỗ</t>
  </si>
  <si>
    <t>Xe Limousine 24 phòng đôi
     còn 15 chỗ trống
Xe Limousine 24 phòng đôi
     còn 3 chỗ trống</t>
  </si>
  <si>
    <t>Danh sách hiển thị xe còn chỗ ở đầu, xe hết chỗ ở sau</t>
  </si>
  <si>
    <t>CD55</t>
  </si>
  <si>
    <t>Xác nhận hiển thị đúng khi nhấp vào nút button "chọn chuyến"</t>
  </si>
  <si>
    <t>Có chuyến xe hợp lệ trong danh sách</t>
  </si>
  <si>
    <t>1. Nhập thông tin tìm kiếm
2. Click "Tìm kiếm"
3. Hiển thị PopUp</t>
  </si>
  <si>
    <t>Hệ thống lưu thông tin chuyến xe và hiển thị Popup chọn ghế</t>
  </si>
  <si>
    <t>CD56</t>
  </si>
  <si>
    <t>Xác nhận hiển thị đúng địa điểm đón/trả khi nhấp vào tab "Đón/ trả"</t>
  </si>
  <si>
    <t>Có kết quả tìm kiếm chuyến xe hợp lệ</t>
  </si>
  <si>
    <t xml:space="preserve">Điểm đón: Hà Nội, 
Điểm trả: Hải Phòng, 
thời gian: 6h00 - 18h30 </t>
  </si>
  <si>
    <t>1. Thực hiện tìm kiếm chuyến xe
2. Vào Tab Đón/Trả</t>
  </si>
  <si>
    <t>Hệ thống hiển thị chính xác điểm đón và điểm trả theo dữ liệu tìm kiếm</t>
  </si>
  <si>
    <t>CD57</t>
  </si>
  <si>
    <t>Xác nhận hiển thị đúng thời gian đón/trả khi nhấp vào tab "Đón/ trả"</t>
  </si>
  <si>
    <t>Thời gian đón và thời gian trả hiển thị đúng theo dữ liệu chuyến xe</t>
  </si>
  <si>
    <t>CD58</t>
  </si>
  <si>
    <t>Xác nhận hiển thị đúng khi có trung chuyển giữa các chuyến</t>
  </si>
  <si>
    <t>Chuyến xe có thông tin trung chuyển</t>
  </si>
  <si>
    <t>Điểm đón: Hà Nội, 
Điểm trả: Nha trang, 
thời gian: 6h00 - 18h30 
Có trung chuyển: lúc 17h30, nội thành Nha trang</t>
  </si>
  <si>
    <t>1. Thực hiện tìm kiếm chuyến xe có trung chuyển
2. Vào Tab Đón/Trả
3. Di chuột hoặc click xem chi tiết</t>
  </si>
  <si>
    <t>Hệ thống hiển thị tooltip/thông tin chi tiết trung chuyển (tuyến, thời gian, điểm đổi xe)</t>
  </si>
  <si>
    <t>CD59</t>
  </si>
  <si>
    <t>Xác nhận hiển thị đúng khi không có trung chuyển giữa các chuyến</t>
  </si>
  <si>
    <t>Điểm đón: Hà Nội, 
Điểm trả: Hải Phòng, 
thời gian: 6h00 - 18h30 
Không có trung chuyển</t>
  </si>
  <si>
    <t>Hệ thống không hiển thị tooltip/thông tin chi tiết trung chuyển (tuyến, thời gian, điểm đổi xe)</t>
  </si>
  <si>
    <t>CD60</t>
  </si>
  <si>
    <t>Xác nhận tiện ích hiển thị đúng khi nhấp vào tab "Tiện ích"</t>
  </si>
  <si>
    <t>Có kết quả tìm kiếm chuyến xe hợp lệ, xe có tiện ích cấu hình trong hệ thống</t>
  </si>
  <si>
    <t>Chuyến xe A: Có wifi, nước uống, khăn lạnh</t>
  </si>
  <si>
    <t>1. Thực hiện tìm kiếm chuyến xe
2. Vào Tab Tiện ích</t>
  </si>
  <si>
    <t>Hệ thống hiển thị đúng danh sách tiện ích (wifi, nước uống, khăn lạnh) theo dữ liệu cấu hình</t>
  </si>
  <si>
    <t>CD61</t>
  </si>
  <si>
    <t>xác nhận hiển thị thông báo khi xe không có tiện ích</t>
  </si>
  <si>
    <t>Có chuyến xe không cấu hình tiện ích</t>
  </si>
  <si>
    <t>Chuyến xe B: Không có tiện ích</t>
  </si>
  <si>
    <t>1. Thực hiện tìm kiếm chuyến xe không có tiện ích
2. Vào Tab Tiện ích</t>
  </si>
  <si>
    <t>Hệ thống hiển thị thông báo “Chưa có tiện ích cho chuyến này” hoặc để trống danh sách</t>
  </si>
  <si>
    <t>CD62</t>
  </si>
  <si>
    <t>Xác nhận hiển thị đúng số sao trung bình</t>
  </si>
  <si>
    <t>Có nhiều review với các mức sao khác nhau</t>
  </si>
  <si>
    <t>Review: 5★, 4★, 3★</t>
  </si>
  <si>
    <t>1. Vào Tab Đánh giá
2. Kiểm tra hiển thị trung bình</t>
  </si>
  <si>
    <t>Hệ thống hiển thị trung bình cộng chính xác = (5+4+3)/3 = 4★</t>
  </si>
  <si>
    <t>CD63</t>
  </si>
  <si>
    <t>Xác nhận hiển thị đúng số sao theo từng loại đánh giá</t>
  </si>
  <si>
    <t>Có nhiều mục đánh giá khác nhau</t>
  </si>
  <si>
    <t>1. Vào Tab Đánh giá
2. Quan sát phân bố sao</t>
  </si>
  <si>
    <t>Hệ thống hiển thị đúng số lượng từng mức sao với từng loại đánh giá</t>
  </si>
  <si>
    <t>CD64</t>
  </si>
  <si>
    <t>Xác nhận hiển thị đúng bộ lọc “Nhận xét”</t>
  </si>
  <si>
    <t>Có review dạng text + review có hình ảnh</t>
  </si>
  <si>
    <t>1. Vào tab Đánh giá
2. Chọn bộ lọc “Nhận xét”</t>
  </si>
  <si>
    <t>Chỉ hiển thị review nhận xét về chuyến xe (Không chứa hình ảnh và video)</t>
  </si>
  <si>
    <t>CD65</t>
  </si>
  <si>
    <t>Xác nhận hiển thị đúng bộ lọc “Có hình ảnh”</t>
  </si>
  <si>
    <t>Có review text-only + review có hình ảnh</t>
  </si>
  <si>
    <t>1. Vào tab Đánh giá
2. Chọn bộ lọc “có hình ảnh”</t>
  </si>
  <si>
    <t>Hệ thống chỉ hiển thị review có hình ảnh</t>
  </si>
  <si>
    <t>CD66</t>
  </si>
  <si>
    <t>Xác nhận hiển thị đúng bộ lọc theo số sao</t>
  </si>
  <si>
    <t>Có review với 3★, 4★, 5★</t>
  </si>
  <si>
    <t>Lọc 4★</t>
  </si>
  <si>
    <t>1. Vào tab đánh giá
2. Chọn bộ lọc 4★</t>
  </si>
  <si>
    <t>Chỉ hiển thị review 4★</t>
  </si>
  <si>
    <t>CD67</t>
  </si>
  <si>
    <t>Xác nhận hiển thị đúng bộ lọc theo loại xe</t>
  </si>
  <si>
    <t>Có review cho nhiều loại xe</t>
  </si>
  <si>
    <t>Xe giường nằm, xe phòng</t>
  </si>
  <si>
    <t>1. Vào tab đánh giá
2. Chọn bộ lọc theo “Xe giường nằm”</t>
  </si>
  <si>
    <t>Chỉ hiển thị review của xe giường nằm</t>
  </si>
  <si>
    <t>CD68</t>
  </si>
  <si>
    <t>Xác nhận hiển thị đúng bộ lọc theo tuyến đường</t>
  </si>
  <si>
    <t>Có review cho nhiều tuyến</t>
  </si>
  <si>
    <t>Tuyến "Đà nẵng - Sài Gòn"</t>
  </si>
  <si>
    <t>1. Vào tab đánh giá
2. Chọn bộ lọc theo tuyến</t>
  </si>
  <si>
    <t>Chỉ hiển thị review thuộc tuyến "Đà nẵng - Sài Gòn"</t>
  </si>
  <si>
    <t>CD69</t>
  </si>
  <si>
    <t>Xác nhận ưu tiên hiển thị đánh giá mới nhất lên trên</t>
  </si>
  <si>
    <t>Có nhiều review theo thời gian khác nhau</t>
  </si>
  <si>
    <t>Review ngày 01/01, 05/08, 29/09</t>
  </si>
  <si>
    <t>1. Vào Tab Đánh giá</t>
  </si>
  <si>
    <t>Review ngày 10/01 hiển thị đầu tiên</t>
  </si>
  <si>
    <t>CD70</t>
  </si>
  <si>
    <t>Xác nhận hiển thị đúng thời gian và trạng thái đánh giá</t>
  </si>
  <si>
    <t>Người dùng đã gửi review trước đó</t>
  </si>
  <si>
    <t>Review ngày 15/09, trạng thái: Đã đi</t>
  </si>
  <si>
    <t>Hệ thống hiển thị đúng thời gian và ngày người dùng đã gửi đánh giá</t>
  </si>
  <si>
    <t>CD71</t>
  </si>
  <si>
    <t>Kiểm tra phân trang danh sách đánh giá</t>
  </si>
  <si>
    <t>Có &gt;1000 review</t>
  </si>
  <si>
    <t>1. Vào Tab Đánh giá
2. Chuyển sang trang tiếp theo</t>
  </si>
  <si>
    <t>Hệ thống hiển thị các review tiếp theo, không trùng lặp</t>
  </si>
  <si>
    <t>CD72</t>
  </si>
  <si>
    <t>Xác nhận hiển thị yêu cầu đăng nhập khi nhấp “Chọn chuyến” mà chưa login</t>
  </si>
  <si>
    <t>Người dùng chưa đăng nhập</t>
  </si>
  <si>
    <t>Hệ thống điều hướng đến trang Đăng nhập</t>
  </si>
  <si>
    <t>CD73</t>
  </si>
  <si>
    <t>Xác nhận giữ lại thông tin chuyến đã chọn khi người dùng đăng nhập</t>
  </si>
  <si>
    <t>Người dùng chưa đăng nhập, có tài khoản hợp lệ</t>
  </si>
  <si>
    <t xml:space="preserve">Điểm đón: Hà Nội, 
Điểm trả: Nha trang, 
thời gian: 6h00 - 18h30 </t>
  </si>
  <si>
    <t>1. Truy cập danh sách chuyến
2. Nhấn Chọn chuyến
3. Đăng nhập thành công</t>
  </si>
  <si>
    <t>Sau khi đăng nhập thành công, hệ thống ghi nhớ và quay lại bước chọn chuyến để tiếp tục</t>
  </si>
  <si>
    <t>CD74</t>
  </si>
  <si>
    <t>Xác nhận đặt ghế thành công khi chọn ghế và nhấn Tiếp tục</t>
  </si>
  <si>
    <t>Người dùng đã đăng nhập, popup chọn chuyến hiển thị</t>
  </si>
  <si>
    <t>Chọn ghế A1</t>
  </si>
  <si>
    <t>1. Mở popup chọn chuyến
2. Chọn ghế 
3. Nhấn Tiếp tục</t>
  </si>
  <si>
    <t>Hệ thống lưu thông tin ghế và chuyển sang trang chi tiết đón/trả + tổng tiền vé</t>
  </si>
  <si>
    <t>CD75</t>
  </si>
  <si>
    <t>Xác nhận không cho người dùng chọn ghế đã đặt</t>
  </si>
  <si>
    <t>Ghế A2 đã được đặt trước</t>
  </si>
  <si>
    <t>Chọn ghế A2</t>
  </si>
  <si>
    <t xml:space="preserve">1. Mở popup chọn chuyến
2. Nhấn chọn ghế </t>
  </si>
  <si>
    <t>Ghế không thể chọn, trạng thái ghế không đổi (màu xám/khóa)</t>
  </si>
  <si>
    <t>CD76</t>
  </si>
  <si>
    <t>Xác nhận hiển thị đúng khi người dùng chọn ghế đơn</t>
  </si>
  <si>
    <t>Ghế đơn A3 còn trống</t>
  </si>
  <si>
    <t>Chọn ghế A3</t>
  </si>
  <si>
    <t>1. Mở popup chọn chuyến
2. Nhấn chọn ghế đơn</t>
  </si>
  <si>
    <t>Ghế đổi sang màu xanh, Tổng cộng = 700,000đ</t>
  </si>
  <si>
    <t>CD77</t>
  </si>
  <si>
    <t>Xác nhận hiển thị đúng khi người dùng chọn ghế đôi</t>
  </si>
  <si>
    <t>Ghế đôi B1-B2 còn trống</t>
  </si>
  <si>
    <t xml:space="preserve"> Chọn ghế đôi B1-B2</t>
  </si>
  <si>
    <t>1. Mở popup chọn chuyến
2. Nhấn chọn ghế đôi</t>
  </si>
  <si>
    <t>Ghế đổi sang màu xanh, Tổng cộng = 900,000đ</t>
  </si>
  <si>
    <t>CD78</t>
  </si>
  <si>
    <t>Xác nhận hiển thị đúng khi người dùng chọn nhiều ghế cùng lúc</t>
  </si>
  <si>
    <t>Các ghế đơn/đôi còn trống</t>
  </si>
  <si>
    <t>Ghế A1, A3, B1-B2</t>
  </si>
  <si>
    <t xml:space="preserve">1. Mở popup chọn chuyến
2. Nhấn chọn nhiều ghế </t>
  </si>
  <si>
    <t>Tất cả ghế được chọn đổi sang màu xanh và hiển thị đúng tổng tiền theo loại ghế</t>
  </si>
  <si>
    <t>CD79</t>
  </si>
  <si>
    <t>Xác nhận hiển thị đúng khi người dùng bỏ chọn ghế</t>
  </si>
  <si>
    <t>Ghế A1 đang được chọn</t>
  </si>
  <si>
    <t>Bỏ chọn ghế A1</t>
  </si>
  <si>
    <t>1. Mở popup chọn chuyến
2. Nhấn chọn ghế
3. Nhấn lại lần nữa để bỏ chọn ghế</t>
  </si>
  <si>
    <t>Hệ thống hiển thị ghế trở về màu vàng hoặc tím, và giá tiền sẽ quay về trạng thái trước đó</t>
  </si>
  <si>
    <t>CD80</t>
  </si>
  <si>
    <t>Xác nhận hiển thị đúng tổng tiền khi người dùng chọn nhiều ghế cùng lúc</t>
  </si>
  <si>
    <t>Hệ thống hiển thị tổng tiền cho tất cả các ghế đã chọn</t>
  </si>
  <si>
    <t>CD81</t>
  </si>
  <si>
    <t>Xác nhận hiển thị đúng khi người dùng nhấp vào nút "Quay lại"</t>
  </si>
  <si>
    <t>Người dùng đang ở PopUp chọn chuyến</t>
  </si>
  <si>
    <t>1. Mở popup chọn chuyến
2. Nhấn chọn ghế
3. Nhấn "Quay lại"</t>
  </si>
  <si>
    <t>Hệ thông thoát PopUp và quay lại trang chi tiết chuyến đi</t>
  </si>
  <si>
    <t>CD82</t>
  </si>
  <si>
    <t>Xác nhận hiển thị đúng khi người dùng đã chọn ghế và nhấp vào nút "Tiếp tục"</t>
  </si>
  <si>
    <t>Có ít nhất 1 ghế đã chọn</t>
  </si>
  <si>
    <t>Ghế A1</t>
  </si>
  <si>
    <t>1. Mở popup chọn chuyến
2. Nhấn chọn ghế
3. Nhấn "Tiếp tục"</t>
  </si>
  <si>
    <t>Hệ thống chuyển sang trang chi tiết đón/trả và tổng tiền vé</t>
  </si>
  <si>
    <t>CD83</t>
  </si>
  <si>
    <t>Xác nhận hiển thị đúng khi người dùng nhấp vào nút "Tiếp tục" mà chưa chọn ghế</t>
  </si>
  <si>
    <t>Chưa có ghế nào được chọn</t>
  </si>
  <si>
    <t>1. Mở popup chọn chuyến
2. Không nhấn chọn ghế
3. Nhấn "Tiếp tục"</t>
  </si>
  <si>
    <t>Hệ thống hiển thị thông báo: “Vui lòng chọn ghế để tiếp tục thanh toán”</t>
  </si>
  <si>
    <t>CD84</t>
  </si>
  <si>
    <t>Xác nhận thành công khi chọn đầy đủ điểm đón và trả</t>
  </si>
  <si>
    <t>Người dùng đã chọn ghế và nhấp tiếp để mở popup chọn điểm đón/trả</t>
  </si>
  <si>
    <t>Điểm đón: 23h30 Trạm Hàng Xanh, 
Điểm trả: 5h04 Chợ Mỹ Thanh</t>
  </si>
  <si>
    <t>1. Mở popup chọn điểm đón/trả
2. Chọn điểm đón 
3. Chọn điểm trả 
4. Nhấn Tiếp tục</t>
  </si>
  <si>
    <t>Hệ thống lưu thông tin điểm đón/trả và chuyển đến trang thanh toán</t>
  </si>
  <si>
    <t>CD85</t>
  </si>
  <si>
    <t>Xác nhận hiển thị đúng tổng cộng giá tiền từ popup chọn ghế sau khi nhấp Tiếp tục</t>
  </si>
  <si>
    <t>Người dùng đã chọn ghế trước đó với tổng tiền 1,200,000đ</t>
  </si>
  <si>
    <t>Ghế A1, A2</t>
  </si>
  <si>
    <t>1. Chọn điểm đón/trả
2. Nhấn Tiếp tục</t>
  </si>
  <si>
    <t>Hệ thống hiển thị đúng tổng cộng giá tiền</t>
  </si>
  <si>
    <t>CD86</t>
  </si>
  <si>
    <t>Xác nhận hiển thị lỗi khi bỏ trống điểm đón</t>
  </si>
  <si>
    <t>Popup chọn điểm đón/trả hiển thị</t>
  </si>
  <si>
    <t>Điểm đón:  
Điểm trả: 5h04 Chợ Mỹ Thanh</t>
  </si>
  <si>
    <t>1. Bỏ trống điểm đón2. Nhấn Tiếp tục</t>
  </si>
  <si>
    <t>Hệ thống hiển thị thông báo: “Vui lòng chọn điểm đón”</t>
  </si>
  <si>
    <t>CD87</t>
  </si>
  <si>
    <t>Xác nhận hiển thị lỗi khi bỏ trống điểm trả</t>
  </si>
  <si>
    <t xml:space="preserve">Điểm đón: 23h30 Trạm Hàng Xanh, 
Điểm trả: </t>
  </si>
  <si>
    <t>1. Bỏ trống điểm trả2. Nhấn Tiếp tục</t>
  </si>
  <si>
    <t>Hệ thống hiển thị thông báo: “Vui lòng chọn điểm trả”</t>
  </si>
  <si>
    <t>CD88</t>
  </si>
  <si>
    <t>Xác nhận hiển thị đúng khi nhập địa chỉ tùy chỉnh</t>
  </si>
  <si>
    <t>Popup cho phép nhập địa chỉ tùy chỉnh</t>
  </si>
  <si>
    <t>Điểm đón: 123 Nguyễn Huệ, Quận 1
Điểm trả: 117 Hùng vương, Khánh Hòa</t>
  </si>
  <si>
    <t>1. Nhập địa chỉ vào ô tùy chỉnh
2. Nhấn Tiếp tục</t>
  </si>
  <si>
    <t>Hệ thống lưu địa chỉ nhập tay thay cho danh sách mặc định và chuyển sang trang thanh toán</t>
  </si>
  <si>
    <t>CD89</t>
  </si>
  <si>
    <t>Xác nhận hiển thị lỗi khi nhập địa chỉ tùy chỉnh điểm đón nhưng không chọn điểm trả hoặc chọn điểm trả</t>
  </si>
  <si>
    <t xml:space="preserve">Điểm đón: 123 Nguyễn Huệ, Quận 1
Điểm trả: </t>
  </si>
  <si>
    <t>1. Nhập địa chỉ vào ô tùy chỉnh
2. Nhập điểm đón, không chọn hoặc nhập điểm trả
3. Nhấn Tiếp tục</t>
  </si>
  <si>
    <t>CD90</t>
  </si>
  <si>
    <t>Xác nhận hiển thị lỗi khi nhập địa chỉ tùy chỉnh điểm trả nhưng không chọn điểm đón hoặc chọn điểm đón</t>
  </si>
  <si>
    <t>Điểm đón: 
Điểm trả: 117 Hùng vương, Khánh Hòa</t>
  </si>
  <si>
    <t>1. Nhập địa chỉ vào ô tùy chỉnh
2. Nhập điểm trả, không chọn hoặc nhập điểm đón
3. Nhấn Tiếp tục</t>
  </si>
  <si>
    <t>CD91</t>
  </si>
  <si>
    <t>Xác nhận hiển thị lỗi khi không nhập hoặc chọn địa điểm đón trả</t>
  </si>
  <si>
    <t xml:space="preserve">Điểm đón: 
Điểm trả: </t>
  </si>
  <si>
    <t>1. Nhập địa chỉ vào ô tùy chỉnh
2. Không chọn/ nhập điểm đón, điểm trả
3. Nhấn Tiếp tục</t>
  </si>
  <si>
    <t>Hệ thống hiển thị thông báo: “Vui lòng chọn điểm đón và điểm trả”</t>
  </si>
  <si>
    <t>CD92</t>
  </si>
  <si>
    <t xml:space="preserve">Xác nhận hiển thị đúng khi người dùng nhấp vào nút "Quay lại" </t>
  </si>
  <si>
    <t>Hệ thông thoát PopUp chi tiết đón/ trả và quay lại PopUp chọn chuyến</t>
  </si>
  <si>
    <t>CD93</t>
  </si>
  <si>
    <t>Xác nhận hiển thị đúng khi người dùng đã chọn điểm đón/trả và click "Tiếp tục"</t>
  </si>
  <si>
    <t>Có chọn một điểm đón và trả hợp lệ</t>
  </si>
  <si>
    <t>1. Mở PopUp
2. Chọn điểm đón/ trả 
3. Nhấn Tiếp tục</t>
  </si>
  <si>
    <t>Hệ thống chuyển đến trang thanh toán</t>
  </si>
  <si>
    <t>CD94</t>
  </si>
  <si>
    <t>Xác nhận hiển thị lỗi khi người dùng chưa chọn điểm đón/trả và click "Tiếp tục"</t>
  </si>
  <si>
    <t>Chưa chọn bất kỳ điểm đón/trả nào</t>
  </si>
  <si>
    <t>1. Mở popup
2. Không chọn điểm đón/trả
3. Nhấn Tiếp tục</t>
  </si>
  <si>
    <t>Hệ thống hiển thị thông báo: “Vui lòng chọn điểm đón/trả”</t>
  </si>
  <si>
    <t>Vy</t>
  </si>
  <si>
    <t>QLX01</t>
  </si>
  <si>
    <t>Kiểm tra hiển thị tiêu đề “DANH SÁCH XE”</t>
  </si>
  <si>
    <t>Người quản lý đã đăng nhập</t>
  </si>
  <si>
    <t>Vào menu Quản lý xe</t>
  </si>
  <si>
    <t>Tiêu đề “DANH SÁCH XE” hiển thị rõ ràng, đúng font, căn chỉnh chuẩn</t>
  </si>
  <si>
    <t>QLX02</t>
  </si>
  <si>
    <t>Kiểm tra cột tiêu đề bảng</t>
  </si>
  <si>
    <t>Quan sát bảng danh sách xe</t>
  </si>
  <si>
    <t>Hiển thị đầy đủ các cột: ID Xe, Loại Xe, Biển số xe, Số Ghế, Tuyến đường, Trạng Thái, Note, Dịch Vụ</t>
  </si>
  <si>
    <t>QLX03</t>
  </si>
  <si>
    <t>Kiểm tra nút Thêm hiển thị</t>
  </si>
  <si>
    <t>Quan sát góc trên trái danh sách</t>
  </si>
  <si>
    <t>Nút Thêm hiển thị màu xanh, đúng kích thước</t>
  </si>
  <si>
    <t>QLX04</t>
  </si>
  <si>
    <t>Kiểm tra nút Sửa hiển thị</t>
  </si>
  <si>
    <t>Có dữ liệu xe trong danh sách</t>
  </si>
  <si>
    <t>Quan sát cột thao tác của xe</t>
  </si>
  <si>
    <t>Hiển thị nút Sửa màu xanh/đường dẫn chữ rõ ràng</t>
  </si>
  <si>
    <t>QLX05</t>
  </si>
  <si>
    <t>Kiểm tra nút Xóa hiển thị</t>
  </si>
  <si>
    <t>Hiển thị nút Xóa màu đỏ/đường dẫn chữ rõ ràng</t>
  </si>
  <si>
    <t>QLX06</t>
  </si>
  <si>
    <t>Kiểm tra thanh Tìm kiếm</t>
  </si>
  <si>
    <t>Quan sát phía trên bảng</t>
  </si>
  <si>
    <t>Có ô tìm kiếm hiển thị, placeholder đúng yêu cầu</t>
  </si>
  <si>
    <t>QLX07</t>
  </si>
  <si>
    <t>Kiểm tra dropdown hiển thị số bản ghi</t>
  </si>
  <si>
    <t>Có dropdown chọn số bản ghi (10, 20, 50, …)</t>
  </si>
  <si>
    <t>QLX08</t>
  </si>
  <si>
    <t>Kiểm tra hiển thị popup khi nhấn Thêm</t>
  </si>
  <si>
    <t>1. Vào menu Quản lý xe 
2. Nhấn nút Thêm</t>
  </si>
  <si>
    <t>Popup Thêm xe hiển thị đầy đủ</t>
  </si>
  <si>
    <t>QLX09</t>
  </si>
  <si>
    <t>Kiểm tra tiêu đề popup</t>
  </si>
  <si>
    <t>Popup Thêm đã mở</t>
  </si>
  <si>
    <t>Quan sát popup</t>
  </si>
  <si>
    <t>Hiển thị tiêu đề “THÊM XE” đúng font, căn chỉnh chuẩn</t>
  </si>
  <si>
    <t>QLX10</t>
  </si>
  <si>
    <t>Kiểm tra các label trường nhập</t>
  </si>
  <si>
    <t>Quan sát form</t>
  </si>
  <si>
    <t>Các label hiển thị: Loại Xe, Biển số xe, Số Ghế, Tuyến đường, Trạng thái, Dịch vụ, Note</t>
  </si>
  <si>
    <t>QLX11</t>
  </si>
  <si>
    <t>Kiểm tra nút Thêm</t>
  </si>
  <si>
    <t>Quan sát cuối popup</t>
  </si>
  <si>
    <t>Hiển thị nút Thêm màu đỏ, căn trái</t>
  </si>
  <si>
    <t>QLX12</t>
  </si>
  <si>
    <t>Kiểm tra nút Đóng</t>
  </si>
  <si>
    <t>Hiển thị nút Đóng màu xanh, căn phải</t>
  </si>
  <si>
    <t>QLX13</t>
  </si>
  <si>
    <t>Kiểm tra checkbox Dịch vụ</t>
  </si>
  <si>
    <t>Quan sát nhóm dịch vụ</t>
  </si>
  <si>
    <t>Hiển thị đầy đủ: Sạc điện thoại, Rèm cửa, Chăn đắp, Wifi, Khăn lạnh, Khác</t>
  </si>
  <si>
    <t>QLX14</t>
  </si>
  <si>
    <t>Kiểm tra hiển thị popup khi nhấn Sửa</t>
  </si>
  <si>
    <t>Có ít nhất 1 xe trong danh sách</t>
  </si>
  <si>
    <t>1. Vào menu Quản lý xe 
2. Nhấn nút Sửa của 1 xe</t>
  </si>
  <si>
    <t>Popup Sửa xe hiển thị đầy đủ</t>
  </si>
  <si>
    <t>QLX15</t>
  </si>
  <si>
    <t>Popup Sửa đã mở</t>
  </si>
  <si>
    <t>Hiển thị tiêu đề “THÔNG TIN XE” đúng font, căn chỉnh chuẩn</t>
  </si>
  <si>
    <t>QLX16</t>
  </si>
  <si>
    <t>QLX17</t>
  </si>
  <si>
    <t>Kiểm tra nút Lưu thay đổi</t>
  </si>
  <si>
    <t>Hiển thị nút Lưu thay đổi màu đỏ, căn trái</t>
  </si>
  <si>
    <t>QLX18</t>
  </si>
  <si>
    <t>QLX19</t>
  </si>
  <si>
    <t>Hiển thị đầy đủ: Sạc điện thoại, Rèm cửa, Đưa/Đón khách tận nơi, Wifi, Khăn lạnh, Khác</t>
  </si>
  <si>
    <t>DANH SÁCH XE</t>
  </si>
  <si>
    <t>QLX20</t>
  </si>
  <si>
    <t>Xác nhận hệ thống hiển thị đúng danh sách xe khi trong DB có dữ liệu</t>
  </si>
  <si>
    <t>Người quản lý nhà xe đã đăng nhập thành công; 
DB có ≥ 1 xe</t>
  </si>
  <si>
    <t>XeID=1,
Loại=Limousine, 
Biển số=51A-12345, 
Số ghế=12, 
Tuyến=TP.HCM–Đà Lạt, 
Trạng thái=Đang hoạt động</t>
  </si>
  <si>
    <t>1. Đăng nhập bằng tài khoản quản lý nhà xe
2. Click "Quản lý xe"</t>
  </si>
  <si>
    <t>Hệ thống hiển thị danh sách xe với đầy đủ thông tin (ID, Loại, Biển số, Số ghế, Tuyến, Trạng thái, Dịch vụ, Note)</t>
  </si>
  <si>
    <t>QLX21</t>
  </si>
  <si>
    <t>Xác nhận hệ thống hiển thị thông báo "Không có dữ liệu" khi DB không có xe</t>
  </si>
  <si>
    <t>Người quản lý nhà xe đã đăng nhập thành công; 
DB không có dữ liệu xe</t>
  </si>
  <si>
    <t>Hệ thống hiển thị thông báo “Không có dữ liệu” hoặc bảng rỗng</t>
  </si>
  <si>
    <t>QLX22</t>
  </si>
  <si>
    <t>Xác nhận hệ thống hiển thị kết quả chính xác khi tìm kiếm theo biển số hợp lệ</t>
  </si>
  <si>
    <t>Người quản lý nhà xe đã đăng nhập; DB có xe biển số "51A-12345"</t>
  </si>
  <si>
    <t>Biển số=51A-12345</t>
  </si>
  <si>
    <t>1. Đăng nhập bằng tài khoản quản lý nhà xe
2. Click "Quản lý xe"
3. Nhập “51A-12345” vào ô tìm kiếm
4. Nhấn "Tìm kiếm"</t>
  </si>
  <si>
    <t>Hệ thống hiển thị xe có biển số “51A-12345”</t>
  </si>
  <si>
    <t>QLX23</t>
  </si>
  <si>
    <t>Xác nhận hiển thị thông báo lỗi khi tìm kiếm theo biển số không tồn tại</t>
  </si>
  <si>
    <t>Người quản lý nhà xe đã đăng nhập; DB không có xe biển số “99X-99999”</t>
  </si>
  <si>
    <t>Biển số=99X-99999</t>
  </si>
  <si>
    <t>1. Đăng nhập bằng tài khoản quản lý nhà xe
2. Click "Quản lý xe"
3. Nhập “99X-99999” vào ô tìm kiếm
4. Nhấn "Tìm kiếm"</t>
  </si>
  <si>
    <t>Hệ thống hiển thị thông báo “Không tìm thấy dữ liệu”</t>
  </si>
  <si>
    <t>QLX24</t>
  </si>
  <si>
    <t>Xác nhận hệ thống hiển thị đúng dữ liệu khi danh sách xe có nhiều trang</t>
  </si>
  <si>
    <t>Người quản lý nhà xe đã đăng nhập; DB có &gt; 20 xe</t>
  </si>
  <si>
    <t>25 xe trong DB</t>
  </si>
  <si>
    <t>1. Đăng nhập bằng tài khoản quản lý nhà xe
2. Click "Quản lý xe"
3. Chuyển sang trang 2</t>
  </si>
  <si>
    <t>Hệ thống hiển thị đúng 10 xe tiếp theo; không bỏ sót/lặp dữ liệu</t>
  </si>
  <si>
    <t>QLX25</t>
  </si>
  <si>
    <t>Xác nhận hệ thống chuyển trang đúng khi click "Next"</t>
  </si>
  <si>
    <t>1. Đăng nhập bằng tài khoản quản lý nhà xe
2. Click "Quản lý xe"
3. Nhấn nút "Next"</t>
  </si>
  <si>
    <t>Hệ thống chuyển sang trang 2 và hiển thị dữ liệu chính xác</t>
  </si>
  <si>
    <t>QLX26</t>
  </si>
  <si>
    <t>Xác nhận hệ thống quay lại trang trước khi click "Previous"</t>
  </si>
  <si>
    <t>1. Đăng nhập bằng tài khoản quản lý nhà xe
2. Click "Quản lý xe"
3. Nhấn "Next"
4. Nhấn "Previous"</t>
  </si>
  <si>
    <t>Hệ thống quay lại trang đầu tiên, hiển thị dữ liệu chính xác</t>
  </si>
  <si>
    <t>QLX27</t>
  </si>
  <si>
    <t>Xác nhận mở popup Thêm xe khi click button “Thêm”</t>
  </si>
  <si>
    <t>Người quản lý nhà xe đã đăng nhập</t>
  </si>
  <si>
    <t>1. Đăng nhập bằng tài khoản quản lý nhà xe
2. Click "Quản lý xe"
3. Click nút “Thêm”</t>
  </si>
  <si>
    <t>Popup “Thêm xe” hiển thị</t>
  </si>
  <si>
    <t>QLX28</t>
  </si>
  <si>
    <t>Xác nhận popup Thêm xe không mở trùng lặp khi click nhiều lần</t>
  </si>
  <si>
    <t>1. Đăng nhập bằng tài khoản quản lý nhà xe
2. Click "Quản lý xe"
3. Nhấn nút “Thêm” 2 lần</t>
  </si>
  <si>
    <t>Chỉ một popup “Thêm xe” hiển thị</t>
  </si>
  <si>
    <t>QLX29</t>
  </si>
  <si>
    <t>Xác nhận mở popup Sửa xe khi click button “Sửa”</t>
  </si>
  <si>
    <t>1. Đăng nhập bằng tài khoản quản lý nhà xe
2. Click "Quản lý xe"
3. Click nút “Sửa”</t>
  </si>
  <si>
    <t>Popup “Sửa thông tin xe” hiển thị</t>
  </si>
  <si>
    <t>QLX30</t>
  </si>
  <si>
    <t>Xác nhận popup Sửa xe không mở trùng lặp khi click nhiều lần</t>
  </si>
  <si>
    <t>1. Đăng nhập bằng tài khoản quản lý nhà xe
2. Click "Quản lý xe"
3. Nhấn nút “Sửa” 2 lần</t>
  </si>
  <si>
    <t>Chỉ một popup “Sửa thông tin xe” hiển thị</t>
  </si>
  <si>
    <t>QLX31</t>
  </si>
  <si>
    <t>Xác nhận mở popup Xóa xe khi click button “Xóa”</t>
  </si>
  <si>
    <t>1. Đăng nhập bằng tài khoản quản lý nhà xe
2. Click "Quản lý xe"
3. Click nút “Xóa”</t>
  </si>
  <si>
    <t>Popup “Xóa thông tin xe” hiển thị</t>
  </si>
  <si>
    <t>QLX32</t>
  </si>
  <si>
    <t>Xác nhận popup Xóa xe không mở trùng lặp khi click nhiều lần</t>
  </si>
  <si>
    <t>1. Đăng nhập bằng tài khoản quản lý nhà xe
2. Click "Quản lý xe"
3. Nhấn nút “Xóa” 2 lần</t>
  </si>
  <si>
    <t>Chỉ một popup “Xóa thông tin xe” hiển thị</t>
  </si>
  <si>
    <t>POPUP THÊM THÔNG TIN XE</t>
  </si>
  <si>
    <t>QLX33</t>
  </si>
  <si>
    <t>Xác nhận popup Thêm xe hiển thị đầy đủ các trường khi click “Thêm”</t>
  </si>
  <si>
    <t>Người quản lý nhà xe đã đăng nhập hợp lệ</t>
  </si>
  <si>
    <t>1. Đăng nhập bằng tài khoản quản lý nhà xe
2. Click "Quản lý xe".
3. Click nút Thêm.</t>
  </si>
  <si>
    <t>Popup “Thêm xe” hiển thị đầy đủ các mục: Loại xe (select), Biển số xe (input), Số ghế (input numeric), Tuyến đường (dropdown/search), Trạng thái (select: Đang hoạt động/Bảo trì/Ngưng hoạt động), Dịch vụ (checkbox list + Ô Khác), Note (textarea), nút Thêm (đỏ) và Đóng (xanh).</t>
  </si>
  <si>
    <t>QLX34</t>
  </si>
  <si>
    <t>Xác nhận không mở popup trùng lặp khi click “Thêm” nhiều lần</t>
  </si>
  <si>
    <t>Đã đăng nhập</t>
  </si>
  <si>
    <t>1. Đăng nhập bằng tài khoản quản lý nhà xe
2. Vào "Quản lý xe". 
3. Nhấn nút Thêm 2–3 lần liên tiếp.</t>
  </si>
  <si>
    <t>Chỉ 1 popup hiển thị; các lần click sau không tạo popup mới hoặc bị ignore; focus ở popup hiện tại.</t>
  </si>
  <si>
    <t>QLX35</t>
  </si>
  <si>
    <t>Xác nhận giá trị mặc định của các trường khi mở popup</t>
  </si>
  <si>
    <t>Đã đăng nhập; danh sách tuyến có ít nhất 1 tuyến</t>
  </si>
  <si>
    <t>1. Đăng nhập bằng tài khoản quản lý nhà xe 
2. Click "Quản lý xe". 
3. Mở popup Thêm.</t>
  </si>
  <si>
    <t>Loại xe = (không chọn), Trạng thái = Đang hoạt động (mặc định), Dịch vụ = none, Note trống.</t>
  </si>
  <si>
    <t>QLX36</t>
  </si>
  <si>
    <t>Xác nhận hiển thị thông báo lỗi khi Loại xe bị để trống</t>
  </si>
  <si>
    <t>Biển số=70B-55555; 
Số ghế=16; 
Tuyến=TP.HCM–Nha Trang</t>
  </si>
  <si>
    <t>1. Đăng nhập bằng tài khoản quản lý nhà xe
2. Vào Quản lý xe. 
3. Mở popup Thêm. 
4. Để trống Loại xe; nhập Biển số=70B-55555, Số ghế=16, chọn Tuyến. 
5. Click Thêm.</t>
  </si>
  <si>
    <t>Xác nhận hiển thị thông báo lỗi khi Loại xe để trống (vd: “Vui lòng chọn loại xe”). Không tạo bản ghi. Field Loại xe được highlight và focus.</t>
  </si>
  <si>
    <t>QLX37</t>
  </si>
  <si>
    <t>Xác nhận hiển thị lỗi khi Biển số để trống</t>
  </si>
  <si>
    <t>Loại=Xe 16 chỗ; 
Biển số=(trống); 
Số ghế=16; 
Tuyến=TP.HCM–Nha Trang</t>
  </si>
  <si>
    <t>1. Đăng nhập bằng tài khoản quản lý nhà xe 
2. Vào Quản lý xe. 
3. Mở popup Thêm 
4. Để Biển số trống, điền các trường khác. 
5. Điền các trường khác hợp lệ
6. Click button "Thêm"</t>
  </si>
  <si>
    <t>Xác nhận hiển thị thông báo lỗi khi Biển số để trống (“Biển số không được để trống”). Không lưu.</t>
  </si>
  <si>
    <t>QLX38</t>
  </si>
  <si>
    <t>Xác nhận hiển thị lỗi khi Biển số sai định dạng</t>
  </si>
  <si>
    <t>Loại=Xe 16 chỗ; 
Biển số="ABC-123"; 
Số ghế=16; 
Tuyến=TP.HCM–Đà Lạt</t>
  </si>
  <si>
    <t>1. Đăng nhập bằng tài khoản quản lý nhà xe 
2. Vào Quản lý xe. 
3. Mở popup Thêm 
4. Nhập Biển số sai định dạng. 
5. Điền các trường khác hợp lệ
6. Click button "Thêm"</t>
  </si>
  <si>
    <t>Xác nhận hiển thị thông báo lỗi khi Biển số sai định dạng (“Định dạng biển số không hợp lệ — mẫu: 51A-12345”). Không lưu.</t>
  </si>
  <si>
    <t>QLX39</t>
  </si>
  <si>
    <t>Xác nhận hiển thị lỗi khi Biển số trùng (case-insensitive &amp; trim)</t>
  </si>
  <si>
    <t>Đã đăng nhập; DB có xe biển 51A-12345</t>
  </si>
  <si>
    <t>Loại=Giường nằm; 
Biển số=" 51a-12345 " (có khoảng trắng + chữ thường); 
Số ghế=40</t>
  </si>
  <si>
    <t>1. Đăng nhập bằng tài khoản quản lý nhà xe 
2. Vào Quản lý xe. 
3. Mở popup Thêm. 
4. Nhập Biển số = " 51a-12345 "; điền các trường hợp lệ. 
5. Điền các trường khác hợp lệ
6. Click button "Thêm"</t>
  </si>
  <si>
    <t>Hệ thống trim khoảng trắng, so sánh không phân biệt hoa/thường → Xác nhận hiển thị thông báo lỗi khi Biển số đã tồn tại. Không lưu.</t>
  </si>
  <si>
    <t>QLX40</t>
  </si>
  <si>
    <t>Xác nhận lỗi khi Số ghế không phải số nguyên</t>
  </si>
  <si>
    <t>Loại=Xe 16 chỗ; 
Biển số=70B-11111; 
Số ghế="mười sáu"</t>
  </si>
  <si>
    <t>1. Đăng nhập bằng tài khoản quản lý nhà xe 
2. Vào Quản lý xe. 
3. Mở popup Thêm. 
4. Nhập Số ghế="mười sáu". 
5. Điền các trường khác hợp lệ
6. Click button "Thêm"</t>
  </si>
  <si>
    <t>Xác nhận hiển thị thông báo lỗi khi Số ghế không là số nguyên dương. Không lưu.</t>
  </si>
  <si>
    <t>QLX41</t>
  </si>
  <si>
    <t>Xác nhận lỗi khi Số ghế = 0 hoặc &lt;0</t>
  </si>
  <si>
    <t>Loại=Xe 16 chỗ; 
Biển số=70B-22222; 
Số ghế=0</t>
  </si>
  <si>
    <t>1. Đăng nhập bằng tài khoản quản lý nhà xe 
2. Vào Quản lý xe. 
3. Mở popup Thêm. 
4. Nhập Số ghế=0. 
5. Điền các trường khác hợp lệ
6. Click button "Thêm"</t>
  </si>
  <si>
    <t>Xác nhận hiển thị thông báo lỗi khi Số ghế ≤ 0 (“Số ghế phải lớn hơn 0”). Không lưu.</t>
  </si>
  <si>
    <t>QLX42</t>
  </si>
  <si>
    <t>Xác nhận lỗi khi Số ghế vượt giới hạn theo Loại xe (Limousine)</t>
  </si>
  <si>
    <t>Loại=Limousine; 
Biển số=70B-33333; 
Số ghế=20; 
Tuyến=TP.HCM–Đà Lạt</t>
  </si>
  <si>
    <t>1. Đăng nhập bằng tài khoản quản lý nhà xe  
2. Vào Quản lý xe. 
3. Mở popup Thêm. 
4. Chọn Loại=Limousine; nhập Số ghế=20. 
5. Điền các trường khác hợp lệ
6. Click button "Thêm"</t>
  </si>
  <si>
    <t>Xác nhận hiển thị thông báo lỗi khi Số ghế vượt quá giới hạn của loại Limousine (≤12). Không lưu.</t>
  </si>
  <si>
    <t>QLX43</t>
  </si>
  <si>
    <t>Xác nhận lỗi khi Số ghế vượt giới hạn (Giường nằm)</t>
  </si>
  <si>
    <t>Loại=Giường nằm; 
Biển số=71A-44444; 
Số ghế=60</t>
  </si>
  <si>
    <t>1. Đăng nhập bằng tài khoản quản lý nhà xe  
2. Vào Quản lý xe. 
3. Mở popup Thêm. 
4. Chọn Giường nằm; nhập Số ghế=60
5. Điền các trường khác hợp lệ
6. Click button "Thêm"</t>
  </si>
  <si>
    <t>Xác nhận hiển thị thông báo lỗi khi Số ghế &gt; 44. Không lưu.</t>
  </si>
  <si>
    <t>QLX44</t>
  </si>
  <si>
    <t>Xác nhận chấp nhận giá trị biên hợp lệ cho Số ghế (biên)</t>
  </si>
  <si>
    <t>Loại=Xe 16 chỗ; 
Biển số=72B-55555; 
Số ghế=16 (biên trên)</t>
  </si>
  <si>
    <t>1. Đăng nhập bằng tài khoản quản lý nhà xe  
2. Vào Quản lý xe. 
3. Mở popup Thêm. 
4. Chọn Loại=Xe 16 chỗ; nhập Số ghế=16
5. Điền các trường khác hợp lệ
6. Click button "Thêm"</t>
  </si>
  <si>
    <t>Thông tin hợp lệ → Xe được thêm thành công; không có lỗi.</t>
  </si>
  <si>
    <t>QLX45</t>
  </si>
  <si>
    <t>Xác nhận lỗi khi Tuyến đường nhập thủ công không thuộc danh sách</t>
  </si>
  <si>
    <t>Đã đăng nhập; danh sách tuyến chỉ có [TP.HCM–Đà Lạt]</t>
  </si>
  <si>
    <t>Loại=Giường nằm; 
Biển số=73C-66666; 
Số ghế=40; Tuyến="Hà Nội–Sapa" (gõ thủ công)</t>
  </si>
  <si>
    <t>1. Đăng nhập bằng tài khoản quản lý nhà xe  
2. Vào Quản lý xe. 
3. Mở popup Thêm. 
4. Gõ vào ô Tuyến một tuyến không có trong list
5. Điền các trường khác hợp lệ
6. Click button "Thêm"</t>
  </si>
  <si>
    <t>Xác nhận hiển thị thông báo lỗi khi tuyến không có trong danh sách (“Vui lòng chọn tuyến hợp lệ từ danh sách”). Không lưu.</t>
  </si>
  <si>
    <t>QLX46</t>
  </si>
  <si>
    <t>Xác nhận bắt buộc nhập chi tiết khi chọn dịch vụ Khác</t>
  </si>
  <si>
    <t>Loại=Xe 16 chỗ; 
Biển số=74D-77777; 
Số ghế=16; 
Dịch vụ chọn: Khác (chi tiết để trống)</t>
  </si>
  <si>
    <t>1. Đăng nhập bằng tài khoản quản lý nhà xe  
2. Vào Quản lý xe. 
3. Mở popup Thêm. 
4. Tick checkbox Khác mà không điền mô tả
5. Điền các trường khác hợp lệ
6. Click button "Thêm"</t>
  </si>
  <si>
    <t>Xác nhận hiển thị thông báo lỗi khi chọn Khác mà không mô tả (“Vui lòng mô tả dịch vụ khác”). Không lưu.</t>
  </si>
  <si>
    <t>QLX47</t>
  </si>
  <si>
    <t>Xác nhận có thể chọn nhiều dịch vụ và lưu đúng</t>
  </si>
  <si>
    <t>Loại=Giường nằm; 
Biển số=75E-88888; 
Số ghế=40; 
Dịch vụ: Wifi, Khăn lạnh</t>
  </si>
  <si>
    <t>1. Đăng nhập bằng tài khoản quản lý nhà xe  
2. Vào Quản lý xe. 
3. Mở popup Thêm. 
4. Tick Wifi &amp; Khăn lạnh
5. Điền các trường khác hợp lệ
6. Click button "Thêm"</t>
  </si>
  <si>
    <t>Xe được lưu với 2 dịch vụ; khi hiển thị danh sách, cột Dịch vụ liệt kê Wifi, Khăn lạnh.</t>
  </si>
  <si>
    <t>QLX48</t>
  </si>
  <si>
    <t>Xác nhận Note chấp nhận chuỗi dài trong giới hạn (&lt;=1000 ký tự)</t>
  </si>
  <si>
    <t>Loại=Giường nằm; 
Biển số=76F-99999; 
Số ghế=40; 
Note=chuỗi 800 ký tự</t>
  </si>
  <si>
    <t>1. Đăng nhập bằng tài khoản quản lý nhà xe  
2. Vào Quản lý xe. 
3. Mở popup Thêm. 
4. Dán Note 800 ký tự
5. Điền các trường khác hợp lệ
6. Click button "Thêm"</t>
  </si>
  <si>
    <t>Lưu thành công; note lưu đủ 800 ký tự.</t>
  </si>
  <si>
    <t>QLX49</t>
  </si>
  <si>
    <t>Xác nhận lỗi khi Note vượt giới hạn (nếu có)</t>
  </si>
  <si>
    <t>Note=chuỗi 5000 ký tự (nhiều hơn limit 1000)</t>
  </si>
  <si>
    <t>1. Đăng nhập bằng tài khoản quản lý nhà xe  
2. Vào Quản lý xe. 
3. Mở popup Thêm. 
4. Dán Note &gt; limit
5. Điền các trường khác hợp lệ
6. Click button "Thêm"</t>
  </si>
  <si>
    <t>Xác nhận hiển thị thông báo lỗi khi Note vượt giới hạn (nếu hệ thống có giới hạn); hoặc hệ thống tự truncate và cảnh báo — tùy spec. (Nếu bạn có spec, mình sẽ sửa expected cho chính xác).</t>
  </si>
  <si>
    <t>QLX50</t>
  </si>
  <si>
    <t>Xác nhận thêm xe thành công với dữ liệu hợp lệ &amp; danh sách cập nhật ngay</t>
  </si>
  <si>
    <t>Đã đăng nhập; DB chưa có 77B-12345; danh sách tuyến có TP.HCM–Nha Trang</t>
  </si>
  <si>
    <t>Loại=Giường nằm; 
Biển số=77B-12345; 
Số ghế=40; 
Tuyến=TP.HCM–Nha Trang; 
Dịch vụ=Wifi; 
Note="Ok"</t>
  </si>
  <si>
    <t>1. Đăng nhập bằng tài khoản quản lý nhà xe  
2. Vào Quản lý xe. 
3. Mở popup Thêm. 
4. Điền các trường hợp lệ
5. Click button "Thêm"</t>
  </si>
  <si>
    <t>Xe được thêm vào DB; popup đóng; danh sách trên UI cập nhật ngay (show 77B-12345). Có audit log ghi user + time + action.</t>
  </si>
  <si>
    <t>QLX51</t>
  </si>
  <si>
    <t>Xác nhận form reset sau khi thêm thành công để thêm tiếp</t>
  </si>
  <si>
    <t>Đã đăng nhập; DB chưa có 88C-00011</t>
  </si>
  <si>
    <t>Dữ liệu hợp lệ cho 88C-00011</t>
  </si>
  <si>
    <t>1. Đăng nhập bằng tài khoản quản lý nhà xe  
2. Vào Quản lý xe. 
3. Mở popup Thêm. 
4. Nhập dữ liệu cho 88C-00011, Click Thêm và đợi thành công. 
5. Mở lại popup Thêm.</t>
  </si>
  <si>
    <t>Form trống (không giữ dữ liệu cũ). Sẵn sàng nhập mới.</t>
  </si>
  <si>
    <t>QLX52</t>
  </si>
  <si>
    <t>Xác nhận “Đóng” không lưu dữ liệu tạm</t>
  </si>
  <si>
    <t>Nhập tạm Biển số=99A-11111 rồi click Đóng</t>
  </si>
  <si>
    <t>1. Đăng nhập bằng tài khoản quản lý nhà xe  
2. Vào Quản lý xe. 
3. Mở popup Thêm. 
4. Nhập dữ liệu tạm. 
5. Click button "Đóng"</t>
  </si>
  <si>
    <t>Popup đóng; không có bản ghi mới; DB không thay đổi.</t>
  </si>
  <si>
    <t>QLX53</t>
  </si>
  <si>
    <t>Xác nhận trim khoảng trắng ở đầu/cuối khi kiểm tra uniqueness</t>
  </si>
  <si>
    <t>Đã đăng nhập; DB có 51A-12345</t>
  </si>
  <si>
    <t>Nhập Biển số=" 51A-12345 "</t>
  </si>
  <si>
    <t>1. Đăng nhập bằng tài khoản quản lý nhà xe  
2. Vào Quản lý xe. 
3. Mở popup Thêm. 
4. Nhập Biển số có khoảng trắng.
5. Điền các trường khác hợp lệ
6. Click button "Thêm"</t>
  </si>
  <si>
    <t>Hệ thống trim → phát hiện trùng → hiển thị lỗi “Biển số đã tồn tại”.</t>
  </si>
  <si>
    <t>QLX54</t>
  </si>
  <si>
    <t>Xác nhận xử lý concurrency: trường hợp 2 người cùng thêm biển giống nhau gần như cùng lúc</t>
  </si>
  <si>
    <t>Người quản lý A và B đều có quyền</t>
  </si>
  <si>
    <t>User B thực hiện thêm biển 55X-22222 ngay trước khi A submit</t>
  </si>
  <si>
    <t>1. A: Đăng nhập, mở popup và điền biển 55X-22222 nhưng chưa submit. 
2. B: Đăng nhập (user khác) → thêm xe biển 55X-22222 và hoàn tất. 
3. A: Click Thêm.</t>
  </si>
  <si>
    <t>Hệ thống phát hiện conflict (biển giờ đã tồn tại) → Xác nhận hiển thị thông báo lỗi khi Biển số đã được thêm bởi người khác. Không ghi đè.</t>
  </si>
  <si>
    <t>QLX55</t>
  </si>
  <si>
    <t>Xác nhận tab-order &amp; keyboard accessibility trong popup</t>
  </si>
  <si>
    <t>1. Đăng nhập bằng tài khoản quản lý nhà xe  
2. Vào Quản lý xe. 
3. Mở popup Thêm. 
4. Dùng phím Tab để di chuyển qua các trường theo thứ tự: Loại → Biển số → Số ghế → Tuyến → Trạng thái → Dịch vụ → Khác (nếu bật) → Note → Thêm → Đóng.</t>
  </si>
  <si>
    <t>Tab order đúng; khi Enter ở nút Thêm kích hoạt submit; phím ESC đóng popup (nếu spec yêu cầu).</t>
  </si>
  <si>
    <t>QLX56</t>
  </si>
  <si>
    <t>Xác nhận hiển thị preview / validation inline (nếu UI có) khi chọn Tuyến/search dropdown</t>
  </si>
  <si>
    <t>Đã đăng nhập; danh sách tuyến nhiều (có tìm kiếm)</t>
  </si>
  <si>
    <t>Nhập trong ô Tuyến từ khóa "Đà"</t>
  </si>
  <si>
    <t>1. Đăng nhập bằng tài khoản quản lý nhà xe  
2. Vào Quản lý xe. 
3. Mở popup Thêm. 
3. Gõ "Đà" vào ô Tuyến.</t>
  </si>
  <si>
    <t>Dropdown gợi ý tuyến có chứa "Đà..." hiển thị; chọn 1 item gán đúng; nếu gõ tên đầy đủ không khớp sẽ không cho submit (xem TH13).</t>
  </si>
  <si>
    <t>POPUP SỬA THÔNG TIN XE</t>
  </si>
  <si>
    <t>QLX57</t>
  </si>
  <si>
    <t>Xác nhận popup Sửa xe hiển thị đầy đủ thông tin xe khi click “Sửa”</t>
  </si>
  <si>
    <t>Người quản lý nhà xe đã đăng nhập hợp lệ; trong danh sách có ít nhất 1 xe</t>
  </si>
  <si>
    <t>1. Đăng nhập bằng tài khoản quản lý nhà xe  
2. Vào Quản lý xe. 
3. Chọn 1 xe bất kỳ, nhấn Sửa.</t>
  </si>
  <si>
    <t>Popup “Sửa xe” hiển thị với đầy đủ các trường: Thông tin xe (readonly), Biển số xe (input), Số ghế (input numeric), Trạng thái (select), Tuyến đường (dropdown), Dịch vụ (checkbox list), nút Lưu thay đổi và Đóng. Các giá trị hiển thị đúng dữ liệu hiện tại trong DB.</t>
  </si>
  <si>
    <t>QLX58</t>
  </si>
  <si>
    <t>Xác nhận không mở popup trùng lặp khi click “Sửa” nhiều lần</t>
  </si>
  <si>
    <t>1. Đăng nhập bằng tài khoản quản lý nhà xe  
2. Vào Quản lý xe. 
3. Chọn 1 xe, click Sửa nhiều lần liên tiếp.</t>
  </si>
  <si>
    <t>Chỉ hiển thị 1 popup. Các click sau bị bỏ qua hoặc focus popup hiện có.</t>
  </si>
  <si>
    <t>QLX59</t>
  </si>
  <si>
    <t>Xác nhận không cho phép sửa Biển số xe trùng với xe khác trong DB</t>
  </si>
  <si>
    <t>Đã đăng nhập; có ít nhất 2 xe</t>
  </si>
  <si>
    <t>Biển số = 51A-12345 (đã tồn tại)</t>
  </si>
  <si>
    <t>1. Đăng nhập bằng tài khoản quản lý nhà xe  
2. Vào Quản lý xe. 
3. Chọn xe A, nhấn Sửa. 
3. Thay Biển số = 51A-12345. 
4. Nhấn Lưu thay đổi.</t>
  </si>
  <si>
    <t>Hiển thị thông báo lỗi: “Biển số xe đã tồn tại trong hệ thống”. Không lưu.</t>
  </si>
  <si>
    <t>QLX60</t>
  </si>
  <si>
    <t>Xác nhận hiển thị lỗi khi nhập Biển số xe sai định dạng</t>
  </si>
  <si>
    <t>Biển số = ABC-123</t>
  </si>
  <si>
    <t>1. Đăng nhập bằng tài khoản quản lý nhà xe  
2. Vào Quản lý xe. 
3. Chọn xe bất kỳ, nhấn Sửa. 
4. Nhập Biển số sai định dạng. 
5. Click Lưu thay đổi.</t>
  </si>
  <si>
    <t xml:space="preserve">Hiện lỗi: “Định dạng biển số không hợp lệ (VD: 51A-12345)”. Không lưu. </t>
  </si>
  <si>
    <t>QLX61</t>
  </si>
  <si>
    <t>Xác nhận hiển thị lỗi khi nhập Số ghế nhỏ hơn số vé đã bán</t>
  </si>
  <si>
    <t>Xe đang có vé bán ra &gt; 0</t>
  </si>
  <si>
    <t>Xe A đã bán 20 vé; 
Số ghế = 15</t>
  </si>
  <si>
    <t>1. Đăng nhập bằng tài khoản quản lý nhà xe  
2. Vào Quản lý xe. 
3. Chọn xe A, nhấn Sửa. 
3. Nhập Số ghế = 15
4. Nhấn Lưu thay đổi.</t>
  </si>
  <si>
    <t>Hệ thống cảnh báo: “Số ghế không được nhỏ hơn số vé đã bán”. Không lưu.</t>
  </si>
  <si>
    <t>QLX62</t>
  </si>
  <si>
    <t>Xác nhận cập nhật thành công khi sửa Số ghế hợp lệ</t>
  </si>
  <si>
    <t>Xe có ≥1 vé đã bán</t>
  </si>
  <si>
    <t>Xe A đã bán 20 vé; 
Số ghế = 30</t>
  </si>
  <si>
    <t>1. Đăng nhập bằng tài khoản quản lý nhà xe  
2. Vào Quản lý xe. 
3. Chọn xe A, nhấn Sửa. 
3. Nhập Số ghế = 30
4. Nhấn Lưu thay đổi.</t>
  </si>
  <si>
    <t>Cập nhật DB thành công, số ghế mới hiển thị trong danh sách.</t>
  </si>
  <si>
    <t>QLX63</t>
  </si>
  <si>
    <t>Xác nhận không cho phép đổi trạng thái sang Ngưng hoạt động khi xe đang có chuyến sắp chạy</t>
  </si>
  <si>
    <t>Xe đang có chuyến chưa khởi hành</t>
  </si>
  <si>
    <t>Trạng thái = Ngưng hoạt động</t>
  </si>
  <si>
    <t>1. Đăng nhập bằng tài khoản quản lý nhà xe  
2. Vào Quản lý xe. 
3. Chọn xe có chuyến sắp chạy. 
4. Nhấn Sửa. 
5. Chọn trạng thái = “Ngưng hoạt động”. 
6. Nhấn Lưu thay đổi.</t>
  </si>
  <si>
    <t>Hiện cảnh báo: “Xe đang có chuyến, không thể ngưng hoạt động”. Không lưu.</t>
  </si>
  <si>
    <t>QLX64</t>
  </si>
  <si>
    <t>Xác nhận đổi trạng thái sang Ngưng hoạt động khi xe không có chuyến sắp chạy</t>
  </si>
  <si>
    <t>Xe không có chuyến</t>
  </si>
  <si>
    <t>1. Đăng nhập bằng tài khoản quản lý nhà xe  
2. Vào Quản lý xe. 
3. Chọn xe không có chuyến 
4. Nhấn Sửa. 
5. Chọn trạng thái = “Ngưng hoạt động”. 
6. Nhấn Lưu thay đổi.</t>
  </si>
  <si>
    <t>Trạng thái được cập nhật thành công.</t>
  </si>
  <si>
    <t>QLX65</t>
  </si>
  <si>
    <t>Xác nhận không cho phép gán tuyến không phù hợp với loại xe</t>
  </si>
  <si>
    <t>Xe Limousine</t>
  </si>
  <si>
    <t>Tuyến đường = Giường nằm</t>
  </si>
  <si>
    <t>1. Đăng nhập bằng tài khoản quản lý nhà xe  
2. Vào Quản lý xe. 
3. Chọn xe Limousine
4. Nhấn Sửa. 
5. Gán tuyến giường nằm
6. Nhấn Lưu thay đổi.</t>
  </si>
  <si>
    <t>Báo lỗi: “Tuyến không phù hợp với loại xe”. Không lưu.</t>
  </si>
  <si>
    <t>QLX66</t>
  </si>
  <si>
    <t>Xác nhận gán tuyến hợp lệ cho xe</t>
  </si>
  <si>
    <t>Tuyến đường = Tuyến dành cho Limousine</t>
  </si>
  <si>
    <t>1. Đăng nhập bằng tài khoản quản lý nhà xe  
2. Vào Quản lý xe. 
3. Chọn xe Limousine
4. Nhấn Sửa. 
5. Chọn tuyến Limousine.
6. Nhấn Lưu thay đổi.</t>
  </si>
  <si>
    <t>Cập nhật thành công, tuyến hiển thị đúng.</t>
  </si>
  <si>
    <t>QLX67</t>
  </si>
  <si>
    <t>Xác nhận thay đổi dịch vụ thành công</t>
  </si>
  <si>
    <t>Thêm dịch vụ Wifi</t>
  </si>
  <si>
    <t>1. Đăng nhập bằng tài khoản quản lý nhà xe  
2. Vào Quản lý xe. 
3. Chọn xe bất kỳ
4. Nhấn Sửa. 
5.Chọn thêm dịch vụ Wifi
6. Nhấn Lưu thay đổi.</t>
  </si>
  <si>
    <t>Dịch vụ mới hiển thị đúng trong danh sách.</t>
  </si>
  <si>
    <t>QLX68</t>
  </si>
  <si>
    <t>Xác nhận nút Lưu thay đổi hoạt động đúng khi dữ liệu hợp lệ</t>
  </si>
  <si>
    <t>Biển số hợp lệ, 
Số ghế hợp lệ, 
Tuyến hợp lệ</t>
  </si>
  <si>
    <t>1. Đăng nhập bằng tài khoản quản lý nhà xe  
2. Vào Quản lý xe. 
3. Chọn xe bất kỳ
4. Mở popup Sửa xe. 
5. Nhập dữ liệu hợp lệ. 
6. Nhấn Lưu thay đổi.</t>
  </si>
  <si>
    <t>DB cập nhật, popup đóng, danh sách hiển thị giá trị mới.</t>
  </si>
  <si>
    <t>QLX69</t>
  </si>
  <si>
    <t>Xác nhận nút Lưu thay đổi hoạt động đúng khi dữ liệu không hợp lệ</t>
  </si>
  <si>
    <t>Biển số trùng hoặc Số ghế nhỏ hơn vé đã bán</t>
  </si>
  <si>
    <t>1. Đăng nhập bằng tài khoản quản lý nhà xe  
2. Vào Quản lý xe. 
3. Chọn xe bất kỳ
4. Mở popup Sửa xe. 
5. Nhập dữ liệu không hợp lệ. 
6. Nhấn Lưu thay đổi.</t>
  </si>
  <si>
    <t>Không lưu, hiển thị lỗi tương ứng.</t>
  </si>
  <si>
    <t>QLX70</t>
  </si>
  <si>
    <t>Xác nhận nút Đóng đóng popup mà không lưu dữ liệu</t>
  </si>
  <si>
    <t>1. Đăng nhập bằng tài khoản quản lý nhà xe  
2. Vào Quản lý xe. 
3. Chọn xe bất kỳ
4. Mở popup Sửa xe. 
5. Nhập dữ liệu không hợp lệ. 
6. Nhấn button "Đóng"</t>
  </si>
  <si>
    <t>Popup đóng, dữ liệu trong DB giữ nguyên.</t>
  </si>
  <si>
    <t>Tìm kiếm</t>
  </si>
  <si>
    <t>QUẢN LÝ CHUYẾN ĐI</t>
  </si>
  <si>
    <t>Xác minh rằng tiêu đề "DANH SÁCH VÉ ĐÃ ĐẶT" hiển thị đúng</t>
  </si>
  <si>
    <t>Người dùng đã đăng nhập và truy cập module Quản lý chuyến đi</t>
  </si>
  <si>
    <t>1. Vào trang "Quản lý chuyến đi"</t>
  </si>
  <si>
    <t>Tiêu đề DANH SÁCH VÉ ĐÃ ĐẶT hiển thị rõ ràng, đúng font và căn chỉnh</t>
  </si>
  <si>
    <t>Xác minh rằng các cột trong bảng hiển thị đầy đủ</t>
  </si>
  <si>
    <t>Người dùng đang ở trang Quản lý chuyến đi</t>
  </si>
  <si>
    <t>1. Quan sát bảng danh sách</t>
  </si>
  <si>
    <t>Các cột: Mã chuyến, Tên người lái, Phụ xe, ID xe, Tuyến đường, Số lượng khách hàng, Chi tiết hiển thị đầy đủ</t>
  </si>
  <si>
    <t>Xác minh rằng các hàng dữ liệu được căn chỉnh hợp lý</t>
  </si>
  <si>
    <t>Có ít nhất 1 chuyến đã được tạo trong hệ thống</t>
  </si>
  <si>
    <t>1. Quan sát một dòng dữ liệu</t>
  </si>
  <si>
    <t>Dữ liệu trong mỗi ô hiển thị đúng, căn giữa/dọc, không bị lệch</t>
  </si>
  <si>
    <t>Xác minh rằng nút Xem hiển thị trong cột Chi tiết</t>
  </si>
  <si>
    <t>Có chuyến đi đã được lưu trong hệ thống</t>
  </si>
  <si>
    <t>1. Quan sát cột “Chi tiết”</t>
  </si>
  <si>
    <t>Nút Xem hiển thị rõ ràng, màu xanh, dễ click</t>
  </si>
  <si>
    <t>Xác minh rằng thanh tìm kiếm hiển thị đầy đủ</t>
  </si>
  <si>
    <t>1. Quan sát thanh tìm kiếm</t>
  </si>
  <si>
    <t>Ô tìm kiếm có placeholder “Nhập từ khóa…”, nút search hiển thị biểu tượng kính lúp</t>
  </si>
  <si>
    <t>Xác minh rằng nút Sort hiển thị</t>
  </si>
  <si>
    <t>1. Quan sát góc phải trên bảng</t>
  </si>
  <si>
    <t>Nút Sort hiển thị với biểu tượng mũi tên sắp xếp</t>
  </si>
  <si>
    <t>Xác minh rằng thanh phân trang hiển thị đúng</t>
  </si>
  <si>
    <t>Hệ thống có &gt; 10 chuyến để phân trang</t>
  </si>
  <si>
    <t>1. Quan sát cuối bảng</t>
  </si>
  <si>
    <t>Thanh phân trang hiển thị các nút: Previous, số trang, Next với style rõ ràng</t>
  </si>
  <si>
    <t>POPUP THÊM CHUYẾN ĐI</t>
  </si>
  <si>
    <t>Xác minh rằng tiêu đề popup “Thêm chuyến đi” hiển thị đúng</t>
  </si>
  <si>
    <t>Người dùng click nút “Thêm chuyến đi”</t>
  </si>
  <si>
    <t>1. Click “Thêm chuyến đi”</t>
  </si>
  <si>
    <t>Tiêu đề hiển thị: “Thêm chuyến đi”, font in đậm, căn giữa</t>
  </si>
  <si>
    <t>Xác minh rằng các trường input hiển thị đầy đủ</t>
  </si>
  <si>
    <t>Người dùng mở popup Thêm chuyến đi</t>
  </si>
  <si>
    <t>1. Quan sát form</t>
  </si>
  <si>
    <t>Các trường: Mã chuyến, Xe, Tài xế, Phụ xe, Điểm đón, Điểm trả, Ngày/giờ, Thời lượng, Giá vé, Hình ảnh → hiển thị đủ</t>
  </si>
  <si>
    <t>Xác minh rằng nút “Lưu” và “Hủy” hiển thị đúng</t>
  </si>
  <si>
    <t>1. Quan sát cuối form</t>
  </si>
  <si>
    <t>Có nút Lưu (màu xanh) và Hủy (màu xám) hiển thị rõ ràng</t>
  </si>
  <si>
    <t>Xác minh rằng form hiển thị đúng kích thước và căn giữa màn hình</t>
  </si>
  <si>
    <t>Popup hiển thị giữa màn hình, kích thước vừa khung, không tràn</t>
  </si>
  <si>
    <t>POPUP SỬA THÔNG TIN CHUYẾN ĐI</t>
  </si>
  <si>
    <t>Xác minh rằng tiêu đề popup “Sửa chuyến đi” hiển thị đúng</t>
  </si>
  <si>
    <t>Người dùng click “Sửa” tại 1 chuyến có sẵn</t>
  </si>
  <si>
    <t>1. Click nút Sửa</t>
  </si>
  <si>
    <t>Tiêu đề hiển thị: “Sửa chuyến đi” rõ ràng</t>
  </si>
  <si>
    <t>Xác minh rằng dữ liệu cũ được load lên form</t>
  </si>
  <si>
    <t>Người dùng mở popup Sửa chuyến đi</t>
  </si>
  <si>
    <t>Mã chuyến = CX001</t>
  </si>
  <si>
    <t>1. Mở popup Sửa 
2. Quan sát form</t>
  </si>
  <si>
    <t>Các trường hiển thị sẵn thông tin của chuyến đi CX001</t>
  </si>
  <si>
    <t>Xác minh rằng trường Mã chuyến bị khóa (readonly)</t>
  </si>
  <si>
    <t>CX001</t>
  </si>
  <si>
    <t>1. Mở popup Sửa 
2. Quan sát trường Mã chuyến</t>
  </si>
  <si>
    <t>Trường Mã chuyến bị disable, không cho chỉnh sửa</t>
  </si>
  <si>
    <t>Xác minh rằng có nút “Cập nhật” và “Hủy” hiển thị đúng</t>
  </si>
  <si>
    <t>Có nút Cập nhật (màu xanh) và Hủy (màu xám)</t>
  </si>
  <si>
    <t>POPUP XÓA CHUYẾN ĐI</t>
  </si>
  <si>
    <t>Xác minh rằng tiêu đề popup “Xóa chuyến đi” hiển thị đúng</t>
  </si>
  <si>
    <t>Người dùng click nút “Xóa” tại 1 chuyến đi</t>
  </si>
  <si>
    <t>1. Click Xóa</t>
  </si>
  <si>
    <t>Tiêu đề hiển thị: “Xóa chuyến đi”</t>
  </si>
  <si>
    <t>Xác minh rằng popup hiển thị nội dung cảnh báo rõ ràng</t>
  </si>
  <si>
    <t>Người dùng mở popup Xóa</t>
  </si>
  <si>
    <t>1. Mở popup 
2. Quan sát text</t>
  </si>
  <si>
    <t>Hiển thị: “Bạn có chắc chắn muốn xóa chuyến đi này?”</t>
  </si>
  <si>
    <t>Xác minh rằng có nút “Đồng ý” và “Hủy” hiển thị đúng</t>
  </si>
  <si>
    <t>1. Quan sát dưới popup</t>
  </si>
  <si>
    <t>Có nút Đồng ý (màu đỏ) và Hủy (màu xám) hiển thị rõ</t>
  </si>
  <si>
    <t>Xác minh rằng popup căn giữa màn hình</t>
  </si>
  <si>
    <t>1. Mở popup 
 2. Quan sát</t>
  </si>
  <si>
    <t>Popup hiển thị giữa màn hình, kích thước vừa khung</t>
  </si>
  <si>
    <t>CHI TIẾT CHUYẾN ĐI</t>
  </si>
  <si>
    <t>Xác minh rằng breadcrumb hiển thị đúng</t>
  </si>
  <si>
    <t>Người dùng click Xem ở màn Quản lý chuyến đi</t>
  </si>
  <si>
    <t>1. Vào trang "Chi tiết chuyến đi"</t>
  </si>
  <si>
    <t>Breadcrumb hiển thị: Chuyến đi &gt; Chi tiết</t>
  </si>
  <si>
    <t>Xác minh rằng mã vé hiển thị nổi bật</t>
  </si>
  <si>
    <t>Người dùng đã vào chi tiết một chuyến đi</t>
  </si>
  <si>
    <t>1. Quan sát phần mã vé</t>
  </si>
  <si>
    <t>Mã vé (VD: DL001) hiển thị màu xanh, có gạch dưới</t>
  </si>
  <si>
    <t>Xác minh rằng bảng danh sách khách hàng hiển thị đầy đủ cột</t>
  </si>
  <si>
    <t>Chuyến đi có ít nhất 1 khách hàng đã đặt vé</t>
  </si>
  <si>
    <t>1. Quan sát bảng khách hàng</t>
  </si>
  <si>
    <t>Các cột: ID KH, Tên KH, SĐT, Mã Vé, Trạng Thái, Thao tác hiển thị đầy đủ</t>
  </si>
  <si>
    <t>Xác minh rằng trạng thái thanh toán hiển thị đúng màu</t>
  </si>
  <si>
    <t>Có khách hàng ở cả 2 trạng thái thanh toán</t>
  </si>
  <si>
    <t>1. Quan sát cột trạng thái</t>
  </si>
  <si>
    <t>Trạng thái: Đã thanh toán hiển thị màu xanh, Chưa thanh toán hiển thị màu đỏ</t>
  </si>
  <si>
    <t>Xác minh rằng cột thao tác có link Xem</t>
  </si>
  <si>
    <t>Có khách hàng trong danh sách</t>
  </si>
  <si>
    <t>1. Quan sát cột Thao tác</t>
  </si>
  <si>
    <t>Link Xem hiển thị màu xanh, có thể click</t>
  </si>
  <si>
    <t>Xác minh rằng thông tin chuyến đi hiển thị rõ ràng</t>
  </si>
  <si>
    <t>Người dùng đã vào chi tiết một chuyến đi có đầy đủ thông tin</t>
  </si>
  <si>
    <t>1. Quan sát khung thông tin</t>
  </si>
  <si>
    <t>Hiển thị: địa điểm, loại xe, số ghế, giờ đi/đến, hình ảnh minh họa</t>
  </si>
  <si>
    <t>Xác minh rằng phần giá vé và tổng thanh toán hiển thị chính xác</t>
  </si>
  <si>
    <t>Hệ thống đã lưu giá vé và tổng thanh toán cho chuyến đi</t>
  </si>
  <si>
    <t>1. Quan sát cuối trang</t>
  </si>
  <si>
    <t>Hiển thị: Giá vé, Giảm giá, Tổng thanh toán (màu đỏ, đậm)</t>
  </si>
  <si>
    <t>Xác minh rằng nút In hiển thị</t>
  </si>
  <si>
    <t>Người dùng đã vào trang chi tiết chuyến đi</t>
  </si>
  <si>
    <t>1. Quan sát góc phải trên</t>
  </si>
  <si>
    <t>Nút In hiển thị màu đỏ với biểu tượng máy in</t>
  </si>
  <si>
    <t>CHI TIẾT KHÁCH HÀNG</t>
  </si>
  <si>
    <t>Xác minh rằng popup “Chi tiết thông tin khách hàng” hiển thị ở giữa màn hình khi click Chi tiết</t>
  </si>
  <si>
    <t>Người dùng đã đăng nhập admin, đang ở trang chi tiết chuyến đi</t>
  </si>
  <si>
    <t>Vé có khách hàng KH01</t>
  </si>
  <si>
    <t>1. Truy cập trang quản lý chuyến đi 
2. Chọn một vé có khách hàng 
3. Click Chi tiết</t>
  </si>
  <si>
    <t>Popup hiển thị ở trung tâm màn hình, overlay nền mờ</t>
  </si>
  <si>
    <t>Xác minh rằng tiêu đề popup hiển thị đúng “CHI TIẾT THÔNG TIN KHÁCH HÀNG”</t>
  </si>
  <si>
    <t>Popup đã mở</t>
  </si>
  <si>
    <t>1. Mở popup chi tiết KH01</t>
  </si>
  <si>
    <t>Tiêu đề hiển thị đúng, in đậm, căn giữa</t>
  </si>
  <si>
    <t>Xác minh rằng các trường thông tin hiển thị theo đúng định dạng label + giá trị</t>
  </si>
  <si>
    <t>KH01: Nguyễn Văn A, a@gmail.com, 0909123456</t>
  </si>
  <si>
    <t>Tất cả label + giá trị (Id KH, Tên, Email, SĐT, Giới tính, …) hiển thị đầy đủ</t>
  </si>
  <si>
    <t>Xác minh định dạng thời gian ở trường Mã chuyến và “Dự kiến” hiển thị đúng</t>
  </si>
  <si>
    <t>Mã chuyến: 23:30 • T5, 28/08/2025</t>
  </si>
  <si>
    <t>Thời gian hiển thị đúng định dạng hh:mm • EEE, dd/MM/yyyy</t>
  </si>
  <si>
    <t>Xác minh nút Đóng hiển thị ở cuối popup và căn giữa</t>
  </si>
  <si>
    <t>Nút Đóng hiển thị rõ, căn giữa phía dưới</t>
  </si>
  <si>
    <t>Xác minh nút Đóng hoạt động đúng khi bấm vào</t>
  </si>
  <si>
    <t>1. Mở popup chi tiết KH01 
2. Click Đóng</t>
  </si>
  <si>
    <t>Popup biến mất, quay về trang danh sách</t>
  </si>
  <si>
    <t>Xác minh nút X (close) hiển thị góc phải trên của popup</t>
  </si>
  <si>
    <t>Biểu tượng X hiển thị rõ góc trên phải</t>
  </si>
  <si>
    <t>Xác minh chức năng nút X (close)</t>
  </si>
  <si>
    <t>1. Mở popup chi tiết KH01 
2. Click nút X</t>
  </si>
  <si>
    <t>Popup biến mất, quay về danh sách</t>
  </si>
  <si>
    <t>Xác minh rằng click ra ngoài vùng popup sẽ đóng popup</t>
  </si>
  <si>
    <t>1. Mở popup chi tiết KH01 
2. Click vào overlay ngoài popup</t>
  </si>
  <si>
    <t>Popup biến mất</t>
  </si>
  <si>
    <t>Xác minh popup có thanh cuộn khi nội dung quá dài</t>
  </si>
  <si>
    <t>Điểm đón/trả có nội dung dài</t>
  </si>
  <si>
    <t>Điểm đón/trả nhập chuỗi dài &gt; 500 ký tự</t>
  </si>
  <si>
    <t>Xuất hiện thanh cuộn dọc, hiển thị hết nội dung</t>
  </si>
  <si>
    <t>Xác minh font chữ trong popup đồng bộ với style chung của hệ thống</t>
  </si>
  <si>
    <t>Font chữ hiển thị đồng bộ (Arial/Roboto), không bị lệch</t>
  </si>
  <si>
    <t>Xác minh hệ thống hiển thị danh sách chuyến đi khi có dữ liệu</t>
  </si>
  <si>
    <t>Có dữ liệu chuyến đi trong DB</t>
  </si>
  <si>
    <t>Chuyến đi: Mã 001, 
Xe 45B-12345, 
Tuyến Đà Nẵng – Huế, Ngày 22/09/2025</t>
  </si>
  <si>
    <t>1. Vào menu “Danh sách chuyến đi”</t>
  </si>
  <si>
    <t>Hệ thống hiển thị đúng các cột: Mã chuyến, ID Xe, Tuyến đường, Ngày, SL khách, Chi tiết</t>
  </si>
  <si>
    <t>Xác minh hệ thống hiển thị thông báo khi không có chuyến đi</t>
  </si>
  <si>
    <t>DB không có bản ghi chuyến đi nào</t>
  </si>
  <si>
    <t>Hiển thị thông báo “Không có chuyến đi nào trong hệ thống”</t>
  </si>
  <si>
    <t>Xác minh chuyến đã hủy không hiển thị trong danh sách mặc định</t>
  </si>
  <si>
    <t>Có chuyến có trạng thái “Đã hủy”</t>
  </si>
  <si>
    <t>Chuyến đi: Mã 010, 
Trạng thái Hủy</t>
  </si>
  <si>
    <t>1. Vào “Danh sách chuyến đi”</t>
  </si>
  <si>
    <t>Hệ thống không hiển thị chuyến có trạng thái “Đã hủy”</t>
  </si>
  <si>
    <t>Xác minh danh sách được sắp xếp mặc định theo ngày đi tăng dần</t>
  </si>
  <si>
    <t>DB có nhiều chuyến với ngày khác nhau</t>
  </si>
  <si>
    <t>Danh sách được sắp xếp theo ngày đi tăng dần</t>
  </si>
  <si>
    <t>Xác minh hệ thống giữ filter khi chuyển trang phân trang</t>
  </si>
  <si>
    <t>Có &gt;20 chuyến để tạo phân trang</t>
  </si>
  <si>
    <t>Filter: Tuyến “Hà Nội – Huế”</t>
  </si>
  <si>
    <t>1. Vào “Danh sách chuyến đi”
2. Chọn filter Tuyến “Hà Nội – Huế”
3. Chuyển sang trang 2</t>
  </si>
  <si>
    <t>Hệ thống vẫn giữ filter đã chọn khi sang trang 2</t>
  </si>
  <si>
    <t>Xác minh hệ thống tìm kiếm theo Mã chuyến chính xác</t>
  </si>
  <si>
    <t>DB có nhiều chuyến</t>
  </si>
  <si>
    <t>Input: “002”</t>
  </si>
  <si>
    <t>1. Vào “Danh sách chuyến đi”
2. Nhập “002”
3. Click “Tìm kiếm”</t>
  </si>
  <si>
    <t>Chỉ hiển thị chuyến có Mã = 002</t>
  </si>
  <si>
    <t>Xác minh tìm kiếm theo Tuyến đường</t>
  </si>
  <si>
    <t>DB có nhiều tuyến khác nhau</t>
  </si>
  <si>
    <t>Input: “Đà Nẵng – Huế”</t>
  </si>
  <si>
    <t>1. Nhập “Đà Nẵng – Huế” vào ô tìm kiếm tuyến
2. Click “Tìm kiếm”</t>
  </si>
  <si>
    <t>Chỉ hiển thị các chuyến có tuyến Đà Nẵng – Huế</t>
  </si>
  <si>
    <t>Xác minh lọc chuyến theo khoảng ngày hợp lệ</t>
  </si>
  <si>
    <t>DB có nhiều chuyến với các ngày khác nhau</t>
  </si>
  <si>
    <t>From: 20/09/2025
To: 25/09/2025</t>
  </si>
  <si>
    <t>1. Chọn khoảng ngày từ 20/09 đến 25/09
2. Click “Lọc”</t>
  </si>
  <si>
    <t>Hiển thị các chuyến trong khoảng ngày</t>
  </si>
  <si>
    <t>Xác minh lọc chuyến theo khoảng ngày không hợp lệ</t>
  </si>
  <si>
    <t>From: 25/09/2025
To: 20/09/2025</t>
  </si>
  <si>
    <t>1. Chọn khoảng ngày từ 25/09 đến 20/09
2. Click “Lọc”</t>
  </si>
  <si>
    <t>Hệ thống hiển thị thông báo lỗi “Khoảng ngày không hợp lệ”</t>
  </si>
  <si>
    <t>Xác minh tổng số ghế không vượt quá sức chứa xe</t>
  </si>
  <si>
    <t>Xe 45 chỗ</t>
  </si>
  <si>
    <t>Input: đặt 46 ghế</t>
  </si>
  <si>
    <t>1. Vào chi tiết chuyến đi
2. Chọn 46 ghế
3. Click “Xác nhận”</t>
  </si>
  <si>
    <t>Hiển thị thông báo “Số ghế vượt quá giới hạn”</t>
  </si>
  <si>
    <t>Xác minh không thể đặt trùng ghế đã có người đặt</t>
  </si>
  <si>
    <t>Có chuyến đi với ghế A1 đã đặt</t>
  </si>
  <si>
    <t>Input: chọn lại A1</t>
  </si>
  <si>
    <t>1. Vào chi tiết chuyến đi
2. Chọn ghế A1
3. Click “Đặt vé”</t>
  </si>
  <si>
    <t>Hiển thị “Ghế đã được đặt”</t>
  </si>
  <si>
    <t>Xác minh hệ thống cho phép đặt ghế duy nhất</t>
  </si>
  <si>
    <t>Xe có nhiều ghế, chưa ai đặt</t>
  </si>
  <si>
    <t>Input: chọn 1 ghế</t>
  </si>
  <si>
    <t>1. Vào chi tiết chuyến đi
2. Chọn ghế B2
3. Click “Đặt vé”</t>
  </si>
  <si>
    <t>Hệ thống chấp nhận đặt ghế B2</t>
  </si>
  <si>
    <t>Xác minh thay đổi trạng thái chuyến sang “Đã hủy” khi hủy chuyến</t>
  </si>
  <si>
    <t>Có chuyến hợp lệ trong DB</t>
  </si>
  <si>
    <t>Mã 005</t>
  </si>
  <si>
    <t>1. Vào chi tiết chuyến đi
2. Chọn “Hủy chuyến”</t>
  </si>
  <si>
    <t>Trạng thái chuyến đổi thành “Đã hủy”</t>
  </si>
  <si>
    <t>Xác minh giữ nguyên trạng thái thanh toán khi hủy chuyến</t>
  </si>
  <si>
    <t>Có chuyến đã thanh toán</t>
  </si>
  <si>
    <t>Mã 006, trạng thái thanh toán “Đã thanh toán”</t>
  </si>
  <si>
    <t>1. Vào chi tiết chuyến đi
2. Hủy chuyến</t>
  </si>
  <si>
    <t>Hệ thống giữ trạng thái thanh toán (không reset)</t>
  </si>
  <si>
    <t>Xác minh hệ thống tự động gắn trạng thái “Quá hạn” cho vé hết hạn</t>
  </si>
  <si>
    <t>Có chuyến đi ngày 15/09/2025 (hôm nay 21/09/2025)</t>
  </si>
  <si>
    <t>Vé mã 101</t>
  </si>
  <si>
    <t>1. Vào danh sách vé chuyến cũ
2. Kiểm tra trạng thái vé</t>
  </si>
  <si>
    <t>Hệ thống tự động đổi vé sang “Quá hạn”</t>
  </si>
  <si>
    <t>Xác minh trạng thái vé thay đổi khi hoàn tất thanh toán</t>
  </si>
  <si>
    <t>Có vé đang ở trạng thái “Chưa thanh toán”</t>
  </si>
  <si>
    <t>Vé mã 202</t>
  </si>
  <si>
    <t>1. Vào chi tiết vé
2. Thực hiện thanh toán thành công</t>
  </si>
  <si>
    <t>Trạng thái vé đổi sang “Đã thanh toán”</t>
  </si>
  <si>
    <t>Xác minh khi nhập Mã chuyến trùng với chuyến đã tồn tại hệ thống báo lỗi</t>
  </si>
  <si>
    <t>Người quản lý nhà xe đã đăng nhập và có chuyến đi với Mã chuyến CH001 trong hệ thống</t>
  </si>
  <si>
    <t>Mã chuyến = CH001</t>
  </si>
  <si>
    <t>1. Vào menu Quản lý chuyến đi 
 2. Click “Thêm chuyến đi” 
 3. Nhập Mã chuyến = CH001 
 4. Điền các thông tin hợp lệ khác 
 5. Click “Lưu”</t>
  </si>
  <si>
    <t>Hiển thị lỗi: “Mã chuyến đã tồn tại”</t>
  </si>
  <si>
    <t>Xác minh Mã chuyến là bắt buộc nhập</t>
  </si>
  <si>
    <t>Người quản lý nhà xe đã đăng nhập vào hệ thống</t>
  </si>
  <si>
    <t>Mã chuyến = (bỏ trống)</t>
  </si>
  <si>
    <t>1. Vào menu Quản lý chuyến đi 
 2. Click “Thêm chuyến đi” 
 3. Để trống Mã chuyến 
 4. Điền các thông tin hợp lệ khác 
 5. Click “Lưu”</t>
  </si>
  <si>
    <t>Hiển thị lỗi: “Mã chuyến không được bỏ trống”</t>
  </si>
  <si>
    <t>Xác minh Tên người lái/Phụ xe là bắt buộc nhập</t>
  </si>
  <si>
    <t>Tên người lái = (bỏ trống)</t>
  </si>
  <si>
    <t>1. Vào menu Quản lý chuyến đi 
 2. Click “Thêm chuyến đi” 
 3. Để trống Tên người lái/Phụ xe 
 4. Điền các thông tin hợp lệ khác 
 5. Click “Lưu”</t>
  </si>
  <si>
    <t>Hiển thị lỗi: “Tên người lái không được bỏ trống”</t>
  </si>
  <si>
    <t>Xác minh khi nhập Tên người lái không tồn tại trong DB báo lỗi</t>
  </si>
  <si>
    <t>Tên người lái = Nguyễn Văn Fake</t>
  </si>
  <si>
    <t>1. Vào menu Quản lý chuyến đi 
 2. Click “Thêm chuyến đi” 
 3. Nhập Tên người lái = Nguyễn Văn Fake 
 4. Điền các thông tin hợp lệ khác 
 5. Click “Lưu”</t>
  </si>
  <si>
    <t>Hiển thị lỗi: “Không tồn tại tài xế này”</t>
  </si>
  <si>
    <t>Xác minh ID Xe phải tồn tại trong hệ thống</t>
  </si>
  <si>
    <t>ID Xe = X999 (không tồn tại)</t>
  </si>
  <si>
    <t>1. Vào menu Quản lý chuyến đi 
 2. Click “Thêm chuyến đi” 
 3. Nhập ID Xe = X999 
 4. Điền các thông tin hợp lệ khác 
 5. Click “Lưu”</t>
  </si>
  <si>
    <t>Hiển thị lỗi: “Xe không tồn tại trong hệ thống”</t>
  </si>
  <si>
    <t>Xác minh một xe không được chạy hai chuyến cùng thời điểm</t>
  </si>
  <si>
    <t>Có chuyến đi trong hệ thống: Xe X001 từ 08:00-09:00</t>
  </si>
  <si>
    <t>ID Xe = X001
Thời gian khởi hành = 08:30
Thời lượng = 30 phút</t>
  </si>
  <si>
    <t>1. Vào menu Quản lý chuyến đi 
 2. Click “Thêm chuyến đi” 
 3. Nhập ID Xe = X001 và Thời gian/Thời lượng trùng với chuyến đã có 
 4. Điền các thông tin hợp lệ khác 
 5. Click “Lưu”</t>
  </si>
  <si>
    <t>Hiển thị lỗi: “Xe đã có chuyến khác trong thời gian này”</t>
  </si>
  <si>
    <t>Xác minh ID Xe là bắt buộc nhập</t>
  </si>
  <si>
    <t>ID Xe = (bỏ trống)</t>
  </si>
  <si>
    <t>1. Vào menu Quản lý chuyến đi 
 2. Click “Thêm chuyến đi” 
 3. Để trống ID Xe 
 4. Điền các thông tin hợp lệ khác 
 5. Click “Lưu”</t>
  </si>
  <si>
    <t>Hiển thị lỗi: “ID Xe không được bỏ trống”</t>
  </si>
  <si>
    <t>Xác minh Điểm đón và Điểm trả không được trùng nhau</t>
  </si>
  <si>
    <t>Điểm đón = Bến xe A
Điểm trả = Bến xe A</t>
  </si>
  <si>
    <t>1. Vào menu Quản lý chuyến đi 
 2. Click “Thêm chuyến đi” 
 3. Nhập Điểm đón và Điểm trả giống nhau 
 4. Điền các thông tin hợp lệ khác 
 5. Click “Lưu”</t>
  </si>
  <si>
    <t>Hiển thị lỗi: “Điểm đón và điểm trả không được trùng nhau”</t>
  </si>
  <si>
    <t>Xác minh Điểm đón là bắt buộc nhập</t>
  </si>
  <si>
    <t>Điểm đón = (bỏ trống)</t>
  </si>
  <si>
    <t>1. Vào menu Quản lý chuyến đi 
 2. Click “Thêm chuyến đi” 
 3. Để trống Điểm đón 
 4. Điền các thông tin hợp lệ khác 
 5. Click “Lưu”</t>
  </si>
  <si>
    <t>Hiển thị lỗi: “Điểm đón không được bỏ trống”</t>
  </si>
  <si>
    <t>Xác minh Điểm trả là bắt buộc nhập</t>
  </si>
  <si>
    <t>Điểm trả = (bỏ trống)</t>
  </si>
  <si>
    <t>1. Vào menu Quản lý chuyến đi 
 2. Click “Thêm chuyến đi” 
 3. Để trống Điểm trả 
 4. Điền các thông tin hợp lệ khác 
 5. Click “Lưu”</t>
  </si>
  <si>
    <t>Hiển thị lỗi: “Điểm trả không được bỏ trống”</t>
  </si>
  <si>
    <t>Xác minh Thời gian khởi hành phải lớn hơn thời gian hiện tại</t>
  </si>
  <si>
    <t>Thời gian khởi hành = thời điểm đã qua</t>
  </si>
  <si>
    <t>1. Vào menu Quản lý chuyến đi 
 2. Click “Thêm chuyến đi” 
 3. Nhập Thời gian khởi hành &lt; thời gian hiện tại 
 4. Điền các thông tin hợp lệ khác 
 5. Click “Lưu”</t>
  </si>
  <si>
    <t>Hiển thị lỗi: “Thời gian khởi hành phải lớn hơn thời gian hiện tại”</t>
  </si>
  <si>
    <t>Xác minh Ngày khởi hành không được bỏ trống</t>
  </si>
  <si>
    <t>Ngày khởi hành = (bỏ trống)</t>
  </si>
  <si>
    <t>1. Vào menu Quản lý chuyến đi 
 2. Click “Thêm chuyến đi” 
 3. Bỏ trống Ngày khởi hành 
 4. Điền các thông tin hợp lệ khác 
 5. Click “Lưu”</t>
  </si>
  <si>
    <t>Hiển thị lỗi: “Ngày khởi hành không được bỏ trống”</t>
  </si>
  <si>
    <t>Xác minh Thời lượng chỉ cho phép nhập đúng định dạng (vd: 6h35m)</t>
  </si>
  <si>
    <t>Thời lượng = abc</t>
  </si>
  <si>
    <t>1. Vào menu Quản lý chuyến đi 
 2. Click “Thêm chuyến đi” 
 3. Nhập Thời lượng sai định dạng 
 4. Điền các thông tin hợp lệ khác 
 5. Click “Lưu”</t>
  </si>
  <si>
    <t>Hiển thị lỗi: “Sai định dạng thời lượng”</t>
  </si>
  <si>
    <t>Xác minh Thời lượng không nhỏ hơn 10 phút</t>
  </si>
  <si>
    <t>Thời lượng = 05m</t>
  </si>
  <si>
    <t>1. Vào menu Quản lý chuyến đi 
 2. Click “Thêm chuyến đi” 
 3. Nhập Thời lượng = 5 phút 
 4. Điền các thông tin hợp lệ khác 
 5. Click “Lưu”</t>
  </si>
  <si>
    <t>Hiển thị lỗi: “Thời lượng phải &gt;= 10 phút”</t>
  </si>
  <si>
    <t>Xác minh Giá vé chỉ cho phép nhập số nguyên dương</t>
  </si>
  <si>
    <t>Giá vé = -200</t>
  </si>
  <si>
    <t>1. Vào menu Quản lý chuyến đi 
 2. Click “Thêm chuyến đi” 
 3. Nhập Giá vé âm 
 4. Điền các thông tin hợp lệ khác 
 5. Click “Lưu”</t>
  </si>
  <si>
    <t>Hiển thị lỗi: “Giá vé phải là số nguyên dương”</t>
  </si>
  <si>
    <t>Xác minh Giá vé không được bằng 0</t>
  </si>
  <si>
    <t>Giá vé = 0</t>
  </si>
  <si>
    <t>1. Vào menu Quản lý chuyến đi 
 2. Click “Thêm chuyến đi” 
 3. Nhập Giá vé = 0 
 4. Điền các thông tin hợp lệ khác 
 5. Click “Lưu”</t>
  </si>
  <si>
    <t>Hiển thị lỗi: “Giá vé phải &gt; 0”</t>
  </si>
  <si>
    <t>Xác minh khi nhập ký tự đặc biệt vào ô Giá vé hệ thống báo lỗi</t>
  </si>
  <si>
    <t>Giá vé = 100@#</t>
  </si>
  <si>
    <t>1. Vào menu Quản lý chuyến đi 
 2. Click “Thêm chuyến đi” 
 3. Nhập Giá vé có ký tự đặc biệt 
 4. Điền các thông tin hợp lệ khác 
 5. Click “Lưu”</t>
  </si>
  <si>
    <t>Hiển thị lỗi: “Giá vé chỉ được nhập số”</t>
  </si>
  <si>
    <t>Xác minh hình ảnh chuyến đi chỉ được phép định dạng JPG, PNG</t>
  </si>
  <si>
    <t>File ảnh = file.gif</t>
  </si>
  <si>
    <t>1. Vào menu Quản lý chuyến đi 
 2. Click “Thêm chuyến đi” 
 3. Chọn upload ảnh định dạng GIF 
 4. Điền các thông tin hợp lệ khác 
 5. Click “Lưu”</t>
  </si>
  <si>
    <t>Hiển thị lỗi: “Chỉ hỗ trợ JPG, PNG”</t>
  </si>
  <si>
    <t>Xác minh dung lượng hình ảnh không vượt quá 5MB</t>
  </si>
  <si>
    <t>File ảnh = file_6MB.jpg</t>
  </si>
  <si>
    <t>1. Vào menu Quản lý chuyến đi 
 2. Click “Thêm chuyến đi” 
 3. Chọn upload ảnh dung lượng &gt; 5MB 
 4. Điền các thông tin hợp lệ khác 
 5. Click “Lưu”</t>
  </si>
  <si>
    <t>Hiển thị lỗi: “Dung lượng ảnh tối đa 5MB”</t>
  </si>
  <si>
    <t>Xác minh khi nhập đầy đủ thông tin hợp lệ chuyến đi được thêm thành công</t>
  </si>
  <si>
    <t>Mã chuyến = CH999
Tên người lái = Nguyễn Văn A
ID Xe = X001
Điểm đón = Bến xe A
Điểm trả = Bến xe B
Ngày khởi hành = Ngày hợp lệ
Thời gian = Giờ hợp lệ
Thời lượng = 01h30m
Giá vé = 100000
Ảnh = file.jpg dung lượng &lt; 5MB</t>
  </si>
  <si>
    <t>1. Vào menu Quản lý chuyến đi 
 2. Click “Thêm chuyến đi” 
 3. Nhập đầy đủ thông tin hợp lệ 
 4. Click “Lưu”</t>
  </si>
  <si>
    <t>Thêm chuyến đi thành công, hiển thị trên danh sách</t>
  </si>
  <si>
    <t>Xác minh rằng Mã chuyến không cho phép chỉnh sửa</t>
  </si>
  <si>
    <t>Người quản lý nhà xe đã đăng nhập, mở popup Sửa chuyến đi cho chuyến CH001</t>
  </si>
  <si>
    <t>1. Vào menu Quản lý chuyến đi 
 2. Chọn một chuyến đi bất kỳ 
 3. Click “Sửa” 
 4. Quan sát trường Mã chuyến</t>
  </si>
  <si>
    <t>Trường Mã chuyến hiển thị ở trạng thái chỉ đọc, không chỉnh sửa được</t>
  </si>
  <si>
    <t>Xác minh cho phép đổi tài xế nhưng không được trùng với chuyến khác cùng khung giờ</t>
  </si>
  <si>
    <t>Có chuyến khác đang chạy cùng khung giờ với Tài xế TX002</t>
  </si>
  <si>
    <t>Tài xế mới = TX002</t>
  </si>
  <si>
    <t>1. Vào menu Quản lý chuyến đi 
 2. Chọn chuyến đi CH001 
 3. Click “Sửa” 
 4. Chọn Tài xế mới = TX002 
 5. Click “Lưu”</t>
  </si>
  <si>
    <t>Hiển thị lỗi: “Tài xế đã được phân công cho chuyến khác trong khung giờ này”</t>
  </si>
  <si>
    <t>Xác minh cho phép đổi xe nhưng xe mới phải khả dụng</t>
  </si>
  <si>
    <t>Xe X002 đang chạy chuyến khác trong cùng khung giờ</t>
  </si>
  <si>
    <t>Xe mới = X002</t>
  </si>
  <si>
    <t>1. Vào menu Quản lý chuyến đi 
 2. Chọn chuyến CH001 
 3. Click “Sửa” 
 4. Chọn Xe mới = X002 
 5. Click “Lưu”</t>
  </si>
  <si>
    <t>Hiển thị lỗi: “Xe đang được sử dụng cho chuyến khác trong khung giờ này”</t>
  </si>
  <si>
    <t>Xác minh khi cập nhật ngày và giờ phải hợp lệ (&gt;= hiện tại)</t>
  </si>
  <si>
    <t>Ngày/giờ mới &lt; thời gian hiện tại</t>
  </si>
  <si>
    <t>1. Vào menu Quản lý chuyến đi 
 2. Chọn chuyến CH001 
 3. Click “Sửa” 
 4. Nhập Ngày/giờ khởi hành nhỏ hơn hiện tại 
 5. Click “Lưu”</t>
  </si>
  <si>
    <t>Hiển thị lỗi: “Ngày giờ khởi hành phải lớn hơn hiện tại”</t>
  </si>
  <si>
    <t>Xác minh khi đổi trạng thái sang “Hủy” hệ thống kiểm tra có khách đặt vé chưa</t>
  </si>
  <si>
    <t>Chuyến CH002 đã có khách đặt vé và chưa hoàn tiền</t>
  </si>
  <si>
    <t>Trạng thái mới = Hủy</t>
  </si>
  <si>
    <t>1. Vào menu Quản lý chuyến đi 
 2. Chọn chuyến CH002 
 3. Click “Sửa” 
 4. Chọn Trạng thái = Hủy 
 5. Click “Lưu”</t>
  </si>
  <si>
    <t>Hiển thị cảnh báo: “Không thể hủy chuyến khi còn khách chưa hoàn tiền”</t>
  </si>
  <si>
    <t>Xác minh khi đổi trạng thái sang “Hoàn thành” ngày giờ phải ≤ hiện tại</t>
  </si>
  <si>
    <t>Chuyến CH003 có ngày giờ trong tương lai</t>
  </si>
  <si>
    <t>Trạng thái mới = Hoàn thành</t>
  </si>
  <si>
    <t>1. Vào menu Quản lý chuyến đi 
 2. Chọn chuyến CH003 
 3. Click “Sửa” 
 4. Chọn Trạng thái = Hoàn thành 
 5. Click “Lưu”</t>
  </si>
  <si>
    <t>Hiển thị lỗi: “Ngày giờ hoàn thành phải nhỏ hơn hoặc bằng hiện tại”</t>
  </si>
  <si>
    <t>Xác minh cho phép cập nhật ảnh mới khi sửa chuyến đi</t>
  </si>
  <si>
    <t>Ảnh mới = file.jpg dung lượng &lt; 5MB</t>
  </si>
  <si>
    <t>1. Vào menu Quản lý chuyến đi 
 2. Chọn chuyến đi 
 3. Click “Sửa” 
 4. Upload ảnh mới hợp lệ 
 5. Click “Lưu”</t>
  </si>
  <si>
    <t>Ảnh chuyến đi được cập nhật thành công và hiển thị trong danh sách</t>
  </si>
  <si>
    <t>Xác minh hệ thống báo lỗi nếu không tải lên ảnh</t>
  </si>
  <si>
    <t>Ảnh = không chọn</t>
  </si>
  <si>
    <t>1. Vào menu Quản lý chuyến đi 
 2. Chọn chuyến đi 
 3. Click “Sửa” 
 4. Bỏ qua bước upload ảnh 
 5. Click “Lưu”</t>
  </si>
  <si>
    <t>Hiển thị thông báo: “Ảnh chuyến đi không được bỏ trống”</t>
  </si>
  <si>
    <t>Xác minh hiển thị popup xác nhận khi xóa chuyến đi</t>
  </si>
  <si>
    <t>Chuyến đi = CH010</t>
  </si>
  <si>
    <t>1. Vào menu Quản lý chuyến đi 
 2. Chọn chuyến đi CH010 
 3. Click “Xóa”</t>
  </si>
  <si>
    <t>Hiển thị popup xác nhận xóa với 2 nút “Xác nhận” và “Hủy”</t>
  </si>
  <si>
    <t>Xác minh không cho xóa chuyến có khách đặt vé, trạng thái sẽ đổi thành “Đã hủy”</t>
  </si>
  <si>
    <t>Chuyến đi có khách đã đặt vé</t>
  </si>
  <si>
    <t>Chuyến đi = CH011</t>
  </si>
  <si>
    <t>1. Vào menu Quản lý chuyến đi 
 2. Chọn chuyến đi có khách đã đặt vé 
 3. Click “Xóa” 
 4. Xác nhận xóa</t>
  </si>
  <si>
    <t>Trạng thái chuyến đổi thành “Đã hủy”, không bị xóa khỏi danh sách</t>
  </si>
  <si>
    <t>Xác minh cho phép xóa thành công chuyến đi chưa có khách đặt vé</t>
  </si>
  <si>
    <t>Chuyến đi chưa có khách đặt vé</t>
  </si>
  <si>
    <t>Chuyến đi = CH012</t>
  </si>
  <si>
    <t>1. Vào menu Quản lý chuyến đi 
 2. Chọn chuyến đi chưa có khách 
 3. Click “Xóa” 
 4. Xác nhận xóa</t>
  </si>
  <si>
    <t>Chuyến đi được xóa thành công và không còn trong danh sách</t>
  </si>
  <si>
    <t>Xác minh khi chọn “Hủy” trong popup xóa thì không thay đổi dữ liệu</t>
  </si>
  <si>
    <t>Chuyến đi = CH013</t>
  </si>
  <si>
    <t>1. Vào menu Quản lý chuyến đi 
 2. Chọn chuyến đi CH013 
 3. Click “Xóa” 
 4. Click “Hủy” trong popup</t>
  </si>
  <si>
    <t>Đóng popup, danh sách không thay đổi</t>
  </si>
  <si>
    <t>Xác minh hiển thị đầy đủ thông tin chuyến (tuyến, loại xe, số ghế, giờ đi/đến, điểm đi/đến)</t>
  </si>
  <si>
    <t>Có chuyến HN - SG đã được cấu hình đầy đủ thông tin</t>
  </si>
  <si>
    <t>Tuyến: HN - SG
Loại xe: Giường nằm
Số ghế: 40
Giờ khởi hành: 08:00
Giờ đến: 18:00</t>
  </si>
  <si>
    <t>1. Vào menu Quản lý chuyến đi
2. Click "Xem chi tiết"</t>
  </si>
  <si>
    <t>Hệ thống hiển thị đầy đủ thông tin chuyến như đã cấu hình</t>
  </si>
  <si>
    <t>Xác minh khi thay đổi giờ đi hệ thống cập nhật lại ghế và ảnh xe</t>
  </si>
  <si>
    <t>Có chuyến HN - SG đang ở trạng thái sẵn sàng chỉnh sửa</t>
  </si>
  <si>
    <t>Giờ khởi hành ban đầu: 08:00
Giờ khởi hành mới: 09:00</t>
  </si>
  <si>
    <t>1. Vào menu Quản lý chuyến đi
2. Chỉnh sửa giờ khởi hành
3. Lưu thay đổi</t>
  </si>
  <si>
    <t>Hệ thống cập nhật sơ đồ ghế và ảnh xe theo giờ mới</t>
  </si>
  <si>
    <t>Xác minh hệ thống không cho chỉnh sửa ghế khi chuyến đã khởi hành</t>
  </si>
  <si>
    <t>Có chuyến HN - SG với giờ khởi hành đã qua</t>
  </si>
  <si>
    <t>Giờ khởi hành: 08:00
Giờ hiện tại: 08:30</t>
  </si>
  <si>
    <t>1. Vào menu Quản lý chuyến đi
2. Click "Xem chi tiết"
3. Thử chỉnh sửa số ghế</t>
  </si>
  <si>
    <t>Hệ thống hiển thị trạng thái “Đã khởi hành” và không cho chỉnh sửa</t>
  </si>
  <si>
    <t>Xác minh hệ thống không cho chỉnh sửa ghế khi giờ đến &lt; giờ hiện tại</t>
  </si>
  <si>
    <t>Có chuyến HN - SG với giờ đến đã qua</t>
  </si>
  <si>
    <t>Giờ đến: 10:00
Giờ hiện tại: 11:00</t>
  </si>
  <si>
    <t>Hệ thống hiển thị trạng thái “Đã hoàn thành” và không cho chỉnh sửa</t>
  </si>
  <si>
    <t>Xác minh hiển thị đầy đủ thông tin khách hàng (ID, tên, SĐT, mã vé, trạng thái)</t>
  </si>
  <si>
    <t>Có chuyến HN - SG đã có khách đặt vé</t>
  </si>
  <si>
    <t>ID KH: KH001
Tên KH: Nguyễn Văn A
SĐT: 090xxxxxxx
Mã vé: VE123
Trạng thái: Đã thanh toán</t>
  </si>
  <si>
    <t>Danh sách khách hàng hiển thị đầy đủ thông tin</t>
  </si>
  <si>
    <t>Xác minh hiển thị chính xác số lượng khách đã đặt vé</t>
  </si>
  <si>
    <t>Có ≥ 1 khách đã đặt vé</t>
  </si>
  <si>
    <t>Số khách dự kiến: 20</t>
  </si>
  <si>
    <t>Hệ thống hiển thị đúng số khách đã đặt vé</t>
  </si>
  <si>
    <t>Xác minh hiển thị đúng trạng thái vé của từng khách</t>
  </si>
  <si>
    <t>Có khách với nhiều trạng thái vé khác nhau</t>
  </si>
  <si>
    <t>KH1: Vé đã thanh toán
KH2: Vé chưa thanh toán</t>
  </si>
  <si>
    <t>Trạng thái từng vé hiển thị chính xác (Đã thanh toán/Chưa thanh toán)</t>
  </si>
  <si>
    <t>Xác minh chức năng tìm kiếm khách hàng theo tên</t>
  </si>
  <si>
    <t>Có ≥ 2 khách với tên khác nhau</t>
  </si>
  <si>
    <t>Từ khóa: “Nguyễn”</t>
  </si>
  <si>
    <t>1. Vào menu Quản lý chuyến đi
2. Click "Xem chi tiết"
3. Nhập từ khóa tìm kiếm
4. Nhấn nút tìm kiếm</t>
  </si>
  <si>
    <t>Hệ thống chỉ hiển thị các khách có tên chứa từ khóa</t>
  </si>
  <si>
    <t>CD95</t>
  </si>
  <si>
    <t>Xác minh chức năng tìm kiếm khách hàng theo mã vé</t>
  </si>
  <si>
    <t>Có khách với mã vé VE125</t>
  </si>
  <si>
    <t>Mã vé: VE125</t>
  </si>
  <si>
    <t>1. Vào menu Quản lý chuyến đi
2. Click "Xem chi tiết"
3. Nhập mã vé cần tìm
4. Nhấn nút tìm kiếm</t>
  </si>
  <si>
    <t>Hệ thống hiển thị đúng khách hàng có mã vé cần tìm</t>
  </si>
  <si>
    <t>CD96</t>
  </si>
  <si>
    <t>Xác minh chức năng in danh sách khách hàng</t>
  </si>
  <si>
    <t>Có chuyến có khách đặt vé</t>
  </si>
  <si>
    <t>1. Vào menu Quản lý chuyến đi
2. Click "Xem chi tiết"
3. Click nút “In DS khách hàng”</t>
  </si>
  <si>
    <t>Hệ thống mở file in danh sách khách hàng đầy đủ</t>
  </si>
  <si>
    <t>CD97</t>
  </si>
  <si>
    <t>Xác minh chức năng in vé của khách hàng</t>
  </si>
  <si>
    <t>KH: Nguyễn Văn A
Mã vé: VE125</t>
  </si>
  <si>
    <t>1. Vào menu Quản lý chuyến đi
2. Click "Xem chi tiết"
3. Chọn khách hàng
4. Click nút “In vé”</t>
  </si>
  <si>
    <t>Hệ thống mở file in vé đúng thông tin khách đã chọn</t>
  </si>
  <si>
    <t>CD98</t>
  </si>
  <si>
    <t>Xác minh hệ thống tính tổng tiền vé chính xác</t>
  </si>
  <si>
    <t>Có ≥ 2 khách đặt vé với giá khác nhau</t>
  </si>
  <si>
    <t>KH1: 200.000đ
KH2: 250.000đ</t>
  </si>
  <si>
    <t>Tổng tiền = 450.000đ hiển thị chính xác</t>
  </si>
  <si>
    <t>CD99</t>
  </si>
  <si>
    <t>Xác minh hệ thống cập nhật tổng tiền khi hủy vé</t>
  </si>
  <si>
    <t>Có khách hủy vé sau khi đặt</t>
  </si>
  <si>
    <t>KH hủy: 200.000đ</t>
  </si>
  <si>
    <t>1. Vào menu Quản lý chuyến đi
2. Click "Xem chi tiết"
3. Hủy vé khách</t>
  </si>
  <si>
    <t>Tổng tiền giảm đúng bằng giá trị vé hủy</t>
  </si>
  <si>
    <t>CD100</t>
  </si>
  <si>
    <t>Xác minh hệ thống cập nhật tổng tiền khi thêm vé mới</t>
  </si>
  <si>
    <t>Có khách mới đặt vé</t>
  </si>
  <si>
    <t>KH mới: 300.000đ</t>
  </si>
  <si>
    <t>1. Vào menu Quản lý chuyến đi
2. Click "Xem chi tiết"
3. Thêm vé mới</t>
  </si>
  <si>
    <t>Tổng tiền tăng đúng bằng giá trị vé thêm</t>
  </si>
  <si>
    <t>CD101</t>
  </si>
  <si>
    <t>Xác minh hệ thống hiển thị chính xác trạng thái ghế đã đặt</t>
  </si>
  <si>
    <t>Có ghế đã được khách đặt</t>
  </si>
  <si>
    <t>Ghế: 05A - Đã đặt</t>
  </si>
  <si>
    <t>Ghế 05A hiển thị trạng thái đã đặt</t>
  </si>
  <si>
    <t>CD102</t>
  </si>
  <si>
    <t>Xác minh hệ thống hiển thị ghế trống chính xác</t>
  </si>
  <si>
    <t>Có ghế chưa có khách đặt</t>
  </si>
  <si>
    <t>Ghế: 05B - Trống</t>
  </si>
  <si>
    <t>Ghế 05B hiển thị trạng thái trống</t>
  </si>
  <si>
    <t>CD103</t>
  </si>
  <si>
    <t>Xác minh thay đổi trạng thái ghế từ trống sang đặt thành công</t>
  </si>
  <si>
    <t>Có ghế trống</t>
  </si>
  <si>
    <t>Ghế: 06A</t>
  </si>
  <si>
    <t>1. Vào menu Quản lý chuyến đi
2. Click "Xem chi tiết"
3. Chọn ghế 06A
4. Đặt vé cho khách</t>
  </si>
  <si>
    <t>Ghế 06A đổi trạng thái sang “Đã đặt”</t>
  </si>
  <si>
    <t>CD104</t>
  </si>
  <si>
    <t>Xác minh hủy đặt ghế trả ghế về trạng thái trống</t>
  </si>
  <si>
    <t>Có ghế đã được đặt</t>
  </si>
  <si>
    <t>Ghế: 06B - Đã đặt</t>
  </si>
  <si>
    <t>1. Vào menu Quản lý chuyến đi
2. Click "Xem chi tiết"
3. Hủy vé khách
4. Xác nhận</t>
  </si>
  <si>
    <t>Ghế 06B hiển thị trạng thái trống</t>
  </si>
  <si>
    <t>CD105</t>
  </si>
  <si>
    <t>Xác minh hệ thống không cho đặt ghế đã có người đặt</t>
  </si>
  <si>
    <t>Có ghế đã đặt</t>
  </si>
  <si>
    <t>Ghế: 07A - Đã đặt</t>
  </si>
  <si>
    <t>1. Vào menu Quản lý chuyến đi
2. Click "Xem chi tiết"
3. Thử đặt ghế 07A</t>
  </si>
  <si>
    <t>Hệ thống hiển thị thông báo “Ghế đã được đặt” và không cho đặt</t>
  </si>
  <si>
    <t>CD106</t>
  </si>
  <si>
    <t>Xác minh hiển thị chính xác sơ đồ ghế theo loại xe</t>
  </si>
  <si>
    <t>Có nhiều loại xe (Giường nằm, Limousine)</t>
  </si>
  <si>
    <t>Xe: Limousine
Số ghế: 20</t>
  </si>
  <si>
    <t>Hiển thị sơ đồ ghế đúng loại xe và số ghế</t>
  </si>
  <si>
    <t>CD107</t>
  </si>
  <si>
    <t>Xác minh hệ thống hiển thị tổng số ghế còn trống</t>
  </si>
  <si>
    <t>Có ghế trống và ghế đã đặt</t>
  </si>
  <si>
    <t>Trống: 10 ghế
Đã đặt: 30 ghế</t>
  </si>
  <si>
    <t>Tổng số ghế trống hiển thị chính xác (10)</t>
  </si>
  <si>
    <t>CD108</t>
  </si>
  <si>
    <t>Xác minh hệ thống khóa ghế khi 2 người cùng chọn và người đầu thanh toán thành công</t>
  </si>
  <si>
    <t>Có ghế đang trống</t>
  </si>
  <si>
    <t>Người A và Người B cùng chọn ghế 08A</t>
  </si>
  <si>
    <t>1. Vào menu Quản lý chuyến bằng tài khoản Người A
2. Click "Xem chi tiết"
3. Chọn ghế 08A và tiến hành thanh toán
4. Đồng thời, Người B vào menu Quản lý chuyến
5. Click "Xem chi tiết"
6. Chọn ghế 08A và tiến hành thanh toán</t>
  </si>
  <si>
    <t>Sau khi Người A thanh toán thành công, ghế 08A được khóa và hiển thị “Đã đặt”, Người B nhận thông báo ghế đã được đặt và không thể thanh toán</t>
  </si>
  <si>
    <t>CD109</t>
  </si>
  <si>
    <t>CD110</t>
  </si>
  <si>
    <t>CD111</t>
  </si>
  <si>
    <t>CD112</t>
  </si>
  <si>
    <t>CD113</t>
  </si>
  <si>
    <t>CD114</t>
  </si>
  <si>
    <t>CD115</t>
  </si>
  <si>
    <t>CD116</t>
  </si>
  <si>
    <t>CD117</t>
  </si>
  <si>
    <t>CD118</t>
  </si>
  <si>
    <t>CD119</t>
  </si>
  <si>
    <t>CD120</t>
  </si>
  <si>
    <t>CD121</t>
  </si>
  <si>
    <t>Xác minh popup hiển thị đầy đủ thông tin khách hàng (ID KH, Tên KH, Email, SĐT, Giới tính, Mã vé, Mã chuyến, Trạng thái)</t>
  </si>
  <si>
    <t>Có chuyến xe có khách hàng hợp lệ</t>
  </si>
  <si>
    <t>ID KH: KH001
Tên KH: Nguyễn Văn A
Email: a@gmail.com
SĐT: 090xxxxxxx
Giới tính: Nam
Mã vé: VE123
Mã chuyến: CH001
Trạng thái: Đã thanh toán</t>
  </si>
  <si>
    <t>1. Vào menu Quản lý chuyến đi
2. Click "Xem chi tiết"
3. Chọn khách hàng bất kỳ
4. Click "Xem chi tiết KH"</t>
  </si>
  <si>
    <t>Popup hiển thị đầy đủ thông tin khách hàng</t>
  </si>
  <si>
    <t>Xác minh hiển thị số tiền bảo hiểm khi khách hàng có bảo hiểm</t>
  </si>
  <si>
    <t>Có khách hàng có bảo hiểm</t>
  </si>
  <si>
    <t>Giá bảo hiểm: 20.000</t>
  </si>
  <si>
    <t>1. Vào menu Quản lý chuyến đi
2. Click "Xem chi tiết"
3. Chọn khách hàng có bảo hiểm
4. Click "Xem chi tiết KH"</t>
  </si>
  <si>
    <t>Popup hiển thị chính xác số tiền bảo hiểm</t>
  </si>
  <si>
    <t>Xác minh trạng thái hiển thị “Chưa thanh toán” khi khách hàng chưa thanh toán</t>
  </si>
  <si>
    <t>Có khách hàng chưa thanh toán</t>
  </si>
  <si>
    <t>Khách hàng B – trạng thái: Chưa thanh toán</t>
  </si>
  <si>
    <t>1. Vào menu Quản lý chuyến đi
2. Click "Xem chi tiết"
3. Chọn khách hàng chưa thanh toán
4. Click "Xem chi tiết KH"</t>
  </si>
  <si>
    <t>Popup hiển thị trạng thái = “Chưa thanh toán”</t>
  </si>
  <si>
    <t>Xác minh trạng thái hiển thị “Đã hủy” khi vé đã bị hủy</t>
  </si>
  <si>
    <t>Có khách hàng đã hủy vé</t>
  </si>
  <si>
    <t>Khách hàng A – trạng thái: Đã hủy</t>
  </si>
  <si>
    <t>1. Vào menu Quản lý chuyến đi 
2. Click "Xem chi tiết"
3. Chọn khách hàng đã hủy
4. Click "Xem chi tiết KH"</t>
  </si>
  <si>
    <t>Popup hiển thị trạng thái = “Đã hủy”</t>
  </si>
  <si>
    <t>Xác minh hiển thị đúng tên trạm đón, địa chỉ trong popup</t>
  </si>
  <si>
    <t>Có dữ liệu trạm đón hợp lệ trong DB</t>
  </si>
  <si>
    <t>Tên trạm: Bến xe Miền Đông
Địa chỉ: Q. Bình Thạnh, TP.HCM</t>
  </si>
  <si>
    <t>Popup hiển thị đúng tên trạm và địa chỉ</t>
  </si>
  <si>
    <t>Xác minh popup cập nhật thông tin khi trạm bị xóa hoặc thay đổi trong DB</t>
  </si>
  <si>
    <t>Có thay đổi dữ liệu trạm trong DB</t>
  </si>
  <si>
    <t>Trạm cũ: Bến xe A
Trạm mới: Bến xe B</t>
  </si>
  <si>
    <t>1. Thay đổi thông tin trạm trong DB
2. Vào menu Quản lý chuyến đi
3. Click "Xem chi tiết"
4. Mở lại popup khách hàng</t>
  </si>
  <si>
    <t>Popup hiển thị thông tin trạm mới được cập nhật</t>
  </si>
  <si>
    <t>Xác minh hiển thị đúng định dạng thời gian HH:MM dd/MM/yyyy</t>
  </si>
  <si>
    <t>Có khách hàng có thời gian đón hợp lệ</t>
  </si>
  <si>
    <t>Thời gian đón: 08:30 21/09/2025</t>
  </si>
  <si>
    <t>Thời gian đón hiển thị đúng định dạng HH:MM dd/MM/yyyy</t>
  </si>
  <si>
    <t>Xác minh hệ thống không cho để trống khi khách hàng đã đặt vé</t>
  </si>
  <si>
    <t>Có khách đã đặt vé</t>
  </si>
  <si>
    <t>Khách hàng A – trạng thái: Đã thanh toán</t>
  </si>
  <si>
    <t>1. Vào menu Quản lý chuyến đi
2. Click "Xem chi tiết"
3. Mở popup KH
4. Thử xóa trạm đón/điểm trả</t>
  </si>
  <si>
    <t>Hệ thống báo lỗi không được để trống khi KH đã đặt vé</t>
  </si>
  <si>
    <t>Xác minh mỗi khách hàng chỉ có duy nhất 1 vé hợp lệ trên 1 chuyến</t>
  </si>
  <si>
    <t>Có khách hàng đặt 2 vé cùng chuyến</t>
  </si>
  <si>
    <t>Khách hàng A – vé 1: VE123, vé 2: VE124</t>
  </si>
  <si>
    <t>1. Vào menu Quản lý chuyến đi
2. Click "Xem chi tiết"
3. Mở popup KH</t>
  </si>
  <si>
    <t>Popup chỉ hiển thị 1 vé hợp lệ hoặc báo lỗi vé trùng</t>
  </si>
  <si>
    <t>Xác minh hệ thống báo lỗi khi khách hàng đặt trùng vé</t>
  </si>
  <si>
    <t>Có khách đặt 2 vé giống nhau</t>
  </si>
  <si>
    <t>Vé 1: VE123
Vé 2: VE123 (trùng)</t>
  </si>
  <si>
    <t>Hệ thống báo lỗi không cho lưu thông tin khi có vé trùng</t>
  </si>
  <si>
    <t>Xác minh hệ thống vẫn cho phép xem lịch sử vé đã thanh toán nhưng đã bị hủy</t>
  </si>
  <si>
    <t>Có khách đã thanh toán nhưng bị hủy</t>
  </si>
  <si>
    <t>Vé: VE123 – trạng thái: Đã hủy</t>
  </si>
  <si>
    <t>Popup vẫn cho phép xem lịch sử vé đã hủy</t>
  </si>
  <si>
    <t>Xác minh mã chuyến trong popup khách hàng phải khớp với chuyến đang hiển thị</t>
  </si>
  <si>
    <t>Có khách thuộc chuyến CH001</t>
  </si>
  <si>
    <t>Mã chuyến popup: CH001</t>
  </si>
  <si>
    <t>1. Vào menu Quản lý chuyến đi
2. Chọn chuyến CH001
3. Mở popup KH</t>
  </si>
  <si>
    <t>Mã chuyến hiển thị khớp với chuyến đang xem</t>
  </si>
  <si>
    <t>Xác minh hệ thống không cho phép khách hàng có &gt;1 vé trong cùng chuyến</t>
  </si>
  <si>
    <t>Có khách tạo thêm vé trùng chuyến</t>
  </si>
  <si>
    <t>Vé cũ: VE123
Vé mới: VE456
Cùng chuyến: CH001</t>
  </si>
  <si>
    <t>1. Thực hiện tạo vé mới cùng chuyến đi
2. Vào menu Quản lý chuyến đi
3. Click "Xem chi tiết"
4. Mở popup KH</t>
  </si>
  <si>
    <t>Hệ thống báo lỗi không cho tạo vé trùng chuyến</t>
  </si>
  <si>
    <t>Tổng số testcase</t>
  </si>
  <si>
    <t>Hoàn Thành</t>
  </si>
  <si>
    <t>Quản lý chuyến đi</t>
  </si>
  <si>
    <t>pass</t>
  </si>
  <si>
    <t>failed</t>
  </si>
  <si>
    <t>Ly</t>
  </si>
  <si>
    <t>Hiển thị KQ tìm kiếm</t>
  </si>
  <si>
    <t>Quản lý xe</t>
  </si>
  <si>
    <t>Thi</t>
  </si>
  <si>
    <t>Kiểm tra hiển thị popup khi xem chi tiết vé</t>
  </si>
  <si>
    <t>Người dùng đã chọn vé từ danh sách booking</t>
  </si>
  <si>
    <t>Popup “Chi tiết thông tin chuyến đi” hiển thị đầy đủ thông tin: Tuyến, Nhà xe, Chuyến, Loại xe, Số lượng, Mã ghế, Tạm tính, Mã vé, Giá vé, Bảo hiểm, Điểm đón, Điểm trả</t>
  </si>
  <si>
    <t>Kiểm tra nút “Đóng” hoạt động</t>
  </si>
  <si>
    <t>Popup đã hiển thị</t>
  </si>
  <si>
    <t>Popup đóng lại, quay về màn hình trước đó</t>
  </si>
  <si>
    <t>Kiểm tra tính chính xác của thông tin giá vé</t>
  </si>
  <si>
    <t>Có vé đã đặt thành công</t>
  </si>
  <si>
    <t>“Tạm tính = Giá vé + Bảo hiểm” (920.000đ). Giá vé và bảo hiểm hiển thị đúng</t>
  </si>
  <si>
    <t>Kiểm tra hiển thị điểm đón/trả và thời gian dự kiến</t>
  </si>
  <si>
    <t>Chuyến xe có điểm đón/trả</t>
  </si>
  <si>
    <t>Thông tin địa chỉ hiển thị chính xác, thời gian dự kiến hiển thị đúng định dạng (HH:mm dd/MM/yyyy)</t>
  </si>
  <si>
    <t>Kiểm tra hiển thị mã vé và mã ghế/giường</t>
  </si>
  <si>
    <t>Vé có mã vé và ghế đã đặt</t>
  </si>
  <si>
    <t>Mã vé và mã ghế hiển thị đúng theo dữ liệu đặt vé</t>
  </si>
  <si>
    <t>Kiểm tra định dạng tiền tệ hiển thị</t>
  </si>
  <si>
    <t>Có giá vé và bảo hiểm</t>
  </si>
  <si>
    <t>Các giá trị hiển thị đúng định dạng: ###.###đ</t>
  </si>
  <si>
    <t>Kiểm tra hiển thị loại xe</t>
  </si>
  <si>
    <t>Vé thuộc loại xe cụ thể</t>
  </si>
  <si>
    <t>Loại xe hiển thị chính xác theo dữ liệu đặt vé</t>
  </si>
  <si>
    <t>Kiểm tra trường hợp không có dữ liệu</t>
  </si>
  <si>
    <t>Người dùng chọn vé đã bị hủy</t>
  </si>
  <si>
    <t>Hệ thống báo “Không tìm thấy thông tin vé” hoặc popup hiển thị thông báo lỗi</t>
  </si>
  <si>
    <t>CHUYẾN ĐI CỦA TÔI</t>
  </si>
  <si>
    <t>Yên</t>
  </si>
  <si>
    <t>1. Chọn vé trong danh sách
2. Nhấn “Xem chi tiết”</t>
  </si>
  <si>
    <t>1. Mở popup
2. Nhấn nút “Đóng”</t>
  </si>
  <si>
    <t>1. Mở popup
2. Xem mục “Tạm tính” và “Giá vé”</t>
  </si>
  <si>
    <t>1. Mở popup
2. Kiểm tra mục “Điểm đón” và “Điểm trả”</t>
  </si>
  <si>
    <t>1. Mở popup
2. Xem mục “Mã vé” và “Mã ghế/giường”</t>
  </si>
  <si>
    <t>1. Mở popup
2. Xem các trường giá tiền</t>
  </si>
  <si>
    <t>1. Mở popup
2. Xem mục “Loại xe”</t>
  </si>
  <si>
    <t>1. Chọn vé đã hủy
2. Nhấn “Xem chi tiết”</t>
  </si>
  <si>
    <t>Tên dự án</t>
  </si>
  <si>
    <t>STT</t>
  </si>
  <si>
    <t>Chức năng</t>
  </si>
  <si>
    <t>Sheet Name</t>
  </si>
  <si>
    <t>Số Testcase</t>
  </si>
  <si>
    <t>TEST CASE SYSTEM SPRINT 2</t>
  </si>
  <si>
    <t>Tổng số testcase của sprint 2</t>
  </si>
  <si>
    <t>Chi tiết chuyến xe và đặt vé</t>
  </si>
  <si>
    <t>Xác nhận thông báo hiển thị đúng thông tin với tab đang mở</t>
  </si>
  <si>
    <t>Hiển thị đúng danh sách đã đặt vé</t>
  </si>
  <si>
    <t>Chuyến 1: 20/09/2025 
Chuyến 2:21/09/2025</t>
  </si>
  <si>
    <t>Hiển thị thông báo danh sách được sắp xếp theo thời gian đi</t>
  </si>
  <si>
    <t>Hiển thị thông báo chuyến xe Đã Hủy, trạng thái = “Đã Hủy”</t>
  </si>
  <si>
    <t>Xác nhận hiển thị chuyến hiện tại, đã đi và hủy thành công chuyến khi người dùng điền đầy đủ thông tin trong popup hủy</t>
  </si>
  <si>
    <t>1. Mở popup hủy vé
2. Chọn lý do :“Đặt nhầm chuyến "
3. Click Xác nhận hủy 
4. Chuyển sang Trang chủ</t>
  </si>
  <si>
    <t>Popup hủy vé hiển thị với đầy đủ thông tin chuyến xe và lựa chọn lý do chuyển sang tab trang chủ</t>
  </si>
  <si>
    <t>Xác nhận hiển thị lỗi trong khi chuyến đang khởi hành</t>
  </si>
  <si>
    <t>1. Mở popup hủy vé
2. Chọn lý do :“Đặt nhầm chuyến "
3. Click Xác nhận hủy</t>
  </si>
  <si>
    <t>Hiển thị thông báo lỗi “chuyến đã khởi hành không thể hủy vé”</t>
  </si>
  <si>
    <t>1. Mở popup hủy vé
2. Chọn lý do :“Đặt nhầm chuyến "
3. Click Xác nhận hủy 
4. Chuyển sang tab Đã Hủy</t>
  </si>
  <si>
    <t>Xác nhận hiển thị lỗi giới hạn số lần click nút " Hủy"</t>
  </si>
  <si>
    <t>1. Mở popup hủy vé
2. Chọn lý do :“Đặt nhầm chuyến "
3. Click Xác nhận hủy ( 5 lần )</t>
  </si>
  <si>
    <t>Hệ thống hiển thị thông báo giới hạn “ thử lại sau X phút”</t>
  </si>
  <si>
    <t xml:space="preserve">1. Mở popup hủy vé
2. Chọn lý do :
3. Click Xác nhận hủy 
</t>
  </si>
  <si>
    <t>Xác nhận hiển thị popup hủy vé thành công khi click chọn 1 lí do hủy vé</t>
  </si>
  <si>
    <t xml:space="preserve">1. Mở popup hủy vé
2. Chọn lý do :“Đặt nhầm chuyến "
3. Click Xác nhận hủy 
</t>
  </si>
  <si>
    <t>Xác nhận hiển thị lỗi hủy vé khi click chọn 2 lí do hủy vé</t>
  </si>
  <si>
    <t>1. Mở popup hủy vé
2. Chọn lý do :“Đặt nhầm chuyến "
" thay đổi kế hoạch cá nhân "
3. Click Xác nhận hủy</t>
  </si>
  <si>
    <t>Hiển thị thông báo lỗi “Vui lòng chỉ chọn 1 lý do hủy vé”</t>
  </si>
  <si>
    <t>Xác nhận hiển thị đúng khi nhấp vào nút Đóng trong popup</t>
  </si>
  <si>
    <t>1. Mở popup hủy vé
2. Click Đóng</t>
  </si>
  <si>
    <t>Xác nhận thông báo hiển thị thời gian, địa điểm xuất phát và điểm đến</t>
  </si>
  <si>
    <t>Xác nhận thông báo hiển thị Tổng số tiền cho chuyến đi</t>
  </si>
  <si>
    <t>Xác nhận hiển thị nút đóng</t>
  </si>
  <si>
    <t>1. Vào tab Hiện Tại
2. Click nút Thông tin chi tiết
3. Click nút đóng</t>
  </si>
  <si>
    <t>Hiển thị thông tin chuyến xe, đóng popup không lưu dữ liệu</t>
  </si>
  <si>
    <t>Chuyến xe của tôi</t>
  </si>
  <si>
    <t>XÂY DỰNG HỆ THÔNG QUẢN LÝ NHÀ XE TÍCH HỢP THANH TOÁN TRỰC TRUYẾN</t>
  </si>
  <si>
    <t>17/09/2025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</si>
</sst>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0"/>
      <color rgb="FF000000"/>
      <name val="Arial"/>
      <scheme val="minor"/>
    </font>
    <font>
      <b/>
      <sz val="15"/>
      <color theme="1"/>
      <name val="Times New Roman"/>
    </font>
    <font>
      <sz val="10"/>
      <color theme="1"/>
      <name val="Arial"/>
    </font>
    <font>
      <sz val="13"/>
      <color theme="1"/>
      <name val="Times New Roman"/>
    </font>
    <font>
      <b/>
      <sz val="13"/>
      <color theme="1"/>
      <name val="Times New Roman"/>
    </font>
    <font>
      <sz val="15"/>
      <color theme="1"/>
      <name val="Arial"/>
      <scheme val="minor"/>
    </font>
    <font>
      <sz val="10"/>
      <color theme="1"/>
      <name val="Arial"/>
      <scheme val="minor"/>
    </font>
    <font>
      <b/>
      <sz val="15"/>
      <color theme="1"/>
      <name val="Arial"/>
      <scheme val="minor"/>
    </font>
    <font>
      <sz val="13"/>
      <color rgb="FF111827"/>
      <name val="Times New Roman"/>
    </font>
    <font>
      <b/>
      <sz val="15"/>
      <color rgb="FF000000"/>
      <name val="Times New Roman"/>
      <family val="1"/>
    </font>
    <font>
      <b/>
      <sz val="15"/>
      <color theme="1"/>
      <name val="Times New Roman"/>
      <family val="1"/>
    </font>
    <font>
      <sz val="15"/>
      <name val="Arial"/>
      <family val="2"/>
    </font>
    <font>
      <sz val="15"/>
      <color theme="1"/>
      <name val="Times New Roman"/>
      <family val="1"/>
    </font>
    <font>
      <sz val="13"/>
      <color rgb="FF000000"/>
      <name val="Times New Roman"/>
      <family val="1"/>
    </font>
    <font>
      <sz val="13"/>
      <name val="Times New Roman"/>
      <family val="1"/>
    </font>
    <font>
      <sz val="13"/>
      <color theme="1"/>
      <name val="Times New Roman"/>
      <family val="1"/>
    </font>
    <font>
      <b/>
      <sz val="13"/>
      <color theme="1"/>
      <name val="Times New Roman"/>
      <family val="1"/>
    </font>
    <font>
      <u/>
      <sz val="10"/>
      <color theme="10"/>
      <name val="Arial"/>
      <family val="2"/>
      <scheme val="minor"/>
    </font>
    <font>
      <b/>
      <sz val="14"/>
      <color rgb="FF000000"/>
      <name val="Times New Roman"/>
      <family val="1"/>
    </font>
    <font>
      <b/>
      <sz val="13"/>
      <color rgb="FF000000"/>
      <name val="Times New Roman"/>
      <family val="1"/>
    </font>
  </fonts>
  <fills count="19">
    <fill>
      <patternFill patternType="none"/>
    </fill>
    <fill>
      <patternFill patternType="gray125"/>
    </fill>
    <fill>
      <patternFill patternType="solid">
        <fgColor rgb="FFFFFFFF"/>
        <bgColor rgb="FFFFFFFF"/>
      </patternFill>
    </fill>
    <fill>
      <patternFill patternType="solid">
        <fgColor rgb="FFA9D08E"/>
        <bgColor rgb="FFA9D08E"/>
      </patternFill>
    </fill>
    <fill>
      <patternFill patternType="solid">
        <fgColor rgb="FFCCFFFF"/>
        <bgColor rgb="FFCCFFFF"/>
      </patternFill>
    </fill>
    <fill>
      <patternFill patternType="solid">
        <fgColor rgb="FFC6E0B4"/>
        <bgColor rgb="FFC6E0B4"/>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theme="2" tint="-0.14999847407452621"/>
        <bgColor indexed="64"/>
      </patternFill>
    </fill>
    <fill>
      <patternFill patternType="solid">
        <fgColor theme="5" tint="0.59999389629810485"/>
        <bgColor indexed="64"/>
      </patternFill>
    </fill>
    <fill>
      <patternFill patternType="solid">
        <fgColor theme="0"/>
        <bgColor indexed="64"/>
      </patternFill>
    </fill>
    <fill>
      <patternFill patternType="solid">
        <fgColor theme="6" tint="0.79998168889431442"/>
        <bgColor rgb="FFCCFFFF"/>
      </patternFill>
    </fill>
    <fill>
      <patternFill patternType="solid">
        <fgColor theme="6" tint="0.79998168889431442"/>
        <bgColor rgb="FFFFFF00"/>
      </patternFill>
    </fill>
    <fill>
      <patternFill patternType="solid">
        <fgColor theme="6" tint="0.79998168889431442"/>
        <bgColor rgb="FFFFF2CC"/>
      </patternFill>
    </fill>
    <fill>
      <patternFill patternType="solid">
        <fgColor theme="9" tint="0.79998168889431442"/>
        <bgColor indexed="64"/>
      </patternFill>
    </fill>
    <fill>
      <patternFill patternType="solid">
        <fgColor rgb="FFFFFF00"/>
        <bgColor indexed="38"/>
      </patternFill>
    </fill>
    <fill>
      <patternFill patternType="solid">
        <fgColor theme="0"/>
        <bgColor indexed="38"/>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3"/>
      </left>
      <right style="thin">
        <color indexed="63"/>
      </right>
      <top/>
      <bottom style="thin">
        <color indexed="63"/>
      </bottom>
      <diagonal/>
    </border>
    <border>
      <left style="thin">
        <color indexed="63"/>
      </left>
      <right/>
      <top/>
      <bottom style="thin">
        <color indexed="63"/>
      </bottom>
      <diagonal/>
    </border>
    <border>
      <left/>
      <right/>
      <top/>
      <bottom style="thin">
        <color indexed="63"/>
      </bottom>
      <diagonal/>
    </border>
    <border>
      <left/>
      <right style="thin">
        <color indexed="63"/>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4"/>
      </bottom>
      <diagonal/>
    </border>
    <border>
      <left style="thin">
        <color indexed="64"/>
      </left>
      <right/>
      <top/>
      <bottom/>
      <diagonal/>
    </border>
  </borders>
  <cellStyleXfs count="2">
    <xf numFmtId="0" fontId="0" fillId="0" borderId="0"/>
    <xf numFmtId="0" fontId="17" fillId="0" borderId="0" applyNumberFormat="0" applyFill="0" applyBorder="0" applyAlignment="0" applyProtection="0"/>
  </cellStyleXfs>
  <cellXfs count="133">
    <xf numFmtId="0" fontId="0" fillId="0" borderId="0" xfId="0" applyFont="1" applyAlignment="1"/>
    <xf numFmtId="0" fontId="2" fillId="0" borderId="0" xfId="0" applyFont="1" applyAlignment="1"/>
    <xf numFmtId="0" fontId="5" fillId="0" borderId="0" xfId="0" applyFont="1"/>
    <xf numFmtId="0" fontId="3" fillId="0" borderId="1" xfId="0" applyFont="1" applyBorder="1" applyAlignment="1">
      <alignment horizontal="center" vertical="center" wrapText="1"/>
    </xf>
    <xf numFmtId="0" fontId="3" fillId="0" borderId="0" xfId="0" applyFont="1"/>
    <xf numFmtId="0" fontId="3" fillId="0" borderId="0" xfId="0" applyFont="1" applyAlignment="1"/>
    <xf numFmtId="0" fontId="2" fillId="0" borderId="0" xfId="0" applyFont="1" applyAlignment="1"/>
    <xf numFmtId="0" fontId="3" fillId="0" borderId="0" xfId="0" applyFont="1" applyAlignment="1"/>
    <xf numFmtId="0" fontId="6" fillId="0" borderId="0" xfId="0" applyFont="1" applyAlignment="1"/>
    <xf numFmtId="0" fontId="3" fillId="0" borderId="1" xfId="0" applyFont="1" applyBorder="1" applyAlignment="1">
      <alignment horizontal="center" wrapText="1"/>
    </xf>
    <xf numFmtId="0" fontId="3" fillId="0" borderId="1" xfId="0" applyFont="1" applyBorder="1" applyAlignment="1">
      <alignment horizontal="left" vertical="center" wrapText="1"/>
    </xf>
    <xf numFmtId="0" fontId="6" fillId="2" borderId="0" xfId="0" applyFont="1" applyFill="1"/>
    <xf numFmtId="0" fontId="2" fillId="0" borderId="0" xfId="0" applyFont="1" applyAlignment="1">
      <alignment vertical="center" wrapText="1"/>
    </xf>
    <xf numFmtId="0" fontId="7" fillId="0" borderId="0" xfId="0" applyFont="1"/>
    <xf numFmtId="0" fontId="3" fillId="6" borderId="0" xfId="0" applyFont="1" applyFill="1"/>
    <xf numFmtId="0" fontId="6" fillId="6" borderId="0" xfId="0" applyFont="1" applyFill="1"/>
    <xf numFmtId="0" fontId="3" fillId="0" borderId="0" xfId="0" applyFont="1" applyAlignment="1">
      <alignment horizontal="center" vertical="center" wrapText="1"/>
    </xf>
    <xf numFmtId="0" fontId="6" fillId="0" borderId="0" xfId="0" applyFont="1" applyAlignment="1">
      <alignment horizontal="center"/>
    </xf>
    <xf numFmtId="0" fontId="9" fillId="7" borderId="1" xfId="0" applyFont="1" applyFill="1" applyBorder="1" applyAlignment="1">
      <alignment vertical="center"/>
    </xf>
    <xf numFmtId="0" fontId="10" fillId="7" borderId="5" xfId="0" applyFont="1" applyFill="1" applyBorder="1" applyAlignment="1">
      <alignment vertical="center"/>
    </xf>
    <xf numFmtId="0" fontId="12" fillId="9" borderId="7" xfId="0" applyFont="1" applyFill="1" applyBorder="1" applyAlignment="1"/>
    <xf numFmtId="0" fontId="10" fillId="7" borderId="1" xfId="0" applyFont="1" applyFill="1" applyBorder="1" applyAlignment="1">
      <alignment horizontal="center" vertical="center"/>
    </xf>
    <xf numFmtId="0" fontId="10" fillId="2" borderId="1" xfId="0" applyFont="1" applyFill="1" applyBorder="1" applyAlignment="1"/>
    <xf numFmtId="0" fontId="12" fillId="0" borderId="1" xfId="0" applyFont="1" applyBorder="1"/>
    <xf numFmtId="0" fontId="12" fillId="0" borderId="1" xfId="0" applyFont="1" applyBorder="1" applyAlignment="1"/>
    <xf numFmtId="0" fontId="2" fillId="10" borderId="12" xfId="0" applyFont="1" applyFill="1" applyBorder="1" applyAlignment="1">
      <alignment vertical="center" wrapText="1"/>
    </xf>
    <xf numFmtId="0" fontId="2" fillId="10" borderId="13" xfId="0" applyFont="1" applyFill="1" applyBorder="1" applyAlignment="1">
      <alignment vertical="center" wrapText="1"/>
    </xf>
    <xf numFmtId="0" fontId="2" fillId="10" borderId="14" xfId="0" applyFont="1" applyFill="1" applyBorder="1" applyAlignment="1">
      <alignment vertical="center" wrapText="1"/>
    </xf>
    <xf numFmtId="0" fontId="1" fillId="3" borderId="6" xfId="0" applyFont="1" applyFill="1" applyBorder="1" applyAlignment="1">
      <alignment horizontal="center" vertical="center" wrapText="1"/>
    </xf>
    <xf numFmtId="0" fontId="1" fillId="3" borderId="11" xfId="0" applyFont="1" applyFill="1" applyBorder="1" applyAlignment="1">
      <alignment horizontal="center" vertical="center"/>
    </xf>
    <xf numFmtId="0" fontId="3" fillId="0" borderId="7" xfId="0" applyFont="1" applyBorder="1" applyAlignment="1">
      <alignment horizontal="center" vertical="center" wrapText="1"/>
    </xf>
    <xf numFmtId="0" fontId="0" fillId="0" borderId="0" xfId="0" applyFont="1" applyAlignment="1"/>
    <xf numFmtId="0" fontId="0" fillId="0" borderId="0" xfId="0" applyFont="1" applyAlignment="1"/>
    <xf numFmtId="0" fontId="3" fillId="0" borderId="1" xfId="0" applyFont="1" applyBorder="1" applyAlignment="1">
      <alignment horizontal="center" vertical="center"/>
    </xf>
    <xf numFmtId="0" fontId="3" fillId="5" borderId="8" xfId="0" applyFont="1" applyFill="1" applyBorder="1" applyAlignment="1">
      <alignment horizontal="center" vertical="center" wrapText="1"/>
    </xf>
    <xf numFmtId="0" fontId="13" fillId="0" borderId="15" xfId="0" applyFont="1" applyBorder="1" applyAlignment="1">
      <alignment horizontal="center" vertical="center"/>
    </xf>
    <xf numFmtId="0" fontId="3" fillId="0" borderId="15" xfId="0" applyFont="1" applyBorder="1" applyAlignment="1">
      <alignment horizontal="center" vertical="center" wrapText="1"/>
    </xf>
    <xf numFmtId="0" fontId="3" fillId="5" borderId="15" xfId="0" applyFont="1" applyFill="1" applyBorder="1" applyAlignment="1">
      <alignment horizontal="center" vertical="center" wrapText="1"/>
    </xf>
    <xf numFmtId="0" fontId="14" fillId="11" borderId="15"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0" borderId="15" xfId="0" applyFont="1" applyBorder="1" applyAlignment="1">
      <alignment horizontal="center" vertical="center"/>
    </xf>
    <xf numFmtId="0" fontId="3" fillId="0" borderId="15" xfId="0" applyFont="1" applyBorder="1" applyAlignment="1">
      <alignment horizontal="left" vertical="center" wrapText="1" indent="1"/>
    </xf>
    <xf numFmtId="0" fontId="3" fillId="6" borderId="15" xfId="0" applyFont="1" applyFill="1" applyBorder="1" applyAlignment="1">
      <alignment horizontal="left" vertical="center" wrapText="1" indent="1"/>
    </xf>
    <xf numFmtId="0" fontId="3" fillId="0" borderId="1" xfId="0" applyFont="1" applyBorder="1" applyAlignment="1">
      <alignment horizontal="left" vertical="center" wrapText="1" inden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wrapText="1"/>
    </xf>
    <xf numFmtId="0" fontId="14" fillId="11"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0" fillId="0" borderId="0" xfId="0" applyFont="1" applyBorder="1" applyAlignment="1"/>
    <xf numFmtId="0" fontId="12" fillId="0" borderId="4" xfId="0" applyFont="1" applyBorder="1"/>
    <xf numFmtId="0" fontId="10" fillId="7" borderId="0" xfId="0" applyFont="1" applyFill="1" applyBorder="1" applyAlignment="1">
      <alignment horizontal="center" vertical="center"/>
    </xf>
    <xf numFmtId="0" fontId="6" fillId="0" borderId="0" xfId="0" applyFont="1" applyBorder="1"/>
    <xf numFmtId="0" fontId="0" fillId="12" borderId="0" xfId="0" applyFont="1" applyFill="1" applyAlignment="1"/>
    <xf numFmtId="0" fontId="13" fillId="0" borderId="21" xfId="0" applyFont="1" applyBorder="1" applyAlignment="1">
      <alignment horizontal="center" vertical="center"/>
    </xf>
    <xf numFmtId="0" fontId="15" fillId="0" borderId="15" xfId="0" applyFont="1" applyBorder="1" applyAlignment="1">
      <alignment horizontal="center" vertical="center"/>
    </xf>
    <xf numFmtId="0" fontId="15" fillId="5" borderId="15" xfId="0" applyFont="1" applyFill="1" applyBorder="1" applyAlignment="1">
      <alignment horizontal="center" vertical="center" wrapText="1"/>
    </xf>
    <xf numFmtId="0" fontId="13" fillId="0" borderId="15" xfId="0" applyFont="1" applyBorder="1" applyAlignment="1">
      <alignment horizontal="center" vertical="center" wrapText="1"/>
    </xf>
    <xf numFmtId="0" fontId="13" fillId="0" borderId="15" xfId="0" applyFont="1" applyBorder="1" applyAlignment="1">
      <alignment horizontal="left" vertical="center" wrapText="1" indent="1"/>
    </xf>
    <xf numFmtId="0" fontId="3" fillId="0" borderId="15" xfId="0" applyFont="1" applyBorder="1" applyAlignment="1">
      <alignment vertical="center" wrapText="1"/>
    </xf>
    <xf numFmtId="0" fontId="15" fillId="0" borderId="15" xfId="0" applyFont="1" applyBorder="1" applyAlignment="1">
      <alignment horizontal="center" vertical="center" wrapText="1"/>
    </xf>
    <xf numFmtId="0" fontId="10" fillId="7" borderId="5" xfId="0" applyFont="1" applyFill="1" applyBorder="1" applyAlignment="1">
      <alignment horizontal="center" vertical="center"/>
    </xf>
    <xf numFmtId="0" fontId="10" fillId="7" borderId="9" xfId="0" applyFont="1" applyFill="1" applyBorder="1" applyAlignment="1">
      <alignment horizontal="center" vertical="center"/>
    </xf>
    <xf numFmtId="0" fontId="12" fillId="0" borderId="15" xfId="0" applyFont="1" applyBorder="1"/>
    <xf numFmtId="0" fontId="12" fillId="0" borderId="15" xfId="0" applyFont="1" applyBorder="1" applyAlignment="1"/>
    <xf numFmtId="0" fontId="3" fillId="0" borderId="1" xfId="0" applyFont="1" applyBorder="1" applyAlignment="1">
      <alignment horizontal="left" vertical="center" wrapText="1" indent="2"/>
    </xf>
    <xf numFmtId="4" fontId="3" fillId="0" borderId="15" xfId="0" applyNumberFormat="1" applyFont="1" applyBorder="1" applyAlignment="1">
      <alignment horizontal="left" vertical="center" wrapText="1" indent="1"/>
    </xf>
    <xf numFmtId="0" fontId="3" fillId="0" borderId="4" xfId="0" applyFont="1" applyBorder="1" applyAlignment="1">
      <alignment horizontal="left" vertical="center" wrapText="1" indent="1"/>
    </xf>
    <xf numFmtId="0" fontId="16" fillId="17" borderId="27" xfId="0" applyFont="1" applyFill="1" applyBorder="1" applyAlignment="1">
      <alignment horizontal="center" vertical="center"/>
    </xf>
    <xf numFmtId="0" fontId="16" fillId="17" borderId="31" xfId="0" applyFont="1" applyFill="1" applyBorder="1" applyAlignment="1">
      <alignment horizontal="center" vertical="center"/>
    </xf>
    <xf numFmtId="0" fontId="15" fillId="18" borderId="31" xfId="0" applyFont="1" applyFill="1" applyBorder="1" applyAlignment="1">
      <alignment horizontal="center" vertical="center"/>
    </xf>
    <xf numFmtId="0" fontId="15" fillId="18" borderId="31" xfId="0" applyFont="1" applyFill="1" applyBorder="1" applyAlignment="1">
      <alignment horizontal="left" vertical="center"/>
    </xf>
    <xf numFmtId="0" fontId="17" fillId="18" borderId="31" xfId="1" applyFill="1" applyBorder="1" applyAlignment="1">
      <alignment horizontal="center" vertical="center"/>
    </xf>
    <xf numFmtId="0" fontId="15" fillId="0" borderId="31" xfId="0" applyFont="1" applyBorder="1" applyAlignment="1">
      <alignment horizontal="center" vertical="center"/>
    </xf>
    <xf numFmtId="0" fontId="15" fillId="0" borderId="31" xfId="0" applyFont="1" applyBorder="1" applyAlignment="1">
      <alignment horizontal="left" vertical="center" wrapText="1"/>
    </xf>
    <xf numFmtId="0" fontId="15" fillId="0" borderId="32" xfId="0" applyFont="1" applyBorder="1" applyAlignment="1">
      <alignment horizontal="left" vertical="center" wrapText="1"/>
    </xf>
    <xf numFmtId="0" fontId="18" fillId="0" borderId="15" xfId="0" applyFont="1" applyBorder="1" applyAlignment="1">
      <alignment horizontal="center" vertical="center"/>
    </xf>
    <xf numFmtId="0" fontId="15" fillId="5" borderId="14"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14" fillId="11" borderId="14" xfId="0" applyFont="1" applyFill="1" applyBorder="1" applyAlignment="1">
      <alignment horizontal="center" vertical="center" wrapText="1"/>
    </xf>
    <xf numFmtId="0" fontId="19" fillId="0" borderId="15" xfId="0" applyFont="1" applyBorder="1" applyAlignment="1">
      <alignment horizontal="center" vertical="center" wrapText="1"/>
    </xf>
    <xf numFmtId="0" fontId="16" fillId="16" borderId="25" xfId="0" applyFont="1" applyFill="1" applyBorder="1" applyAlignment="1">
      <alignment horizontal="center" vertical="center"/>
    </xf>
    <xf numFmtId="0" fontId="16" fillId="16" borderId="18" xfId="0" applyFont="1" applyFill="1" applyBorder="1" applyAlignment="1">
      <alignment horizontal="center" vertical="center"/>
    </xf>
    <xf numFmtId="0" fontId="16" fillId="16" borderId="19" xfId="0" applyFont="1" applyFill="1" applyBorder="1" applyAlignment="1">
      <alignment horizontal="center" vertical="center"/>
    </xf>
    <xf numFmtId="0" fontId="16" fillId="16" borderId="26" xfId="0" applyFont="1" applyFill="1" applyBorder="1" applyAlignment="1">
      <alignment horizontal="center" vertical="center"/>
    </xf>
    <xf numFmtId="0" fontId="16" fillId="16" borderId="23" xfId="0" applyFont="1" applyFill="1" applyBorder="1" applyAlignment="1">
      <alignment horizontal="center" vertical="center"/>
    </xf>
    <xf numFmtId="0" fontId="16" fillId="16" borderId="24" xfId="0" applyFont="1" applyFill="1" applyBorder="1" applyAlignment="1">
      <alignment horizontal="center" vertical="center"/>
    </xf>
    <xf numFmtId="0" fontId="16" fillId="0" borderId="28" xfId="0" applyFont="1" applyBorder="1" applyAlignment="1">
      <alignment horizontal="center" vertical="center" wrapText="1"/>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8" fillId="0" borderId="12" xfId="0" applyFont="1" applyBorder="1" applyAlignment="1">
      <alignment horizontal="center" vertical="center"/>
    </xf>
    <xf numFmtId="0" fontId="0" fillId="0" borderId="13" xfId="0" applyFont="1" applyBorder="1" applyAlignment="1">
      <alignment horizontal="center" vertical="center"/>
    </xf>
    <xf numFmtId="0" fontId="0" fillId="0" borderId="14" xfId="0" applyFont="1" applyBorder="1" applyAlignment="1">
      <alignment horizontal="center" vertical="center"/>
    </xf>
    <xf numFmtId="0" fontId="1" fillId="4" borderId="10"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10" fillId="0" borderId="4"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10" fillId="10" borderId="12" xfId="0" applyFont="1" applyFill="1" applyBorder="1" applyAlignment="1">
      <alignment horizontal="center" vertical="center"/>
    </xf>
    <xf numFmtId="0" fontId="10" fillId="10" borderId="13" xfId="0" applyFont="1" applyFill="1" applyBorder="1" applyAlignment="1">
      <alignment horizontal="center" vertical="center"/>
    </xf>
    <xf numFmtId="0" fontId="10" fillId="10" borderId="14" xfId="0" applyFont="1" applyFill="1" applyBorder="1" applyAlignment="1">
      <alignment horizontal="center" vertical="center"/>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8" borderId="17" xfId="0" applyFont="1" applyFill="1" applyBorder="1" applyAlignment="1">
      <alignment horizontal="center" vertical="center" wrapText="1"/>
    </xf>
    <xf numFmtId="0" fontId="1" fillId="8" borderId="18"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8" borderId="0" xfId="0" applyFont="1" applyFill="1" applyBorder="1" applyAlignment="1">
      <alignment horizontal="center" vertical="center" wrapText="1"/>
    </xf>
    <xf numFmtId="0" fontId="1" fillId="4" borderId="15" xfId="0" applyFont="1" applyFill="1" applyBorder="1" applyAlignment="1">
      <alignment horizontal="center" vertical="center"/>
    </xf>
    <xf numFmtId="0" fontId="1" fillId="8" borderId="15" xfId="0" applyFont="1" applyFill="1" applyBorder="1" applyAlignment="1">
      <alignment horizontal="center" vertical="center" wrapText="1"/>
    </xf>
    <xf numFmtId="0" fontId="1" fillId="8" borderId="20"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10" fillId="14" borderId="12" xfId="0" applyFont="1" applyFill="1" applyBorder="1" applyAlignment="1">
      <alignment horizontal="center" vertical="center"/>
    </xf>
    <xf numFmtId="0" fontId="10" fillId="14" borderId="13" xfId="0" applyFont="1" applyFill="1" applyBorder="1" applyAlignment="1">
      <alignment horizontal="center" vertical="center"/>
    </xf>
    <xf numFmtId="0" fontId="10" fillId="4" borderId="17" xfId="0" applyFont="1" applyFill="1" applyBorder="1" applyAlignment="1">
      <alignment horizontal="center" vertical="center"/>
    </xf>
    <xf numFmtId="0" fontId="10" fillId="4" borderId="18" xfId="0" applyFont="1" applyFill="1" applyBorder="1" applyAlignment="1">
      <alignment horizontal="center" vertical="center"/>
    </xf>
    <xf numFmtId="0" fontId="1" fillId="13" borderId="25" xfId="0" applyFont="1" applyFill="1" applyBorder="1" applyAlignment="1">
      <alignment horizontal="center" vertical="center" wrapText="1"/>
    </xf>
    <xf numFmtId="0" fontId="1" fillId="13" borderId="18" xfId="0" applyFont="1" applyFill="1" applyBorder="1" applyAlignment="1">
      <alignment horizontal="center" vertical="center" wrapText="1"/>
    </xf>
    <xf numFmtId="0" fontId="1" fillId="13" borderId="13" xfId="0" applyFont="1" applyFill="1" applyBorder="1" applyAlignment="1">
      <alignment horizontal="center" vertical="center" wrapText="1"/>
    </xf>
    <xf numFmtId="0" fontId="10" fillId="14" borderId="33" xfId="0" applyFont="1" applyFill="1" applyBorder="1" applyAlignment="1">
      <alignment horizontal="center" vertical="center"/>
    </xf>
    <xf numFmtId="0" fontId="1" fillId="14" borderId="0" xfId="0" applyFont="1" applyFill="1" applyBorder="1" applyAlignment="1">
      <alignment horizontal="center" vertical="center"/>
    </xf>
    <xf numFmtId="0" fontId="1" fillId="14" borderId="13" xfId="0" applyFont="1" applyFill="1" applyBorder="1" applyAlignment="1">
      <alignment horizontal="center" vertical="center"/>
    </xf>
    <xf numFmtId="0" fontId="10" fillId="14" borderId="25" xfId="0" applyFont="1" applyFill="1" applyBorder="1" applyAlignment="1">
      <alignment horizontal="center" vertical="center"/>
    </xf>
    <xf numFmtId="0" fontId="10" fillId="14" borderId="18" xfId="0" applyFont="1" applyFill="1" applyBorder="1" applyAlignment="1">
      <alignment horizontal="center" vertical="center"/>
    </xf>
    <xf numFmtId="0" fontId="1" fillId="13" borderId="12"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4" fillId="8" borderId="0"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18"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1" fillId="15" borderId="10" xfId="0" applyFont="1" applyFill="1" applyBorder="1" applyAlignment="1">
      <alignment horizontal="center" vertical="center" wrapText="1"/>
    </xf>
    <xf numFmtId="0" fontId="1" fillId="15" borderId="0"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1" fillId="4" borderId="2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21771</xdr:colOff>
      <xdr:row>4</xdr:row>
      <xdr:rowOff>130630</xdr:rowOff>
    </xdr:from>
    <xdr:to>
      <xdr:col>3</xdr:col>
      <xdr:colOff>1404257</xdr:colOff>
      <xdr:row>19</xdr:row>
      <xdr:rowOff>56357</xdr:rowOff>
    </xdr:to>
    <xdr:pic>
      <xdr:nvPicPr>
        <xdr:cNvPr id="2" name="Picture 1"/>
        <xdr:cNvPicPr>
          <a:picLocks noChangeAspect="1"/>
        </xdr:cNvPicPr>
      </xdr:nvPicPr>
      <xdr:blipFill>
        <a:blip xmlns:r="http://schemas.openxmlformats.org/officeDocument/2006/relationships" r:embed="rId1"/>
        <a:stretch>
          <a:fillRect/>
        </a:stretch>
      </xdr:blipFill>
      <xdr:spPr>
        <a:xfrm>
          <a:off x="1306285" y="1306287"/>
          <a:ext cx="6237515" cy="3191441"/>
        </a:xfrm>
        <a:prstGeom prst="rect">
          <a:avLst/>
        </a:prstGeom>
      </xdr:spPr>
    </xdr:pic>
    <xdr:clientData/>
  </xdr:twoCellAnchor>
  <xdr:twoCellAnchor editAs="oneCell">
    <xdr:from>
      <xdr:col>3</xdr:col>
      <xdr:colOff>1904999</xdr:colOff>
      <xdr:row>4</xdr:row>
      <xdr:rowOff>126732</xdr:rowOff>
    </xdr:from>
    <xdr:to>
      <xdr:col>5</xdr:col>
      <xdr:colOff>3161938</xdr:colOff>
      <xdr:row>19</xdr:row>
      <xdr:rowOff>152400</xdr:rowOff>
    </xdr:to>
    <xdr:pic>
      <xdr:nvPicPr>
        <xdr:cNvPr id="3" name="Picture 2"/>
        <xdr:cNvPicPr>
          <a:picLocks noChangeAspect="1"/>
        </xdr:cNvPicPr>
      </xdr:nvPicPr>
      <xdr:blipFill>
        <a:blip xmlns:r="http://schemas.openxmlformats.org/officeDocument/2006/relationships" r:embed="rId2"/>
        <a:stretch>
          <a:fillRect/>
        </a:stretch>
      </xdr:blipFill>
      <xdr:spPr>
        <a:xfrm>
          <a:off x="8044542" y="1302389"/>
          <a:ext cx="6492967" cy="32913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827313</xdr:colOff>
      <xdr:row>4</xdr:row>
      <xdr:rowOff>38447</xdr:rowOff>
    </xdr:from>
    <xdr:to>
      <xdr:col>3</xdr:col>
      <xdr:colOff>1604047</xdr:colOff>
      <xdr:row>19</xdr:row>
      <xdr:rowOff>194501</xdr:rowOff>
    </xdr:to>
    <xdr:pic>
      <xdr:nvPicPr>
        <xdr:cNvPr id="2" name="Picture 1"/>
        <xdr:cNvPicPr>
          <a:picLocks noChangeAspect="1"/>
        </xdr:cNvPicPr>
      </xdr:nvPicPr>
      <xdr:blipFill>
        <a:blip xmlns:r="http://schemas.openxmlformats.org/officeDocument/2006/relationships" r:embed="rId1"/>
        <a:stretch>
          <a:fillRect/>
        </a:stretch>
      </xdr:blipFill>
      <xdr:spPr>
        <a:xfrm>
          <a:off x="2209799" y="1943447"/>
          <a:ext cx="6655019" cy="34217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138546</xdr:colOff>
      <xdr:row>4</xdr:row>
      <xdr:rowOff>152400</xdr:rowOff>
    </xdr:from>
    <xdr:to>
      <xdr:col>3</xdr:col>
      <xdr:colOff>83128</xdr:colOff>
      <xdr:row>19</xdr:row>
      <xdr:rowOff>27739</xdr:rowOff>
    </xdr:to>
    <xdr:pic>
      <xdr:nvPicPr>
        <xdr:cNvPr id="2" name="Picture 1"/>
        <xdr:cNvPicPr>
          <a:picLocks noChangeAspect="1"/>
        </xdr:cNvPicPr>
      </xdr:nvPicPr>
      <xdr:blipFill>
        <a:blip xmlns:r="http://schemas.openxmlformats.org/officeDocument/2006/relationships" r:embed="rId1"/>
        <a:stretch>
          <a:fillRect/>
        </a:stretch>
      </xdr:blipFill>
      <xdr:spPr>
        <a:xfrm>
          <a:off x="138546" y="2092036"/>
          <a:ext cx="5846618" cy="2992612"/>
        </a:xfrm>
        <a:prstGeom prst="rect">
          <a:avLst/>
        </a:prstGeom>
      </xdr:spPr>
    </xdr:pic>
    <xdr:clientData/>
  </xdr:twoCellAnchor>
  <xdr:twoCellAnchor editAs="oneCell">
    <xdr:from>
      <xdr:col>3</xdr:col>
      <xdr:colOff>914400</xdr:colOff>
      <xdr:row>4</xdr:row>
      <xdr:rowOff>193964</xdr:rowOff>
    </xdr:from>
    <xdr:to>
      <xdr:col>5</xdr:col>
      <xdr:colOff>886690</xdr:colOff>
      <xdr:row>19</xdr:row>
      <xdr:rowOff>107800</xdr:rowOff>
    </xdr:to>
    <xdr:pic>
      <xdr:nvPicPr>
        <xdr:cNvPr id="5" name="Picture 4"/>
        <xdr:cNvPicPr>
          <a:picLocks noChangeAspect="1"/>
        </xdr:cNvPicPr>
      </xdr:nvPicPr>
      <xdr:blipFill>
        <a:blip xmlns:r="http://schemas.openxmlformats.org/officeDocument/2006/relationships" r:embed="rId2"/>
        <a:stretch>
          <a:fillRect/>
        </a:stretch>
      </xdr:blipFill>
      <xdr:spPr>
        <a:xfrm>
          <a:off x="6816436" y="2133600"/>
          <a:ext cx="4558145" cy="3031109"/>
        </a:xfrm>
        <a:prstGeom prst="rect">
          <a:avLst/>
        </a:prstGeom>
      </xdr:spPr>
    </xdr:pic>
    <xdr:clientData/>
  </xdr:twoCellAnchor>
  <xdr:twoCellAnchor editAs="oneCell">
    <xdr:from>
      <xdr:col>5</xdr:col>
      <xdr:colOff>1274618</xdr:colOff>
      <xdr:row>4</xdr:row>
      <xdr:rowOff>193964</xdr:rowOff>
    </xdr:from>
    <xdr:to>
      <xdr:col>9</xdr:col>
      <xdr:colOff>224288</xdr:colOff>
      <xdr:row>19</xdr:row>
      <xdr:rowOff>27709</xdr:rowOff>
    </xdr:to>
    <xdr:pic>
      <xdr:nvPicPr>
        <xdr:cNvPr id="6" name="Picture 5"/>
        <xdr:cNvPicPr>
          <a:picLocks noChangeAspect="1"/>
        </xdr:cNvPicPr>
      </xdr:nvPicPr>
      <xdr:blipFill>
        <a:blip xmlns:r="http://schemas.openxmlformats.org/officeDocument/2006/relationships" r:embed="rId3"/>
        <a:stretch>
          <a:fillRect/>
        </a:stretch>
      </xdr:blipFill>
      <xdr:spPr>
        <a:xfrm>
          <a:off x="11762509" y="2133600"/>
          <a:ext cx="4920979" cy="29510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4</xdr:row>
      <xdr:rowOff>96983</xdr:rowOff>
    </xdr:from>
    <xdr:to>
      <xdr:col>2</xdr:col>
      <xdr:colOff>2501883</xdr:colOff>
      <xdr:row>18</xdr:row>
      <xdr:rowOff>96982</xdr:rowOff>
    </xdr:to>
    <xdr:pic>
      <xdr:nvPicPr>
        <xdr:cNvPr id="2" name="Picture 1"/>
        <xdr:cNvPicPr>
          <a:picLocks noChangeAspect="1"/>
        </xdr:cNvPicPr>
      </xdr:nvPicPr>
      <xdr:blipFill>
        <a:blip xmlns:r="http://schemas.openxmlformats.org/officeDocument/2006/relationships" r:embed="rId1"/>
        <a:stretch>
          <a:fillRect/>
        </a:stretch>
      </xdr:blipFill>
      <xdr:spPr>
        <a:xfrm>
          <a:off x="1427019" y="2036619"/>
          <a:ext cx="5189664" cy="27154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332510</xdr:colOff>
      <xdr:row>4</xdr:row>
      <xdr:rowOff>138547</xdr:rowOff>
    </xdr:from>
    <xdr:to>
      <xdr:col>3</xdr:col>
      <xdr:colOff>1607128</xdr:colOff>
      <xdr:row>19</xdr:row>
      <xdr:rowOff>103194</xdr:rowOff>
    </xdr:to>
    <xdr:pic>
      <xdr:nvPicPr>
        <xdr:cNvPr id="2" name="Picture 1"/>
        <xdr:cNvPicPr>
          <a:picLocks noChangeAspect="1"/>
        </xdr:cNvPicPr>
      </xdr:nvPicPr>
      <xdr:blipFill>
        <a:blip xmlns:r="http://schemas.openxmlformats.org/officeDocument/2006/relationships" r:embed="rId1"/>
        <a:stretch>
          <a:fillRect/>
        </a:stretch>
      </xdr:blipFill>
      <xdr:spPr>
        <a:xfrm>
          <a:off x="332510" y="2078183"/>
          <a:ext cx="8465127" cy="3081920"/>
        </a:xfrm>
        <a:prstGeom prst="rect">
          <a:avLst/>
        </a:prstGeom>
      </xdr:spPr>
    </xdr:pic>
    <xdr:clientData/>
  </xdr:twoCellAnchor>
  <xdr:twoCellAnchor editAs="oneCell">
    <xdr:from>
      <xdr:col>4</xdr:col>
      <xdr:colOff>41562</xdr:colOff>
      <xdr:row>4</xdr:row>
      <xdr:rowOff>193966</xdr:rowOff>
    </xdr:from>
    <xdr:to>
      <xdr:col>4</xdr:col>
      <xdr:colOff>2624347</xdr:colOff>
      <xdr:row>19</xdr:row>
      <xdr:rowOff>69273</xdr:rowOff>
    </xdr:to>
    <xdr:pic>
      <xdr:nvPicPr>
        <xdr:cNvPr id="3" name="Picture 2"/>
        <xdr:cNvPicPr>
          <a:picLocks noChangeAspect="1"/>
        </xdr:cNvPicPr>
      </xdr:nvPicPr>
      <xdr:blipFill>
        <a:blip xmlns:r="http://schemas.openxmlformats.org/officeDocument/2006/relationships" r:embed="rId2"/>
        <a:stretch>
          <a:fillRect/>
        </a:stretch>
      </xdr:blipFill>
      <xdr:spPr>
        <a:xfrm>
          <a:off x="9185562" y="2133602"/>
          <a:ext cx="2582785" cy="2992580"/>
        </a:xfrm>
        <a:prstGeom prst="rect">
          <a:avLst/>
        </a:prstGeom>
      </xdr:spPr>
    </xdr:pic>
    <xdr:clientData/>
  </xdr:twoCellAnchor>
  <xdr:twoCellAnchor editAs="oneCell">
    <xdr:from>
      <xdr:col>5</xdr:col>
      <xdr:colOff>277091</xdr:colOff>
      <xdr:row>5</xdr:row>
      <xdr:rowOff>55417</xdr:rowOff>
    </xdr:from>
    <xdr:to>
      <xdr:col>6</xdr:col>
      <xdr:colOff>94972</xdr:colOff>
      <xdr:row>13</xdr:row>
      <xdr:rowOff>166254</xdr:rowOff>
    </xdr:to>
    <xdr:pic>
      <xdr:nvPicPr>
        <xdr:cNvPr id="4" name="Picture 3"/>
        <xdr:cNvPicPr>
          <a:picLocks noChangeAspect="1"/>
        </xdr:cNvPicPr>
      </xdr:nvPicPr>
      <xdr:blipFill>
        <a:blip xmlns:r="http://schemas.openxmlformats.org/officeDocument/2006/relationships" r:embed="rId3"/>
        <a:stretch>
          <a:fillRect/>
        </a:stretch>
      </xdr:blipFill>
      <xdr:spPr>
        <a:xfrm>
          <a:off x="12219709" y="2202872"/>
          <a:ext cx="3336936" cy="17733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1302325</xdr:colOff>
      <xdr:row>4</xdr:row>
      <xdr:rowOff>180109</xdr:rowOff>
    </xdr:from>
    <xdr:to>
      <xdr:col>3</xdr:col>
      <xdr:colOff>926492</xdr:colOff>
      <xdr:row>19</xdr:row>
      <xdr:rowOff>124691</xdr:rowOff>
    </xdr:to>
    <xdr:pic>
      <xdr:nvPicPr>
        <xdr:cNvPr id="2" name="Picture 1"/>
        <xdr:cNvPicPr>
          <a:picLocks noChangeAspect="1"/>
        </xdr:cNvPicPr>
      </xdr:nvPicPr>
      <xdr:blipFill>
        <a:blip xmlns:r="http://schemas.openxmlformats.org/officeDocument/2006/relationships" r:embed="rId1"/>
        <a:stretch>
          <a:fillRect/>
        </a:stretch>
      </xdr:blipFill>
      <xdr:spPr>
        <a:xfrm>
          <a:off x="1302325" y="2119745"/>
          <a:ext cx="8366385" cy="3061855"/>
        </a:xfrm>
        <a:prstGeom prst="rect">
          <a:avLst/>
        </a:prstGeom>
      </xdr:spPr>
    </xdr:pic>
    <xdr:clientData/>
  </xdr:twoCellAnchor>
  <xdr:twoCellAnchor editAs="oneCell">
    <xdr:from>
      <xdr:col>6</xdr:col>
      <xdr:colOff>287482</xdr:colOff>
      <xdr:row>2</xdr:row>
      <xdr:rowOff>251115</xdr:rowOff>
    </xdr:from>
    <xdr:to>
      <xdr:col>8</xdr:col>
      <xdr:colOff>550141</xdr:colOff>
      <xdr:row>20</xdr:row>
      <xdr:rowOff>76200</xdr:rowOff>
    </xdr:to>
    <xdr:pic>
      <xdr:nvPicPr>
        <xdr:cNvPr id="3" name="Picture 2"/>
        <xdr:cNvPicPr>
          <a:picLocks noChangeAspect="1"/>
        </xdr:cNvPicPr>
      </xdr:nvPicPr>
      <xdr:blipFill>
        <a:blip xmlns:r="http://schemas.openxmlformats.org/officeDocument/2006/relationships" r:embed="rId2"/>
        <a:stretch>
          <a:fillRect/>
        </a:stretch>
      </xdr:blipFill>
      <xdr:spPr>
        <a:xfrm>
          <a:off x="18442132" y="1013115"/>
          <a:ext cx="2205759" cy="3939885"/>
        </a:xfrm>
        <a:prstGeom prst="rect">
          <a:avLst/>
        </a:prstGeom>
      </xdr:spPr>
    </xdr:pic>
    <xdr:clientData/>
  </xdr:twoCellAnchor>
  <xdr:twoCellAnchor editAs="oneCell">
    <xdr:from>
      <xdr:col>3</xdr:col>
      <xdr:colOff>1981201</xdr:colOff>
      <xdr:row>5</xdr:row>
      <xdr:rowOff>27711</xdr:rowOff>
    </xdr:from>
    <xdr:to>
      <xdr:col>5</xdr:col>
      <xdr:colOff>2854037</xdr:colOff>
      <xdr:row>19</xdr:row>
      <xdr:rowOff>47613</xdr:rowOff>
    </xdr:to>
    <xdr:pic>
      <xdr:nvPicPr>
        <xdr:cNvPr id="4" name="Picture 3"/>
        <xdr:cNvPicPr>
          <a:picLocks noChangeAspect="1"/>
        </xdr:cNvPicPr>
      </xdr:nvPicPr>
      <xdr:blipFill>
        <a:blip xmlns:r="http://schemas.openxmlformats.org/officeDocument/2006/relationships" r:embed="rId3"/>
        <a:stretch>
          <a:fillRect/>
        </a:stretch>
      </xdr:blipFill>
      <xdr:spPr>
        <a:xfrm>
          <a:off x="10723419" y="2175166"/>
          <a:ext cx="6497782" cy="292935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6:H16"/>
  <sheetViews>
    <sheetView topLeftCell="A4" workbookViewId="0">
      <selection activeCell="F8" sqref="F8:H8"/>
    </sheetView>
  </sheetViews>
  <sheetFormatPr defaultRowHeight="13.2" x14ac:dyDescent="0.25"/>
  <cols>
    <col min="5" max="5" width="20.88671875" customWidth="1"/>
    <col min="6" max="6" width="33.5546875" customWidth="1"/>
    <col min="7" max="7" width="29.33203125" customWidth="1"/>
    <col min="8" max="8" width="51.109375" customWidth="1"/>
  </cols>
  <sheetData>
    <row r="6" spans="5:8" ht="19.95" customHeight="1" x14ac:dyDescent="0.25">
      <c r="E6" s="81" t="s">
        <v>1849</v>
      </c>
      <c r="F6" s="82"/>
      <c r="G6" s="82"/>
      <c r="H6" s="83"/>
    </row>
    <row r="7" spans="5:8" ht="19.95" customHeight="1" x14ac:dyDescent="0.25">
      <c r="E7" s="84"/>
      <c r="F7" s="85"/>
      <c r="G7" s="85"/>
      <c r="H7" s="86"/>
    </row>
    <row r="8" spans="5:8" ht="19.95" customHeight="1" x14ac:dyDescent="0.25">
      <c r="E8" s="68" t="s">
        <v>1844</v>
      </c>
      <c r="F8" s="87" t="s">
        <v>1881</v>
      </c>
      <c r="G8" s="88"/>
      <c r="H8" s="89"/>
    </row>
    <row r="9" spans="5:8" ht="19.95" customHeight="1" x14ac:dyDescent="0.25">
      <c r="E9" s="69" t="s">
        <v>1845</v>
      </c>
      <c r="F9" s="69" t="s">
        <v>1846</v>
      </c>
      <c r="G9" s="69" t="s">
        <v>1847</v>
      </c>
      <c r="H9" s="69" t="s">
        <v>1848</v>
      </c>
    </row>
    <row r="10" spans="5:8" ht="19.95" customHeight="1" x14ac:dyDescent="0.25">
      <c r="E10" s="70">
        <v>1</v>
      </c>
      <c r="F10" s="71" t="s">
        <v>1261</v>
      </c>
      <c r="G10" s="72" t="str">
        <f>HYPERLINK("#'Tìm kiếm'!A1","Tìm kiếm")</f>
        <v>Tìm kiếm</v>
      </c>
      <c r="H10" s="73">
        <f>'Tìm kiếm'!B4</f>
        <v>37</v>
      </c>
    </row>
    <row r="11" spans="5:8" ht="19.95" customHeight="1" x14ac:dyDescent="0.25">
      <c r="E11" s="70">
        <v>2</v>
      </c>
      <c r="F11" s="74" t="s">
        <v>1807</v>
      </c>
      <c r="G11" s="72" t="str">
        <f>HYPERLINK("#'Hiển thị KQ tìm kiếm'!A1","Hiển thị KQ tìm kiếm")</f>
        <v>Hiển thị KQ tìm kiếm</v>
      </c>
      <c r="H11" s="73">
        <f>'Hiển thị KQ tìm kiếm'!B4</f>
        <v>50</v>
      </c>
    </row>
    <row r="12" spans="5:8" ht="19.95" customHeight="1" x14ac:dyDescent="0.25">
      <c r="E12" s="70">
        <v>3</v>
      </c>
      <c r="F12" s="75" t="s">
        <v>1851</v>
      </c>
      <c r="G12" s="72" t="str">
        <f>HYPERLINK("#'Chi tiết chuyến xe và đặt vé'!A1","Chi tiết chuyến xe và đặt vé")</f>
        <v>Chi tiết chuyến xe và đặt vé</v>
      </c>
      <c r="H12" s="73">
        <f>'Chi tiết chuyến xe và đặt vé'!B4</f>
        <v>94</v>
      </c>
    </row>
    <row r="13" spans="5:8" ht="19.95" customHeight="1" x14ac:dyDescent="0.25">
      <c r="E13" s="70">
        <v>4</v>
      </c>
      <c r="F13" s="75" t="s">
        <v>1880</v>
      </c>
      <c r="G13" s="72" t="str">
        <f>HYPERLINK("#'Chuyến xe của tôi'!A1","Chuyến xe của tôi")</f>
        <v>Chuyến xe của tôi</v>
      </c>
      <c r="H13" s="73">
        <f>'Chuyến xe của tôi'!B4</f>
        <v>40</v>
      </c>
    </row>
    <row r="14" spans="5:8" ht="19.95" customHeight="1" x14ac:dyDescent="0.25">
      <c r="E14" s="70">
        <v>5</v>
      </c>
      <c r="F14" s="75" t="s">
        <v>1808</v>
      </c>
      <c r="G14" s="72" t="str">
        <f>HYPERLINK("#'Quản lý xe'!A1","Quản lý xe")</f>
        <v>Quản lý xe</v>
      </c>
      <c r="H14" s="73">
        <f>'Quản lý xe'!B4</f>
        <v>70</v>
      </c>
    </row>
    <row r="15" spans="5:8" ht="19.95" customHeight="1" x14ac:dyDescent="0.25">
      <c r="E15" s="70">
        <v>6</v>
      </c>
      <c r="F15" s="75" t="s">
        <v>1803</v>
      </c>
      <c r="G15" s="72" t="str">
        <f>HYPERLINK("#'Quản lý chuyến đi","Quản lý chuyến đi")</f>
        <v>Quản lý chuyến đi</v>
      </c>
      <c r="H15" s="73">
        <f>'Quản lý chuyến đi'!B4</f>
        <v>121</v>
      </c>
    </row>
    <row r="16" spans="5:8" ht="19.95" customHeight="1" x14ac:dyDescent="0.25">
      <c r="E16" s="90" t="s">
        <v>1850</v>
      </c>
      <c r="F16" s="91"/>
      <c r="G16" s="92"/>
      <c r="H16" s="76">
        <f>H10+H11+H12+H13+H14+H15</f>
        <v>412</v>
      </c>
    </row>
  </sheetData>
  <mergeCells count="3">
    <mergeCell ref="E6:H7"/>
    <mergeCell ref="F8:H8"/>
    <mergeCell ref="E16:G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15"/>
  <sheetViews>
    <sheetView zoomScale="55" zoomScaleNormal="55" workbookViewId="0">
      <selection activeCell="J1" sqref="J1:L1048576"/>
    </sheetView>
  </sheetViews>
  <sheetFormatPr defaultColWidth="12.6640625" defaultRowHeight="15.75" customHeight="1" x14ac:dyDescent="0.25"/>
  <cols>
    <col min="1" max="1" width="18.77734375" customWidth="1"/>
    <col min="2" max="2" width="33.88671875" customWidth="1"/>
    <col min="3" max="3" width="36.88671875" customWidth="1"/>
    <col min="4" max="4" width="33.44140625" customWidth="1"/>
    <col min="5" max="5" width="42.77734375" customWidth="1"/>
    <col min="6" max="6" width="47.109375" customWidth="1"/>
    <col min="7" max="7" width="16.109375" customWidth="1"/>
    <col min="8" max="8" width="17.88671875" customWidth="1"/>
  </cols>
  <sheetData>
    <row r="1" spans="1:9" ht="16.8" customHeight="1" x14ac:dyDescent="0.3">
      <c r="A1" s="18" t="s">
        <v>0</v>
      </c>
      <c r="B1" s="95" t="s">
        <v>1881</v>
      </c>
      <c r="C1" s="96"/>
      <c r="D1" s="96"/>
      <c r="E1" s="96"/>
      <c r="F1" s="97"/>
      <c r="G1" s="4"/>
      <c r="H1" s="4"/>
      <c r="I1" s="4"/>
    </row>
    <row r="2" spans="1:9" ht="18.600000000000001" x14ac:dyDescent="0.3">
      <c r="A2" s="19" t="s">
        <v>1</v>
      </c>
      <c r="B2" s="95" t="s">
        <v>1261</v>
      </c>
      <c r="C2" s="96"/>
      <c r="D2" s="96"/>
      <c r="E2" s="96"/>
      <c r="F2" s="97"/>
      <c r="G2" s="4"/>
      <c r="H2" s="4"/>
      <c r="I2" s="4"/>
    </row>
    <row r="3" spans="1:9" ht="19.2" x14ac:dyDescent="0.35">
      <c r="A3" s="20"/>
      <c r="B3" s="21" t="s">
        <v>1801</v>
      </c>
      <c r="C3" s="21" t="s">
        <v>1802</v>
      </c>
      <c r="D3" s="21" t="s">
        <v>2</v>
      </c>
      <c r="E3" s="21" t="s">
        <v>3</v>
      </c>
      <c r="F3" s="21" t="s">
        <v>4</v>
      </c>
      <c r="G3" s="4"/>
      <c r="H3" s="4"/>
      <c r="I3" s="4"/>
    </row>
    <row r="4" spans="1:9" ht="19.2" x14ac:dyDescent="0.35">
      <c r="A4" s="22" t="s">
        <v>5</v>
      </c>
      <c r="B4" s="23">
        <f>COUNTIF(A:A,"TC*")</f>
        <v>37</v>
      </c>
      <c r="C4" s="23">
        <f>COUNTIF(G:G,"pass")</f>
        <v>33</v>
      </c>
      <c r="D4" s="23">
        <f>COUNTIF(G:G,"failed")</f>
        <v>4</v>
      </c>
      <c r="E4" s="23">
        <f>COUNTIF(G:G,"Block")</f>
        <v>0</v>
      </c>
      <c r="F4" s="24"/>
      <c r="G4" s="4"/>
      <c r="H4" s="4"/>
      <c r="I4" s="4"/>
    </row>
    <row r="5" spans="1:9" ht="16.8" x14ac:dyDescent="0.3">
      <c r="A5" s="12"/>
      <c r="B5" s="12"/>
      <c r="C5" s="12"/>
      <c r="D5" s="12"/>
      <c r="E5" s="12"/>
      <c r="F5" s="12"/>
      <c r="G5" s="4"/>
      <c r="H5" s="4"/>
      <c r="I5" s="4"/>
    </row>
    <row r="6" spans="1:9" ht="16.8" x14ac:dyDescent="0.3">
      <c r="A6" s="12"/>
      <c r="B6" s="12"/>
      <c r="C6" s="12"/>
      <c r="D6" s="12"/>
      <c r="E6" s="12"/>
      <c r="F6" s="12"/>
      <c r="G6" s="4"/>
      <c r="H6" s="4"/>
      <c r="I6" s="4"/>
    </row>
    <row r="7" spans="1:9" ht="16.8" x14ac:dyDescent="0.3">
      <c r="A7" s="12"/>
      <c r="B7" s="12"/>
      <c r="C7" s="12"/>
      <c r="D7" s="12"/>
      <c r="E7" s="12"/>
      <c r="F7" s="12"/>
      <c r="G7" s="4"/>
      <c r="H7" s="4"/>
      <c r="I7" s="4"/>
    </row>
    <row r="8" spans="1:9" ht="16.8" x14ac:dyDescent="0.3">
      <c r="A8" s="12"/>
      <c r="B8" s="12"/>
      <c r="C8" s="12"/>
      <c r="D8" s="12"/>
      <c r="E8" s="12"/>
      <c r="F8" s="12"/>
      <c r="G8" s="4"/>
      <c r="H8" s="4"/>
      <c r="I8" s="4"/>
    </row>
    <row r="9" spans="1:9" ht="16.8" x14ac:dyDescent="0.3">
      <c r="A9" s="12"/>
      <c r="B9" s="12"/>
      <c r="C9" s="12"/>
      <c r="D9" s="12"/>
      <c r="E9" s="12"/>
      <c r="F9" s="12"/>
      <c r="G9" s="4"/>
      <c r="H9" s="4"/>
      <c r="I9" s="4"/>
    </row>
    <row r="10" spans="1:9" ht="16.8" x14ac:dyDescent="0.3">
      <c r="A10" s="12"/>
      <c r="B10" s="12"/>
      <c r="C10" s="12"/>
      <c r="D10" s="12"/>
      <c r="E10" s="12"/>
      <c r="F10" s="12"/>
      <c r="G10" s="4"/>
      <c r="H10" s="4"/>
      <c r="I10" s="4"/>
    </row>
    <row r="11" spans="1:9" ht="16.8" x14ac:dyDescent="0.3">
      <c r="A11" s="12"/>
      <c r="B11" s="12"/>
      <c r="C11" s="12"/>
      <c r="D11" s="12"/>
      <c r="E11" s="12"/>
      <c r="F11" s="12"/>
      <c r="G11" s="4"/>
      <c r="H11" s="4"/>
      <c r="I11" s="4"/>
    </row>
    <row r="12" spans="1:9" ht="16.8" x14ac:dyDescent="0.3">
      <c r="A12" s="12"/>
      <c r="B12" s="12"/>
      <c r="C12" s="12"/>
      <c r="D12" s="12"/>
      <c r="E12" s="12"/>
      <c r="F12" s="12"/>
      <c r="G12" s="4"/>
      <c r="H12" s="4"/>
      <c r="I12" s="4"/>
    </row>
    <row r="13" spans="1:9" ht="16.8" x14ac:dyDescent="0.3">
      <c r="A13" s="12"/>
      <c r="B13" s="12"/>
      <c r="C13" s="12"/>
      <c r="D13" s="12"/>
      <c r="E13" s="12"/>
      <c r="F13" s="12"/>
      <c r="G13" s="4"/>
      <c r="H13" s="4"/>
      <c r="I13" s="4"/>
    </row>
    <row r="14" spans="1:9" ht="16.8" x14ac:dyDescent="0.3">
      <c r="A14" s="12"/>
      <c r="B14" s="12"/>
      <c r="C14" s="12"/>
      <c r="D14" s="12"/>
      <c r="E14" s="12"/>
      <c r="F14" s="12"/>
      <c r="G14" s="4"/>
      <c r="H14" s="4"/>
      <c r="I14" s="4"/>
    </row>
    <row r="15" spans="1:9" ht="16.8" x14ac:dyDescent="0.3">
      <c r="A15" s="12"/>
      <c r="B15" s="12"/>
      <c r="C15" s="12"/>
      <c r="D15" s="12"/>
      <c r="E15" s="12"/>
      <c r="F15" s="12"/>
      <c r="G15" s="4"/>
      <c r="H15" s="4"/>
      <c r="I15" s="4"/>
    </row>
    <row r="16" spans="1:9" ht="16.8" x14ac:dyDescent="0.3">
      <c r="A16" s="12"/>
      <c r="B16" s="12"/>
      <c r="C16" s="12"/>
      <c r="D16" s="12"/>
      <c r="E16" s="12"/>
      <c r="F16" s="12"/>
      <c r="G16" s="4"/>
      <c r="H16" s="4"/>
      <c r="I16" s="4"/>
    </row>
    <row r="17" spans="1:23" ht="16.8" x14ac:dyDescent="0.3">
      <c r="A17" s="12"/>
      <c r="B17" s="12"/>
      <c r="C17" s="12"/>
      <c r="D17" s="12"/>
      <c r="E17" s="12"/>
      <c r="F17" s="12"/>
      <c r="G17" s="4"/>
      <c r="H17" s="4"/>
      <c r="I17" s="4"/>
    </row>
    <row r="18" spans="1:23" ht="16.8" x14ac:dyDescent="0.3">
      <c r="A18" s="12"/>
      <c r="B18" s="12"/>
      <c r="C18" s="12"/>
      <c r="D18" s="12"/>
      <c r="E18" s="12"/>
      <c r="F18" s="12"/>
      <c r="G18" s="4"/>
      <c r="H18" s="4"/>
      <c r="I18" s="4"/>
    </row>
    <row r="19" spans="1:23" ht="16.8" x14ac:dyDescent="0.3">
      <c r="A19" s="12"/>
      <c r="B19" s="12"/>
      <c r="C19" s="12"/>
      <c r="D19" s="12"/>
      <c r="E19" s="12"/>
      <c r="F19" s="12"/>
      <c r="G19" s="4"/>
      <c r="H19" s="4"/>
      <c r="I19" s="4"/>
    </row>
    <row r="20" spans="1:23" ht="16.8" x14ac:dyDescent="0.3">
      <c r="A20" s="12"/>
      <c r="B20" s="12"/>
      <c r="C20" s="12"/>
      <c r="D20" s="12"/>
      <c r="E20" s="12"/>
      <c r="F20" s="12"/>
      <c r="G20" s="4"/>
      <c r="H20" s="4"/>
      <c r="I20" s="4"/>
    </row>
    <row r="21" spans="1:23" ht="16.8" x14ac:dyDescent="0.3">
      <c r="A21" s="12"/>
      <c r="B21" s="12"/>
      <c r="C21" s="12"/>
      <c r="D21" s="12"/>
      <c r="E21" s="12"/>
      <c r="F21" s="12"/>
      <c r="G21" s="4"/>
      <c r="H21" s="4"/>
      <c r="I21" s="4"/>
    </row>
    <row r="22" spans="1:23" ht="28.2" customHeight="1" x14ac:dyDescent="0.25">
      <c r="A22" s="25"/>
      <c r="B22" s="26"/>
      <c r="C22" s="26"/>
      <c r="D22" s="26"/>
      <c r="E22" s="26"/>
      <c r="F22" s="27"/>
      <c r="G22" s="98" t="s">
        <v>5</v>
      </c>
      <c r="H22" s="99"/>
      <c r="I22" s="100"/>
    </row>
    <row r="23" spans="1:23" ht="46.2" customHeight="1" x14ac:dyDescent="0.35">
      <c r="A23" s="28" t="s">
        <v>6</v>
      </c>
      <c r="B23" s="28" t="s">
        <v>7</v>
      </c>
      <c r="C23" s="28" t="s">
        <v>8</v>
      </c>
      <c r="D23" s="28" t="s">
        <v>9</v>
      </c>
      <c r="E23" s="28" t="s">
        <v>10</v>
      </c>
      <c r="F23" s="28" t="s">
        <v>11</v>
      </c>
      <c r="G23" s="29" t="s">
        <v>12</v>
      </c>
      <c r="H23" s="29" t="s">
        <v>13</v>
      </c>
      <c r="I23" s="29" t="s">
        <v>14</v>
      </c>
      <c r="J23" s="13"/>
      <c r="K23" s="13"/>
      <c r="L23" s="13"/>
      <c r="M23" s="13"/>
      <c r="N23" s="13"/>
      <c r="O23" s="13"/>
      <c r="P23" s="13"/>
      <c r="Q23" s="13"/>
      <c r="R23" s="13"/>
      <c r="S23" s="13"/>
      <c r="T23" s="13"/>
      <c r="U23" s="13"/>
      <c r="V23" s="13"/>
      <c r="W23" s="13"/>
    </row>
    <row r="24" spans="1:23" ht="36" customHeight="1" x14ac:dyDescent="0.3">
      <c r="A24" s="101" t="s">
        <v>15</v>
      </c>
      <c r="B24" s="102"/>
      <c r="C24" s="102"/>
      <c r="D24" s="102"/>
      <c r="E24" s="102"/>
      <c r="F24" s="102"/>
      <c r="G24" s="102"/>
      <c r="H24" s="102"/>
      <c r="I24" s="102"/>
      <c r="J24" s="2"/>
      <c r="K24" s="2"/>
      <c r="L24" s="2"/>
      <c r="M24" s="2"/>
      <c r="N24" s="2"/>
      <c r="O24" s="2"/>
      <c r="P24" s="2"/>
      <c r="Q24" s="2"/>
      <c r="R24" s="2"/>
      <c r="S24" s="2"/>
      <c r="T24" s="2"/>
      <c r="U24" s="2"/>
      <c r="V24" s="2"/>
      <c r="W24" s="2"/>
    </row>
    <row r="25" spans="1:23" ht="64.95" customHeight="1" x14ac:dyDescent="0.25">
      <c r="A25" s="30" t="s">
        <v>92</v>
      </c>
      <c r="B25" s="30" t="s">
        <v>93</v>
      </c>
      <c r="C25" s="30" t="s">
        <v>94</v>
      </c>
      <c r="D25" s="30" t="s">
        <v>95</v>
      </c>
      <c r="E25" s="30" t="s">
        <v>96</v>
      </c>
      <c r="F25" s="30" t="s">
        <v>97</v>
      </c>
      <c r="G25" s="34" t="s">
        <v>1804</v>
      </c>
      <c r="H25" s="35" t="s">
        <v>1882</v>
      </c>
      <c r="I25" s="36" t="s">
        <v>1806</v>
      </c>
    </row>
    <row r="26" spans="1:23" ht="64.95" customHeight="1" x14ac:dyDescent="0.25">
      <c r="A26" s="3" t="s">
        <v>98</v>
      </c>
      <c r="B26" s="3" t="s">
        <v>99</v>
      </c>
      <c r="C26" s="3" t="s">
        <v>94</v>
      </c>
      <c r="D26" s="3" t="s">
        <v>95</v>
      </c>
      <c r="E26" s="3" t="s">
        <v>100</v>
      </c>
      <c r="F26" s="3" t="s">
        <v>101</v>
      </c>
      <c r="G26" s="34" t="s">
        <v>1804</v>
      </c>
      <c r="H26" s="35" t="s">
        <v>1882</v>
      </c>
      <c r="I26" s="36" t="s">
        <v>1806</v>
      </c>
    </row>
    <row r="27" spans="1:23" ht="64.95" customHeight="1" x14ac:dyDescent="0.25">
      <c r="A27" s="3" t="s">
        <v>102</v>
      </c>
      <c r="B27" s="3" t="s">
        <v>103</v>
      </c>
      <c r="C27" s="3" t="s">
        <v>94</v>
      </c>
      <c r="D27" s="3" t="s">
        <v>95</v>
      </c>
      <c r="E27" s="3" t="s">
        <v>100</v>
      </c>
      <c r="F27" s="33" t="s">
        <v>104</v>
      </c>
      <c r="G27" s="34" t="s">
        <v>1804</v>
      </c>
      <c r="H27" s="35" t="s">
        <v>1882</v>
      </c>
      <c r="I27" s="36" t="s">
        <v>1806</v>
      </c>
    </row>
    <row r="28" spans="1:23" ht="125.4" customHeight="1" x14ac:dyDescent="0.25">
      <c r="A28" s="3" t="s">
        <v>105</v>
      </c>
      <c r="B28" s="3" t="s">
        <v>106</v>
      </c>
      <c r="C28" s="3" t="s">
        <v>94</v>
      </c>
      <c r="D28" s="3" t="s">
        <v>95</v>
      </c>
      <c r="E28" s="3" t="s">
        <v>107</v>
      </c>
      <c r="F28" s="3" t="s">
        <v>108</v>
      </c>
      <c r="G28" s="34" t="s">
        <v>1804</v>
      </c>
      <c r="H28" s="35" t="s">
        <v>1882</v>
      </c>
      <c r="I28" s="36" t="s">
        <v>1806</v>
      </c>
    </row>
    <row r="29" spans="1:23" ht="64.95" customHeight="1" x14ac:dyDescent="0.25">
      <c r="A29" s="3" t="s">
        <v>109</v>
      </c>
      <c r="B29" s="3" t="s">
        <v>110</v>
      </c>
      <c r="C29" s="3" t="s">
        <v>111</v>
      </c>
      <c r="D29" s="3" t="s">
        <v>95</v>
      </c>
      <c r="E29" s="3" t="s">
        <v>112</v>
      </c>
      <c r="F29" s="3" t="s">
        <v>113</v>
      </c>
      <c r="G29" s="34" t="s">
        <v>1804</v>
      </c>
      <c r="H29" s="35" t="s">
        <v>1882</v>
      </c>
      <c r="I29" s="36" t="s">
        <v>1806</v>
      </c>
    </row>
    <row r="30" spans="1:23" ht="95.4" customHeight="1" x14ac:dyDescent="0.25">
      <c r="A30" s="3" t="s">
        <v>114</v>
      </c>
      <c r="B30" s="3" t="s">
        <v>115</v>
      </c>
      <c r="C30" s="3" t="s">
        <v>94</v>
      </c>
      <c r="D30" s="3" t="s">
        <v>95</v>
      </c>
      <c r="E30" s="3" t="s">
        <v>116</v>
      </c>
      <c r="F30" s="3" t="s">
        <v>117</v>
      </c>
      <c r="G30" s="34" t="s">
        <v>1804</v>
      </c>
      <c r="H30" s="35" t="s">
        <v>1882</v>
      </c>
      <c r="I30" s="36" t="s">
        <v>1806</v>
      </c>
    </row>
    <row r="31" spans="1:23" ht="43.8" customHeight="1" x14ac:dyDescent="0.25">
      <c r="A31" s="93" t="s">
        <v>17</v>
      </c>
      <c r="B31" s="94"/>
      <c r="C31" s="94"/>
      <c r="D31" s="94"/>
      <c r="E31" s="94"/>
      <c r="F31" s="94"/>
      <c r="G31" s="94"/>
      <c r="H31" s="94"/>
      <c r="I31" s="94"/>
    </row>
    <row r="32" spans="1:23" ht="127.8" customHeight="1" x14ac:dyDescent="0.25">
      <c r="A32" s="36" t="s">
        <v>118</v>
      </c>
      <c r="B32" s="36" t="s">
        <v>119</v>
      </c>
      <c r="C32" s="36" t="s">
        <v>120</v>
      </c>
      <c r="D32" s="41" t="s">
        <v>121</v>
      </c>
      <c r="E32" s="41" t="s">
        <v>122</v>
      </c>
      <c r="F32" s="36" t="s">
        <v>123</v>
      </c>
      <c r="G32" s="37" t="s">
        <v>1804</v>
      </c>
      <c r="H32" s="35" t="s">
        <v>1882</v>
      </c>
      <c r="I32" s="36" t="s">
        <v>1806</v>
      </c>
    </row>
    <row r="33" spans="1:23" ht="100.05" customHeight="1" x14ac:dyDescent="0.25">
      <c r="A33" s="36" t="s">
        <v>124</v>
      </c>
      <c r="B33" s="36" t="s">
        <v>125</v>
      </c>
      <c r="C33" s="36" t="s">
        <v>120</v>
      </c>
      <c r="D33" s="41" t="s">
        <v>126</v>
      </c>
      <c r="E33" s="41" t="s">
        <v>127</v>
      </c>
      <c r="F33" s="36" t="s">
        <v>123</v>
      </c>
      <c r="G33" s="37" t="s">
        <v>1804</v>
      </c>
      <c r="H33" s="35" t="s">
        <v>1882</v>
      </c>
      <c r="I33" s="36" t="s">
        <v>1806</v>
      </c>
    </row>
    <row r="34" spans="1:23" ht="100.05" customHeight="1" x14ac:dyDescent="0.25">
      <c r="A34" s="36" t="s">
        <v>128</v>
      </c>
      <c r="B34" s="36" t="s">
        <v>129</v>
      </c>
      <c r="C34" s="36" t="s">
        <v>120</v>
      </c>
      <c r="D34" s="41" t="s">
        <v>130</v>
      </c>
      <c r="E34" s="41" t="s">
        <v>131</v>
      </c>
      <c r="F34" s="36" t="s">
        <v>123</v>
      </c>
      <c r="G34" s="37" t="s">
        <v>1804</v>
      </c>
      <c r="H34" s="35" t="s">
        <v>1882</v>
      </c>
      <c r="I34" s="36" t="s">
        <v>1806</v>
      </c>
    </row>
    <row r="35" spans="1:23" ht="100.05" customHeight="1" x14ac:dyDescent="0.25">
      <c r="A35" s="36" t="s">
        <v>132</v>
      </c>
      <c r="B35" s="36" t="s">
        <v>133</v>
      </c>
      <c r="C35" s="36" t="s">
        <v>134</v>
      </c>
      <c r="D35" s="36" t="s">
        <v>95</v>
      </c>
      <c r="E35" s="41" t="s">
        <v>135</v>
      </c>
      <c r="F35" s="36" t="s">
        <v>136</v>
      </c>
      <c r="G35" s="37" t="s">
        <v>1804</v>
      </c>
      <c r="H35" s="35" t="s">
        <v>1882</v>
      </c>
      <c r="I35" s="36" t="s">
        <v>1806</v>
      </c>
    </row>
    <row r="36" spans="1:23" ht="100.05" customHeight="1" x14ac:dyDescent="0.25">
      <c r="A36" s="36" t="s">
        <v>137</v>
      </c>
      <c r="B36" s="36" t="s">
        <v>138</v>
      </c>
      <c r="C36" s="36" t="s">
        <v>134</v>
      </c>
      <c r="D36" s="36" t="s">
        <v>95</v>
      </c>
      <c r="E36" s="41" t="s">
        <v>139</v>
      </c>
      <c r="F36" s="36" t="s">
        <v>140</v>
      </c>
      <c r="G36" s="37" t="s">
        <v>1804</v>
      </c>
      <c r="H36" s="35" t="s">
        <v>1882</v>
      </c>
      <c r="I36" s="36" t="s">
        <v>1806</v>
      </c>
    </row>
    <row r="37" spans="1:23" ht="100.05" customHeight="1" x14ac:dyDescent="0.25">
      <c r="A37" s="36" t="s">
        <v>141</v>
      </c>
      <c r="B37" s="36" t="s">
        <v>142</v>
      </c>
      <c r="C37" s="36" t="s">
        <v>134</v>
      </c>
      <c r="D37" s="36" t="s">
        <v>95</v>
      </c>
      <c r="E37" s="41" t="s">
        <v>143</v>
      </c>
      <c r="F37" s="36" t="s">
        <v>144</v>
      </c>
      <c r="G37" s="37" t="s">
        <v>1804</v>
      </c>
      <c r="H37" s="35" t="s">
        <v>1882</v>
      </c>
      <c r="I37" s="36" t="s">
        <v>1806</v>
      </c>
    </row>
    <row r="38" spans="1:23" ht="100.05" customHeight="1" x14ac:dyDescent="0.3">
      <c r="A38" s="36" t="s">
        <v>145</v>
      </c>
      <c r="B38" s="36" t="s">
        <v>146</v>
      </c>
      <c r="C38" s="36" t="s">
        <v>134</v>
      </c>
      <c r="D38" s="36" t="s">
        <v>95</v>
      </c>
      <c r="E38" s="41" t="s">
        <v>147</v>
      </c>
      <c r="F38" s="36" t="s">
        <v>148</v>
      </c>
      <c r="G38" s="37" t="s">
        <v>1804</v>
      </c>
      <c r="H38" s="35" t="s">
        <v>1882</v>
      </c>
      <c r="I38" s="36" t="s">
        <v>1806</v>
      </c>
      <c r="J38" s="4"/>
      <c r="K38" s="4"/>
      <c r="L38" s="4"/>
      <c r="M38" s="4"/>
      <c r="N38" s="4"/>
      <c r="O38" s="4"/>
      <c r="P38" s="4"/>
      <c r="Q38" s="4"/>
      <c r="R38" s="4"/>
      <c r="S38" s="4"/>
      <c r="T38" s="4"/>
      <c r="U38" s="4"/>
      <c r="V38" s="4"/>
      <c r="W38" s="4"/>
    </row>
    <row r="39" spans="1:23" ht="100.05" customHeight="1" x14ac:dyDescent="0.3">
      <c r="A39" s="39" t="s">
        <v>149</v>
      </c>
      <c r="B39" s="39" t="s">
        <v>150</v>
      </c>
      <c r="C39" s="39" t="s">
        <v>151</v>
      </c>
      <c r="D39" s="36" t="s">
        <v>95</v>
      </c>
      <c r="E39" s="42" t="s">
        <v>147</v>
      </c>
      <c r="F39" s="39" t="s">
        <v>152</v>
      </c>
      <c r="G39" s="37" t="s">
        <v>1804</v>
      </c>
      <c r="H39" s="35" t="s">
        <v>1882</v>
      </c>
      <c r="I39" s="36" t="s">
        <v>1806</v>
      </c>
      <c r="J39" s="4"/>
      <c r="K39" s="4"/>
      <c r="L39" s="4"/>
      <c r="M39" s="4"/>
      <c r="N39" s="4"/>
      <c r="O39" s="4"/>
      <c r="P39" s="4"/>
      <c r="Q39" s="4"/>
      <c r="R39" s="4"/>
      <c r="S39" s="4"/>
      <c r="T39" s="4"/>
      <c r="U39" s="4"/>
      <c r="V39" s="4"/>
      <c r="W39" s="4"/>
    </row>
    <row r="40" spans="1:23" ht="100.05" customHeight="1" x14ac:dyDescent="0.3">
      <c r="A40" s="36" t="s">
        <v>153</v>
      </c>
      <c r="B40" s="36" t="s">
        <v>154</v>
      </c>
      <c r="C40" s="36" t="s">
        <v>19</v>
      </c>
      <c r="D40" s="36" t="s">
        <v>95</v>
      </c>
      <c r="E40" s="41" t="s">
        <v>155</v>
      </c>
      <c r="F40" s="36" t="s">
        <v>156</v>
      </c>
      <c r="G40" s="37" t="s">
        <v>1804</v>
      </c>
      <c r="H40" s="35" t="s">
        <v>1882</v>
      </c>
      <c r="I40" s="36" t="s">
        <v>1806</v>
      </c>
      <c r="J40" s="4"/>
      <c r="K40" s="4"/>
      <c r="L40" s="4"/>
      <c r="M40" s="4"/>
      <c r="N40" s="4"/>
      <c r="O40" s="4"/>
      <c r="P40" s="4"/>
      <c r="Q40" s="4"/>
      <c r="R40" s="4"/>
      <c r="S40" s="4"/>
      <c r="T40" s="4"/>
      <c r="U40" s="4"/>
      <c r="V40" s="4"/>
      <c r="W40" s="4"/>
    </row>
    <row r="41" spans="1:23" ht="100.05" customHeight="1" x14ac:dyDescent="0.3">
      <c r="A41" s="39" t="s">
        <v>157</v>
      </c>
      <c r="B41" s="39" t="s">
        <v>158</v>
      </c>
      <c r="C41" s="39" t="s">
        <v>19</v>
      </c>
      <c r="D41" s="36" t="s">
        <v>95</v>
      </c>
      <c r="E41" s="42" t="s">
        <v>159</v>
      </c>
      <c r="F41" s="39" t="s">
        <v>160</v>
      </c>
      <c r="G41" s="37" t="s">
        <v>1804</v>
      </c>
      <c r="H41" s="35" t="s">
        <v>1882</v>
      </c>
      <c r="I41" s="36" t="s">
        <v>1806</v>
      </c>
      <c r="J41" s="14"/>
      <c r="K41" s="14"/>
      <c r="L41" s="14"/>
      <c r="M41" s="14"/>
      <c r="N41" s="14"/>
      <c r="O41" s="14"/>
      <c r="P41" s="14"/>
      <c r="Q41" s="14"/>
      <c r="R41" s="14"/>
      <c r="S41" s="14"/>
      <c r="T41" s="14"/>
      <c r="U41" s="14"/>
      <c r="V41" s="14"/>
      <c r="W41" s="14"/>
    </row>
    <row r="42" spans="1:23" ht="100.05" customHeight="1" x14ac:dyDescent="0.3">
      <c r="A42" s="36" t="s">
        <v>161</v>
      </c>
      <c r="B42" s="36" t="s">
        <v>162</v>
      </c>
      <c r="C42" s="36" t="s">
        <v>19</v>
      </c>
      <c r="D42" s="36" t="s">
        <v>95</v>
      </c>
      <c r="E42" s="41" t="s">
        <v>163</v>
      </c>
      <c r="F42" s="36" t="s">
        <v>164</v>
      </c>
      <c r="G42" s="37" t="s">
        <v>1804</v>
      </c>
      <c r="H42" s="35" t="s">
        <v>1882</v>
      </c>
      <c r="I42" s="36" t="s">
        <v>1806</v>
      </c>
      <c r="J42" s="4"/>
      <c r="K42" s="4"/>
      <c r="L42" s="4"/>
      <c r="M42" s="4"/>
      <c r="N42" s="4"/>
      <c r="O42" s="4"/>
      <c r="P42" s="4"/>
      <c r="Q42" s="4"/>
      <c r="R42" s="4"/>
      <c r="S42" s="4"/>
      <c r="T42" s="4"/>
      <c r="U42" s="4"/>
      <c r="V42" s="4"/>
      <c r="W42" s="4"/>
    </row>
    <row r="43" spans="1:23" ht="100.05" customHeight="1" x14ac:dyDescent="0.3">
      <c r="A43" s="39" t="s">
        <v>165</v>
      </c>
      <c r="B43" s="39" t="s">
        <v>166</v>
      </c>
      <c r="C43" s="39" t="s">
        <v>19</v>
      </c>
      <c r="D43" s="36" t="s">
        <v>95</v>
      </c>
      <c r="E43" s="42" t="s">
        <v>167</v>
      </c>
      <c r="F43" s="39" t="s">
        <v>168</v>
      </c>
      <c r="G43" s="37" t="s">
        <v>1804</v>
      </c>
      <c r="H43" s="35" t="s">
        <v>1882</v>
      </c>
      <c r="I43" s="36" t="s">
        <v>1806</v>
      </c>
      <c r="J43" s="14"/>
      <c r="K43" s="14"/>
      <c r="L43" s="14"/>
      <c r="M43" s="14"/>
      <c r="N43" s="14"/>
      <c r="O43" s="14"/>
      <c r="P43" s="14"/>
      <c r="Q43" s="14"/>
      <c r="R43" s="14"/>
      <c r="S43" s="14"/>
      <c r="T43" s="14"/>
      <c r="U43" s="14"/>
      <c r="V43" s="14"/>
      <c r="W43" s="14"/>
    </row>
    <row r="44" spans="1:23" ht="100.05" customHeight="1" x14ac:dyDescent="0.3">
      <c r="A44" s="36" t="s">
        <v>169</v>
      </c>
      <c r="B44" s="36" t="s">
        <v>170</v>
      </c>
      <c r="C44" s="36" t="s">
        <v>19</v>
      </c>
      <c r="D44" s="36" t="s">
        <v>95</v>
      </c>
      <c r="E44" s="41" t="s">
        <v>171</v>
      </c>
      <c r="F44" s="36" t="s">
        <v>172</v>
      </c>
      <c r="G44" s="37" t="s">
        <v>1804</v>
      </c>
      <c r="H44" s="35" t="s">
        <v>1882</v>
      </c>
      <c r="I44" s="36" t="s">
        <v>1806</v>
      </c>
      <c r="J44" s="4"/>
      <c r="K44" s="4"/>
      <c r="L44" s="4"/>
      <c r="M44" s="4"/>
      <c r="N44" s="4"/>
      <c r="O44" s="4"/>
      <c r="P44" s="4"/>
      <c r="Q44" s="4"/>
      <c r="R44" s="4"/>
      <c r="S44" s="4"/>
      <c r="T44" s="4"/>
      <c r="U44" s="4"/>
      <c r="V44" s="4"/>
      <c r="W44" s="4"/>
    </row>
    <row r="45" spans="1:23" ht="100.05" customHeight="1" x14ac:dyDescent="0.3">
      <c r="A45" s="36" t="s">
        <v>173</v>
      </c>
      <c r="B45" s="36" t="s">
        <v>174</v>
      </c>
      <c r="C45" s="36" t="s">
        <v>120</v>
      </c>
      <c r="D45" s="36" t="s">
        <v>175</v>
      </c>
      <c r="E45" s="41" t="s">
        <v>176</v>
      </c>
      <c r="F45" s="40" t="s">
        <v>177</v>
      </c>
      <c r="G45" s="37" t="s">
        <v>1804</v>
      </c>
      <c r="H45" s="35" t="s">
        <v>1882</v>
      </c>
      <c r="I45" s="36" t="s">
        <v>1806</v>
      </c>
      <c r="J45" s="4"/>
      <c r="K45" s="4"/>
      <c r="L45" s="4"/>
      <c r="M45" s="4"/>
      <c r="N45" s="4"/>
      <c r="O45" s="4"/>
      <c r="P45" s="4"/>
      <c r="Q45" s="4"/>
      <c r="R45" s="4"/>
      <c r="S45" s="4"/>
      <c r="T45" s="4"/>
      <c r="U45" s="4"/>
      <c r="V45" s="4"/>
      <c r="W45" s="4"/>
    </row>
    <row r="46" spans="1:23" ht="100.05" customHeight="1" x14ac:dyDescent="0.25">
      <c r="A46" s="36" t="s">
        <v>178</v>
      </c>
      <c r="B46" s="36" t="s">
        <v>179</v>
      </c>
      <c r="C46" s="36" t="s">
        <v>120</v>
      </c>
      <c r="D46" s="41" t="s">
        <v>180</v>
      </c>
      <c r="E46" s="41" t="s">
        <v>181</v>
      </c>
      <c r="F46" s="36" t="s">
        <v>182</v>
      </c>
      <c r="G46" s="37" t="s">
        <v>1804</v>
      </c>
      <c r="H46" s="35" t="s">
        <v>1882</v>
      </c>
      <c r="I46" s="36" t="s">
        <v>1806</v>
      </c>
    </row>
    <row r="47" spans="1:23" ht="100.05" customHeight="1" x14ac:dyDescent="0.25">
      <c r="A47" s="36" t="s">
        <v>183</v>
      </c>
      <c r="B47" s="36" t="s">
        <v>184</v>
      </c>
      <c r="C47" s="36" t="s">
        <v>120</v>
      </c>
      <c r="D47" s="41" t="s">
        <v>185</v>
      </c>
      <c r="E47" s="41" t="s">
        <v>186</v>
      </c>
      <c r="F47" s="36" t="s">
        <v>187</v>
      </c>
      <c r="G47" s="37" t="s">
        <v>1804</v>
      </c>
      <c r="H47" s="35" t="s">
        <v>1882</v>
      </c>
      <c r="I47" s="36" t="s">
        <v>1806</v>
      </c>
    </row>
    <row r="48" spans="1:23" ht="100.05" customHeight="1" x14ac:dyDescent="0.25">
      <c r="A48" s="36" t="s">
        <v>188</v>
      </c>
      <c r="B48" s="36" t="s">
        <v>189</v>
      </c>
      <c r="C48" s="36" t="s">
        <v>120</v>
      </c>
      <c r="D48" s="41" t="s">
        <v>190</v>
      </c>
      <c r="E48" s="41" t="s">
        <v>191</v>
      </c>
      <c r="F48" s="36" t="s">
        <v>192</v>
      </c>
      <c r="G48" s="38" t="s">
        <v>1805</v>
      </c>
      <c r="H48" s="35" t="s">
        <v>1882</v>
      </c>
      <c r="I48" s="36" t="s">
        <v>1806</v>
      </c>
    </row>
    <row r="49" spans="1:9" ht="100.05" customHeight="1" x14ac:dyDescent="0.25">
      <c r="A49" s="36" t="s">
        <v>193</v>
      </c>
      <c r="B49" s="36" t="s">
        <v>194</v>
      </c>
      <c r="C49" s="36" t="s">
        <v>120</v>
      </c>
      <c r="D49" s="41" t="s">
        <v>195</v>
      </c>
      <c r="E49" s="41" t="s">
        <v>196</v>
      </c>
      <c r="F49" s="36" t="s">
        <v>197</v>
      </c>
      <c r="G49" s="37" t="s">
        <v>1804</v>
      </c>
      <c r="H49" s="35" t="s">
        <v>1882</v>
      </c>
      <c r="I49" s="36" t="s">
        <v>1806</v>
      </c>
    </row>
    <row r="50" spans="1:9" ht="100.05" customHeight="1" x14ac:dyDescent="0.25">
      <c r="A50" s="36" t="s">
        <v>198</v>
      </c>
      <c r="B50" s="36" t="s">
        <v>199</v>
      </c>
      <c r="C50" s="36" t="s">
        <v>120</v>
      </c>
      <c r="D50" s="36" t="s">
        <v>95</v>
      </c>
      <c r="E50" s="41" t="s">
        <v>200</v>
      </c>
      <c r="F50" s="36" t="s">
        <v>201</v>
      </c>
      <c r="G50" s="37" t="s">
        <v>1804</v>
      </c>
      <c r="H50" s="35" t="s">
        <v>1882</v>
      </c>
      <c r="I50" s="36" t="s">
        <v>1806</v>
      </c>
    </row>
    <row r="51" spans="1:9" ht="100.05" customHeight="1" x14ac:dyDescent="0.25">
      <c r="A51" s="36" t="s">
        <v>202</v>
      </c>
      <c r="B51" s="36" t="s">
        <v>203</v>
      </c>
      <c r="C51" s="36" t="s">
        <v>120</v>
      </c>
      <c r="D51" s="41" t="s">
        <v>204</v>
      </c>
      <c r="E51" s="41" t="s">
        <v>205</v>
      </c>
      <c r="F51" s="36" t="s">
        <v>206</v>
      </c>
      <c r="G51" s="38" t="s">
        <v>1805</v>
      </c>
      <c r="H51" s="35" t="s">
        <v>1882</v>
      </c>
      <c r="I51" s="36" t="s">
        <v>1806</v>
      </c>
    </row>
    <row r="52" spans="1:9" ht="100.05" customHeight="1" x14ac:dyDescent="0.25">
      <c r="A52" s="36" t="s">
        <v>207</v>
      </c>
      <c r="B52" s="36" t="s">
        <v>208</v>
      </c>
      <c r="C52" s="36" t="s">
        <v>120</v>
      </c>
      <c r="D52" s="41" t="s">
        <v>209</v>
      </c>
      <c r="E52" s="41" t="s">
        <v>210</v>
      </c>
      <c r="F52" s="36" t="s">
        <v>211</v>
      </c>
      <c r="G52" s="38" t="s">
        <v>1805</v>
      </c>
      <c r="H52" s="35" t="s">
        <v>1882</v>
      </c>
      <c r="I52" s="36" t="s">
        <v>1806</v>
      </c>
    </row>
    <row r="53" spans="1:9" ht="100.05" customHeight="1" x14ac:dyDescent="0.25">
      <c r="A53" s="36" t="s">
        <v>212</v>
      </c>
      <c r="B53" s="36" t="s">
        <v>213</v>
      </c>
      <c r="C53" s="36" t="s">
        <v>120</v>
      </c>
      <c r="D53" s="41" t="s">
        <v>214</v>
      </c>
      <c r="E53" s="41" t="s">
        <v>215</v>
      </c>
      <c r="F53" s="36" t="s">
        <v>216</v>
      </c>
      <c r="G53" s="37" t="s">
        <v>1804</v>
      </c>
      <c r="H53" s="35" t="s">
        <v>1882</v>
      </c>
      <c r="I53" s="36" t="s">
        <v>1806</v>
      </c>
    </row>
    <row r="54" spans="1:9" ht="100.05" customHeight="1" x14ac:dyDescent="0.25">
      <c r="A54" s="36" t="s">
        <v>217</v>
      </c>
      <c r="B54" s="36" t="s">
        <v>218</v>
      </c>
      <c r="C54" s="36" t="s">
        <v>120</v>
      </c>
      <c r="D54" s="41" t="s">
        <v>219</v>
      </c>
      <c r="E54" s="41" t="s">
        <v>220</v>
      </c>
      <c r="F54" s="36" t="s">
        <v>221</v>
      </c>
      <c r="G54" s="37" t="s">
        <v>1804</v>
      </c>
      <c r="H54" s="35" t="s">
        <v>1882</v>
      </c>
      <c r="I54" s="36" t="s">
        <v>1806</v>
      </c>
    </row>
    <row r="55" spans="1:9" ht="133.19999999999999" customHeight="1" x14ac:dyDescent="0.25">
      <c r="A55" s="36" t="s">
        <v>222</v>
      </c>
      <c r="B55" s="36" t="s">
        <v>223</v>
      </c>
      <c r="C55" s="36" t="s">
        <v>120</v>
      </c>
      <c r="D55" s="41" t="s">
        <v>224</v>
      </c>
      <c r="E55" s="41" t="s">
        <v>225</v>
      </c>
      <c r="F55" s="36" t="s">
        <v>226</v>
      </c>
      <c r="G55" s="38" t="s">
        <v>1805</v>
      </c>
      <c r="H55" s="35" t="s">
        <v>1882</v>
      </c>
      <c r="I55" s="36" t="s">
        <v>1806</v>
      </c>
    </row>
    <row r="56" spans="1:9" ht="100.05" customHeight="1" x14ac:dyDescent="0.25">
      <c r="A56" s="36" t="s">
        <v>227</v>
      </c>
      <c r="B56" s="36" t="s">
        <v>228</v>
      </c>
      <c r="C56" s="36" t="s">
        <v>120</v>
      </c>
      <c r="D56" s="41" t="s">
        <v>229</v>
      </c>
      <c r="E56" s="41" t="s">
        <v>230</v>
      </c>
      <c r="F56" s="36" t="s">
        <v>231</v>
      </c>
      <c r="G56" s="37" t="s">
        <v>1804</v>
      </c>
      <c r="H56" s="35" t="s">
        <v>1882</v>
      </c>
      <c r="I56" s="36" t="s">
        <v>1806</v>
      </c>
    </row>
    <row r="57" spans="1:9" ht="147.6" customHeight="1" x14ac:dyDescent="0.25">
      <c r="A57" s="36" t="s">
        <v>232</v>
      </c>
      <c r="B57" s="36" t="s">
        <v>233</v>
      </c>
      <c r="C57" s="36" t="s">
        <v>120</v>
      </c>
      <c r="D57" s="41" t="s">
        <v>234</v>
      </c>
      <c r="E57" s="41" t="s">
        <v>235</v>
      </c>
      <c r="F57" s="36" t="s">
        <v>236</v>
      </c>
      <c r="G57" s="37" t="s">
        <v>1804</v>
      </c>
      <c r="H57" s="35" t="s">
        <v>1882</v>
      </c>
      <c r="I57" s="36" t="s">
        <v>1806</v>
      </c>
    </row>
    <row r="58" spans="1:9" ht="100.05" customHeight="1" x14ac:dyDescent="0.25">
      <c r="A58" s="36" t="s">
        <v>237</v>
      </c>
      <c r="B58" s="36" t="s">
        <v>238</v>
      </c>
      <c r="C58" s="36" t="s">
        <v>120</v>
      </c>
      <c r="D58" s="41" t="s">
        <v>239</v>
      </c>
      <c r="E58" s="41" t="s">
        <v>240</v>
      </c>
      <c r="F58" s="36" t="s">
        <v>241</v>
      </c>
      <c r="G58" s="37" t="s">
        <v>1804</v>
      </c>
      <c r="H58" s="35" t="s">
        <v>1882</v>
      </c>
      <c r="I58" s="36" t="s">
        <v>1806</v>
      </c>
    </row>
    <row r="59" spans="1:9" ht="100.05" customHeight="1" x14ac:dyDescent="0.25">
      <c r="A59" s="36" t="s">
        <v>242</v>
      </c>
      <c r="B59" s="36" t="s">
        <v>243</v>
      </c>
      <c r="C59" s="36" t="s">
        <v>120</v>
      </c>
      <c r="D59" s="41" t="s">
        <v>244</v>
      </c>
      <c r="E59" s="41" t="s">
        <v>245</v>
      </c>
      <c r="F59" s="36" t="s">
        <v>246</v>
      </c>
      <c r="G59" s="37" t="s">
        <v>1804</v>
      </c>
      <c r="H59" s="35" t="s">
        <v>1882</v>
      </c>
      <c r="I59" s="36" t="s">
        <v>1806</v>
      </c>
    </row>
    <row r="60" spans="1:9" ht="100.05" customHeight="1" x14ac:dyDescent="0.25">
      <c r="A60" s="36" t="s">
        <v>247</v>
      </c>
      <c r="B60" s="36" t="s">
        <v>248</v>
      </c>
      <c r="C60" s="36" t="s">
        <v>120</v>
      </c>
      <c r="D60" s="41" t="s">
        <v>249</v>
      </c>
      <c r="E60" s="41" t="s">
        <v>250</v>
      </c>
      <c r="F60" s="36" t="s">
        <v>251</v>
      </c>
      <c r="G60" s="37" t="s">
        <v>1804</v>
      </c>
      <c r="H60" s="35" t="s">
        <v>1882</v>
      </c>
      <c r="I60" s="36" t="s">
        <v>1806</v>
      </c>
    </row>
    <row r="61" spans="1:9" ht="100.05" customHeight="1" x14ac:dyDescent="0.25">
      <c r="A61" s="36" t="s">
        <v>252</v>
      </c>
      <c r="B61" s="36" t="s">
        <v>253</v>
      </c>
      <c r="C61" s="36" t="s">
        <v>120</v>
      </c>
      <c r="D61" s="41" t="s">
        <v>254</v>
      </c>
      <c r="E61" s="41" t="s">
        <v>255</v>
      </c>
      <c r="F61" s="36" t="s">
        <v>256</v>
      </c>
      <c r="G61" s="37" t="s">
        <v>1804</v>
      </c>
      <c r="H61" s="35" t="s">
        <v>1882</v>
      </c>
      <c r="I61" s="36" t="s">
        <v>1806</v>
      </c>
    </row>
    <row r="62" spans="1:9" ht="100.05" customHeight="1" x14ac:dyDescent="0.25">
      <c r="A62" s="36" t="s">
        <v>257</v>
      </c>
      <c r="B62" s="36" t="s">
        <v>258</v>
      </c>
      <c r="C62" s="36" t="s">
        <v>259</v>
      </c>
      <c r="D62" s="41" t="s">
        <v>260</v>
      </c>
      <c r="E62" s="41" t="s">
        <v>261</v>
      </c>
      <c r="F62" s="36" t="s">
        <v>262</v>
      </c>
      <c r="G62" s="37" t="s">
        <v>1804</v>
      </c>
      <c r="H62" s="35" t="s">
        <v>1882</v>
      </c>
      <c r="I62" s="36" t="s">
        <v>1806</v>
      </c>
    </row>
    <row r="68" ht="13.2" x14ac:dyDescent="0.25"/>
    <row r="69" ht="13.2" x14ac:dyDescent="0.25"/>
    <row r="70" ht="16.8" customHeight="1" x14ac:dyDescent="0.25"/>
    <row r="71" ht="16.8" customHeight="1" x14ac:dyDescent="0.25"/>
    <row r="72" ht="16.8" customHeight="1" x14ac:dyDescent="0.25"/>
    <row r="73" ht="16.8" customHeight="1"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spans="2:9" ht="13.2" x14ac:dyDescent="0.25"/>
    <row r="98" spans="2:9" ht="13.2" x14ac:dyDescent="0.25"/>
    <row r="99" spans="2:9" ht="13.2" x14ac:dyDescent="0.25"/>
    <row r="100" spans="2:9" ht="13.2" x14ac:dyDescent="0.25"/>
    <row r="101" spans="2:9" ht="13.2" x14ac:dyDescent="0.25"/>
    <row r="102" spans="2:9" ht="13.2" x14ac:dyDescent="0.25"/>
    <row r="103" spans="2:9" ht="13.2" x14ac:dyDescent="0.25"/>
    <row r="104" spans="2:9" ht="13.2" x14ac:dyDescent="0.25"/>
    <row r="105" spans="2:9" ht="16.8" x14ac:dyDescent="0.3">
      <c r="B105" s="4"/>
      <c r="C105" s="4"/>
      <c r="D105" s="4"/>
      <c r="E105" s="4"/>
      <c r="F105" s="4"/>
      <c r="G105" s="4"/>
      <c r="H105" s="4"/>
      <c r="I105" s="4"/>
    </row>
    <row r="106" spans="2:9" ht="16.8" x14ac:dyDescent="0.3">
      <c r="B106" s="4"/>
      <c r="C106" s="4"/>
      <c r="D106" s="4"/>
      <c r="E106" s="4"/>
      <c r="F106" s="4"/>
      <c r="G106" s="4"/>
      <c r="H106" s="4"/>
      <c r="I106" s="4"/>
    </row>
    <row r="107" spans="2:9" ht="16.8" x14ac:dyDescent="0.3">
      <c r="B107" s="4"/>
      <c r="C107" s="4"/>
      <c r="D107" s="4"/>
      <c r="E107" s="4"/>
      <c r="F107" s="4"/>
      <c r="G107" s="4"/>
      <c r="H107" s="4"/>
      <c r="I107" s="4"/>
    </row>
    <row r="108" spans="2:9" ht="16.8" x14ac:dyDescent="0.3">
      <c r="B108" s="4"/>
      <c r="C108" s="4"/>
      <c r="D108" s="4"/>
      <c r="E108" s="4"/>
      <c r="F108" s="4"/>
      <c r="G108" s="4"/>
      <c r="H108" s="4"/>
      <c r="I108" s="4"/>
    </row>
    <row r="109" spans="2:9" ht="16.8" x14ac:dyDescent="0.3">
      <c r="B109" s="4"/>
      <c r="C109" s="4"/>
      <c r="D109" s="4"/>
      <c r="E109" s="4"/>
      <c r="F109" s="4"/>
      <c r="G109" s="4"/>
      <c r="H109" s="4"/>
      <c r="I109" s="4"/>
    </row>
    <row r="110" spans="2:9" ht="16.8" x14ac:dyDescent="0.3">
      <c r="B110" s="4"/>
      <c r="C110" s="4"/>
      <c r="D110" s="4"/>
      <c r="E110" s="4"/>
      <c r="F110" s="4"/>
      <c r="G110" s="4"/>
      <c r="H110" s="4"/>
      <c r="I110" s="4"/>
    </row>
    <row r="111" spans="2:9" ht="15.75" customHeight="1" x14ac:dyDescent="0.3">
      <c r="G111" s="4"/>
      <c r="H111" s="4"/>
      <c r="I111" s="4"/>
    </row>
    <row r="112" spans="2:9" ht="15.75" customHeight="1" x14ac:dyDescent="0.3">
      <c r="G112" s="4"/>
      <c r="H112" s="4"/>
      <c r="I112" s="4"/>
    </row>
    <row r="113" spans="7:9" ht="15.75" customHeight="1" x14ac:dyDescent="0.3">
      <c r="G113" s="4"/>
      <c r="H113" s="4"/>
      <c r="I113" s="4"/>
    </row>
    <row r="114" spans="7:9" ht="15.75" customHeight="1" x14ac:dyDescent="0.3">
      <c r="G114" s="4"/>
      <c r="H114" s="4"/>
      <c r="I114" s="4"/>
    </row>
    <row r="115" spans="7:9" ht="15.75" customHeight="1" x14ac:dyDescent="0.3">
      <c r="G115" s="4"/>
      <c r="H115" s="4"/>
      <c r="I115" s="4"/>
    </row>
    <row r="116" spans="7:9" ht="15.75" customHeight="1" x14ac:dyDescent="0.3">
      <c r="G116" s="4"/>
      <c r="H116" s="4"/>
      <c r="I116" s="4"/>
    </row>
    <row r="117" spans="7:9" ht="15.75" customHeight="1" x14ac:dyDescent="0.3">
      <c r="G117" s="4"/>
      <c r="H117" s="4"/>
      <c r="I117" s="4"/>
    </row>
    <row r="118" spans="7:9" ht="15.75" customHeight="1" x14ac:dyDescent="0.3">
      <c r="G118" s="4"/>
      <c r="H118" s="4"/>
      <c r="I118" s="4"/>
    </row>
    <row r="119" spans="7:9" ht="15.75" customHeight="1" x14ac:dyDescent="0.3">
      <c r="G119" s="4"/>
      <c r="H119" s="4"/>
      <c r="I119" s="4"/>
    </row>
    <row r="120" spans="7:9" ht="15.75" customHeight="1" x14ac:dyDescent="0.3">
      <c r="G120" s="4"/>
      <c r="H120" s="4"/>
      <c r="I120" s="4"/>
    </row>
    <row r="121" spans="7:9" ht="15.75" customHeight="1" x14ac:dyDescent="0.3">
      <c r="G121" s="4"/>
      <c r="H121" s="4"/>
      <c r="I121" s="4"/>
    </row>
    <row r="122" spans="7:9" ht="15.75" customHeight="1" x14ac:dyDescent="0.3">
      <c r="G122" s="4"/>
      <c r="H122" s="4"/>
      <c r="I122" s="4"/>
    </row>
    <row r="123" spans="7:9" ht="15.75" customHeight="1" x14ac:dyDescent="0.3">
      <c r="G123" s="4"/>
      <c r="H123" s="4"/>
      <c r="I123" s="4"/>
    </row>
    <row r="124" spans="7:9" ht="15.75" customHeight="1" x14ac:dyDescent="0.3">
      <c r="G124" s="4"/>
      <c r="H124" s="4"/>
      <c r="I124" s="4"/>
    </row>
    <row r="125" spans="7:9" ht="15.75" customHeight="1" x14ac:dyDescent="0.3">
      <c r="G125" s="4"/>
      <c r="H125" s="4"/>
      <c r="I125" s="4"/>
    </row>
    <row r="126" spans="7:9" ht="15.75" customHeight="1" x14ac:dyDescent="0.3">
      <c r="G126" s="4"/>
      <c r="H126" s="4"/>
      <c r="I126" s="4"/>
    </row>
    <row r="127" spans="7:9" ht="15.75" customHeight="1" x14ac:dyDescent="0.3">
      <c r="G127" s="4"/>
      <c r="H127" s="4"/>
      <c r="I127" s="4"/>
    </row>
    <row r="128" spans="7:9" ht="15.75" customHeight="1" x14ac:dyDescent="0.3">
      <c r="G128" s="4"/>
      <c r="H128" s="4"/>
      <c r="I128" s="4"/>
    </row>
    <row r="129" spans="7:9" ht="15.75" customHeight="1" x14ac:dyDescent="0.3">
      <c r="G129" s="4"/>
      <c r="H129" s="4"/>
      <c r="I129" s="4"/>
    </row>
    <row r="130" spans="7:9" ht="15.75" customHeight="1" x14ac:dyDescent="0.3">
      <c r="G130" s="4"/>
      <c r="H130" s="4"/>
      <c r="I130" s="4"/>
    </row>
    <row r="131" spans="7:9" ht="15.75" customHeight="1" x14ac:dyDescent="0.3">
      <c r="G131" s="4"/>
      <c r="H131" s="4"/>
      <c r="I131" s="4"/>
    </row>
    <row r="132" spans="7:9" ht="15.75" customHeight="1" x14ac:dyDescent="0.3">
      <c r="G132" s="4"/>
      <c r="H132" s="4"/>
      <c r="I132" s="4"/>
    </row>
    <row r="133" spans="7:9" ht="15.75" customHeight="1" x14ac:dyDescent="0.3">
      <c r="G133" s="4"/>
      <c r="H133" s="4"/>
      <c r="I133" s="4"/>
    </row>
    <row r="134" spans="7:9" ht="15.75" customHeight="1" x14ac:dyDescent="0.3">
      <c r="G134" s="4"/>
      <c r="H134" s="4"/>
      <c r="I134" s="4"/>
    </row>
    <row r="135" spans="7:9" ht="15.75" customHeight="1" x14ac:dyDescent="0.3">
      <c r="G135" s="4"/>
      <c r="H135" s="4"/>
      <c r="I135" s="4"/>
    </row>
    <row r="136" spans="7:9" ht="15.75" customHeight="1" x14ac:dyDescent="0.3">
      <c r="G136" s="4"/>
      <c r="H136" s="4"/>
      <c r="I136" s="4"/>
    </row>
    <row r="137" spans="7:9" ht="15.75" customHeight="1" x14ac:dyDescent="0.3">
      <c r="G137" s="4"/>
      <c r="H137" s="4"/>
      <c r="I137" s="4"/>
    </row>
    <row r="138" spans="7:9" ht="15.75" customHeight="1" x14ac:dyDescent="0.3">
      <c r="G138" s="4"/>
      <c r="H138" s="4"/>
      <c r="I138" s="4"/>
    </row>
    <row r="139" spans="7:9" ht="15.75" customHeight="1" x14ac:dyDescent="0.3">
      <c r="G139" s="4"/>
      <c r="H139" s="4"/>
      <c r="I139" s="4"/>
    </row>
    <row r="140" spans="7:9" ht="15.75" customHeight="1" x14ac:dyDescent="0.3">
      <c r="G140" s="4"/>
      <c r="H140" s="4"/>
      <c r="I140" s="4"/>
    </row>
    <row r="141" spans="7:9" ht="15.75" customHeight="1" x14ac:dyDescent="0.3">
      <c r="G141" s="4"/>
      <c r="H141" s="4"/>
      <c r="I141" s="4"/>
    </row>
    <row r="142" spans="7:9" ht="15.75" customHeight="1" x14ac:dyDescent="0.3">
      <c r="G142" s="4"/>
      <c r="H142" s="4"/>
      <c r="I142" s="4"/>
    </row>
    <row r="143" spans="7:9" ht="15.75" customHeight="1" x14ac:dyDescent="0.3">
      <c r="G143" s="4"/>
      <c r="H143" s="4"/>
      <c r="I143" s="4"/>
    </row>
    <row r="144" spans="7:9" ht="15.75" customHeight="1" x14ac:dyDescent="0.3">
      <c r="G144" s="4"/>
      <c r="H144" s="4"/>
      <c r="I144" s="4"/>
    </row>
    <row r="145" spans="7:9" ht="15.75" customHeight="1" x14ac:dyDescent="0.3">
      <c r="G145" s="4"/>
      <c r="H145" s="4"/>
      <c r="I145" s="4"/>
    </row>
    <row r="146" spans="7:9" ht="15.75" customHeight="1" x14ac:dyDescent="0.3">
      <c r="G146" s="4"/>
      <c r="H146" s="4"/>
      <c r="I146" s="4"/>
    </row>
    <row r="147" spans="7:9" ht="15.75" customHeight="1" x14ac:dyDescent="0.3">
      <c r="G147" s="4"/>
      <c r="H147" s="4"/>
      <c r="I147" s="4"/>
    </row>
    <row r="148" spans="7:9" ht="15.75" customHeight="1" x14ac:dyDescent="0.3">
      <c r="G148" s="4"/>
      <c r="H148" s="4"/>
      <c r="I148" s="4"/>
    </row>
    <row r="149" spans="7:9" ht="15.75" customHeight="1" x14ac:dyDescent="0.3">
      <c r="G149" s="4"/>
      <c r="H149" s="4"/>
      <c r="I149" s="4"/>
    </row>
    <row r="150" spans="7:9" ht="15.75" customHeight="1" x14ac:dyDescent="0.3">
      <c r="G150" s="4"/>
      <c r="H150" s="4"/>
      <c r="I150" s="4"/>
    </row>
    <row r="151" spans="7:9" ht="15.75" customHeight="1" x14ac:dyDescent="0.3">
      <c r="G151" s="4"/>
      <c r="H151" s="4"/>
      <c r="I151" s="4"/>
    </row>
    <row r="152" spans="7:9" ht="15.75" customHeight="1" x14ac:dyDescent="0.3">
      <c r="G152" s="4"/>
      <c r="H152" s="4"/>
      <c r="I152" s="4"/>
    </row>
    <row r="153" spans="7:9" ht="15.75" customHeight="1" x14ac:dyDescent="0.3">
      <c r="G153" s="4"/>
      <c r="H153" s="4"/>
      <c r="I153" s="4"/>
    </row>
    <row r="154" spans="7:9" ht="15.75" customHeight="1" x14ac:dyDescent="0.3">
      <c r="G154" s="4"/>
      <c r="H154" s="4"/>
      <c r="I154" s="4"/>
    </row>
    <row r="155" spans="7:9" ht="15.75" customHeight="1" x14ac:dyDescent="0.3">
      <c r="G155" s="4"/>
      <c r="H155" s="4"/>
      <c r="I155" s="4"/>
    </row>
    <row r="156" spans="7:9" ht="15.75" customHeight="1" x14ac:dyDescent="0.3">
      <c r="G156" s="4"/>
      <c r="H156" s="4"/>
      <c r="I156" s="4"/>
    </row>
    <row r="157" spans="7:9" ht="15.75" customHeight="1" x14ac:dyDescent="0.3">
      <c r="G157" s="4"/>
      <c r="H157" s="4"/>
      <c r="I157" s="4"/>
    </row>
    <row r="158" spans="7:9" ht="15.75" customHeight="1" x14ac:dyDescent="0.3">
      <c r="G158" s="4"/>
      <c r="H158" s="4"/>
      <c r="I158" s="4"/>
    </row>
    <row r="159" spans="7:9" ht="15.75" customHeight="1" x14ac:dyDescent="0.3">
      <c r="G159" s="4"/>
      <c r="H159" s="4"/>
      <c r="I159" s="4"/>
    </row>
    <row r="160" spans="7:9" ht="15.75" customHeight="1" x14ac:dyDescent="0.3">
      <c r="G160" s="4"/>
      <c r="H160" s="4"/>
      <c r="I160" s="4"/>
    </row>
    <row r="161" spans="7:9" ht="15.75" customHeight="1" x14ac:dyDescent="0.3">
      <c r="G161" s="4"/>
      <c r="H161" s="4"/>
      <c r="I161" s="4"/>
    </row>
    <row r="162" spans="7:9" ht="15.75" customHeight="1" x14ac:dyDescent="0.3">
      <c r="G162" s="4"/>
      <c r="H162" s="4"/>
      <c r="I162" s="4"/>
    </row>
    <row r="163" spans="7:9" ht="15.75" customHeight="1" x14ac:dyDescent="0.3">
      <c r="G163" s="4"/>
      <c r="H163" s="4"/>
      <c r="I163" s="4"/>
    </row>
    <row r="164" spans="7:9" ht="15.75" customHeight="1" x14ac:dyDescent="0.3">
      <c r="G164" s="4"/>
      <c r="H164" s="4"/>
      <c r="I164" s="4"/>
    </row>
    <row r="165" spans="7:9" ht="15.75" customHeight="1" x14ac:dyDescent="0.3">
      <c r="G165" s="4"/>
      <c r="H165" s="4"/>
      <c r="I165" s="4"/>
    </row>
    <row r="166" spans="7:9" ht="15.75" customHeight="1" x14ac:dyDescent="0.3">
      <c r="G166" s="4"/>
      <c r="H166" s="4"/>
      <c r="I166" s="4"/>
    </row>
    <row r="167" spans="7:9" ht="15.75" customHeight="1" x14ac:dyDescent="0.3">
      <c r="G167" s="4"/>
      <c r="H167" s="4"/>
      <c r="I167" s="4"/>
    </row>
    <row r="168" spans="7:9" ht="15.75" customHeight="1" x14ac:dyDescent="0.3">
      <c r="G168" s="4"/>
      <c r="H168" s="4"/>
      <c r="I168" s="4"/>
    </row>
    <row r="169" spans="7:9" ht="15.75" customHeight="1" x14ac:dyDescent="0.3">
      <c r="G169" s="4"/>
      <c r="H169" s="4"/>
      <c r="I169" s="4"/>
    </row>
    <row r="170" spans="7:9" ht="15.75" customHeight="1" x14ac:dyDescent="0.3">
      <c r="G170" s="4"/>
      <c r="H170" s="4"/>
      <c r="I170" s="4"/>
    </row>
    <row r="171" spans="7:9" ht="15.75" customHeight="1" x14ac:dyDescent="0.3">
      <c r="G171" s="4"/>
      <c r="H171" s="4"/>
      <c r="I171" s="4"/>
    </row>
    <row r="172" spans="7:9" ht="15.75" customHeight="1" x14ac:dyDescent="0.3">
      <c r="G172" s="4"/>
      <c r="H172" s="4"/>
      <c r="I172" s="4"/>
    </row>
    <row r="173" spans="7:9" ht="15.75" customHeight="1" x14ac:dyDescent="0.3">
      <c r="G173" s="4"/>
      <c r="H173" s="4"/>
      <c r="I173" s="4"/>
    </row>
    <row r="174" spans="7:9" ht="15.75" customHeight="1" x14ac:dyDescent="0.3">
      <c r="G174" s="4"/>
      <c r="H174" s="4"/>
      <c r="I174" s="4"/>
    </row>
    <row r="175" spans="7:9" ht="15.75" customHeight="1" x14ac:dyDescent="0.3">
      <c r="G175" s="4"/>
      <c r="H175" s="4"/>
      <c r="I175" s="4"/>
    </row>
    <row r="176" spans="7:9" ht="15.75" customHeight="1" x14ac:dyDescent="0.3">
      <c r="G176" s="4"/>
      <c r="H176" s="4"/>
      <c r="I176" s="4"/>
    </row>
    <row r="177" spans="7:9" ht="15.75" customHeight="1" x14ac:dyDescent="0.3">
      <c r="G177" s="4"/>
      <c r="H177" s="4"/>
      <c r="I177" s="4"/>
    </row>
    <row r="178" spans="7:9" ht="15.75" customHeight="1" x14ac:dyDescent="0.3">
      <c r="G178" s="4"/>
      <c r="H178" s="4"/>
      <c r="I178" s="4"/>
    </row>
    <row r="179" spans="7:9" ht="15.75" customHeight="1" x14ac:dyDescent="0.3">
      <c r="G179" s="4"/>
      <c r="H179" s="4"/>
      <c r="I179" s="4"/>
    </row>
    <row r="180" spans="7:9" ht="15.75" customHeight="1" x14ac:dyDescent="0.3">
      <c r="G180" s="4"/>
      <c r="H180" s="4"/>
      <c r="I180" s="4"/>
    </row>
    <row r="181" spans="7:9" ht="15.75" customHeight="1" x14ac:dyDescent="0.3">
      <c r="G181" s="4"/>
      <c r="H181" s="4"/>
      <c r="I181" s="4"/>
    </row>
    <row r="182" spans="7:9" ht="15.75" customHeight="1" x14ac:dyDescent="0.3">
      <c r="G182" s="4"/>
      <c r="H182" s="4"/>
      <c r="I182" s="4"/>
    </row>
    <row r="183" spans="7:9" ht="15.75" customHeight="1" x14ac:dyDescent="0.3">
      <c r="G183" s="4"/>
      <c r="H183" s="4"/>
      <c r="I183" s="4"/>
    </row>
    <row r="184" spans="7:9" ht="15.75" customHeight="1" x14ac:dyDescent="0.3">
      <c r="G184" s="4"/>
      <c r="H184" s="4"/>
      <c r="I184" s="4"/>
    </row>
    <row r="185" spans="7:9" ht="15.75" customHeight="1" x14ac:dyDescent="0.3">
      <c r="G185" s="4"/>
      <c r="H185" s="4"/>
      <c r="I185" s="4"/>
    </row>
    <row r="186" spans="7:9" ht="15.75" customHeight="1" x14ac:dyDescent="0.3">
      <c r="G186" s="4"/>
      <c r="H186" s="4"/>
      <c r="I186" s="4"/>
    </row>
    <row r="187" spans="7:9" ht="15.75" customHeight="1" x14ac:dyDescent="0.3">
      <c r="G187" s="4"/>
      <c r="H187" s="4"/>
      <c r="I187" s="4"/>
    </row>
    <row r="188" spans="7:9" ht="15.75" customHeight="1" x14ac:dyDescent="0.3">
      <c r="G188" s="4"/>
      <c r="H188" s="4"/>
      <c r="I188" s="4"/>
    </row>
    <row r="189" spans="7:9" ht="15.75" customHeight="1" x14ac:dyDescent="0.3">
      <c r="G189" s="4"/>
      <c r="H189" s="4"/>
      <c r="I189" s="4"/>
    </row>
    <row r="190" spans="7:9" ht="15.75" customHeight="1" x14ac:dyDescent="0.3">
      <c r="G190" s="4"/>
      <c r="H190" s="4"/>
      <c r="I190" s="4"/>
    </row>
    <row r="191" spans="7:9" ht="15.75" customHeight="1" x14ac:dyDescent="0.3">
      <c r="G191" s="4"/>
      <c r="H191" s="4"/>
      <c r="I191" s="4"/>
    </row>
    <row r="192" spans="7:9" ht="15.75" customHeight="1" x14ac:dyDescent="0.3">
      <c r="G192" s="4"/>
      <c r="H192" s="4"/>
      <c r="I192" s="4"/>
    </row>
    <row r="193" spans="7:9" ht="15.75" customHeight="1" x14ac:dyDescent="0.3">
      <c r="G193" s="4"/>
      <c r="H193" s="4"/>
      <c r="I193" s="4"/>
    </row>
    <row r="194" spans="7:9" ht="15.75" customHeight="1" x14ac:dyDescent="0.3">
      <c r="G194" s="4"/>
      <c r="H194" s="4"/>
      <c r="I194" s="4"/>
    </row>
    <row r="195" spans="7:9" ht="15.75" customHeight="1" x14ac:dyDescent="0.3">
      <c r="G195" s="4"/>
      <c r="H195" s="4"/>
      <c r="I195" s="4"/>
    </row>
    <row r="196" spans="7:9" ht="15.75" customHeight="1" x14ac:dyDescent="0.3">
      <c r="G196" s="4"/>
      <c r="H196" s="4"/>
      <c r="I196" s="4"/>
    </row>
    <row r="197" spans="7:9" ht="15.75" customHeight="1" x14ac:dyDescent="0.3">
      <c r="G197" s="4"/>
      <c r="H197" s="4"/>
      <c r="I197" s="4"/>
    </row>
    <row r="198" spans="7:9" ht="15.75" customHeight="1" x14ac:dyDescent="0.3">
      <c r="G198" s="4"/>
      <c r="H198" s="4"/>
      <c r="I198" s="4"/>
    </row>
    <row r="199" spans="7:9" ht="15.75" customHeight="1" x14ac:dyDescent="0.3">
      <c r="G199" s="4"/>
      <c r="H199" s="4"/>
      <c r="I199" s="4"/>
    </row>
    <row r="200" spans="7:9" ht="15.75" customHeight="1" x14ac:dyDescent="0.3">
      <c r="G200" s="4"/>
      <c r="H200" s="4"/>
      <c r="I200" s="4"/>
    </row>
    <row r="201" spans="7:9" ht="15.75" customHeight="1" x14ac:dyDescent="0.3">
      <c r="G201" s="4"/>
      <c r="H201" s="4"/>
      <c r="I201" s="4"/>
    </row>
    <row r="202" spans="7:9" ht="15.75" customHeight="1" x14ac:dyDescent="0.3">
      <c r="G202" s="4"/>
      <c r="H202" s="4"/>
      <c r="I202" s="4"/>
    </row>
    <row r="203" spans="7:9" ht="15.75" customHeight="1" x14ac:dyDescent="0.3">
      <c r="G203" s="4"/>
      <c r="H203" s="4"/>
      <c r="I203" s="4"/>
    </row>
    <row r="204" spans="7:9" ht="15.75" customHeight="1" x14ac:dyDescent="0.3">
      <c r="G204" s="4"/>
      <c r="H204" s="4"/>
      <c r="I204" s="4"/>
    </row>
    <row r="205" spans="7:9" ht="15.75" customHeight="1" x14ac:dyDescent="0.3">
      <c r="G205" s="4"/>
      <c r="H205" s="4"/>
      <c r="I205" s="4"/>
    </row>
    <row r="206" spans="7:9" ht="15.75" customHeight="1" x14ac:dyDescent="0.3">
      <c r="G206" s="4"/>
      <c r="H206" s="4"/>
      <c r="I206" s="4"/>
    </row>
    <row r="207" spans="7:9" ht="15.75" customHeight="1" x14ac:dyDescent="0.3">
      <c r="G207" s="4"/>
      <c r="H207" s="4"/>
      <c r="I207" s="4"/>
    </row>
    <row r="208" spans="7:9" ht="15.75" customHeight="1" x14ac:dyDescent="0.3">
      <c r="G208" s="4"/>
      <c r="H208" s="4"/>
      <c r="I208" s="4"/>
    </row>
    <row r="209" spans="7:9" ht="15.75" customHeight="1" x14ac:dyDescent="0.3">
      <c r="G209" s="4"/>
      <c r="H209" s="4"/>
      <c r="I209" s="4"/>
    </row>
    <row r="210" spans="7:9" ht="15.75" customHeight="1" x14ac:dyDescent="0.3">
      <c r="G210" s="4"/>
      <c r="H210" s="4"/>
      <c r="I210" s="4"/>
    </row>
    <row r="211" spans="7:9" ht="15.75" customHeight="1" x14ac:dyDescent="0.3">
      <c r="G211" s="4"/>
      <c r="H211" s="4"/>
      <c r="I211" s="4"/>
    </row>
    <row r="212" spans="7:9" ht="15.75" customHeight="1" x14ac:dyDescent="0.3">
      <c r="G212" s="4"/>
      <c r="H212" s="4"/>
      <c r="I212" s="4"/>
    </row>
    <row r="213" spans="7:9" ht="15.75" customHeight="1" x14ac:dyDescent="0.3">
      <c r="G213" s="4"/>
      <c r="H213" s="4"/>
      <c r="I213" s="4"/>
    </row>
    <row r="214" spans="7:9" ht="15.75" customHeight="1" x14ac:dyDescent="0.3">
      <c r="G214" s="4"/>
      <c r="H214" s="4"/>
      <c r="I214" s="4"/>
    </row>
    <row r="215" spans="7:9" ht="15.75" customHeight="1" x14ac:dyDescent="0.3">
      <c r="G215" s="4"/>
      <c r="H215" s="4"/>
      <c r="I215" s="4"/>
    </row>
    <row r="216" spans="7:9" ht="15.75" customHeight="1" x14ac:dyDescent="0.3">
      <c r="G216" s="4"/>
      <c r="H216" s="4"/>
      <c r="I216" s="4"/>
    </row>
    <row r="217" spans="7:9" ht="15.75" customHeight="1" x14ac:dyDescent="0.3">
      <c r="G217" s="4"/>
      <c r="H217" s="4"/>
      <c r="I217" s="4"/>
    </row>
    <row r="218" spans="7:9" ht="15.75" customHeight="1" x14ac:dyDescent="0.3">
      <c r="G218" s="4"/>
      <c r="H218" s="4"/>
      <c r="I218" s="4"/>
    </row>
    <row r="219" spans="7:9" ht="15.75" customHeight="1" x14ac:dyDescent="0.3">
      <c r="G219" s="4"/>
      <c r="H219" s="4"/>
      <c r="I219" s="4"/>
    </row>
    <row r="220" spans="7:9" ht="15.75" customHeight="1" x14ac:dyDescent="0.3">
      <c r="G220" s="4"/>
      <c r="H220" s="4"/>
      <c r="I220" s="4"/>
    </row>
    <row r="221" spans="7:9" ht="15.75" customHeight="1" x14ac:dyDescent="0.3">
      <c r="G221" s="4"/>
      <c r="H221" s="4"/>
      <c r="I221" s="4"/>
    </row>
    <row r="222" spans="7:9" ht="15.75" customHeight="1" x14ac:dyDescent="0.3">
      <c r="G222" s="4"/>
      <c r="H222" s="4"/>
      <c r="I222" s="4"/>
    </row>
    <row r="223" spans="7:9" ht="15.75" customHeight="1" x14ac:dyDescent="0.3">
      <c r="G223" s="4"/>
      <c r="H223" s="4"/>
      <c r="I223" s="4"/>
    </row>
    <row r="224" spans="7:9" ht="15.75" customHeight="1" x14ac:dyDescent="0.3">
      <c r="G224" s="4"/>
      <c r="H224" s="4"/>
      <c r="I224" s="4"/>
    </row>
    <row r="225" spans="7:9" ht="15.75" customHeight="1" x14ac:dyDescent="0.3">
      <c r="G225" s="4"/>
      <c r="H225" s="4"/>
      <c r="I225" s="4"/>
    </row>
    <row r="226" spans="7:9" ht="15.75" customHeight="1" x14ac:dyDescent="0.3">
      <c r="G226" s="4"/>
      <c r="H226" s="4"/>
      <c r="I226" s="4"/>
    </row>
    <row r="227" spans="7:9" ht="15.75" customHeight="1" x14ac:dyDescent="0.3">
      <c r="G227" s="4"/>
      <c r="H227" s="4"/>
      <c r="I227" s="4"/>
    </row>
    <row r="228" spans="7:9" ht="15.75" customHeight="1" x14ac:dyDescent="0.3">
      <c r="G228" s="4"/>
      <c r="H228" s="4"/>
      <c r="I228" s="4"/>
    </row>
    <row r="229" spans="7:9" ht="15.75" customHeight="1" x14ac:dyDescent="0.3">
      <c r="G229" s="4"/>
      <c r="H229" s="4"/>
      <c r="I229" s="4"/>
    </row>
    <row r="230" spans="7:9" ht="15.75" customHeight="1" x14ac:dyDescent="0.3">
      <c r="G230" s="4"/>
      <c r="H230" s="4"/>
      <c r="I230" s="4"/>
    </row>
    <row r="231" spans="7:9" ht="15.75" customHeight="1" x14ac:dyDescent="0.3">
      <c r="G231" s="4"/>
      <c r="H231" s="4"/>
      <c r="I231" s="4"/>
    </row>
    <row r="232" spans="7:9" ht="15.75" customHeight="1" x14ac:dyDescent="0.3">
      <c r="G232" s="4"/>
      <c r="H232" s="4"/>
      <c r="I232" s="4"/>
    </row>
    <row r="233" spans="7:9" ht="15.75" customHeight="1" x14ac:dyDescent="0.3">
      <c r="G233" s="4"/>
      <c r="H233" s="4"/>
      <c r="I233" s="4"/>
    </row>
    <row r="234" spans="7:9" ht="15.75" customHeight="1" x14ac:dyDescent="0.3">
      <c r="G234" s="4"/>
      <c r="H234" s="4"/>
      <c r="I234" s="4"/>
    </row>
    <row r="235" spans="7:9" ht="15.75" customHeight="1" x14ac:dyDescent="0.3">
      <c r="G235" s="4"/>
      <c r="H235" s="4"/>
      <c r="I235" s="4"/>
    </row>
    <row r="236" spans="7:9" ht="15.75" customHeight="1" x14ac:dyDescent="0.3">
      <c r="G236" s="4"/>
      <c r="H236" s="4"/>
      <c r="I236" s="4"/>
    </row>
    <row r="237" spans="7:9" ht="15.75" customHeight="1" x14ac:dyDescent="0.3">
      <c r="G237" s="4"/>
      <c r="H237" s="4"/>
      <c r="I237" s="4"/>
    </row>
    <row r="238" spans="7:9" ht="15.75" customHeight="1" x14ac:dyDescent="0.3">
      <c r="G238" s="4"/>
      <c r="H238" s="4"/>
      <c r="I238" s="4"/>
    </row>
    <row r="239" spans="7:9" ht="15.75" customHeight="1" x14ac:dyDescent="0.3">
      <c r="G239" s="4"/>
      <c r="H239" s="4"/>
      <c r="I239" s="4"/>
    </row>
    <row r="240" spans="7:9" ht="15.75" customHeight="1" x14ac:dyDescent="0.3">
      <c r="G240" s="4"/>
      <c r="H240" s="4"/>
      <c r="I240" s="4"/>
    </row>
    <row r="241" spans="7:9" ht="15.75" customHeight="1" x14ac:dyDescent="0.3">
      <c r="G241" s="4"/>
      <c r="H241" s="4"/>
      <c r="I241" s="4"/>
    </row>
    <row r="242" spans="7:9" ht="15.75" customHeight="1" x14ac:dyDescent="0.3">
      <c r="G242" s="4"/>
      <c r="H242" s="4"/>
      <c r="I242" s="4"/>
    </row>
    <row r="243" spans="7:9" ht="15.75" customHeight="1" x14ac:dyDescent="0.3">
      <c r="G243" s="4"/>
      <c r="H243" s="4"/>
      <c r="I243" s="4"/>
    </row>
    <row r="244" spans="7:9" ht="15.75" customHeight="1" x14ac:dyDescent="0.3">
      <c r="G244" s="4"/>
      <c r="H244" s="4"/>
      <c r="I244" s="4"/>
    </row>
    <row r="245" spans="7:9" ht="15.75" customHeight="1" x14ac:dyDescent="0.3">
      <c r="G245" s="4"/>
      <c r="H245" s="4"/>
      <c r="I245" s="4"/>
    </row>
    <row r="246" spans="7:9" ht="15.75" customHeight="1" x14ac:dyDescent="0.3">
      <c r="G246" s="4"/>
      <c r="H246" s="4"/>
      <c r="I246" s="4"/>
    </row>
    <row r="247" spans="7:9" ht="15.75" customHeight="1" x14ac:dyDescent="0.3">
      <c r="G247" s="4"/>
      <c r="H247" s="4"/>
      <c r="I247" s="4"/>
    </row>
    <row r="248" spans="7:9" ht="15.75" customHeight="1" x14ac:dyDescent="0.3">
      <c r="G248" s="4"/>
      <c r="H248" s="4"/>
      <c r="I248" s="4"/>
    </row>
    <row r="249" spans="7:9" ht="15.75" customHeight="1" x14ac:dyDescent="0.3">
      <c r="G249" s="4"/>
      <c r="H249" s="4"/>
      <c r="I249" s="4"/>
    </row>
    <row r="250" spans="7:9" ht="15.75" customHeight="1" x14ac:dyDescent="0.3">
      <c r="G250" s="4"/>
      <c r="H250" s="4"/>
      <c r="I250" s="4"/>
    </row>
    <row r="251" spans="7:9" ht="15.75" customHeight="1" x14ac:dyDescent="0.3">
      <c r="G251" s="4"/>
      <c r="H251" s="4"/>
      <c r="I251" s="4"/>
    </row>
    <row r="252" spans="7:9" ht="15.75" customHeight="1" x14ac:dyDescent="0.3">
      <c r="G252" s="4"/>
      <c r="H252" s="4"/>
      <c r="I252" s="4"/>
    </row>
    <row r="253" spans="7:9" ht="15.75" customHeight="1" x14ac:dyDescent="0.3">
      <c r="G253" s="4"/>
      <c r="H253" s="4"/>
      <c r="I253" s="4"/>
    </row>
    <row r="254" spans="7:9" ht="15.75" customHeight="1" x14ac:dyDescent="0.3">
      <c r="G254" s="4"/>
      <c r="H254" s="4"/>
      <c r="I254" s="4"/>
    </row>
    <row r="255" spans="7:9" ht="15.75" customHeight="1" x14ac:dyDescent="0.3">
      <c r="G255" s="4"/>
      <c r="H255" s="4"/>
      <c r="I255" s="4"/>
    </row>
    <row r="256" spans="7:9" ht="15.75" customHeight="1" x14ac:dyDescent="0.3">
      <c r="G256" s="4"/>
      <c r="H256" s="4"/>
      <c r="I256" s="4"/>
    </row>
    <row r="257" spans="7:9" ht="15.75" customHeight="1" x14ac:dyDescent="0.3">
      <c r="G257" s="4"/>
      <c r="H257" s="4"/>
      <c r="I257" s="4"/>
    </row>
    <row r="258" spans="7:9" ht="15.75" customHeight="1" x14ac:dyDescent="0.3">
      <c r="G258" s="4"/>
      <c r="H258" s="4"/>
      <c r="I258" s="4"/>
    </row>
    <row r="259" spans="7:9" ht="15.75" customHeight="1" x14ac:dyDescent="0.3">
      <c r="G259" s="4"/>
      <c r="H259" s="4"/>
      <c r="I259" s="4"/>
    </row>
    <row r="260" spans="7:9" ht="15.75" customHeight="1" x14ac:dyDescent="0.3">
      <c r="G260" s="4"/>
      <c r="H260" s="4"/>
      <c r="I260" s="4"/>
    </row>
    <row r="261" spans="7:9" ht="15.75" customHeight="1" x14ac:dyDescent="0.3">
      <c r="G261" s="4"/>
      <c r="H261" s="4"/>
      <c r="I261" s="4"/>
    </row>
    <row r="262" spans="7:9" ht="15.75" customHeight="1" x14ac:dyDescent="0.3">
      <c r="G262" s="4"/>
      <c r="H262" s="4"/>
      <c r="I262" s="4"/>
    </row>
    <row r="263" spans="7:9" ht="15.75" customHeight="1" x14ac:dyDescent="0.3">
      <c r="G263" s="4"/>
      <c r="H263" s="4"/>
      <c r="I263" s="4"/>
    </row>
    <row r="264" spans="7:9" ht="15.75" customHeight="1" x14ac:dyDescent="0.3">
      <c r="G264" s="4"/>
      <c r="H264" s="4"/>
      <c r="I264" s="4"/>
    </row>
    <row r="265" spans="7:9" ht="15.75" customHeight="1" x14ac:dyDescent="0.3">
      <c r="G265" s="4"/>
      <c r="H265" s="4"/>
      <c r="I265" s="4"/>
    </row>
    <row r="266" spans="7:9" ht="15.75" customHeight="1" x14ac:dyDescent="0.3">
      <c r="G266" s="4"/>
      <c r="H266" s="4"/>
      <c r="I266" s="4"/>
    </row>
    <row r="267" spans="7:9" ht="15.75" customHeight="1" x14ac:dyDescent="0.3">
      <c r="G267" s="4"/>
      <c r="H267" s="4"/>
      <c r="I267" s="4"/>
    </row>
    <row r="268" spans="7:9" ht="15.75" customHeight="1" x14ac:dyDescent="0.3">
      <c r="G268" s="4"/>
      <c r="H268" s="4"/>
      <c r="I268" s="4"/>
    </row>
    <row r="269" spans="7:9" ht="15.75" customHeight="1" x14ac:dyDescent="0.3">
      <c r="G269" s="4"/>
      <c r="H269" s="4"/>
      <c r="I269" s="4"/>
    </row>
    <row r="270" spans="7:9" ht="15.75" customHeight="1" x14ac:dyDescent="0.3">
      <c r="G270" s="4"/>
      <c r="H270" s="4"/>
      <c r="I270" s="4"/>
    </row>
    <row r="271" spans="7:9" ht="15.75" customHeight="1" x14ac:dyDescent="0.3">
      <c r="G271" s="4"/>
      <c r="H271" s="4"/>
      <c r="I271" s="4"/>
    </row>
    <row r="272" spans="7:9" ht="15.75" customHeight="1" x14ac:dyDescent="0.3">
      <c r="G272" s="4"/>
      <c r="H272" s="4"/>
      <c r="I272" s="4"/>
    </row>
    <row r="273" spans="7:9" ht="15.75" customHeight="1" x14ac:dyDescent="0.3">
      <c r="G273" s="4"/>
      <c r="H273" s="4"/>
      <c r="I273" s="4"/>
    </row>
    <row r="274" spans="7:9" ht="15.75" customHeight="1" x14ac:dyDescent="0.3">
      <c r="G274" s="4"/>
      <c r="H274" s="4"/>
      <c r="I274" s="4"/>
    </row>
    <row r="275" spans="7:9" ht="15.75" customHeight="1" x14ac:dyDescent="0.3">
      <c r="G275" s="4"/>
      <c r="H275" s="4"/>
      <c r="I275" s="4"/>
    </row>
    <row r="276" spans="7:9" ht="15.75" customHeight="1" x14ac:dyDescent="0.3">
      <c r="G276" s="4"/>
      <c r="H276" s="4"/>
      <c r="I276" s="4"/>
    </row>
    <row r="277" spans="7:9" ht="15.75" customHeight="1" x14ac:dyDescent="0.3">
      <c r="G277" s="4"/>
      <c r="H277" s="4"/>
      <c r="I277" s="4"/>
    </row>
    <row r="278" spans="7:9" ht="15.75" customHeight="1" x14ac:dyDescent="0.3">
      <c r="G278" s="4"/>
      <c r="H278" s="4"/>
      <c r="I278" s="4"/>
    </row>
    <row r="279" spans="7:9" ht="15.75" customHeight="1" x14ac:dyDescent="0.3">
      <c r="G279" s="4"/>
      <c r="H279" s="4"/>
      <c r="I279" s="4"/>
    </row>
    <row r="280" spans="7:9" ht="15.75" customHeight="1" x14ac:dyDescent="0.3">
      <c r="G280" s="4"/>
      <c r="H280" s="4"/>
      <c r="I280" s="4"/>
    </row>
    <row r="281" spans="7:9" ht="15.75" customHeight="1" x14ac:dyDescent="0.3">
      <c r="G281" s="4"/>
      <c r="H281" s="4"/>
      <c r="I281" s="4"/>
    </row>
    <row r="282" spans="7:9" ht="15.75" customHeight="1" x14ac:dyDescent="0.3">
      <c r="G282" s="4"/>
      <c r="H282" s="4"/>
      <c r="I282" s="4"/>
    </row>
    <row r="283" spans="7:9" ht="15.75" customHeight="1" x14ac:dyDescent="0.3">
      <c r="G283" s="4"/>
      <c r="H283" s="4"/>
      <c r="I283" s="4"/>
    </row>
    <row r="284" spans="7:9" ht="15.75" customHeight="1" x14ac:dyDescent="0.3">
      <c r="G284" s="4"/>
      <c r="H284" s="4"/>
      <c r="I284" s="4"/>
    </row>
    <row r="285" spans="7:9" ht="15.75" customHeight="1" x14ac:dyDescent="0.3">
      <c r="G285" s="4"/>
      <c r="H285" s="4"/>
      <c r="I285" s="4"/>
    </row>
    <row r="286" spans="7:9" ht="15.75" customHeight="1" x14ac:dyDescent="0.3">
      <c r="G286" s="4"/>
      <c r="H286" s="4"/>
      <c r="I286" s="4"/>
    </row>
    <row r="287" spans="7:9" ht="15.75" customHeight="1" x14ac:dyDescent="0.3">
      <c r="G287" s="4"/>
      <c r="H287" s="4"/>
      <c r="I287" s="4"/>
    </row>
    <row r="288" spans="7:9" ht="15.75" customHeight="1" x14ac:dyDescent="0.3">
      <c r="G288" s="4"/>
      <c r="H288" s="4"/>
      <c r="I288" s="4"/>
    </row>
    <row r="289" spans="7:9" ht="15.75" customHeight="1" x14ac:dyDescent="0.3">
      <c r="G289" s="4"/>
      <c r="H289" s="4"/>
      <c r="I289" s="4"/>
    </row>
    <row r="290" spans="7:9" ht="15.75" customHeight="1" x14ac:dyDescent="0.3">
      <c r="G290" s="4"/>
      <c r="H290" s="4"/>
      <c r="I290" s="4"/>
    </row>
    <row r="291" spans="7:9" ht="15.75" customHeight="1" x14ac:dyDescent="0.3">
      <c r="G291" s="4"/>
      <c r="H291" s="4"/>
      <c r="I291" s="4"/>
    </row>
    <row r="292" spans="7:9" ht="15.75" customHeight="1" x14ac:dyDescent="0.3">
      <c r="G292" s="4"/>
      <c r="H292" s="4"/>
      <c r="I292" s="4"/>
    </row>
    <row r="293" spans="7:9" ht="15.75" customHeight="1" x14ac:dyDescent="0.3">
      <c r="G293" s="4"/>
      <c r="H293" s="4"/>
      <c r="I293" s="4"/>
    </row>
    <row r="294" spans="7:9" ht="15.75" customHeight="1" x14ac:dyDescent="0.3">
      <c r="G294" s="4"/>
      <c r="H294" s="4"/>
      <c r="I294" s="4"/>
    </row>
    <row r="295" spans="7:9" ht="15.75" customHeight="1" x14ac:dyDescent="0.3">
      <c r="G295" s="4"/>
      <c r="H295" s="4"/>
      <c r="I295" s="4"/>
    </row>
    <row r="296" spans="7:9" ht="15.75" customHeight="1" x14ac:dyDescent="0.3">
      <c r="G296" s="4"/>
      <c r="H296" s="4"/>
      <c r="I296" s="4"/>
    </row>
    <row r="297" spans="7:9" ht="15.75" customHeight="1" x14ac:dyDescent="0.3">
      <c r="G297" s="4"/>
      <c r="H297" s="4"/>
      <c r="I297" s="4"/>
    </row>
    <row r="298" spans="7:9" ht="15.75" customHeight="1" x14ac:dyDescent="0.3">
      <c r="G298" s="4"/>
      <c r="H298" s="4"/>
      <c r="I298" s="4"/>
    </row>
    <row r="299" spans="7:9" ht="15.75" customHeight="1" x14ac:dyDescent="0.3">
      <c r="G299" s="4"/>
      <c r="H299" s="4"/>
      <c r="I299" s="4"/>
    </row>
    <row r="300" spans="7:9" ht="15.75" customHeight="1" x14ac:dyDescent="0.3">
      <c r="G300" s="4"/>
      <c r="H300" s="4"/>
      <c r="I300" s="4"/>
    </row>
    <row r="301" spans="7:9" ht="15.75" customHeight="1" x14ac:dyDescent="0.3">
      <c r="G301" s="4"/>
      <c r="H301" s="4"/>
      <c r="I301" s="4"/>
    </row>
    <row r="302" spans="7:9" ht="15.75" customHeight="1" x14ac:dyDescent="0.3">
      <c r="G302" s="4"/>
      <c r="H302" s="4"/>
      <c r="I302" s="4"/>
    </row>
    <row r="303" spans="7:9" ht="15.75" customHeight="1" x14ac:dyDescent="0.3">
      <c r="G303" s="4"/>
      <c r="H303" s="4"/>
      <c r="I303" s="4"/>
    </row>
    <row r="304" spans="7:9" ht="15.75" customHeight="1" x14ac:dyDescent="0.3">
      <c r="G304" s="4"/>
      <c r="H304" s="4"/>
      <c r="I304" s="4"/>
    </row>
    <row r="305" spans="7:9" ht="15.75" customHeight="1" x14ac:dyDescent="0.3">
      <c r="G305" s="4"/>
      <c r="H305" s="4"/>
      <c r="I305" s="4"/>
    </row>
    <row r="306" spans="7:9" ht="15.75" customHeight="1" x14ac:dyDescent="0.3">
      <c r="G306" s="4"/>
      <c r="H306" s="4"/>
      <c r="I306" s="4"/>
    </row>
    <row r="307" spans="7:9" ht="15.75" customHeight="1" x14ac:dyDescent="0.3">
      <c r="G307" s="4"/>
      <c r="H307" s="4"/>
      <c r="I307" s="4"/>
    </row>
    <row r="308" spans="7:9" ht="15.75" customHeight="1" x14ac:dyDescent="0.3">
      <c r="G308" s="4"/>
      <c r="H308" s="4"/>
      <c r="I308" s="4"/>
    </row>
    <row r="309" spans="7:9" ht="15.75" customHeight="1" x14ac:dyDescent="0.3">
      <c r="G309" s="4"/>
      <c r="H309" s="4"/>
      <c r="I309" s="4"/>
    </row>
    <row r="310" spans="7:9" ht="15.75" customHeight="1" x14ac:dyDescent="0.3">
      <c r="G310" s="4"/>
      <c r="H310" s="4"/>
      <c r="I310" s="4"/>
    </row>
    <row r="311" spans="7:9" ht="15.75" customHeight="1" x14ac:dyDescent="0.3">
      <c r="G311" s="4"/>
      <c r="H311" s="4"/>
      <c r="I311" s="4"/>
    </row>
    <row r="312" spans="7:9" ht="15.75" customHeight="1" x14ac:dyDescent="0.3">
      <c r="G312" s="4"/>
      <c r="H312" s="4"/>
      <c r="I312" s="4"/>
    </row>
    <row r="313" spans="7:9" ht="15.75" customHeight="1" x14ac:dyDescent="0.3">
      <c r="G313" s="4"/>
      <c r="H313" s="4"/>
      <c r="I313" s="4"/>
    </row>
    <row r="314" spans="7:9" ht="15.75" customHeight="1" x14ac:dyDescent="0.3">
      <c r="G314" s="4"/>
      <c r="H314" s="4"/>
      <c r="I314" s="4"/>
    </row>
    <row r="315" spans="7:9" ht="15.75" customHeight="1" x14ac:dyDescent="0.3">
      <c r="G315" s="4"/>
      <c r="H315" s="4"/>
      <c r="I315" s="4"/>
    </row>
    <row r="316" spans="7:9" ht="15.75" customHeight="1" x14ac:dyDescent="0.3">
      <c r="G316" s="4"/>
      <c r="H316" s="4"/>
      <c r="I316" s="4"/>
    </row>
    <row r="317" spans="7:9" ht="15.75" customHeight="1" x14ac:dyDescent="0.3">
      <c r="G317" s="4"/>
      <c r="H317" s="4"/>
      <c r="I317" s="4"/>
    </row>
    <row r="318" spans="7:9" ht="15.75" customHeight="1" x14ac:dyDescent="0.3">
      <c r="G318" s="4"/>
      <c r="H318" s="4"/>
      <c r="I318" s="4"/>
    </row>
    <row r="319" spans="7:9" ht="15.75" customHeight="1" x14ac:dyDescent="0.3">
      <c r="G319" s="4"/>
      <c r="H319" s="4"/>
      <c r="I319" s="4"/>
    </row>
    <row r="320" spans="7:9" ht="15.75" customHeight="1" x14ac:dyDescent="0.3">
      <c r="G320" s="4"/>
      <c r="H320" s="4"/>
      <c r="I320" s="4"/>
    </row>
    <row r="321" spans="7:9" ht="15.75" customHeight="1" x14ac:dyDescent="0.3">
      <c r="G321" s="4"/>
      <c r="H321" s="4"/>
      <c r="I321" s="4"/>
    </row>
    <row r="322" spans="7:9" ht="15.75" customHeight="1" x14ac:dyDescent="0.3">
      <c r="G322" s="4"/>
      <c r="H322" s="4"/>
      <c r="I322" s="4"/>
    </row>
    <row r="323" spans="7:9" ht="15.75" customHeight="1" x14ac:dyDescent="0.3">
      <c r="G323" s="4"/>
      <c r="H323" s="4"/>
      <c r="I323" s="4"/>
    </row>
    <row r="324" spans="7:9" ht="15.75" customHeight="1" x14ac:dyDescent="0.3">
      <c r="G324" s="4"/>
      <c r="H324" s="4"/>
      <c r="I324" s="4"/>
    </row>
    <row r="325" spans="7:9" ht="15.75" customHeight="1" x14ac:dyDescent="0.3">
      <c r="G325" s="4"/>
      <c r="H325" s="4"/>
      <c r="I325" s="4"/>
    </row>
    <row r="326" spans="7:9" ht="15.75" customHeight="1" x14ac:dyDescent="0.3">
      <c r="G326" s="4"/>
      <c r="H326" s="4"/>
      <c r="I326" s="4"/>
    </row>
    <row r="327" spans="7:9" ht="15.75" customHeight="1" x14ac:dyDescent="0.3">
      <c r="G327" s="4"/>
      <c r="H327" s="4"/>
      <c r="I327" s="4"/>
    </row>
    <row r="328" spans="7:9" ht="15.75" customHeight="1" x14ac:dyDescent="0.3">
      <c r="G328" s="4"/>
      <c r="H328" s="4"/>
      <c r="I328" s="4"/>
    </row>
    <row r="329" spans="7:9" ht="15.75" customHeight="1" x14ac:dyDescent="0.3">
      <c r="G329" s="4"/>
      <c r="H329" s="4"/>
      <c r="I329" s="4"/>
    </row>
    <row r="330" spans="7:9" ht="15.75" customHeight="1" x14ac:dyDescent="0.3">
      <c r="G330" s="4"/>
      <c r="H330" s="4"/>
      <c r="I330" s="4"/>
    </row>
    <row r="331" spans="7:9" ht="15.75" customHeight="1" x14ac:dyDescent="0.3">
      <c r="G331" s="4"/>
      <c r="H331" s="4"/>
      <c r="I331" s="4"/>
    </row>
    <row r="332" spans="7:9" ht="15.75" customHeight="1" x14ac:dyDescent="0.3">
      <c r="G332" s="4"/>
      <c r="H332" s="4"/>
      <c r="I332" s="4"/>
    </row>
    <row r="333" spans="7:9" ht="15.75" customHeight="1" x14ac:dyDescent="0.3">
      <c r="G333" s="4"/>
      <c r="H333" s="4"/>
      <c r="I333" s="4"/>
    </row>
    <row r="334" spans="7:9" ht="15.75" customHeight="1" x14ac:dyDescent="0.3">
      <c r="G334" s="4"/>
      <c r="H334" s="4"/>
      <c r="I334" s="4"/>
    </row>
    <row r="335" spans="7:9" ht="15.75" customHeight="1" x14ac:dyDescent="0.3">
      <c r="G335" s="4"/>
      <c r="H335" s="4"/>
      <c r="I335" s="4"/>
    </row>
    <row r="336" spans="7:9" ht="15.75" customHeight="1" x14ac:dyDescent="0.3">
      <c r="G336" s="4"/>
      <c r="H336" s="4"/>
      <c r="I336" s="4"/>
    </row>
    <row r="337" spans="7:9" ht="15.75" customHeight="1" x14ac:dyDescent="0.3">
      <c r="G337" s="4"/>
      <c r="H337" s="4"/>
      <c r="I337" s="4"/>
    </row>
    <row r="338" spans="7:9" ht="15.75" customHeight="1" x14ac:dyDescent="0.3">
      <c r="G338" s="4"/>
      <c r="H338" s="4"/>
      <c r="I338" s="4"/>
    </row>
    <row r="339" spans="7:9" ht="15.75" customHeight="1" x14ac:dyDescent="0.3">
      <c r="G339" s="4"/>
      <c r="H339" s="4"/>
      <c r="I339" s="4"/>
    </row>
    <row r="340" spans="7:9" ht="15.75" customHeight="1" x14ac:dyDescent="0.3">
      <c r="G340" s="4"/>
      <c r="H340" s="4"/>
      <c r="I340" s="4"/>
    </row>
    <row r="341" spans="7:9" ht="15.75" customHeight="1" x14ac:dyDescent="0.3">
      <c r="G341" s="4"/>
      <c r="H341" s="4"/>
      <c r="I341" s="4"/>
    </row>
    <row r="342" spans="7:9" ht="15.75" customHeight="1" x14ac:dyDescent="0.3">
      <c r="G342" s="4"/>
      <c r="H342" s="4"/>
      <c r="I342" s="4"/>
    </row>
    <row r="343" spans="7:9" ht="15.75" customHeight="1" x14ac:dyDescent="0.3">
      <c r="G343" s="4"/>
      <c r="H343" s="4"/>
      <c r="I343" s="4"/>
    </row>
    <row r="344" spans="7:9" ht="15.75" customHeight="1" x14ac:dyDescent="0.3">
      <c r="G344" s="4"/>
      <c r="H344" s="4"/>
      <c r="I344" s="4"/>
    </row>
    <row r="345" spans="7:9" ht="15.75" customHeight="1" x14ac:dyDescent="0.3">
      <c r="G345" s="4"/>
      <c r="H345" s="4"/>
      <c r="I345" s="4"/>
    </row>
    <row r="346" spans="7:9" ht="15.75" customHeight="1" x14ac:dyDescent="0.3">
      <c r="G346" s="4"/>
      <c r="H346" s="4"/>
      <c r="I346" s="4"/>
    </row>
    <row r="347" spans="7:9" ht="15.75" customHeight="1" x14ac:dyDescent="0.3">
      <c r="G347" s="4"/>
      <c r="H347" s="4"/>
      <c r="I347" s="4"/>
    </row>
    <row r="348" spans="7:9" ht="15.75" customHeight="1" x14ac:dyDescent="0.3">
      <c r="G348" s="4"/>
      <c r="H348" s="4"/>
      <c r="I348" s="4"/>
    </row>
    <row r="349" spans="7:9" ht="15.75" customHeight="1" x14ac:dyDescent="0.3">
      <c r="G349" s="4"/>
      <c r="H349" s="4"/>
      <c r="I349" s="4"/>
    </row>
    <row r="350" spans="7:9" ht="15.75" customHeight="1" x14ac:dyDescent="0.3">
      <c r="G350" s="4"/>
      <c r="H350" s="4"/>
      <c r="I350" s="4"/>
    </row>
    <row r="351" spans="7:9" ht="15.75" customHeight="1" x14ac:dyDescent="0.3">
      <c r="G351" s="4"/>
      <c r="H351" s="4"/>
      <c r="I351" s="4"/>
    </row>
    <row r="352" spans="7:9" ht="15.75" customHeight="1" x14ac:dyDescent="0.3">
      <c r="G352" s="4"/>
      <c r="H352" s="4"/>
      <c r="I352" s="4"/>
    </row>
    <row r="353" spans="7:9" ht="15.75" customHeight="1" x14ac:dyDescent="0.3">
      <c r="G353" s="4"/>
      <c r="H353" s="4"/>
      <c r="I353" s="4"/>
    </row>
    <row r="354" spans="7:9" ht="15.75" customHeight="1" x14ac:dyDescent="0.3">
      <c r="G354" s="4"/>
      <c r="H354" s="4"/>
      <c r="I354" s="4"/>
    </row>
    <row r="355" spans="7:9" ht="15.75" customHeight="1" x14ac:dyDescent="0.3">
      <c r="G355" s="4"/>
      <c r="H355" s="4"/>
      <c r="I355" s="4"/>
    </row>
    <row r="356" spans="7:9" ht="15.75" customHeight="1" x14ac:dyDescent="0.3">
      <c r="G356" s="4"/>
      <c r="H356" s="4"/>
      <c r="I356" s="4"/>
    </row>
    <row r="357" spans="7:9" ht="15.75" customHeight="1" x14ac:dyDescent="0.3">
      <c r="G357" s="4"/>
      <c r="H357" s="4"/>
      <c r="I357" s="4"/>
    </row>
    <row r="358" spans="7:9" ht="15.75" customHeight="1" x14ac:dyDescent="0.3">
      <c r="G358" s="4"/>
      <c r="H358" s="4"/>
      <c r="I358" s="4"/>
    </row>
    <row r="359" spans="7:9" ht="15.75" customHeight="1" x14ac:dyDescent="0.3">
      <c r="G359" s="4"/>
      <c r="H359" s="4"/>
      <c r="I359" s="4"/>
    </row>
    <row r="360" spans="7:9" ht="15.75" customHeight="1" x14ac:dyDescent="0.3">
      <c r="G360" s="4"/>
      <c r="H360" s="4"/>
      <c r="I360" s="4"/>
    </row>
    <row r="361" spans="7:9" ht="15.75" customHeight="1" x14ac:dyDescent="0.3">
      <c r="G361" s="4"/>
      <c r="H361" s="4"/>
      <c r="I361" s="4"/>
    </row>
    <row r="362" spans="7:9" ht="15.75" customHeight="1" x14ac:dyDescent="0.3">
      <c r="G362" s="4"/>
      <c r="H362" s="4"/>
      <c r="I362" s="4"/>
    </row>
    <row r="363" spans="7:9" ht="15.75" customHeight="1" x14ac:dyDescent="0.3">
      <c r="G363" s="4"/>
      <c r="H363" s="4"/>
      <c r="I363" s="4"/>
    </row>
    <row r="364" spans="7:9" ht="15.75" customHeight="1" x14ac:dyDescent="0.3">
      <c r="G364" s="4"/>
      <c r="H364" s="4"/>
      <c r="I364" s="4"/>
    </row>
    <row r="365" spans="7:9" ht="15.75" customHeight="1" x14ac:dyDescent="0.3">
      <c r="G365" s="4"/>
      <c r="H365" s="4"/>
      <c r="I365" s="4"/>
    </row>
    <row r="366" spans="7:9" ht="15.75" customHeight="1" x14ac:dyDescent="0.3">
      <c r="G366" s="4"/>
      <c r="H366" s="4"/>
      <c r="I366" s="4"/>
    </row>
    <row r="367" spans="7:9" ht="15.75" customHeight="1" x14ac:dyDescent="0.3">
      <c r="G367" s="4"/>
      <c r="H367" s="4"/>
      <c r="I367" s="4"/>
    </row>
    <row r="368" spans="7:9" ht="15.75" customHeight="1" x14ac:dyDescent="0.3">
      <c r="G368" s="4"/>
      <c r="H368" s="4"/>
      <c r="I368" s="4"/>
    </row>
    <row r="369" spans="7:9" ht="15.75" customHeight="1" x14ac:dyDescent="0.3">
      <c r="G369" s="4"/>
      <c r="H369" s="4"/>
      <c r="I369" s="4"/>
    </row>
    <row r="370" spans="7:9" ht="15.75" customHeight="1" x14ac:dyDescent="0.3">
      <c r="G370" s="4"/>
      <c r="H370" s="4"/>
      <c r="I370" s="4"/>
    </row>
    <row r="371" spans="7:9" ht="15.75" customHeight="1" x14ac:dyDescent="0.3">
      <c r="G371" s="4"/>
      <c r="H371" s="4"/>
      <c r="I371" s="4"/>
    </row>
    <row r="372" spans="7:9" ht="15.75" customHeight="1" x14ac:dyDescent="0.3">
      <c r="G372" s="4"/>
      <c r="H372" s="4"/>
      <c r="I372" s="4"/>
    </row>
    <row r="373" spans="7:9" ht="15.75" customHeight="1" x14ac:dyDescent="0.3">
      <c r="G373" s="4"/>
      <c r="H373" s="4"/>
      <c r="I373" s="4"/>
    </row>
    <row r="374" spans="7:9" ht="15.75" customHeight="1" x14ac:dyDescent="0.3">
      <c r="G374" s="4"/>
      <c r="H374" s="4"/>
      <c r="I374" s="4"/>
    </row>
    <row r="375" spans="7:9" ht="15.75" customHeight="1" x14ac:dyDescent="0.3">
      <c r="G375" s="4"/>
      <c r="H375" s="4"/>
      <c r="I375" s="4"/>
    </row>
    <row r="376" spans="7:9" ht="15.75" customHeight="1" x14ac:dyDescent="0.3">
      <c r="G376" s="4"/>
      <c r="H376" s="4"/>
      <c r="I376" s="4"/>
    </row>
    <row r="377" spans="7:9" ht="15.75" customHeight="1" x14ac:dyDescent="0.3">
      <c r="G377" s="4"/>
      <c r="H377" s="4"/>
      <c r="I377" s="4"/>
    </row>
    <row r="378" spans="7:9" ht="15.75" customHeight="1" x14ac:dyDescent="0.3">
      <c r="G378" s="4"/>
      <c r="H378" s="4"/>
      <c r="I378" s="4"/>
    </row>
    <row r="379" spans="7:9" ht="15.75" customHeight="1" x14ac:dyDescent="0.3">
      <c r="G379" s="4"/>
      <c r="H379" s="4"/>
      <c r="I379" s="4"/>
    </row>
    <row r="380" spans="7:9" ht="15.75" customHeight="1" x14ac:dyDescent="0.3">
      <c r="G380" s="4"/>
      <c r="H380" s="4"/>
      <c r="I380" s="4"/>
    </row>
    <row r="381" spans="7:9" ht="15.75" customHeight="1" x14ac:dyDescent="0.3">
      <c r="G381" s="4"/>
      <c r="H381" s="4"/>
      <c r="I381" s="4"/>
    </row>
    <row r="382" spans="7:9" ht="15.75" customHeight="1" x14ac:dyDescent="0.3">
      <c r="G382" s="4"/>
      <c r="H382" s="4"/>
      <c r="I382" s="4"/>
    </row>
    <row r="383" spans="7:9" ht="15.75" customHeight="1" x14ac:dyDescent="0.3">
      <c r="G383" s="4"/>
      <c r="H383" s="4"/>
      <c r="I383" s="4"/>
    </row>
    <row r="384" spans="7:9" ht="15.75" customHeight="1" x14ac:dyDescent="0.3">
      <c r="G384" s="4"/>
      <c r="H384" s="4"/>
      <c r="I384" s="4"/>
    </row>
    <row r="385" spans="7:9" ht="15.75" customHeight="1" x14ac:dyDescent="0.3">
      <c r="G385" s="4"/>
      <c r="H385" s="4"/>
      <c r="I385" s="4"/>
    </row>
    <row r="386" spans="7:9" ht="15.75" customHeight="1" x14ac:dyDescent="0.3">
      <c r="G386" s="4"/>
      <c r="H386" s="4"/>
      <c r="I386" s="4"/>
    </row>
    <row r="387" spans="7:9" ht="15.75" customHeight="1" x14ac:dyDescent="0.3">
      <c r="G387" s="4"/>
      <c r="H387" s="4"/>
      <c r="I387" s="4"/>
    </row>
    <row r="388" spans="7:9" ht="15.75" customHeight="1" x14ac:dyDescent="0.3">
      <c r="G388" s="4"/>
      <c r="H388" s="4"/>
      <c r="I388" s="4"/>
    </row>
    <row r="389" spans="7:9" ht="15.75" customHeight="1" x14ac:dyDescent="0.3">
      <c r="G389" s="4"/>
      <c r="H389" s="4"/>
      <c r="I389" s="4"/>
    </row>
    <row r="390" spans="7:9" ht="15.75" customHeight="1" x14ac:dyDescent="0.3">
      <c r="G390" s="4"/>
      <c r="H390" s="4"/>
      <c r="I390" s="4"/>
    </row>
    <row r="391" spans="7:9" ht="15.75" customHeight="1" x14ac:dyDescent="0.3">
      <c r="G391" s="4"/>
      <c r="H391" s="4"/>
      <c r="I391" s="4"/>
    </row>
    <row r="392" spans="7:9" ht="15.75" customHeight="1" x14ac:dyDescent="0.3">
      <c r="G392" s="4"/>
      <c r="H392" s="4"/>
      <c r="I392" s="4"/>
    </row>
    <row r="393" spans="7:9" ht="15.75" customHeight="1" x14ac:dyDescent="0.3">
      <c r="G393" s="4"/>
      <c r="H393" s="4"/>
      <c r="I393" s="4"/>
    </row>
    <row r="394" spans="7:9" ht="15.75" customHeight="1" x14ac:dyDescent="0.3">
      <c r="G394" s="4"/>
      <c r="H394" s="4"/>
      <c r="I394" s="4"/>
    </row>
    <row r="395" spans="7:9" ht="15.75" customHeight="1" x14ac:dyDescent="0.3">
      <c r="G395" s="4"/>
      <c r="H395" s="4"/>
      <c r="I395" s="4"/>
    </row>
    <row r="396" spans="7:9" ht="15.75" customHeight="1" x14ac:dyDescent="0.3">
      <c r="G396" s="4"/>
      <c r="H396" s="4"/>
      <c r="I396" s="4"/>
    </row>
    <row r="397" spans="7:9" ht="15.75" customHeight="1" x14ac:dyDescent="0.3">
      <c r="G397" s="4"/>
      <c r="H397" s="4"/>
      <c r="I397" s="4"/>
    </row>
    <row r="398" spans="7:9" ht="15.75" customHeight="1" x14ac:dyDescent="0.3">
      <c r="G398" s="4"/>
      <c r="H398" s="4"/>
      <c r="I398" s="4"/>
    </row>
    <row r="399" spans="7:9" ht="15.75" customHeight="1" x14ac:dyDescent="0.3">
      <c r="G399" s="4"/>
      <c r="H399" s="4"/>
      <c r="I399" s="4"/>
    </row>
    <row r="400" spans="7:9" ht="15.75" customHeight="1" x14ac:dyDescent="0.3">
      <c r="G400" s="4"/>
      <c r="H400" s="4"/>
      <c r="I400" s="4"/>
    </row>
    <row r="401" spans="7:9" ht="15.75" customHeight="1" x14ac:dyDescent="0.3">
      <c r="G401" s="4"/>
      <c r="H401" s="4"/>
      <c r="I401" s="4"/>
    </row>
    <row r="402" spans="7:9" ht="15.75" customHeight="1" x14ac:dyDescent="0.3">
      <c r="G402" s="4"/>
      <c r="H402" s="4"/>
      <c r="I402" s="4"/>
    </row>
    <row r="403" spans="7:9" ht="15.75" customHeight="1" x14ac:dyDescent="0.3">
      <c r="G403" s="4"/>
      <c r="H403" s="4"/>
      <c r="I403" s="4"/>
    </row>
    <row r="404" spans="7:9" ht="15.75" customHeight="1" x14ac:dyDescent="0.3">
      <c r="G404" s="4"/>
      <c r="H404" s="4"/>
      <c r="I404" s="4"/>
    </row>
    <row r="405" spans="7:9" ht="15.75" customHeight="1" x14ac:dyDescent="0.3">
      <c r="G405" s="4"/>
      <c r="H405" s="4"/>
      <c r="I405" s="4"/>
    </row>
    <row r="406" spans="7:9" ht="15.75" customHeight="1" x14ac:dyDescent="0.3">
      <c r="G406" s="4"/>
      <c r="H406" s="4"/>
      <c r="I406" s="4"/>
    </row>
    <row r="407" spans="7:9" ht="15.75" customHeight="1" x14ac:dyDescent="0.3">
      <c r="G407" s="4"/>
      <c r="H407" s="4"/>
      <c r="I407" s="4"/>
    </row>
    <row r="408" spans="7:9" ht="15.75" customHeight="1" x14ac:dyDescent="0.3">
      <c r="G408" s="4"/>
      <c r="H408" s="4"/>
      <c r="I408" s="4"/>
    </row>
    <row r="409" spans="7:9" ht="15.75" customHeight="1" x14ac:dyDescent="0.3">
      <c r="G409" s="4"/>
      <c r="H409" s="4"/>
      <c r="I409" s="4"/>
    </row>
    <row r="410" spans="7:9" ht="15.75" customHeight="1" x14ac:dyDescent="0.3">
      <c r="G410" s="4"/>
      <c r="H410" s="4"/>
      <c r="I410" s="4"/>
    </row>
    <row r="411" spans="7:9" ht="15.75" customHeight="1" x14ac:dyDescent="0.3">
      <c r="G411" s="4"/>
      <c r="H411" s="4"/>
      <c r="I411" s="4"/>
    </row>
    <row r="412" spans="7:9" ht="15.75" customHeight="1" x14ac:dyDescent="0.3">
      <c r="G412" s="4"/>
      <c r="H412" s="4"/>
      <c r="I412" s="4"/>
    </row>
    <row r="413" spans="7:9" ht="15.75" customHeight="1" x14ac:dyDescent="0.3">
      <c r="G413" s="4"/>
      <c r="H413" s="4"/>
      <c r="I413" s="4"/>
    </row>
    <row r="414" spans="7:9" ht="15.75" customHeight="1" x14ac:dyDescent="0.3">
      <c r="G414" s="4"/>
      <c r="H414" s="4"/>
      <c r="I414" s="4"/>
    </row>
    <row r="415" spans="7:9" ht="15.75" customHeight="1" x14ac:dyDescent="0.3">
      <c r="G415" s="4"/>
      <c r="H415" s="4"/>
      <c r="I415" s="4"/>
    </row>
    <row r="416" spans="7:9" ht="15.75" customHeight="1" x14ac:dyDescent="0.3">
      <c r="G416" s="4"/>
      <c r="H416" s="4"/>
      <c r="I416" s="4"/>
    </row>
    <row r="417" spans="7:9" ht="15.75" customHeight="1" x14ac:dyDescent="0.3">
      <c r="G417" s="4"/>
      <c r="H417" s="4"/>
      <c r="I417" s="4"/>
    </row>
    <row r="418" spans="7:9" ht="15.75" customHeight="1" x14ac:dyDescent="0.3">
      <c r="G418" s="4"/>
      <c r="H418" s="4"/>
      <c r="I418" s="4"/>
    </row>
    <row r="419" spans="7:9" ht="15.75" customHeight="1" x14ac:dyDescent="0.3">
      <c r="G419" s="4"/>
      <c r="H419" s="4"/>
      <c r="I419" s="4"/>
    </row>
    <row r="420" spans="7:9" ht="15.75" customHeight="1" x14ac:dyDescent="0.3">
      <c r="G420" s="4"/>
      <c r="H420" s="4"/>
      <c r="I420" s="4"/>
    </row>
    <row r="421" spans="7:9" ht="15.75" customHeight="1" x14ac:dyDescent="0.3">
      <c r="G421" s="4"/>
      <c r="H421" s="4"/>
      <c r="I421" s="4"/>
    </row>
    <row r="422" spans="7:9" ht="15.75" customHeight="1" x14ac:dyDescent="0.3">
      <c r="G422" s="4"/>
      <c r="H422" s="4"/>
      <c r="I422" s="4"/>
    </row>
    <row r="423" spans="7:9" ht="15.75" customHeight="1" x14ac:dyDescent="0.3">
      <c r="G423" s="4"/>
      <c r="H423" s="4"/>
      <c r="I423" s="4"/>
    </row>
    <row r="424" spans="7:9" ht="15.75" customHeight="1" x14ac:dyDescent="0.3">
      <c r="G424" s="4"/>
      <c r="H424" s="4"/>
      <c r="I424" s="4"/>
    </row>
    <row r="425" spans="7:9" ht="15.75" customHeight="1" x14ac:dyDescent="0.3">
      <c r="G425" s="4"/>
      <c r="H425" s="4"/>
      <c r="I425" s="4"/>
    </row>
    <row r="426" spans="7:9" ht="15.75" customHeight="1" x14ac:dyDescent="0.3">
      <c r="G426" s="4"/>
      <c r="H426" s="4"/>
      <c r="I426" s="4"/>
    </row>
    <row r="427" spans="7:9" ht="15.75" customHeight="1" x14ac:dyDescent="0.3">
      <c r="G427" s="4"/>
      <c r="H427" s="4"/>
      <c r="I427" s="4"/>
    </row>
    <row r="428" spans="7:9" ht="15.75" customHeight="1" x14ac:dyDescent="0.3">
      <c r="G428" s="4"/>
      <c r="H428" s="4"/>
      <c r="I428" s="4"/>
    </row>
    <row r="429" spans="7:9" ht="15.75" customHeight="1" x14ac:dyDescent="0.3">
      <c r="G429" s="4"/>
      <c r="H429" s="4"/>
      <c r="I429" s="4"/>
    </row>
    <row r="430" spans="7:9" ht="15.75" customHeight="1" x14ac:dyDescent="0.3">
      <c r="G430" s="4"/>
      <c r="H430" s="4"/>
      <c r="I430" s="4"/>
    </row>
    <row r="431" spans="7:9" ht="15.75" customHeight="1" x14ac:dyDescent="0.3">
      <c r="G431" s="4"/>
      <c r="H431" s="4"/>
      <c r="I431" s="4"/>
    </row>
    <row r="432" spans="7:9" ht="15.75" customHeight="1" x14ac:dyDescent="0.3">
      <c r="G432" s="4"/>
      <c r="H432" s="4"/>
      <c r="I432" s="4"/>
    </row>
    <row r="433" spans="7:9" ht="15.75" customHeight="1" x14ac:dyDescent="0.3">
      <c r="G433" s="4"/>
      <c r="H433" s="4"/>
      <c r="I433" s="4"/>
    </row>
    <row r="434" spans="7:9" ht="15.75" customHeight="1" x14ac:dyDescent="0.3">
      <c r="G434" s="4"/>
      <c r="H434" s="4"/>
      <c r="I434" s="4"/>
    </row>
    <row r="435" spans="7:9" ht="15.75" customHeight="1" x14ac:dyDescent="0.3">
      <c r="G435" s="4"/>
      <c r="H435" s="4"/>
      <c r="I435" s="4"/>
    </row>
    <row r="436" spans="7:9" ht="15.75" customHeight="1" x14ac:dyDescent="0.3">
      <c r="G436" s="4"/>
      <c r="H436" s="4"/>
      <c r="I436" s="4"/>
    </row>
    <row r="437" spans="7:9" ht="15.75" customHeight="1" x14ac:dyDescent="0.3">
      <c r="G437" s="4"/>
      <c r="H437" s="4"/>
      <c r="I437" s="4"/>
    </row>
    <row r="438" spans="7:9" ht="15.75" customHeight="1" x14ac:dyDescent="0.3">
      <c r="G438" s="4"/>
      <c r="H438" s="4"/>
      <c r="I438" s="4"/>
    </row>
    <row r="439" spans="7:9" ht="15.75" customHeight="1" x14ac:dyDescent="0.3">
      <c r="G439" s="4"/>
      <c r="H439" s="4"/>
      <c r="I439" s="4"/>
    </row>
    <row r="440" spans="7:9" ht="15.75" customHeight="1" x14ac:dyDescent="0.3">
      <c r="G440" s="4"/>
      <c r="H440" s="4"/>
      <c r="I440" s="4"/>
    </row>
    <row r="441" spans="7:9" ht="15.75" customHeight="1" x14ac:dyDescent="0.3">
      <c r="G441" s="4"/>
      <c r="H441" s="4"/>
      <c r="I441" s="4"/>
    </row>
    <row r="442" spans="7:9" ht="15.75" customHeight="1" x14ac:dyDescent="0.3">
      <c r="G442" s="4"/>
      <c r="H442" s="4"/>
      <c r="I442" s="4"/>
    </row>
    <row r="443" spans="7:9" ht="15.75" customHeight="1" x14ac:dyDescent="0.3">
      <c r="G443" s="4"/>
      <c r="H443" s="4"/>
      <c r="I443" s="4"/>
    </row>
    <row r="444" spans="7:9" ht="15.75" customHeight="1" x14ac:dyDescent="0.3">
      <c r="G444" s="4"/>
      <c r="H444" s="4"/>
      <c r="I444" s="4"/>
    </row>
    <row r="445" spans="7:9" ht="15.75" customHeight="1" x14ac:dyDescent="0.3">
      <c r="G445" s="4"/>
      <c r="H445" s="4"/>
      <c r="I445" s="4"/>
    </row>
    <row r="446" spans="7:9" ht="15.75" customHeight="1" x14ac:dyDescent="0.3">
      <c r="G446" s="4"/>
      <c r="H446" s="4"/>
      <c r="I446" s="4"/>
    </row>
    <row r="447" spans="7:9" ht="15.75" customHeight="1" x14ac:dyDescent="0.3">
      <c r="G447" s="4"/>
      <c r="H447" s="4"/>
      <c r="I447" s="4"/>
    </row>
    <row r="448" spans="7:9" ht="15.75" customHeight="1" x14ac:dyDescent="0.3">
      <c r="G448" s="4"/>
      <c r="H448" s="4"/>
      <c r="I448" s="4"/>
    </row>
    <row r="449" spans="7:9" ht="15.75" customHeight="1" x14ac:dyDescent="0.3">
      <c r="G449" s="4"/>
      <c r="H449" s="4"/>
      <c r="I449" s="4"/>
    </row>
    <row r="450" spans="7:9" ht="15.75" customHeight="1" x14ac:dyDescent="0.3">
      <c r="G450" s="4"/>
      <c r="H450" s="4"/>
      <c r="I450" s="4"/>
    </row>
    <row r="451" spans="7:9" ht="15.75" customHeight="1" x14ac:dyDescent="0.3">
      <c r="G451" s="4"/>
      <c r="H451" s="4"/>
      <c r="I451" s="4"/>
    </row>
    <row r="452" spans="7:9" ht="15.75" customHeight="1" x14ac:dyDescent="0.3">
      <c r="G452" s="4"/>
      <c r="H452" s="4"/>
      <c r="I452" s="4"/>
    </row>
    <row r="453" spans="7:9" ht="15.75" customHeight="1" x14ac:dyDescent="0.3">
      <c r="G453" s="4"/>
      <c r="H453" s="4"/>
      <c r="I453" s="4"/>
    </row>
    <row r="454" spans="7:9" ht="15.75" customHeight="1" x14ac:dyDescent="0.3">
      <c r="G454" s="4"/>
      <c r="H454" s="4"/>
      <c r="I454" s="4"/>
    </row>
    <row r="455" spans="7:9" ht="15.75" customHeight="1" x14ac:dyDescent="0.3">
      <c r="G455" s="4"/>
      <c r="H455" s="4"/>
      <c r="I455" s="4"/>
    </row>
    <row r="456" spans="7:9" ht="15.75" customHeight="1" x14ac:dyDescent="0.3">
      <c r="G456" s="4"/>
      <c r="H456" s="4"/>
      <c r="I456" s="4"/>
    </row>
    <row r="457" spans="7:9" ht="15.75" customHeight="1" x14ac:dyDescent="0.3">
      <c r="G457" s="4"/>
      <c r="H457" s="4"/>
      <c r="I457" s="4"/>
    </row>
    <row r="458" spans="7:9" ht="15.75" customHeight="1" x14ac:dyDescent="0.3">
      <c r="G458" s="4"/>
      <c r="H458" s="4"/>
      <c r="I458" s="4"/>
    </row>
    <row r="459" spans="7:9" ht="15.75" customHeight="1" x14ac:dyDescent="0.3">
      <c r="G459" s="4"/>
      <c r="H459" s="4"/>
      <c r="I459" s="4"/>
    </row>
    <row r="460" spans="7:9" ht="15.75" customHeight="1" x14ac:dyDescent="0.3">
      <c r="G460" s="4"/>
      <c r="H460" s="4"/>
      <c r="I460" s="4"/>
    </row>
    <row r="461" spans="7:9" ht="15.75" customHeight="1" x14ac:dyDescent="0.3">
      <c r="G461" s="4"/>
      <c r="H461" s="4"/>
      <c r="I461" s="4"/>
    </row>
    <row r="462" spans="7:9" ht="15.75" customHeight="1" x14ac:dyDescent="0.3">
      <c r="G462" s="4"/>
      <c r="H462" s="4"/>
      <c r="I462" s="4"/>
    </row>
    <row r="463" spans="7:9" ht="15.75" customHeight="1" x14ac:dyDescent="0.3">
      <c r="G463" s="4"/>
      <c r="H463" s="4"/>
      <c r="I463" s="4"/>
    </row>
    <row r="464" spans="7:9" ht="15.75" customHeight="1" x14ac:dyDescent="0.3">
      <c r="G464" s="4"/>
      <c r="H464" s="4"/>
      <c r="I464" s="4"/>
    </row>
    <row r="465" spans="7:9" ht="15.75" customHeight="1" x14ac:dyDescent="0.3">
      <c r="G465" s="4"/>
      <c r="H465" s="4"/>
      <c r="I465" s="4"/>
    </row>
    <row r="466" spans="7:9" ht="15.75" customHeight="1" x14ac:dyDescent="0.3">
      <c r="G466" s="4"/>
      <c r="H466" s="4"/>
      <c r="I466" s="4"/>
    </row>
    <row r="467" spans="7:9" ht="15.75" customHeight="1" x14ac:dyDescent="0.3">
      <c r="G467" s="4"/>
      <c r="H467" s="4"/>
      <c r="I467" s="4"/>
    </row>
    <row r="468" spans="7:9" ht="15.75" customHeight="1" x14ac:dyDescent="0.3">
      <c r="G468" s="4"/>
      <c r="H468" s="4"/>
      <c r="I468" s="4"/>
    </row>
    <row r="469" spans="7:9" ht="15.75" customHeight="1" x14ac:dyDescent="0.3">
      <c r="G469" s="4"/>
      <c r="H469" s="4"/>
      <c r="I469" s="4"/>
    </row>
    <row r="470" spans="7:9" ht="15.75" customHeight="1" x14ac:dyDescent="0.3">
      <c r="G470" s="4"/>
      <c r="H470" s="4"/>
      <c r="I470" s="4"/>
    </row>
    <row r="471" spans="7:9" ht="15.75" customHeight="1" x14ac:dyDescent="0.3">
      <c r="G471" s="4"/>
      <c r="H471" s="4"/>
      <c r="I471" s="4"/>
    </row>
    <row r="472" spans="7:9" ht="15.75" customHeight="1" x14ac:dyDescent="0.3">
      <c r="G472" s="4"/>
      <c r="H472" s="4"/>
      <c r="I472" s="4"/>
    </row>
    <row r="473" spans="7:9" ht="15.75" customHeight="1" x14ac:dyDescent="0.3">
      <c r="G473" s="4"/>
      <c r="H473" s="4"/>
      <c r="I473" s="4"/>
    </row>
    <row r="474" spans="7:9" ht="15.75" customHeight="1" x14ac:dyDescent="0.3">
      <c r="G474" s="4"/>
      <c r="H474" s="4"/>
      <c r="I474" s="4"/>
    </row>
    <row r="475" spans="7:9" ht="15.75" customHeight="1" x14ac:dyDescent="0.3">
      <c r="G475" s="4"/>
      <c r="H475" s="4"/>
      <c r="I475" s="4"/>
    </row>
    <row r="476" spans="7:9" ht="15.75" customHeight="1" x14ac:dyDescent="0.3">
      <c r="G476" s="4"/>
      <c r="H476" s="4"/>
      <c r="I476" s="4"/>
    </row>
    <row r="477" spans="7:9" ht="15.75" customHeight="1" x14ac:dyDescent="0.3">
      <c r="G477" s="4"/>
      <c r="H477" s="4"/>
      <c r="I477" s="4"/>
    </row>
    <row r="478" spans="7:9" ht="15.75" customHeight="1" x14ac:dyDescent="0.3">
      <c r="G478" s="4"/>
      <c r="H478" s="4"/>
      <c r="I478" s="4"/>
    </row>
    <row r="479" spans="7:9" ht="15.75" customHeight="1" x14ac:dyDescent="0.3">
      <c r="G479" s="4"/>
      <c r="H479" s="4"/>
      <c r="I479" s="4"/>
    </row>
    <row r="480" spans="7:9" ht="15.75" customHeight="1" x14ac:dyDescent="0.3">
      <c r="G480" s="4"/>
      <c r="H480" s="4"/>
      <c r="I480" s="4"/>
    </row>
    <row r="481" spans="7:9" ht="15.75" customHeight="1" x14ac:dyDescent="0.3">
      <c r="G481" s="4"/>
      <c r="H481" s="4"/>
      <c r="I481" s="4"/>
    </row>
    <row r="482" spans="7:9" ht="15.75" customHeight="1" x14ac:dyDescent="0.3">
      <c r="G482" s="4"/>
      <c r="H482" s="4"/>
      <c r="I482" s="4"/>
    </row>
    <row r="483" spans="7:9" ht="15.75" customHeight="1" x14ac:dyDescent="0.3">
      <c r="G483" s="4"/>
      <c r="H483" s="4"/>
      <c r="I483" s="4"/>
    </row>
    <row r="484" spans="7:9" ht="15.75" customHeight="1" x14ac:dyDescent="0.3">
      <c r="G484" s="4"/>
      <c r="H484" s="4"/>
      <c r="I484" s="4"/>
    </row>
    <row r="485" spans="7:9" ht="15.75" customHeight="1" x14ac:dyDescent="0.3">
      <c r="G485" s="4"/>
      <c r="H485" s="4"/>
      <c r="I485" s="4"/>
    </row>
    <row r="486" spans="7:9" ht="15.75" customHeight="1" x14ac:dyDescent="0.3">
      <c r="G486" s="4"/>
      <c r="H486" s="4"/>
      <c r="I486" s="4"/>
    </row>
    <row r="487" spans="7:9" ht="15.75" customHeight="1" x14ac:dyDescent="0.3">
      <c r="G487" s="4"/>
      <c r="H487" s="4"/>
      <c r="I487" s="4"/>
    </row>
    <row r="488" spans="7:9" ht="15.75" customHeight="1" x14ac:dyDescent="0.3">
      <c r="G488" s="4"/>
      <c r="H488" s="4"/>
      <c r="I488" s="4"/>
    </row>
    <row r="489" spans="7:9" ht="15.75" customHeight="1" x14ac:dyDescent="0.3">
      <c r="G489" s="4"/>
      <c r="H489" s="4"/>
      <c r="I489" s="4"/>
    </row>
    <row r="490" spans="7:9" ht="15.75" customHeight="1" x14ac:dyDescent="0.3">
      <c r="G490" s="4"/>
      <c r="H490" s="4"/>
      <c r="I490" s="4"/>
    </row>
    <row r="491" spans="7:9" ht="15.75" customHeight="1" x14ac:dyDescent="0.3">
      <c r="G491" s="4"/>
      <c r="H491" s="4"/>
      <c r="I491" s="4"/>
    </row>
    <row r="492" spans="7:9" ht="15.75" customHeight="1" x14ac:dyDescent="0.3">
      <c r="G492" s="4"/>
      <c r="H492" s="4"/>
      <c r="I492" s="4"/>
    </row>
    <row r="493" spans="7:9" ht="15.75" customHeight="1" x14ac:dyDescent="0.3">
      <c r="G493" s="4"/>
      <c r="H493" s="4"/>
      <c r="I493" s="4"/>
    </row>
    <row r="494" spans="7:9" ht="15.75" customHeight="1" x14ac:dyDescent="0.3">
      <c r="G494" s="4"/>
      <c r="H494" s="4"/>
      <c r="I494" s="4"/>
    </row>
    <row r="495" spans="7:9" ht="15.75" customHeight="1" x14ac:dyDescent="0.3">
      <c r="G495" s="4"/>
      <c r="H495" s="4"/>
      <c r="I495" s="4"/>
    </row>
    <row r="496" spans="7:9" ht="15.75" customHeight="1" x14ac:dyDescent="0.3">
      <c r="G496" s="4"/>
      <c r="H496" s="4"/>
      <c r="I496" s="4"/>
    </row>
    <row r="497" spans="7:9" ht="15.75" customHeight="1" x14ac:dyDescent="0.3">
      <c r="G497" s="4"/>
      <c r="H497" s="4"/>
      <c r="I497" s="4"/>
    </row>
    <row r="498" spans="7:9" ht="15.75" customHeight="1" x14ac:dyDescent="0.3">
      <c r="G498" s="4"/>
      <c r="H498" s="4"/>
      <c r="I498" s="4"/>
    </row>
    <row r="499" spans="7:9" ht="15.75" customHeight="1" x14ac:dyDescent="0.3">
      <c r="G499" s="4"/>
      <c r="H499" s="4"/>
      <c r="I499" s="4"/>
    </row>
    <row r="500" spans="7:9" ht="15.75" customHeight="1" x14ac:dyDescent="0.3">
      <c r="G500" s="4"/>
      <c r="H500" s="4"/>
      <c r="I500" s="4"/>
    </row>
    <row r="501" spans="7:9" ht="15.75" customHeight="1" x14ac:dyDescent="0.3">
      <c r="G501" s="4"/>
      <c r="H501" s="4"/>
      <c r="I501" s="4"/>
    </row>
    <row r="502" spans="7:9" ht="15.75" customHeight="1" x14ac:dyDescent="0.3">
      <c r="G502" s="4"/>
      <c r="H502" s="4"/>
      <c r="I502" s="4"/>
    </row>
    <row r="503" spans="7:9" ht="15.75" customHeight="1" x14ac:dyDescent="0.3">
      <c r="G503" s="4"/>
      <c r="H503" s="4"/>
      <c r="I503" s="4"/>
    </row>
    <row r="504" spans="7:9" ht="15.75" customHeight="1" x14ac:dyDescent="0.3">
      <c r="G504" s="4"/>
      <c r="H504" s="4"/>
      <c r="I504" s="4"/>
    </row>
    <row r="505" spans="7:9" ht="15.75" customHeight="1" x14ac:dyDescent="0.3">
      <c r="G505" s="4"/>
      <c r="H505" s="4"/>
      <c r="I505" s="4"/>
    </row>
    <row r="506" spans="7:9" ht="15.75" customHeight="1" x14ac:dyDescent="0.3">
      <c r="G506" s="4"/>
      <c r="H506" s="4"/>
      <c r="I506" s="4"/>
    </row>
    <row r="507" spans="7:9" ht="15.75" customHeight="1" x14ac:dyDescent="0.3">
      <c r="G507" s="4"/>
      <c r="H507" s="4"/>
      <c r="I507" s="4"/>
    </row>
    <row r="508" spans="7:9" ht="15.75" customHeight="1" x14ac:dyDescent="0.3">
      <c r="G508" s="4"/>
      <c r="H508" s="4"/>
      <c r="I508" s="4"/>
    </row>
    <row r="509" spans="7:9" ht="15.75" customHeight="1" x14ac:dyDescent="0.3">
      <c r="G509" s="4"/>
      <c r="H509" s="4"/>
      <c r="I509" s="4"/>
    </row>
    <row r="510" spans="7:9" ht="15.75" customHeight="1" x14ac:dyDescent="0.3">
      <c r="G510" s="4"/>
      <c r="H510" s="4"/>
      <c r="I510" s="4"/>
    </row>
    <row r="511" spans="7:9" ht="15.75" customHeight="1" x14ac:dyDescent="0.3">
      <c r="G511" s="4"/>
      <c r="H511" s="4"/>
      <c r="I511" s="4"/>
    </row>
    <row r="512" spans="7:9" ht="15.75" customHeight="1" x14ac:dyDescent="0.3">
      <c r="G512" s="4"/>
      <c r="H512" s="4"/>
      <c r="I512" s="4"/>
    </row>
    <row r="513" spans="7:9" ht="15.75" customHeight="1" x14ac:dyDescent="0.3">
      <c r="G513" s="4"/>
      <c r="H513" s="4"/>
      <c r="I513" s="4"/>
    </row>
    <row r="514" spans="7:9" ht="15.75" customHeight="1" x14ac:dyDescent="0.3">
      <c r="G514" s="4"/>
      <c r="H514" s="4"/>
      <c r="I514" s="4"/>
    </row>
    <row r="515" spans="7:9" ht="15.75" customHeight="1" x14ac:dyDescent="0.3">
      <c r="G515" s="4"/>
      <c r="H515" s="4"/>
      <c r="I515" s="4"/>
    </row>
    <row r="516" spans="7:9" ht="15.75" customHeight="1" x14ac:dyDescent="0.3">
      <c r="G516" s="4"/>
      <c r="H516" s="4"/>
      <c r="I516" s="4"/>
    </row>
    <row r="517" spans="7:9" ht="15.75" customHeight="1" x14ac:dyDescent="0.3">
      <c r="G517" s="4"/>
      <c r="H517" s="4"/>
      <c r="I517" s="4"/>
    </row>
    <row r="518" spans="7:9" ht="15.75" customHeight="1" x14ac:dyDescent="0.3">
      <c r="G518" s="4"/>
      <c r="H518" s="4"/>
      <c r="I518" s="4"/>
    </row>
    <row r="519" spans="7:9" ht="15.75" customHeight="1" x14ac:dyDescent="0.3">
      <c r="G519" s="4"/>
      <c r="H519" s="4"/>
      <c r="I519" s="4"/>
    </row>
    <row r="520" spans="7:9" ht="15.75" customHeight="1" x14ac:dyDescent="0.3">
      <c r="G520" s="4"/>
      <c r="H520" s="4"/>
      <c r="I520" s="4"/>
    </row>
    <row r="521" spans="7:9" ht="15.75" customHeight="1" x14ac:dyDescent="0.3">
      <c r="G521" s="4"/>
      <c r="H521" s="4"/>
      <c r="I521" s="4"/>
    </row>
    <row r="522" spans="7:9" ht="15.75" customHeight="1" x14ac:dyDescent="0.3">
      <c r="G522" s="4"/>
      <c r="H522" s="4"/>
      <c r="I522" s="4"/>
    </row>
    <row r="523" spans="7:9" ht="15.75" customHeight="1" x14ac:dyDescent="0.3">
      <c r="G523" s="4"/>
      <c r="H523" s="4"/>
      <c r="I523" s="4"/>
    </row>
    <row r="524" spans="7:9" ht="15.75" customHeight="1" x14ac:dyDescent="0.3">
      <c r="G524" s="4"/>
      <c r="H524" s="4"/>
      <c r="I524" s="4"/>
    </row>
    <row r="525" spans="7:9" ht="15.75" customHeight="1" x14ac:dyDescent="0.3">
      <c r="G525" s="4"/>
      <c r="H525" s="4"/>
      <c r="I525" s="4"/>
    </row>
    <row r="526" spans="7:9" ht="15.75" customHeight="1" x14ac:dyDescent="0.3">
      <c r="G526" s="4"/>
      <c r="H526" s="4"/>
      <c r="I526" s="4"/>
    </row>
    <row r="527" spans="7:9" ht="15.75" customHeight="1" x14ac:dyDescent="0.3">
      <c r="G527" s="4"/>
      <c r="H527" s="4"/>
      <c r="I527" s="4"/>
    </row>
    <row r="528" spans="7:9" ht="15.75" customHeight="1" x14ac:dyDescent="0.3">
      <c r="G528" s="4"/>
      <c r="H528" s="4"/>
      <c r="I528" s="4"/>
    </row>
    <row r="529" spans="7:9" ht="15.75" customHeight="1" x14ac:dyDescent="0.3">
      <c r="G529" s="4"/>
      <c r="H529" s="4"/>
      <c r="I529" s="4"/>
    </row>
    <row r="530" spans="7:9" ht="15.75" customHeight="1" x14ac:dyDescent="0.3">
      <c r="G530" s="4"/>
      <c r="H530" s="4"/>
      <c r="I530" s="4"/>
    </row>
    <row r="531" spans="7:9" ht="15.75" customHeight="1" x14ac:dyDescent="0.3">
      <c r="G531" s="4"/>
      <c r="H531" s="4"/>
      <c r="I531" s="4"/>
    </row>
    <row r="532" spans="7:9" ht="15.75" customHeight="1" x14ac:dyDescent="0.3">
      <c r="G532" s="4"/>
      <c r="H532" s="4"/>
      <c r="I532" s="4"/>
    </row>
    <row r="533" spans="7:9" ht="15.75" customHeight="1" x14ac:dyDescent="0.3">
      <c r="G533" s="4"/>
      <c r="H533" s="4"/>
      <c r="I533" s="4"/>
    </row>
    <row r="534" spans="7:9" ht="15.75" customHeight="1" x14ac:dyDescent="0.3">
      <c r="G534" s="4"/>
      <c r="H534" s="4"/>
      <c r="I534" s="4"/>
    </row>
    <row r="535" spans="7:9" ht="15.75" customHeight="1" x14ac:dyDescent="0.3">
      <c r="G535" s="4"/>
      <c r="H535" s="4"/>
      <c r="I535" s="4"/>
    </row>
    <row r="536" spans="7:9" ht="15.75" customHeight="1" x14ac:dyDescent="0.3">
      <c r="G536" s="4"/>
      <c r="H536" s="4"/>
      <c r="I536" s="4"/>
    </row>
    <row r="537" spans="7:9" ht="15.75" customHeight="1" x14ac:dyDescent="0.3">
      <c r="G537" s="4"/>
      <c r="H537" s="4"/>
      <c r="I537" s="4"/>
    </row>
    <row r="538" spans="7:9" ht="15.75" customHeight="1" x14ac:dyDescent="0.3">
      <c r="G538" s="4"/>
      <c r="H538" s="4"/>
      <c r="I538" s="4"/>
    </row>
    <row r="539" spans="7:9" ht="15.75" customHeight="1" x14ac:dyDescent="0.3">
      <c r="G539" s="4"/>
      <c r="H539" s="4"/>
      <c r="I539" s="4"/>
    </row>
    <row r="540" spans="7:9" ht="15.75" customHeight="1" x14ac:dyDescent="0.3">
      <c r="G540" s="4"/>
      <c r="H540" s="4"/>
      <c r="I540" s="4"/>
    </row>
    <row r="541" spans="7:9" ht="15.75" customHeight="1" x14ac:dyDescent="0.3">
      <c r="G541" s="4"/>
      <c r="H541" s="4"/>
      <c r="I541" s="4"/>
    </row>
    <row r="542" spans="7:9" ht="15.75" customHeight="1" x14ac:dyDescent="0.3">
      <c r="G542" s="4"/>
      <c r="H542" s="4"/>
      <c r="I542" s="4"/>
    </row>
    <row r="543" spans="7:9" ht="15.75" customHeight="1" x14ac:dyDescent="0.3">
      <c r="G543" s="4"/>
      <c r="H543" s="4"/>
      <c r="I543" s="4"/>
    </row>
    <row r="544" spans="7:9" ht="15.75" customHeight="1" x14ac:dyDescent="0.3">
      <c r="G544" s="4"/>
      <c r="H544" s="4"/>
      <c r="I544" s="4"/>
    </row>
    <row r="545" spans="7:9" ht="15.75" customHeight="1" x14ac:dyDescent="0.3">
      <c r="G545" s="4"/>
      <c r="H545" s="4"/>
      <c r="I545" s="4"/>
    </row>
    <row r="546" spans="7:9" ht="15.75" customHeight="1" x14ac:dyDescent="0.3">
      <c r="G546" s="4"/>
      <c r="H546" s="4"/>
      <c r="I546" s="4"/>
    </row>
    <row r="547" spans="7:9" ht="15.75" customHeight="1" x14ac:dyDescent="0.3">
      <c r="G547" s="4"/>
      <c r="H547" s="4"/>
      <c r="I547" s="4"/>
    </row>
    <row r="548" spans="7:9" ht="15.75" customHeight="1" x14ac:dyDescent="0.3">
      <c r="G548" s="4"/>
      <c r="H548" s="4"/>
      <c r="I548" s="4"/>
    </row>
    <row r="549" spans="7:9" ht="15.75" customHeight="1" x14ac:dyDescent="0.3">
      <c r="G549" s="4"/>
      <c r="H549" s="4"/>
      <c r="I549" s="4"/>
    </row>
    <row r="550" spans="7:9" ht="15.75" customHeight="1" x14ac:dyDescent="0.3">
      <c r="G550" s="4"/>
      <c r="H550" s="4"/>
      <c r="I550" s="4"/>
    </row>
    <row r="551" spans="7:9" ht="15.75" customHeight="1" x14ac:dyDescent="0.3">
      <c r="G551" s="4"/>
      <c r="H551" s="4"/>
      <c r="I551" s="4"/>
    </row>
    <row r="552" spans="7:9" ht="15.75" customHeight="1" x14ac:dyDescent="0.3">
      <c r="G552" s="4"/>
      <c r="H552" s="4"/>
      <c r="I552" s="4"/>
    </row>
    <row r="553" spans="7:9" ht="15.75" customHeight="1" x14ac:dyDescent="0.3">
      <c r="G553" s="4"/>
      <c r="H553" s="4"/>
      <c r="I553" s="4"/>
    </row>
    <row r="554" spans="7:9" ht="15.75" customHeight="1" x14ac:dyDescent="0.3">
      <c r="G554" s="4"/>
      <c r="H554" s="4"/>
      <c r="I554" s="4"/>
    </row>
    <row r="555" spans="7:9" ht="15.75" customHeight="1" x14ac:dyDescent="0.3">
      <c r="G555" s="4"/>
      <c r="H555" s="4"/>
      <c r="I555" s="4"/>
    </row>
    <row r="556" spans="7:9" ht="15.75" customHeight="1" x14ac:dyDescent="0.3">
      <c r="G556" s="4"/>
      <c r="H556" s="4"/>
      <c r="I556" s="4"/>
    </row>
    <row r="557" spans="7:9" ht="15.75" customHeight="1" x14ac:dyDescent="0.3">
      <c r="G557" s="4"/>
      <c r="H557" s="4"/>
      <c r="I557" s="4"/>
    </row>
    <row r="558" spans="7:9" ht="15.75" customHeight="1" x14ac:dyDescent="0.3">
      <c r="G558" s="4"/>
      <c r="H558" s="4"/>
      <c r="I558" s="4"/>
    </row>
    <row r="559" spans="7:9" ht="15.75" customHeight="1" x14ac:dyDescent="0.3">
      <c r="G559" s="4"/>
      <c r="H559" s="4"/>
      <c r="I559" s="4"/>
    </row>
    <row r="560" spans="7:9" ht="15.75" customHeight="1" x14ac:dyDescent="0.3">
      <c r="G560" s="4"/>
      <c r="H560" s="4"/>
      <c r="I560" s="4"/>
    </row>
    <row r="561" spans="7:9" ht="15.75" customHeight="1" x14ac:dyDescent="0.3">
      <c r="G561" s="4"/>
      <c r="H561" s="4"/>
      <c r="I561" s="4"/>
    </row>
    <row r="562" spans="7:9" ht="15.75" customHeight="1" x14ac:dyDescent="0.3">
      <c r="G562" s="4"/>
      <c r="H562" s="4"/>
      <c r="I562" s="4"/>
    </row>
    <row r="563" spans="7:9" ht="15.75" customHeight="1" x14ac:dyDescent="0.3">
      <c r="G563" s="4"/>
      <c r="H563" s="4"/>
      <c r="I563" s="4"/>
    </row>
    <row r="564" spans="7:9" ht="15.75" customHeight="1" x14ac:dyDescent="0.3">
      <c r="G564" s="4"/>
      <c r="H564" s="4"/>
      <c r="I564" s="4"/>
    </row>
    <row r="565" spans="7:9" ht="15.75" customHeight="1" x14ac:dyDescent="0.3">
      <c r="G565" s="4"/>
      <c r="H565" s="4"/>
      <c r="I565" s="4"/>
    </row>
    <row r="566" spans="7:9" ht="15.75" customHeight="1" x14ac:dyDescent="0.3">
      <c r="G566" s="4"/>
      <c r="H566" s="4"/>
      <c r="I566" s="4"/>
    </row>
    <row r="567" spans="7:9" ht="15.75" customHeight="1" x14ac:dyDescent="0.3">
      <c r="G567" s="4"/>
      <c r="H567" s="4"/>
      <c r="I567" s="4"/>
    </row>
    <row r="568" spans="7:9" ht="15.75" customHeight="1" x14ac:dyDescent="0.3">
      <c r="G568" s="4"/>
      <c r="H568" s="4"/>
      <c r="I568" s="4"/>
    </row>
    <row r="569" spans="7:9" ht="15.75" customHeight="1" x14ac:dyDescent="0.3">
      <c r="G569" s="4"/>
      <c r="H569" s="4"/>
      <c r="I569" s="4"/>
    </row>
    <row r="570" spans="7:9" ht="15.75" customHeight="1" x14ac:dyDescent="0.3">
      <c r="G570" s="4"/>
      <c r="H570" s="4"/>
      <c r="I570" s="4"/>
    </row>
    <row r="571" spans="7:9" ht="15.75" customHeight="1" x14ac:dyDescent="0.3">
      <c r="G571" s="4"/>
      <c r="H571" s="4"/>
      <c r="I571" s="4"/>
    </row>
    <row r="572" spans="7:9" ht="15.75" customHeight="1" x14ac:dyDescent="0.3">
      <c r="G572" s="4"/>
      <c r="H572" s="4"/>
      <c r="I572" s="4"/>
    </row>
    <row r="573" spans="7:9" ht="15.75" customHeight="1" x14ac:dyDescent="0.3">
      <c r="G573" s="4"/>
      <c r="H573" s="4"/>
      <c r="I573" s="4"/>
    </row>
    <row r="574" spans="7:9" ht="15.75" customHeight="1" x14ac:dyDescent="0.3">
      <c r="G574" s="4"/>
      <c r="H574" s="4"/>
      <c r="I574" s="4"/>
    </row>
    <row r="575" spans="7:9" ht="15.75" customHeight="1" x14ac:dyDescent="0.3">
      <c r="G575" s="4"/>
      <c r="H575" s="4"/>
      <c r="I575" s="4"/>
    </row>
    <row r="576" spans="7:9" ht="15.75" customHeight="1" x14ac:dyDescent="0.3">
      <c r="G576" s="4"/>
      <c r="H576" s="4"/>
      <c r="I576" s="4"/>
    </row>
    <row r="577" spans="7:9" ht="15.75" customHeight="1" x14ac:dyDescent="0.3">
      <c r="G577" s="4"/>
      <c r="H577" s="4"/>
      <c r="I577" s="4"/>
    </row>
    <row r="578" spans="7:9" ht="15.75" customHeight="1" x14ac:dyDescent="0.3">
      <c r="G578" s="4"/>
      <c r="H578" s="4"/>
      <c r="I578" s="4"/>
    </row>
    <row r="579" spans="7:9" ht="15.75" customHeight="1" x14ac:dyDescent="0.3">
      <c r="G579" s="4"/>
      <c r="H579" s="4"/>
      <c r="I579" s="4"/>
    </row>
    <row r="580" spans="7:9" ht="15.75" customHeight="1" x14ac:dyDescent="0.3">
      <c r="G580" s="4"/>
      <c r="H580" s="4"/>
      <c r="I580" s="4"/>
    </row>
    <row r="581" spans="7:9" ht="15.75" customHeight="1" x14ac:dyDescent="0.3">
      <c r="G581" s="4"/>
      <c r="H581" s="4"/>
      <c r="I581" s="4"/>
    </row>
    <row r="582" spans="7:9" ht="15.75" customHeight="1" x14ac:dyDescent="0.3">
      <c r="G582" s="4"/>
      <c r="H582" s="4"/>
      <c r="I582" s="4"/>
    </row>
    <row r="583" spans="7:9" ht="15.75" customHeight="1" x14ac:dyDescent="0.3">
      <c r="G583" s="4"/>
      <c r="H583" s="4"/>
      <c r="I583" s="4"/>
    </row>
    <row r="584" spans="7:9" ht="15.75" customHeight="1" x14ac:dyDescent="0.3">
      <c r="G584" s="4"/>
      <c r="H584" s="4"/>
      <c r="I584" s="4"/>
    </row>
    <row r="585" spans="7:9" ht="15.75" customHeight="1" x14ac:dyDescent="0.3">
      <c r="G585" s="4"/>
      <c r="H585" s="4"/>
      <c r="I585" s="4"/>
    </row>
    <row r="586" spans="7:9" ht="15.75" customHeight="1" x14ac:dyDescent="0.3">
      <c r="G586" s="4"/>
      <c r="H586" s="4"/>
      <c r="I586" s="4"/>
    </row>
    <row r="587" spans="7:9" ht="15.75" customHeight="1" x14ac:dyDescent="0.3">
      <c r="G587" s="4"/>
      <c r="H587" s="4"/>
      <c r="I587" s="4"/>
    </row>
    <row r="588" spans="7:9" ht="15.75" customHeight="1" x14ac:dyDescent="0.3">
      <c r="G588" s="4"/>
      <c r="H588" s="4"/>
      <c r="I588" s="4"/>
    </row>
    <row r="589" spans="7:9" ht="15.75" customHeight="1" x14ac:dyDescent="0.3">
      <c r="G589" s="4"/>
      <c r="H589" s="4"/>
      <c r="I589" s="4"/>
    </row>
    <row r="590" spans="7:9" ht="15.75" customHeight="1" x14ac:dyDescent="0.3">
      <c r="G590" s="4"/>
      <c r="H590" s="4"/>
      <c r="I590" s="4"/>
    </row>
    <row r="591" spans="7:9" ht="15.75" customHeight="1" x14ac:dyDescent="0.3">
      <c r="G591" s="4"/>
      <c r="H591" s="4"/>
      <c r="I591" s="4"/>
    </row>
    <row r="592" spans="7:9" ht="15.75" customHeight="1" x14ac:dyDescent="0.3">
      <c r="G592" s="4"/>
      <c r="H592" s="4"/>
      <c r="I592" s="4"/>
    </row>
    <row r="593" spans="7:9" ht="15.75" customHeight="1" x14ac:dyDescent="0.3">
      <c r="G593" s="4"/>
      <c r="H593" s="4"/>
      <c r="I593" s="4"/>
    </row>
    <row r="594" spans="7:9" ht="15.75" customHeight="1" x14ac:dyDescent="0.3">
      <c r="G594" s="4"/>
      <c r="H594" s="4"/>
      <c r="I594" s="4"/>
    </row>
    <row r="595" spans="7:9" ht="15.75" customHeight="1" x14ac:dyDescent="0.3">
      <c r="G595" s="4"/>
      <c r="H595" s="4"/>
      <c r="I595" s="4"/>
    </row>
    <row r="596" spans="7:9" ht="15.75" customHeight="1" x14ac:dyDescent="0.3">
      <c r="G596" s="4"/>
      <c r="H596" s="4"/>
      <c r="I596" s="4"/>
    </row>
    <row r="597" spans="7:9" ht="15.75" customHeight="1" x14ac:dyDescent="0.3">
      <c r="G597" s="4"/>
      <c r="H597" s="4"/>
      <c r="I597" s="4"/>
    </row>
    <row r="598" spans="7:9" ht="15.75" customHeight="1" x14ac:dyDescent="0.3">
      <c r="G598" s="4"/>
      <c r="H598" s="4"/>
      <c r="I598" s="4"/>
    </row>
    <row r="599" spans="7:9" ht="15.75" customHeight="1" x14ac:dyDescent="0.3">
      <c r="G599" s="4"/>
      <c r="H599" s="4"/>
      <c r="I599" s="4"/>
    </row>
    <row r="600" spans="7:9" ht="15.75" customHeight="1" x14ac:dyDescent="0.3">
      <c r="G600" s="4"/>
      <c r="H600" s="4"/>
      <c r="I600" s="4"/>
    </row>
    <row r="601" spans="7:9" ht="15.75" customHeight="1" x14ac:dyDescent="0.3">
      <c r="G601" s="4"/>
      <c r="H601" s="4"/>
      <c r="I601" s="4"/>
    </row>
    <row r="602" spans="7:9" ht="15.75" customHeight="1" x14ac:dyDescent="0.3">
      <c r="G602" s="4"/>
      <c r="H602" s="4"/>
      <c r="I602" s="4"/>
    </row>
    <row r="603" spans="7:9" ht="15.75" customHeight="1" x14ac:dyDescent="0.3">
      <c r="G603" s="4"/>
      <c r="H603" s="4"/>
      <c r="I603" s="4"/>
    </row>
    <row r="604" spans="7:9" ht="15.75" customHeight="1" x14ac:dyDescent="0.3">
      <c r="G604" s="4"/>
      <c r="H604" s="4"/>
      <c r="I604" s="4"/>
    </row>
    <row r="605" spans="7:9" ht="15.75" customHeight="1" x14ac:dyDescent="0.3">
      <c r="G605" s="4"/>
      <c r="H605" s="4"/>
      <c r="I605" s="4"/>
    </row>
    <row r="606" spans="7:9" ht="15.75" customHeight="1" x14ac:dyDescent="0.3">
      <c r="G606" s="4"/>
      <c r="H606" s="4"/>
      <c r="I606" s="4"/>
    </row>
    <row r="607" spans="7:9" ht="15.75" customHeight="1" x14ac:dyDescent="0.3">
      <c r="G607" s="4"/>
      <c r="H607" s="4"/>
      <c r="I607" s="4"/>
    </row>
    <row r="608" spans="7:9" ht="15.75" customHeight="1" x14ac:dyDescent="0.3">
      <c r="G608" s="4"/>
      <c r="H608" s="4"/>
      <c r="I608" s="4"/>
    </row>
    <row r="609" spans="7:9" ht="15.75" customHeight="1" x14ac:dyDescent="0.3">
      <c r="G609" s="4"/>
      <c r="H609" s="4"/>
      <c r="I609" s="4"/>
    </row>
    <row r="610" spans="7:9" ht="15.75" customHeight="1" x14ac:dyDescent="0.3">
      <c r="G610" s="4"/>
      <c r="H610" s="4"/>
      <c r="I610" s="4"/>
    </row>
    <row r="611" spans="7:9" ht="15.75" customHeight="1" x14ac:dyDescent="0.3">
      <c r="G611" s="4"/>
      <c r="H611" s="4"/>
      <c r="I611" s="4"/>
    </row>
    <row r="612" spans="7:9" ht="15.75" customHeight="1" x14ac:dyDescent="0.3">
      <c r="G612" s="4"/>
      <c r="H612" s="4"/>
      <c r="I612" s="4"/>
    </row>
    <row r="613" spans="7:9" ht="15.75" customHeight="1" x14ac:dyDescent="0.3">
      <c r="G613" s="4"/>
      <c r="H613" s="4"/>
      <c r="I613" s="4"/>
    </row>
    <row r="614" spans="7:9" ht="15.75" customHeight="1" x14ac:dyDescent="0.3">
      <c r="G614" s="4"/>
      <c r="H614" s="4"/>
      <c r="I614" s="4"/>
    </row>
    <row r="615" spans="7:9" ht="15.75" customHeight="1" x14ac:dyDescent="0.3">
      <c r="G615" s="4"/>
      <c r="H615" s="4"/>
      <c r="I615" s="4"/>
    </row>
    <row r="616" spans="7:9" ht="15.75" customHeight="1" x14ac:dyDescent="0.3">
      <c r="G616" s="4"/>
      <c r="H616" s="4"/>
      <c r="I616" s="4"/>
    </row>
    <row r="617" spans="7:9" ht="15.75" customHeight="1" x14ac:dyDescent="0.3">
      <c r="G617" s="4"/>
      <c r="H617" s="4"/>
      <c r="I617" s="4"/>
    </row>
    <row r="618" spans="7:9" ht="15.75" customHeight="1" x14ac:dyDescent="0.3">
      <c r="G618" s="4"/>
      <c r="H618" s="4"/>
      <c r="I618" s="4"/>
    </row>
    <row r="619" spans="7:9" ht="15.75" customHeight="1" x14ac:dyDescent="0.3">
      <c r="G619" s="4"/>
      <c r="H619" s="4"/>
      <c r="I619" s="4"/>
    </row>
    <row r="620" spans="7:9" ht="15.75" customHeight="1" x14ac:dyDescent="0.3">
      <c r="G620" s="4"/>
      <c r="H620" s="4"/>
      <c r="I620" s="4"/>
    </row>
    <row r="621" spans="7:9" ht="15.75" customHeight="1" x14ac:dyDescent="0.3">
      <c r="G621" s="4"/>
      <c r="H621" s="4"/>
      <c r="I621" s="4"/>
    </row>
    <row r="622" spans="7:9" ht="15.75" customHeight="1" x14ac:dyDescent="0.3">
      <c r="G622" s="4"/>
      <c r="H622" s="4"/>
      <c r="I622" s="4"/>
    </row>
    <row r="623" spans="7:9" ht="15.75" customHeight="1" x14ac:dyDescent="0.3">
      <c r="G623" s="4"/>
      <c r="H623" s="4"/>
      <c r="I623" s="4"/>
    </row>
    <row r="624" spans="7:9" ht="15.75" customHeight="1" x14ac:dyDescent="0.3">
      <c r="G624" s="4"/>
      <c r="H624" s="4"/>
      <c r="I624" s="4"/>
    </row>
    <row r="625" spans="7:9" ht="15.75" customHeight="1" x14ac:dyDescent="0.3">
      <c r="G625" s="4"/>
      <c r="H625" s="4"/>
      <c r="I625" s="4"/>
    </row>
    <row r="626" spans="7:9" ht="15.75" customHeight="1" x14ac:dyDescent="0.3">
      <c r="G626" s="4"/>
      <c r="H626" s="4"/>
      <c r="I626" s="4"/>
    </row>
    <row r="627" spans="7:9" ht="15.75" customHeight="1" x14ac:dyDescent="0.3">
      <c r="G627" s="4"/>
      <c r="H627" s="4"/>
      <c r="I627" s="4"/>
    </row>
    <row r="628" spans="7:9" ht="15.75" customHeight="1" x14ac:dyDescent="0.3">
      <c r="G628" s="4"/>
      <c r="H628" s="4"/>
      <c r="I628" s="4"/>
    </row>
    <row r="629" spans="7:9" ht="15.75" customHeight="1" x14ac:dyDescent="0.3">
      <c r="G629" s="4"/>
      <c r="H629" s="4"/>
      <c r="I629" s="4"/>
    </row>
    <row r="630" spans="7:9" ht="15.75" customHeight="1" x14ac:dyDescent="0.3">
      <c r="G630" s="4"/>
      <c r="H630" s="4"/>
      <c r="I630" s="4"/>
    </row>
    <row r="631" spans="7:9" ht="15.75" customHeight="1" x14ac:dyDescent="0.3">
      <c r="G631" s="4"/>
      <c r="H631" s="4"/>
      <c r="I631" s="4"/>
    </row>
    <row r="632" spans="7:9" ht="15.75" customHeight="1" x14ac:dyDescent="0.3">
      <c r="G632" s="4"/>
      <c r="H632" s="4"/>
      <c r="I632" s="4"/>
    </row>
    <row r="633" spans="7:9" ht="15.75" customHeight="1" x14ac:dyDescent="0.3">
      <c r="G633" s="4"/>
      <c r="H633" s="4"/>
      <c r="I633" s="4"/>
    </row>
    <row r="634" spans="7:9" ht="15.75" customHeight="1" x14ac:dyDescent="0.3">
      <c r="G634" s="4"/>
      <c r="H634" s="4"/>
      <c r="I634" s="4"/>
    </row>
    <row r="635" spans="7:9" ht="15.75" customHeight="1" x14ac:dyDescent="0.3">
      <c r="G635" s="4"/>
      <c r="H635" s="4"/>
      <c r="I635" s="4"/>
    </row>
    <row r="636" spans="7:9" ht="15.75" customHeight="1" x14ac:dyDescent="0.3">
      <c r="G636" s="4"/>
      <c r="H636" s="4"/>
      <c r="I636" s="4"/>
    </row>
    <row r="637" spans="7:9" ht="15.75" customHeight="1" x14ac:dyDescent="0.3">
      <c r="G637" s="4"/>
      <c r="H637" s="4"/>
      <c r="I637" s="4"/>
    </row>
    <row r="638" spans="7:9" ht="15.75" customHeight="1" x14ac:dyDescent="0.3">
      <c r="G638" s="4"/>
      <c r="H638" s="4"/>
      <c r="I638" s="4"/>
    </row>
    <row r="639" spans="7:9" ht="15.75" customHeight="1" x14ac:dyDescent="0.3">
      <c r="G639" s="4"/>
      <c r="H639" s="4"/>
      <c r="I639" s="4"/>
    </row>
    <row r="640" spans="7:9" ht="15.75" customHeight="1" x14ac:dyDescent="0.3">
      <c r="G640" s="4"/>
      <c r="H640" s="4"/>
      <c r="I640" s="4"/>
    </row>
    <row r="641" spans="7:9" ht="15.75" customHeight="1" x14ac:dyDescent="0.3">
      <c r="G641" s="4"/>
      <c r="H641" s="4"/>
      <c r="I641" s="4"/>
    </row>
    <row r="642" spans="7:9" ht="15.75" customHeight="1" x14ac:dyDescent="0.3">
      <c r="G642" s="4"/>
      <c r="H642" s="4"/>
      <c r="I642" s="4"/>
    </row>
    <row r="643" spans="7:9" ht="15.75" customHeight="1" x14ac:dyDescent="0.3">
      <c r="G643" s="4"/>
      <c r="H643" s="4"/>
      <c r="I643" s="4"/>
    </row>
    <row r="644" spans="7:9" ht="15.75" customHeight="1" x14ac:dyDescent="0.3">
      <c r="G644" s="4"/>
      <c r="H644" s="4"/>
      <c r="I644" s="4"/>
    </row>
    <row r="645" spans="7:9" ht="15.75" customHeight="1" x14ac:dyDescent="0.3">
      <c r="G645" s="4"/>
      <c r="H645" s="4"/>
      <c r="I645" s="4"/>
    </row>
    <row r="646" spans="7:9" ht="15.75" customHeight="1" x14ac:dyDescent="0.3">
      <c r="G646" s="4"/>
      <c r="H646" s="4"/>
      <c r="I646" s="4"/>
    </row>
    <row r="647" spans="7:9" ht="15.75" customHeight="1" x14ac:dyDescent="0.3">
      <c r="G647" s="4"/>
      <c r="H647" s="4"/>
      <c r="I647" s="4"/>
    </row>
    <row r="648" spans="7:9" ht="15.75" customHeight="1" x14ac:dyDescent="0.3">
      <c r="G648" s="4"/>
      <c r="H648" s="4"/>
      <c r="I648" s="4"/>
    </row>
    <row r="649" spans="7:9" ht="15.75" customHeight="1" x14ac:dyDescent="0.3">
      <c r="G649" s="4"/>
      <c r="H649" s="4"/>
      <c r="I649" s="4"/>
    </row>
    <row r="650" spans="7:9" ht="15.75" customHeight="1" x14ac:dyDescent="0.3">
      <c r="G650" s="4"/>
      <c r="H650" s="4"/>
      <c r="I650" s="4"/>
    </row>
    <row r="651" spans="7:9" ht="15.75" customHeight="1" x14ac:dyDescent="0.3">
      <c r="G651" s="4"/>
      <c r="H651" s="4"/>
      <c r="I651" s="4"/>
    </row>
    <row r="652" spans="7:9" ht="15.75" customHeight="1" x14ac:dyDescent="0.3">
      <c r="G652" s="4"/>
      <c r="H652" s="4"/>
      <c r="I652" s="4"/>
    </row>
    <row r="653" spans="7:9" ht="15.75" customHeight="1" x14ac:dyDescent="0.3">
      <c r="G653" s="4"/>
      <c r="H653" s="4"/>
      <c r="I653" s="4"/>
    </row>
    <row r="654" spans="7:9" ht="15.75" customHeight="1" x14ac:dyDescent="0.3">
      <c r="G654" s="4"/>
      <c r="H654" s="4"/>
      <c r="I654" s="4"/>
    </row>
    <row r="655" spans="7:9" ht="15.75" customHeight="1" x14ac:dyDescent="0.3">
      <c r="G655" s="4"/>
      <c r="H655" s="4"/>
      <c r="I655" s="4"/>
    </row>
    <row r="656" spans="7:9" ht="15.75" customHeight="1" x14ac:dyDescent="0.3">
      <c r="G656" s="4"/>
      <c r="H656" s="4"/>
      <c r="I656" s="4"/>
    </row>
    <row r="657" spans="7:9" ht="15.75" customHeight="1" x14ac:dyDescent="0.3">
      <c r="G657" s="4"/>
      <c r="H657" s="4"/>
      <c r="I657" s="4"/>
    </row>
    <row r="658" spans="7:9" ht="15.75" customHeight="1" x14ac:dyDescent="0.3">
      <c r="G658" s="4"/>
      <c r="H658" s="4"/>
      <c r="I658" s="4"/>
    </row>
    <row r="659" spans="7:9" ht="15.75" customHeight="1" x14ac:dyDescent="0.3">
      <c r="G659" s="4"/>
      <c r="H659" s="4"/>
      <c r="I659" s="4"/>
    </row>
    <row r="660" spans="7:9" ht="15.75" customHeight="1" x14ac:dyDescent="0.3">
      <c r="G660" s="4"/>
      <c r="H660" s="4"/>
      <c r="I660" s="4"/>
    </row>
    <row r="661" spans="7:9" ht="15.75" customHeight="1" x14ac:dyDescent="0.3">
      <c r="G661" s="4"/>
      <c r="H661" s="4"/>
      <c r="I661" s="4"/>
    </row>
    <row r="662" spans="7:9" ht="15.75" customHeight="1" x14ac:dyDescent="0.3">
      <c r="G662" s="4"/>
      <c r="H662" s="4"/>
      <c r="I662" s="4"/>
    </row>
    <row r="663" spans="7:9" ht="15.75" customHeight="1" x14ac:dyDescent="0.3">
      <c r="G663" s="4"/>
      <c r="H663" s="4"/>
      <c r="I663" s="4"/>
    </row>
    <row r="664" spans="7:9" ht="15.75" customHeight="1" x14ac:dyDescent="0.3">
      <c r="G664" s="4"/>
      <c r="H664" s="4"/>
      <c r="I664" s="4"/>
    </row>
    <row r="665" spans="7:9" ht="15.75" customHeight="1" x14ac:dyDescent="0.3">
      <c r="G665" s="4"/>
      <c r="H665" s="4"/>
      <c r="I665" s="4"/>
    </row>
    <row r="666" spans="7:9" ht="15.75" customHeight="1" x14ac:dyDescent="0.3">
      <c r="G666" s="4"/>
      <c r="H666" s="4"/>
      <c r="I666" s="4"/>
    </row>
    <row r="667" spans="7:9" ht="15.75" customHeight="1" x14ac:dyDescent="0.3">
      <c r="G667" s="4"/>
      <c r="H667" s="4"/>
      <c r="I667" s="4"/>
    </row>
    <row r="668" spans="7:9" ht="15.75" customHeight="1" x14ac:dyDescent="0.3">
      <c r="G668" s="4"/>
      <c r="H668" s="4"/>
      <c r="I668" s="4"/>
    </row>
    <row r="669" spans="7:9" ht="15.75" customHeight="1" x14ac:dyDescent="0.3">
      <c r="G669" s="4"/>
      <c r="H669" s="4"/>
      <c r="I669" s="4"/>
    </row>
    <row r="670" spans="7:9" ht="15.75" customHeight="1" x14ac:dyDescent="0.3">
      <c r="G670" s="4"/>
      <c r="H670" s="4"/>
      <c r="I670" s="4"/>
    </row>
    <row r="671" spans="7:9" ht="15.75" customHeight="1" x14ac:dyDescent="0.3">
      <c r="G671" s="4"/>
      <c r="H671" s="4"/>
      <c r="I671" s="4"/>
    </row>
    <row r="672" spans="7:9" ht="15.75" customHeight="1" x14ac:dyDescent="0.3">
      <c r="G672" s="4"/>
      <c r="H672" s="4"/>
      <c r="I672" s="4"/>
    </row>
    <row r="673" spans="7:9" ht="15.75" customHeight="1" x14ac:dyDescent="0.3">
      <c r="G673" s="4"/>
      <c r="H673" s="4"/>
      <c r="I673" s="4"/>
    </row>
    <row r="674" spans="7:9" ht="15.75" customHeight="1" x14ac:dyDescent="0.3">
      <c r="G674" s="4"/>
      <c r="H674" s="4"/>
      <c r="I674" s="4"/>
    </row>
    <row r="675" spans="7:9" ht="15.75" customHeight="1" x14ac:dyDescent="0.3">
      <c r="G675" s="4"/>
      <c r="H675" s="4"/>
      <c r="I675" s="4"/>
    </row>
    <row r="676" spans="7:9" ht="15.75" customHeight="1" x14ac:dyDescent="0.3">
      <c r="G676" s="4"/>
      <c r="H676" s="4"/>
      <c r="I676" s="4"/>
    </row>
    <row r="677" spans="7:9" ht="15.75" customHeight="1" x14ac:dyDescent="0.3">
      <c r="G677" s="4"/>
      <c r="H677" s="4"/>
      <c r="I677" s="4"/>
    </row>
    <row r="678" spans="7:9" ht="15.75" customHeight="1" x14ac:dyDescent="0.3">
      <c r="G678" s="4"/>
      <c r="H678" s="4"/>
      <c r="I678" s="4"/>
    </row>
    <row r="679" spans="7:9" ht="15.75" customHeight="1" x14ac:dyDescent="0.3">
      <c r="G679" s="4"/>
      <c r="H679" s="4"/>
      <c r="I679" s="4"/>
    </row>
    <row r="680" spans="7:9" ht="15.75" customHeight="1" x14ac:dyDescent="0.3">
      <c r="G680" s="4"/>
      <c r="H680" s="4"/>
      <c r="I680" s="4"/>
    </row>
    <row r="681" spans="7:9" ht="15.75" customHeight="1" x14ac:dyDescent="0.3">
      <c r="G681" s="4"/>
      <c r="H681" s="4"/>
      <c r="I681" s="4"/>
    </row>
    <row r="682" spans="7:9" ht="15.75" customHeight="1" x14ac:dyDescent="0.3">
      <c r="G682" s="4"/>
      <c r="H682" s="4"/>
      <c r="I682" s="4"/>
    </row>
    <row r="683" spans="7:9" ht="15.75" customHeight="1" x14ac:dyDescent="0.3">
      <c r="G683" s="4"/>
      <c r="H683" s="4"/>
      <c r="I683" s="4"/>
    </row>
    <row r="684" spans="7:9" ht="15.75" customHeight="1" x14ac:dyDescent="0.3">
      <c r="G684" s="4"/>
      <c r="H684" s="4"/>
      <c r="I684" s="4"/>
    </row>
    <row r="685" spans="7:9" ht="15.75" customHeight="1" x14ac:dyDescent="0.3">
      <c r="G685" s="4"/>
      <c r="H685" s="4"/>
      <c r="I685" s="4"/>
    </row>
    <row r="686" spans="7:9" ht="15.75" customHeight="1" x14ac:dyDescent="0.3">
      <c r="G686" s="4"/>
      <c r="H686" s="4"/>
      <c r="I686" s="4"/>
    </row>
    <row r="687" spans="7:9" ht="15.75" customHeight="1" x14ac:dyDescent="0.3">
      <c r="G687" s="4"/>
      <c r="H687" s="4"/>
      <c r="I687" s="4"/>
    </row>
    <row r="688" spans="7:9" ht="15.75" customHeight="1" x14ac:dyDescent="0.3">
      <c r="G688" s="4"/>
      <c r="H688" s="4"/>
      <c r="I688" s="4"/>
    </row>
    <row r="689" spans="7:9" ht="15.75" customHeight="1" x14ac:dyDescent="0.3">
      <c r="G689" s="4"/>
      <c r="H689" s="4"/>
      <c r="I689" s="4"/>
    </row>
    <row r="690" spans="7:9" ht="15.75" customHeight="1" x14ac:dyDescent="0.3">
      <c r="G690" s="4"/>
      <c r="H690" s="4"/>
      <c r="I690" s="4"/>
    </row>
    <row r="691" spans="7:9" ht="15.75" customHeight="1" x14ac:dyDescent="0.3">
      <c r="G691" s="4"/>
      <c r="H691" s="4"/>
      <c r="I691" s="4"/>
    </row>
    <row r="692" spans="7:9" ht="15.75" customHeight="1" x14ac:dyDescent="0.3">
      <c r="G692" s="4"/>
      <c r="H692" s="4"/>
      <c r="I692" s="4"/>
    </row>
    <row r="693" spans="7:9" ht="15.75" customHeight="1" x14ac:dyDescent="0.3">
      <c r="G693" s="4"/>
      <c r="H693" s="4"/>
      <c r="I693" s="4"/>
    </row>
    <row r="694" spans="7:9" ht="15.75" customHeight="1" x14ac:dyDescent="0.3">
      <c r="G694" s="4"/>
      <c r="H694" s="4"/>
      <c r="I694" s="4"/>
    </row>
    <row r="695" spans="7:9" ht="15.75" customHeight="1" x14ac:dyDescent="0.3">
      <c r="G695" s="4"/>
      <c r="H695" s="4"/>
      <c r="I695" s="4"/>
    </row>
    <row r="696" spans="7:9" ht="15.75" customHeight="1" x14ac:dyDescent="0.3">
      <c r="G696" s="4"/>
      <c r="H696" s="4"/>
      <c r="I696" s="4"/>
    </row>
    <row r="697" spans="7:9" ht="15.75" customHeight="1" x14ac:dyDescent="0.3">
      <c r="G697" s="4"/>
      <c r="H697" s="4"/>
      <c r="I697" s="4"/>
    </row>
    <row r="698" spans="7:9" ht="15.75" customHeight="1" x14ac:dyDescent="0.3">
      <c r="G698" s="4"/>
      <c r="H698" s="4"/>
      <c r="I698" s="4"/>
    </row>
    <row r="699" spans="7:9" ht="15.75" customHeight="1" x14ac:dyDescent="0.3">
      <c r="G699" s="4"/>
      <c r="H699" s="4"/>
      <c r="I699" s="4"/>
    </row>
    <row r="700" spans="7:9" ht="15.75" customHeight="1" x14ac:dyDescent="0.3">
      <c r="G700" s="4"/>
      <c r="H700" s="4"/>
      <c r="I700" s="4"/>
    </row>
    <row r="701" spans="7:9" ht="15.75" customHeight="1" x14ac:dyDescent="0.3">
      <c r="G701" s="4"/>
      <c r="H701" s="4"/>
      <c r="I701" s="4"/>
    </row>
    <row r="702" spans="7:9" ht="15.75" customHeight="1" x14ac:dyDescent="0.3">
      <c r="G702" s="4"/>
      <c r="H702" s="4"/>
      <c r="I702" s="4"/>
    </row>
    <row r="703" spans="7:9" ht="15.75" customHeight="1" x14ac:dyDescent="0.3">
      <c r="G703" s="4"/>
      <c r="H703" s="4"/>
      <c r="I703" s="4"/>
    </row>
    <row r="704" spans="7:9" ht="15.75" customHeight="1" x14ac:dyDescent="0.3">
      <c r="G704" s="4"/>
      <c r="H704" s="4"/>
      <c r="I704" s="4"/>
    </row>
    <row r="705" spans="7:9" ht="15.75" customHeight="1" x14ac:dyDescent="0.3">
      <c r="G705" s="4"/>
      <c r="H705" s="4"/>
      <c r="I705" s="4"/>
    </row>
    <row r="706" spans="7:9" ht="15.75" customHeight="1" x14ac:dyDescent="0.3">
      <c r="G706" s="4"/>
      <c r="H706" s="4"/>
      <c r="I706" s="4"/>
    </row>
    <row r="707" spans="7:9" ht="15.75" customHeight="1" x14ac:dyDescent="0.3">
      <c r="G707" s="4"/>
      <c r="H707" s="4"/>
      <c r="I707" s="4"/>
    </row>
    <row r="708" spans="7:9" ht="15.75" customHeight="1" x14ac:dyDescent="0.3">
      <c r="G708" s="4"/>
      <c r="H708" s="4"/>
      <c r="I708" s="4"/>
    </row>
    <row r="709" spans="7:9" ht="15.75" customHeight="1" x14ac:dyDescent="0.3">
      <c r="G709" s="4"/>
      <c r="H709" s="4"/>
      <c r="I709" s="4"/>
    </row>
    <row r="710" spans="7:9" ht="15.75" customHeight="1" x14ac:dyDescent="0.3">
      <c r="G710" s="4"/>
      <c r="H710" s="4"/>
      <c r="I710" s="4"/>
    </row>
    <row r="711" spans="7:9" ht="15.75" customHeight="1" x14ac:dyDescent="0.3">
      <c r="G711" s="4"/>
      <c r="H711" s="4"/>
      <c r="I711" s="4"/>
    </row>
    <row r="712" spans="7:9" ht="15.75" customHeight="1" x14ac:dyDescent="0.3">
      <c r="G712" s="4"/>
      <c r="H712" s="4"/>
      <c r="I712" s="4"/>
    </row>
    <row r="713" spans="7:9" ht="15.75" customHeight="1" x14ac:dyDescent="0.3">
      <c r="G713" s="4"/>
      <c r="H713" s="4"/>
      <c r="I713" s="4"/>
    </row>
    <row r="714" spans="7:9" ht="15.75" customHeight="1" x14ac:dyDescent="0.3">
      <c r="G714" s="4"/>
      <c r="H714" s="4"/>
      <c r="I714" s="4"/>
    </row>
    <row r="715" spans="7:9" ht="15.75" customHeight="1" x14ac:dyDescent="0.3">
      <c r="G715" s="4"/>
      <c r="H715" s="4"/>
      <c r="I715" s="4"/>
    </row>
    <row r="716" spans="7:9" ht="15.75" customHeight="1" x14ac:dyDescent="0.3">
      <c r="G716" s="4"/>
      <c r="H716" s="4"/>
      <c r="I716" s="4"/>
    </row>
    <row r="717" spans="7:9" ht="15.75" customHeight="1" x14ac:dyDescent="0.3">
      <c r="G717" s="4"/>
      <c r="H717" s="4"/>
      <c r="I717" s="4"/>
    </row>
    <row r="718" spans="7:9" ht="15.75" customHeight="1" x14ac:dyDescent="0.3">
      <c r="G718" s="4"/>
      <c r="H718" s="4"/>
      <c r="I718" s="4"/>
    </row>
    <row r="719" spans="7:9" ht="15.75" customHeight="1" x14ac:dyDescent="0.3">
      <c r="G719" s="4"/>
      <c r="H719" s="4"/>
      <c r="I719" s="4"/>
    </row>
    <row r="720" spans="7:9" ht="15.75" customHeight="1" x14ac:dyDescent="0.3">
      <c r="G720" s="4"/>
      <c r="H720" s="4"/>
      <c r="I720" s="4"/>
    </row>
    <row r="721" spans="7:9" ht="15.75" customHeight="1" x14ac:dyDescent="0.3">
      <c r="G721" s="4"/>
      <c r="H721" s="4"/>
      <c r="I721" s="4"/>
    </row>
    <row r="722" spans="7:9" ht="15.75" customHeight="1" x14ac:dyDescent="0.3">
      <c r="G722" s="4"/>
      <c r="H722" s="4"/>
      <c r="I722" s="4"/>
    </row>
    <row r="723" spans="7:9" ht="15.75" customHeight="1" x14ac:dyDescent="0.3">
      <c r="G723" s="4"/>
      <c r="H723" s="4"/>
      <c r="I723" s="4"/>
    </row>
    <row r="724" spans="7:9" ht="15.75" customHeight="1" x14ac:dyDescent="0.3">
      <c r="G724" s="4"/>
      <c r="H724" s="4"/>
      <c r="I724" s="4"/>
    </row>
    <row r="725" spans="7:9" ht="15.75" customHeight="1" x14ac:dyDescent="0.3">
      <c r="G725" s="4"/>
      <c r="H725" s="4"/>
      <c r="I725" s="4"/>
    </row>
    <row r="726" spans="7:9" ht="15.75" customHeight="1" x14ac:dyDescent="0.3">
      <c r="G726" s="4"/>
      <c r="H726" s="4"/>
      <c r="I726" s="4"/>
    </row>
    <row r="727" spans="7:9" ht="15.75" customHeight="1" x14ac:dyDescent="0.3">
      <c r="G727" s="4"/>
      <c r="H727" s="4"/>
      <c r="I727" s="4"/>
    </row>
    <row r="728" spans="7:9" ht="15.75" customHeight="1" x14ac:dyDescent="0.3">
      <c r="G728" s="4"/>
      <c r="H728" s="4"/>
      <c r="I728" s="4"/>
    </row>
    <row r="729" spans="7:9" ht="15.75" customHeight="1" x14ac:dyDescent="0.3">
      <c r="G729" s="4"/>
      <c r="H729" s="4"/>
      <c r="I729" s="4"/>
    </row>
    <row r="730" spans="7:9" ht="15.75" customHeight="1" x14ac:dyDescent="0.3">
      <c r="G730" s="4"/>
      <c r="H730" s="4"/>
      <c r="I730" s="4"/>
    </row>
    <row r="731" spans="7:9" ht="15.75" customHeight="1" x14ac:dyDescent="0.3">
      <c r="G731" s="4"/>
      <c r="H731" s="4"/>
      <c r="I731" s="4"/>
    </row>
    <row r="732" spans="7:9" ht="15.75" customHeight="1" x14ac:dyDescent="0.3">
      <c r="G732" s="4"/>
      <c r="H732" s="4"/>
      <c r="I732" s="4"/>
    </row>
    <row r="733" spans="7:9" ht="15.75" customHeight="1" x14ac:dyDescent="0.3">
      <c r="G733" s="4"/>
      <c r="H733" s="4"/>
      <c r="I733" s="4"/>
    </row>
    <row r="734" spans="7:9" ht="15.75" customHeight="1" x14ac:dyDescent="0.3">
      <c r="G734" s="4"/>
      <c r="H734" s="4"/>
      <c r="I734" s="4"/>
    </row>
    <row r="735" spans="7:9" ht="15.75" customHeight="1" x14ac:dyDescent="0.3">
      <c r="G735" s="4"/>
      <c r="H735" s="4"/>
      <c r="I735" s="4"/>
    </row>
    <row r="736" spans="7:9" ht="15.75" customHeight="1" x14ac:dyDescent="0.3">
      <c r="G736" s="4"/>
      <c r="H736" s="4"/>
      <c r="I736" s="4"/>
    </row>
    <row r="737" spans="7:9" ht="15.75" customHeight="1" x14ac:dyDescent="0.3">
      <c r="G737" s="4"/>
      <c r="H737" s="4"/>
      <c r="I737" s="4"/>
    </row>
    <row r="738" spans="7:9" ht="15.75" customHeight="1" x14ac:dyDescent="0.3">
      <c r="G738" s="4"/>
      <c r="H738" s="4"/>
      <c r="I738" s="4"/>
    </row>
    <row r="739" spans="7:9" ht="15.75" customHeight="1" x14ac:dyDescent="0.3">
      <c r="G739" s="4"/>
      <c r="H739" s="4"/>
      <c r="I739" s="4"/>
    </row>
    <row r="740" spans="7:9" ht="15.75" customHeight="1" x14ac:dyDescent="0.3">
      <c r="G740" s="4"/>
      <c r="H740" s="4"/>
      <c r="I740" s="4"/>
    </row>
    <row r="741" spans="7:9" ht="15.75" customHeight="1" x14ac:dyDescent="0.3">
      <c r="G741" s="4"/>
      <c r="H741" s="4"/>
      <c r="I741" s="4"/>
    </row>
    <row r="742" spans="7:9" ht="15.75" customHeight="1" x14ac:dyDescent="0.3">
      <c r="G742" s="4"/>
      <c r="H742" s="4"/>
      <c r="I742" s="4"/>
    </row>
    <row r="743" spans="7:9" ht="15.75" customHeight="1" x14ac:dyDescent="0.3">
      <c r="G743" s="4"/>
      <c r="H743" s="4"/>
      <c r="I743" s="4"/>
    </row>
    <row r="744" spans="7:9" ht="15.75" customHeight="1" x14ac:dyDescent="0.3">
      <c r="G744" s="4"/>
      <c r="H744" s="4"/>
      <c r="I744" s="4"/>
    </row>
    <row r="745" spans="7:9" ht="15.75" customHeight="1" x14ac:dyDescent="0.3">
      <c r="G745" s="4"/>
      <c r="H745" s="4"/>
      <c r="I745" s="4"/>
    </row>
    <row r="746" spans="7:9" ht="15.75" customHeight="1" x14ac:dyDescent="0.3">
      <c r="G746" s="4"/>
      <c r="H746" s="4"/>
      <c r="I746" s="4"/>
    </row>
    <row r="747" spans="7:9" ht="15.75" customHeight="1" x14ac:dyDescent="0.3">
      <c r="G747" s="4"/>
      <c r="H747" s="4"/>
      <c r="I747" s="4"/>
    </row>
    <row r="748" spans="7:9" ht="15.75" customHeight="1" x14ac:dyDescent="0.3">
      <c r="G748" s="4"/>
      <c r="H748" s="4"/>
      <c r="I748" s="4"/>
    </row>
    <row r="749" spans="7:9" ht="15.75" customHeight="1" x14ac:dyDescent="0.3">
      <c r="G749" s="4"/>
      <c r="H749" s="4"/>
      <c r="I749" s="4"/>
    </row>
    <row r="750" spans="7:9" ht="15.75" customHeight="1" x14ac:dyDescent="0.3">
      <c r="G750" s="4"/>
      <c r="H750" s="4"/>
      <c r="I750" s="4"/>
    </row>
    <row r="751" spans="7:9" ht="15.75" customHeight="1" x14ac:dyDescent="0.3">
      <c r="G751" s="4"/>
      <c r="H751" s="4"/>
      <c r="I751" s="4"/>
    </row>
    <row r="752" spans="7:9" ht="15.75" customHeight="1" x14ac:dyDescent="0.3">
      <c r="G752" s="4"/>
      <c r="H752" s="4"/>
      <c r="I752" s="4"/>
    </row>
    <row r="753" spans="7:9" ht="15.75" customHeight="1" x14ac:dyDescent="0.3">
      <c r="G753" s="4"/>
      <c r="H753" s="4"/>
      <c r="I753" s="4"/>
    </row>
    <row r="754" spans="7:9" ht="15.75" customHeight="1" x14ac:dyDescent="0.3">
      <c r="G754" s="4"/>
      <c r="H754" s="4"/>
      <c r="I754" s="4"/>
    </row>
    <row r="755" spans="7:9" ht="15.75" customHeight="1" x14ac:dyDescent="0.3">
      <c r="G755" s="4"/>
      <c r="H755" s="4"/>
      <c r="I755" s="4"/>
    </row>
    <row r="756" spans="7:9" ht="15.75" customHeight="1" x14ac:dyDescent="0.3">
      <c r="G756" s="4"/>
      <c r="H756" s="4"/>
      <c r="I756" s="4"/>
    </row>
    <row r="757" spans="7:9" ht="15.75" customHeight="1" x14ac:dyDescent="0.3">
      <c r="G757" s="4"/>
      <c r="H757" s="4"/>
      <c r="I757" s="4"/>
    </row>
    <row r="758" spans="7:9" ht="15.75" customHeight="1" x14ac:dyDescent="0.3">
      <c r="G758" s="4"/>
      <c r="H758" s="4"/>
      <c r="I758" s="4"/>
    </row>
    <row r="759" spans="7:9" ht="15.75" customHeight="1" x14ac:dyDescent="0.3">
      <c r="G759" s="4"/>
      <c r="H759" s="4"/>
      <c r="I759" s="4"/>
    </row>
    <row r="760" spans="7:9" ht="15.75" customHeight="1" x14ac:dyDescent="0.3">
      <c r="G760" s="4"/>
      <c r="H760" s="4"/>
      <c r="I760" s="4"/>
    </row>
    <row r="761" spans="7:9" ht="15.75" customHeight="1" x14ac:dyDescent="0.3">
      <c r="G761" s="4"/>
      <c r="H761" s="4"/>
      <c r="I761" s="4"/>
    </row>
    <row r="762" spans="7:9" ht="15.75" customHeight="1" x14ac:dyDescent="0.3">
      <c r="G762" s="4"/>
      <c r="H762" s="4"/>
      <c r="I762" s="4"/>
    </row>
    <row r="763" spans="7:9" ht="15.75" customHeight="1" x14ac:dyDescent="0.3">
      <c r="G763" s="4"/>
      <c r="H763" s="4"/>
      <c r="I763" s="4"/>
    </row>
    <row r="764" spans="7:9" ht="15.75" customHeight="1" x14ac:dyDescent="0.3">
      <c r="G764" s="4"/>
      <c r="H764" s="4"/>
      <c r="I764" s="4"/>
    </row>
    <row r="765" spans="7:9" ht="15.75" customHeight="1" x14ac:dyDescent="0.3">
      <c r="G765" s="4"/>
      <c r="H765" s="4"/>
      <c r="I765" s="4"/>
    </row>
    <row r="766" spans="7:9" ht="15.75" customHeight="1" x14ac:dyDescent="0.3">
      <c r="G766" s="4"/>
      <c r="H766" s="4"/>
      <c r="I766" s="4"/>
    </row>
    <row r="767" spans="7:9" ht="15.75" customHeight="1" x14ac:dyDescent="0.3">
      <c r="G767" s="4"/>
      <c r="H767" s="4"/>
      <c r="I767" s="4"/>
    </row>
    <row r="768" spans="7:9" ht="15.75" customHeight="1" x14ac:dyDescent="0.3">
      <c r="G768" s="4"/>
      <c r="H768" s="4"/>
      <c r="I768" s="4"/>
    </row>
    <row r="769" spans="7:9" ht="15.75" customHeight="1" x14ac:dyDescent="0.3">
      <c r="G769" s="4"/>
      <c r="H769" s="4"/>
      <c r="I769" s="4"/>
    </row>
    <row r="770" spans="7:9" ht="15.75" customHeight="1" x14ac:dyDescent="0.3">
      <c r="G770" s="4"/>
      <c r="H770" s="4"/>
      <c r="I770" s="4"/>
    </row>
    <row r="771" spans="7:9" ht="15.75" customHeight="1" x14ac:dyDescent="0.3">
      <c r="G771" s="4"/>
      <c r="H771" s="4"/>
      <c r="I771" s="4"/>
    </row>
    <row r="772" spans="7:9" ht="15.75" customHeight="1" x14ac:dyDescent="0.3">
      <c r="G772" s="4"/>
      <c r="H772" s="4"/>
      <c r="I772" s="4"/>
    </row>
    <row r="773" spans="7:9" ht="15.75" customHeight="1" x14ac:dyDescent="0.3">
      <c r="G773" s="4"/>
      <c r="H773" s="4"/>
      <c r="I773" s="4"/>
    </row>
    <row r="774" spans="7:9" ht="15.75" customHeight="1" x14ac:dyDescent="0.3">
      <c r="G774" s="4"/>
      <c r="H774" s="4"/>
      <c r="I774" s="4"/>
    </row>
    <row r="775" spans="7:9" ht="15.75" customHeight="1" x14ac:dyDescent="0.3">
      <c r="G775" s="4"/>
      <c r="H775" s="4"/>
      <c r="I775" s="4"/>
    </row>
    <row r="776" spans="7:9" ht="15.75" customHeight="1" x14ac:dyDescent="0.3">
      <c r="G776" s="4"/>
      <c r="H776" s="4"/>
      <c r="I776" s="4"/>
    </row>
    <row r="777" spans="7:9" ht="15.75" customHeight="1" x14ac:dyDescent="0.3">
      <c r="G777" s="4"/>
      <c r="H777" s="4"/>
      <c r="I777" s="4"/>
    </row>
    <row r="778" spans="7:9" ht="15.75" customHeight="1" x14ac:dyDescent="0.3">
      <c r="G778" s="4"/>
      <c r="H778" s="4"/>
      <c r="I778" s="4"/>
    </row>
    <row r="779" spans="7:9" ht="15.75" customHeight="1" x14ac:dyDescent="0.3">
      <c r="G779" s="4"/>
      <c r="H779" s="4"/>
      <c r="I779" s="4"/>
    </row>
    <row r="780" spans="7:9" ht="15.75" customHeight="1" x14ac:dyDescent="0.3">
      <c r="G780" s="4"/>
      <c r="H780" s="4"/>
      <c r="I780" s="4"/>
    </row>
    <row r="781" spans="7:9" ht="15.75" customHeight="1" x14ac:dyDescent="0.3">
      <c r="G781" s="4"/>
      <c r="H781" s="4"/>
      <c r="I781" s="4"/>
    </row>
    <row r="782" spans="7:9" ht="15.75" customHeight="1" x14ac:dyDescent="0.3">
      <c r="G782" s="4"/>
      <c r="H782" s="4"/>
      <c r="I782" s="4"/>
    </row>
    <row r="783" spans="7:9" ht="15.75" customHeight="1" x14ac:dyDescent="0.3">
      <c r="G783" s="4"/>
      <c r="H783" s="4"/>
      <c r="I783" s="4"/>
    </row>
    <row r="784" spans="7:9" ht="15.75" customHeight="1" x14ac:dyDescent="0.3">
      <c r="G784" s="4"/>
      <c r="H784" s="4"/>
      <c r="I784" s="4"/>
    </row>
    <row r="785" spans="7:9" ht="15.75" customHeight="1" x14ac:dyDescent="0.3">
      <c r="G785" s="4"/>
      <c r="H785" s="4"/>
      <c r="I785" s="4"/>
    </row>
    <row r="786" spans="7:9" ht="15.75" customHeight="1" x14ac:dyDescent="0.3">
      <c r="G786" s="4"/>
      <c r="H786" s="4"/>
      <c r="I786" s="4"/>
    </row>
    <row r="787" spans="7:9" ht="15.75" customHeight="1" x14ac:dyDescent="0.3">
      <c r="G787" s="4"/>
      <c r="H787" s="4"/>
      <c r="I787" s="4"/>
    </row>
    <row r="788" spans="7:9" ht="15.75" customHeight="1" x14ac:dyDescent="0.3">
      <c r="G788" s="4"/>
      <c r="H788" s="4"/>
      <c r="I788" s="4"/>
    </row>
    <row r="789" spans="7:9" ht="15.75" customHeight="1" x14ac:dyDescent="0.3">
      <c r="G789" s="4"/>
      <c r="H789" s="4"/>
      <c r="I789" s="4"/>
    </row>
    <row r="790" spans="7:9" ht="15.75" customHeight="1" x14ac:dyDescent="0.3">
      <c r="G790" s="4"/>
      <c r="H790" s="4"/>
      <c r="I790" s="4"/>
    </row>
    <row r="791" spans="7:9" ht="15.75" customHeight="1" x14ac:dyDescent="0.3">
      <c r="G791" s="4"/>
      <c r="H791" s="4"/>
      <c r="I791" s="4"/>
    </row>
    <row r="792" spans="7:9" ht="15.75" customHeight="1" x14ac:dyDescent="0.3">
      <c r="G792" s="4"/>
      <c r="H792" s="4"/>
      <c r="I792" s="4"/>
    </row>
    <row r="793" spans="7:9" ht="15.75" customHeight="1" x14ac:dyDescent="0.3">
      <c r="G793" s="4"/>
      <c r="H793" s="4"/>
      <c r="I793" s="4"/>
    </row>
    <row r="794" spans="7:9" ht="15.75" customHeight="1" x14ac:dyDescent="0.3">
      <c r="G794" s="4"/>
      <c r="H794" s="4"/>
      <c r="I794" s="4"/>
    </row>
    <row r="795" spans="7:9" ht="15.75" customHeight="1" x14ac:dyDescent="0.3">
      <c r="G795" s="4"/>
      <c r="H795" s="4"/>
      <c r="I795" s="4"/>
    </row>
    <row r="796" spans="7:9" ht="15.75" customHeight="1" x14ac:dyDescent="0.3">
      <c r="G796" s="4"/>
      <c r="H796" s="4"/>
      <c r="I796" s="4"/>
    </row>
    <row r="797" spans="7:9" ht="15.75" customHeight="1" x14ac:dyDescent="0.3">
      <c r="G797" s="4"/>
      <c r="H797" s="4"/>
      <c r="I797" s="4"/>
    </row>
    <row r="798" spans="7:9" ht="15.75" customHeight="1" x14ac:dyDescent="0.3">
      <c r="G798" s="4"/>
      <c r="H798" s="4"/>
      <c r="I798" s="4"/>
    </row>
    <row r="799" spans="7:9" ht="15.75" customHeight="1" x14ac:dyDescent="0.3">
      <c r="G799" s="4"/>
      <c r="H799" s="4"/>
      <c r="I799" s="4"/>
    </row>
    <row r="800" spans="7:9" ht="15.75" customHeight="1" x14ac:dyDescent="0.3">
      <c r="G800" s="4"/>
      <c r="H800" s="4"/>
      <c r="I800" s="4"/>
    </row>
    <row r="801" spans="7:9" ht="15.75" customHeight="1" x14ac:dyDescent="0.3">
      <c r="G801" s="4"/>
      <c r="H801" s="4"/>
      <c r="I801" s="4"/>
    </row>
    <row r="802" spans="7:9" ht="15.75" customHeight="1" x14ac:dyDescent="0.3">
      <c r="G802" s="4"/>
      <c r="H802" s="4"/>
      <c r="I802" s="4"/>
    </row>
    <row r="803" spans="7:9" ht="15.75" customHeight="1" x14ac:dyDescent="0.3">
      <c r="G803" s="4"/>
      <c r="H803" s="4"/>
      <c r="I803" s="4"/>
    </row>
    <row r="804" spans="7:9" ht="15.75" customHeight="1" x14ac:dyDescent="0.3">
      <c r="G804" s="4"/>
      <c r="H804" s="4"/>
      <c r="I804" s="4"/>
    </row>
    <row r="805" spans="7:9" ht="15.75" customHeight="1" x14ac:dyDescent="0.3">
      <c r="G805" s="4"/>
      <c r="H805" s="4"/>
      <c r="I805" s="4"/>
    </row>
    <row r="806" spans="7:9" ht="15.75" customHeight="1" x14ac:dyDescent="0.3">
      <c r="G806" s="4"/>
      <c r="H806" s="4"/>
      <c r="I806" s="4"/>
    </row>
    <row r="807" spans="7:9" ht="15.75" customHeight="1" x14ac:dyDescent="0.3">
      <c r="G807" s="4"/>
      <c r="H807" s="4"/>
      <c r="I807" s="4"/>
    </row>
    <row r="808" spans="7:9" ht="15.75" customHeight="1" x14ac:dyDescent="0.3">
      <c r="G808" s="4"/>
      <c r="H808" s="4"/>
      <c r="I808" s="4"/>
    </row>
    <row r="809" spans="7:9" ht="15.75" customHeight="1" x14ac:dyDescent="0.3">
      <c r="G809" s="4"/>
      <c r="H809" s="4"/>
      <c r="I809" s="4"/>
    </row>
    <row r="810" spans="7:9" ht="15.75" customHeight="1" x14ac:dyDescent="0.3">
      <c r="G810" s="4"/>
      <c r="H810" s="4"/>
      <c r="I810" s="4"/>
    </row>
    <row r="811" spans="7:9" ht="15.75" customHeight="1" x14ac:dyDescent="0.3">
      <c r="G811" s="4"/>
      <c r="H811" s="4"/>
      <c r="I811" s="4"/>
    </row>
    <row r="812" spans="7:9" ht="15.75" customHeight="1" x14ac:dyDescent="0.3">
      <c r="G812" s="4"/>
      <c r="H812" s="4"/>
      <c r="I812" s="4"/>
    </row>
    <row r="813" spans="7:9" ht="15.75" customHeight="1" x14ac:dyDescent="0.3">
      <c r="G813" s="4"/>
      <c r="H813" s="4"/>
      <c r="I813" s="4"/>
    </row>
    <row r="814" spans="7:9" ht="15.75" customHeight="1" x14ac:dyDescent="0.3">
      <c r="G814" s="4"/>
      <c r="H814" s="4"/>
      <c r="I814" s="4"/>
    </row>
    <row r="815" spans="7:9" ht="15.75" customHeight="1" x14ac:dyDescent="0.3">
      <c r="G815" s="4"/>
      <c r="H815" s="4"/>
      <c r="I815" s="4"/>
    </row>
    <row r="816" spans="7:9" ht="15.75" customHeight="1" x14ac:dyDescent="0.3">
      <c r="G816" s="4"/>
      <c r="H816" s="4"/>
      <c r="I816" s="4"/>
    </row>
    <row r="817" spans="7:9" ht="15.75" customHeight="1" x14ac:dyDescent="0.3">
      <c r="G817" s="4"/>
      <c r="H817" s="4"/>
      <c r="I817" s="4"/>
    </row>
    <row r="818" spans="7:9" ht="15.75" customHeight="1" x14ac:dyDescent="0.3">
      <c r="G818" s="4"/>
      <c r="H818" s="4"/>
      <c r="I818" s="4"/>
    </row>
    <row r="819" spans="7:9" ht="15.75" customHeight="1" x14ac:dyDescent="0.3">
      <c r="G819" s="4"/>
      <c r="H819" s="4"/>
      <c r="I819" s="4"/>
    </row>
    <row r="820" spans="7:9" ht="15.75" customHeight="1" x14ac:dyDescent="0.3">
      <c r="G820" s="4"/>
      <c r="H820" s="4"/>
      <c r="I820" s="4"/>
    </row>
    <row r="821" spans="7:9" ht="15.75" customHeight="1" x14ac:dyDescent="0.3">
      <c r="G821" s="4"/>
      <c r="H821" s="4"/>
      <c r="I821" s="4"/>
    </row>
    <row r="822" spans="7:9" ht="15.75" customHeight="1" x14ac:dyDescent="0.3">
      <c r="G822" s="4"/>
      <c r="H822" s="4"/>
      <c r="I822" s="4"/>
    </row>
    <row r="823" spans="7:9" ht="15.75" customHeight="1" x14ac:dyDescent="0.3">
      <c r="G823" s="4"/>
      <c r="H823" s="4"/>
      <c r="I823" s="4"/>
    </row>
    <row r="824" spans="7:9" ht="15.75" customHeight="1" x14ac:dyDescent="0.3">
      <c r="G824" s="4"/>
      <c r="H824" s="4"/>
      <c r="I824" s="4"/>
    </row>
    <row r="825" spans="7:9" ht="15.75" customHeight="1" x14ac:dyDescent="0.3">
      <c r="G825" s="4"/>
      <c r="H825" s="4"/>
      <c r="I825" s="4"/>
    </row>
    <row r="826" spans="7:9" ht="15.75" customHeight="1" x14ac:dyDescent="0.3">
      <c r="G826" s="4"/>
      <c r="H826" s="4"/>
      <c r="I826" s="4"/>
    </row>
    <row r="827" spans="7:9" ht="15.75" customHeight="1" x14ac:dyDescent="0.3">
      <c r="G827" s="4"/>
      <c r="H827" s="4"/>
      <c r="I827" s="4"/>
    </row>
    <row r="828" spans="7:9" ht="15.75" customHeight="1" x14ac:dyDescent="0.3">
      <c r="G828" s="4"/>
      <c r="H828" s="4"/>
      <c r="I828" s="4"/>
    </row>
    <row r="829" spans="7:9" ht="15.75" customHeight="1" x14ac:dyDescent="0.3">
      <c r="G829" s="4"/>
      <c r="H829" s="4"/>
      <c r="I829" s="4"/>
    </row>
    <row r="830" spans="7:9" ht="15.75" customHeight="1" x14ac:dyDescent="0.3">
      <c r="G830" s="4"/>
      <c r="H830" s="4"/>
      <c r="I830" s="4"/>
    </row>
    <row r="831" spans="7:9" ht="15.75" customHeight="1" x14ac:dyDescent="0.3">
      <c r="G831" s="4"/>
      <c r="H831" s="4"/>
      <c r="I831" s="4"/>
    </row>
    <row r="832" spans="7:9" ht="15.75" customHeight="1" x14ac:dyDescent="0.3">
      <c r="G832" s="4"/>
      <c r="H832" s="4"/>
      <c r="I832" s="4"/>
    </row>
    <row r="833" spans="7:9" ht="15.75" customHeight="1" x14ac:dyDescent="0.3">
      <c r="G833" s="4"/>
      <c r="H833" s="4"/>
      <c r="I833" s="4"/>
    </row>
    <row r="834" spans="7:9" ht="15.75" customHeight="1" x14ac:dyDescent="0.3">
      <c r="G834" s="4"/>
      <c r="H834" s="4"/>
      <c r="I834" s="4"/>
    </row>
    <row r="835" spans="7:9" ht="15.75" customHeight="1" x14ac:dyDescent="0.3">
      <c r="G835" s="4"/>
      <c r="H835" s="4"/>
      <c r="I835" s="4"/>
    </row>
    <row r="836" spans="7:9" ht="15.75" customHeight="1" x14ac:dyDescent="0.3">
      <c r="G836" s="4"/>
      <c r="H836" s="4"/>
      <c r="I836" s="4"/>
    </row>
    <row r="837" spans="7:9" ht="15.75" customHeight="1" x14ac:dyDescent="0.3">
      <c r="G837" s="4"/>
      <c r="H837" s="4"/>
      <c r="I837" s="4"/>
    </row>
    <row r="838" spans="7:9" ht="15.75" customHeight="1" x14ac:dyDescent="0.3">
      <c r="G838" s="4"/>
      <c r="H838" s="4"/>
      <c r="I838" s="4"/>
    </row>
    <row r="839" spans="7:9" ht="15.75" customHeight="1" x14ac:dyDescent="0.3">
      <c r="G839" s="4"/>
      <c r="H839" s="4"/>
      <c r="I839" s="4"/>
    </row>
    <row r="840" spans="7:9" ht="15.75" customHeight="1" x14ac:dyDescent="0.3">
      <c r="G840" s="4"/>
      <c r="H840" s="4"/>
      <c r="I840" s="4"/>
    </row>
    <row r="841" spans="7:9" ht="15.75" customHeight="1" x14ac:dyDescent="0.3">
      <c r="G841" s="4"/>
      <c r="H841" s="4"/>
      <c r="I841" s="4"/>
    </row>
    <row r="842" spans="7:9" ht="15.75" customHeight="1" x14ac:dyDescent="0.3">
      <c r="G842" s="4"/>
      <c r="H842" s="4"/>
      <c r="I842" s="4"/>
    </row>
    <row r="843" spans="7:9" ht="15.75" customHeight="1" x14ac:dyDescent="0.3">
      <c r="G843" s="4"/>
      <c r="H843" s="4"/>
      <c r="I843" s="4"/>
    </row>
    <row r="844" spans="7:9" ht="15.75" customHeight="1" x14ac:dyDescent="0.3">
      <c r="G844" s="4"/>
      <c r="H844" s="4"/>
      <c r="I844" s="4"/>
    </row>
    <row r="845" spans="7:9" ht="15.75" customHeight="1" x14ac:dyDescent="0.3">
      <c r="G845" s="4"/>
      <c r="H845" s="4"/>
      <c r="I845" s="4"/>
    </row>
    <row r="846" spans="7:9" ht="15.75" customHeight="1" x14ac:dyDescent="0.3">
      <c r="G846" s="4"/>
      <c r="H846" s="4"/>
      <c r="I846" s="4"/>
    </row>
    <row r="847" spans="7:9" ht="15.75" customHeight="1" x14ac:dyDescent="0.3">
      <c r="G847" s="4"/>
      <c r="H847" s="4"/>
      <c r="I847" s="4"/>
    </row>
    <row r="848" spans="7:9" ht="15.75" customHeight="1" x14ac:dyDescent="0.3">
      <c r="G848" s="4"/>
      <c r="H848" s="4"/>
      <c r="I848" s="4"/>
    </row>
    <row r="849" spans="7:9" ht="15.75" customHeight="1" x14ac:dyDescent="0.3">
      <c r="G849" s="4"/>
      <c r="H849" s="4"/>
      <c r="I849" s="4"/>
    </row>
    <row r="850" spans="7:9" ht="15.75" customHeight="1" x14ac:dyDescent="0.3">
      <c r="G850" s="4"/>
      <c r="H850" s="4"/>
      <c r="I850" s="4"/>
    </row>
    <row r="851" spans="7:9" ht="15.75" customHeight="1" x14ac:dyDescent="0.3">
      <c r="G851" s="4"/>
      <c r="H851" s="4"/>
      <c r="I851" s="4"/>
    </row>
    <row r="852" spans="7:9" ht="15.75" customHeight="1" x14ac:dyDescent="0.3">
      <c r="G852" s="4"/>
      <c r="H852" s="4"/>
      <c r="I852" s="4"/>
    </row>
    <row r="853" spans="7:9" ht="15.75" customHeight="1" x14ac:dyDescent="0.3">
      <c r="G853" s="4"/>
      <c r="H853" s="4"/>
      <c r="I853" s="4"/>
    </row>
    <row r="854" spans="7:9" ht="15.75" customHeight="1" x14ac:dyDescent="0.3">
      <c r="G854" s="4"/>
      <c r="H854" s="4"/>
      <c r="I854" s="4"/>
    </row>
    <row r="855" spans="7:9" ht="15.75" customHeight="1" x14ac:dyDescent="0.3">
      <c r="G855" s="4"/>
      <c r="H855" s="4"/>
      <c r="I855" s="4"/>
    </row>
    <row r="856" spans="7:9" ht="15.75" customHeight="1" x14ac:dyDescent="0.3">
      <c r="G856" s="4"/>
      <c r="H856" s="4"/>
      <c r="I856" s="4"/>
    </row>
    <row r="857" spans="7:9" ht="15.75" customHeight="1" x14ac:dyDescent="0.3">
      <c r="G857" s="4"/>
      <c r="H857" s="4"/>
      <c r="I857" s="4"/>
    </row>
    <row r="858" spans="7:9" ht="15.75" customHeight="1" x14ac:dyDescent="0.3">
      <c r="G858" s="4"/>
      <c r="H858" s="4"/>
      <c r="I858" s="4"/>
    </row>
    <row r="859" spans="7:9" ht="15.75" customHeight="1" x14ac:dyDescent="0.3">
      <c r="G859" s="4"/>
      <c r="H859" s="4"/>
      <c r="I859" s="4"/>
    </row>
    <row r="860" spans="7:9" ht="15.75" customHeight="1" x14ac:dyDescent="0.3">
      <c r="G860" s="4"/>
      <c r="H860" s="4"/>
      <c r="I860" s="4"/>
    </row>
    <row r="861" spans="7:9" ht="15.75" customHeight="1" x14ac:dyDescent="0.3">
      <c r="G861" s="4"/>
      <c r="H861" s="4"/>
      <c r="I861" s="4"/>
    </row>
    <row r="862" spans="7:9" ht="15.75" customHeight="1" x14ac:dyDescent="0.3">
      <c r="G862" s="4"/>
      <c r="H862" s="4"/>
      <c r="I862" s="4"/>
    </row>
    <row r="863" spans="7:9" ht="15.75" customHeight="1" x14ac:dyDescent="0.3">
      <c r="G863" s="4"/>
      <c r="H863" s="4"/>
      <c r="I863" s="4"/>
    </row>
    <row r="864" spans="7:9" ht="15.75" customHeight="1" x14ac:dyDescent="0.3">
      <c r="G864" s="4"/>
      <c r="H864" s="4"/>
      <c r="I864" s="4"/>
    </row>
    <row r="865" spans="7:9" ht="15.75" customHeight="1" x14ac:dyDescent="0.3">
      <c r="G865" s="4"/>
      <c r="H865" s="4"/>
      <c r="I865" s="4"/>
    </row>
    <row r="866" spans="7:9" ht="15.75" customHeight="1" x14ac:dyDescent="0.3">
      <c r="G866" s="4"/>
      <c r="H866" s="4"/>
      <c r="I866" s="4"/>
    </row>
    <row r="867" spans="7:9" ht="15.75" customHeight="1" x14ac:dyDescent="0.3">
      <c r="G867" s="4"/>
      <c r="H867" s="4"/>
      <c r="I867" s="4"/>
    </row>
    <row r="868" spans="7:9" ht="15.75" customHeight="1" x14ac:dyDescent="0.3">
      <c r="G868" s="4"/>
      <c r="H868" s="4"/>
      <c r="I868" s="4"/>
    </row>
    <row r="869" spans="7:9" ht="15.75" customHeight="1" x14ac:dyDescent="0.3">
      <c r="G869" s="4"/>
      <c r="H869" s="4"/>
      <c r="I869" s="4"/>
    </row>
    <row r="870" spans="7:9" ht="15.75" customHeight="1" x14ac:dyDescent="0.3">
      <c r="G870" s="4"/>
      <c r="H870" s="4"/>
      <c r="I870" s="4"/>
    </row>
    <row r="871" spans="7:9" ht="15.75" customHeight="1" x14ac:dyDescent="0.3">
      <c r="G871" s="4"/>
      <c r="H871" s="4"/>
      <c r="I871" s="4"/>
    </row>
    <row r="872" spans="7:9" ht="15.75" customHeight="1" x14ac:dyDescent="0.3">
      <c r="G872" s="4"/>
      <c r="H872" s="4"/>
      <c r="I872" s="4"/>
    </row>
    <row r="873" spans="7:9" ht="15.75" customHeight="1" x14ac:dyDescent="0.3">
      <c r="G873" s="4"/>
      <c r="H873" s="4"/>
      <c r="I873" s="4"/>
    </row>
    <row r="874" spans="7:9" ht="15.75" customHeight="1" x14ac:dyDescent="0.3">
      <c r="G874" s="4"/>
      <c r="H874" s="4"/>
      <c r="I874" s="4"/>
    </row>
    <row r="875" spans="7:9" ht="15.75" customHeight="1" x14ac:dyDescent="0.3">
      <c r="G875" s="4"/>
      <c r="H875" s="4"/>
      <c r="I875" s="4"/>
    </row>
    <row r="876" spans="7:9" ht="15.75" customHeight="1" x14ac:dyDescent="0.3">
      <c r="G876" s="4"/>
      <c r="H876" s="4"/>
      <c r="I876" s="4"/>
    </row>
    <row r="877" spans="7:9" ht="15.75" customHeight="1" x14ac:dyDescent="0.3">
      <c r="G877" s="4"/>
      <c r="H877" s="4"/>
      <c r="I877" s="4"/>
    </row>
    <row r="878" spans="7:9" ht="15.75" customHeight="1" x14ac:dyDescent="0.3">
      <c r="G878" s="4"/>
      <c r="H878" s="4"/>
      <c r="I878" s="4"/>
    </row>
    <row r="879" spans="7:9" ht="15.75" customHeight="1" x14ac:dyDescent="0.3">
      <c r="G879" s="4"/>
      <c r="H879" s="4"/>
      <c r="I879" s="4"/>
    </row>
    <row r="880" spans="7:9" ht="15.75" customHeight="1" x14ac:dyDescent="0.3">
      <c r="G880" s="4"/>
      <c r="H880" s="4"/>
      <c r="I880" s="4"/>
    </row>
    <row r="881" spans="7:9" ht="15.75" customHeight="1" x14ac:dyDescent="0.3">
      <c r="G881" s="4"/>
      <c r="H881" s="4"/>
      <c r="I881" s="4"/>
    </row>
    <row r="882" spans="7:9" ht="15.75" customHeight="1" x14ac:dyDescent="0.3">
      <c r="G882" s="4"/>
      <c r="H882" s="4"/>
      <c r="I882" s="4"/>
    </row>
    <row r="883" spans="7:9" ht="15.75" customHeight="1" x14ac:dyDescent="0.3">
      <c r="G883" s="4"/>
      <c r="H883" s="4"/>
      <c r="I883" s="4"/>
    </row>
    <row r="884" spans="7:9" ht="15.75" customHeight="1" x14ac:dyDescent="0.3">
      <c r="G884" s="4"/>
      <c r="H884" s="4"/>
      <c r="I884" s="4"/>
    </row>
    <row r="885" spans="7:9" ht="15.75" customHeight="1" x14ac:dyDescent="0.3">
      <c r="G885" s="4"/>
      <c r="H885" s="4"/>
      <c r="I885" s="4"/>
    </row>
    <row r="886" spans="7:9" ht="15.75" customHeight="1" x14ac:dyDescent="0.3">
      <c r="G886" s="4"/>
      <c r="H886" s="4"/>
      <c r="I886" s="4"/>
    </row>
    <row r="887" spans="7:9" ht="15.75" customHeight="1" x14ac:dyDescent="0.3">
      <c r="G887" s="4"/>
      <c r="H887" s="4"/>
      <c r="I887" s="4"/>
    </row>
    <row r="888" spans="7:9" ht="15.75" customHeight="1" x14ac:dyDescent="0.3">
      <c r="G888" s="4"/>
      <c r="H888" s="4"/>
      <c r="I888" s="4"/>
    </row>
    <row r="889" spans="7:9" ht="15.75" customHeight="1" x14ac:dyDescent="0.3">
      <c r="G889" s="4"/>
      <c r="H889" s="4"/>
      <c r="I889" s="4"/>
    </row>
    <row r="890" spans="7:9" ht="15.75" customHeight="1" x14ac:dyDescent="0.3">
      <c r="G890" s="4"/>
      <c r="H890" s="4"/>
      <c r="I890" s="4"/>
    </row>
    <row r="891" spans="7:9" ht="15.75" customHeight="1" x14ac:dyDescent="0.3">
      <c r="G891" s="4"/>
      <c r="H891" s="4"/>
      <c r="I891" s="4"/>
    </row>
    <row r="892" spans="7:9" ht="15.75" customHeight="1" x14ac:dyDescent="0.3">
      <c r="G892" s="4"/>
      <c r="H892" s="4"/>
      <c r="I892" s="4"/>
    </row>
    <row r="893" spans="7:9" ht="15.75" customHeight="1" x14ac:dyDescent="0.3">
      <c r="G893" s="4"/>
      <c r="H893" s="4"/>
      <c r="I893" s="4"/>
    </row>
    <row r="894" spans="7:9" ht="15.75" customHeight="1" x14ac:dyDescent="0.3">
      <c r="G894" s="4"/>
      <c r="H894" s="4"/>
      <c r="I894" s="4"/>
    </row>
    <row r="895" spans="7:9" ht="15.75" customHeight="1" x14ac:dyDescent="0.3">
      <c r="G895" s="4"/>
      <c r="H895" s="4"/>
      <c r="I895" s="4"/>
    </row>
    <row r="896" spans="7:9" ht="15.75" customHeight="1" x14ac:dyDescent="0.3">
      <c r="G896" s="4"/>
      <c r="H896" s="4"/>
      <c r="I896" s="4"/>
    </row>
    <row r="897" spans="7:9" ht="15.75" customHeight="1" x14ac:dyDescent="0.3">
      <c r="G897" s="4"/>
      <c r="H897" s="4"/>
      <c r="I897" s="4"/>
    </row>
    <row r="898" spans="7:9" ht="15.75" customHeight="1" x14ac:dyDescent="0.3">
      <c r="G898" s="4"/>
      <c r="H898" s="4"/>
      <c r="I898" s="4"/>
    </row>
    <row r="899" spans="7:9" ht="15.75" customHeight="1" x14ac:dyDescent="0.3">
      <c r="G899" s="4"/>
      <c r="H899" s="4"/>
      <c r="I899" s="4"/>
    </row>
    <row r="900" spans="7:9" ht="15.75" customHeight="1" x14ac:dyDescent="0.3">
      <c r="G900" s="4"/>
      <c r="H900" s="4"/>
      <c r="I900" s="4"/>
    </row>
    <row r="901" spans="7:9" ht="15.75" customHeight="1" x14ac:dyDescent="0.3">
      <c r="G901" s="4"/>
      <c r="H901" s="4"/>
      <c r="I901" s="4"/>
    </row>
    <row r="902" spans="7:9" ht="15.75" customHeight="1" x14ac:dyDescent="0.3">
      <c r="G902" s="4"/>
      <c r="H902" s="4"/>
      <c r="I902" s="4"/>
    </row>
    <row r="903" spans="7:9" ht="15.75" customHeight="1" x14ac:dyDescent="0.3">
      <c r="G903" s="4"/>
      <c r="H903" s="4"/>
      <c r="I903" s="4"/>
    </row>
    <row r="904" spans="7:9" ht="15.75" customHeight="1" x14ac:dyDescent="0.3">
      <c r="G904" s="4"/>
      <c r="H904" s="4"/>
      <c r="I904" s="4"/>
    </row>
    <row r="905" spans="7:9" ht="15.75" customHeight="1" x14ac:dyDescent="0.3">
      <c r="G905" s="4"/>
      <c r="H905" s="4"/>
      <c r="I905" s="4"/>
    </row>
    <row r="906" spans="7:9" ht="15.75" customHeight="1" x14ac:dyDescent="0.3">
      <c r="G906" s="4"/>
      <c r="H906" s="4"/>
      <c r="I906" s="4"/>
    </row>
    <row r="907" spans="7:9" ht="15.75" customHeight="1" x14ac:dyDescent="0.3">
      <c r="G907" s="4"/>
      <c r="H907" s="4"/>
      <c r="I907" s="4"/>
    </row>
    <row r="908" spans="7:9" ht="15.75" customHeight="1" x14ac:dyDescent="0.3">
      <c r="G908" s="4"/>
      <c r="H908" s="4"/>
      <c r="I908" s="4"/>
    </row>
    <row r="909" spans="7:9" ht="15.75" customHeight="1" x14ac:dyDescent="0.3">
      <c r="G909" s="4"/>
      <c r="H909" s="4"/>
      <c r="I909" s="4"/>
    </row>
    <row r="910" spans="7:9" ht="15.75" customHeight="1" x14ac:dyDescent="0.3">
      <c r="G910" s="4"/>
      <c r="H910" s="4"/>
      <c r="I910" s="4"/>
    </row>
    <row r="911" spans="7:9" ht="15.75" customHeight="1" x14ac:dyDescent="0.3">
      <c r="G911" s="4"/>
      <c r="H911" s="4"/>
      <c r="I911" s="4"/>
    </row>
    <row r="912" spans="7:9" ht="15.75" customHeight="1" x14ac:dyDescent="0.3">
      <c r="G912" s="4"/>
      <c r="H912" s="4"/>
      <c r="I912" s="4"/>
    </row>
    <row r="913" spans="7:9" ht="15.75" customHeight="1" x14ac:dyDescent="0.3">
      <c r="G913" s="4"/>
      <c r="H913" s="4"/>
      <c r="I913" s="4"/>
    </row>
    <row r="914" spans="7:9" ht="15.75" customHeight="1" x14ac:dyDescent="0.3">
      <c r="G914" s="4"/>
      <c r="H914" s="4"/>
      <c r="I914" s="4"/>
    </row>
    <row r="915" spans="7:9" ht="15.75" customHeight="1" x14ac:dyDescent="0.3">
      <c r="G915" s="4"/>
      <c r="H915" s="4"/>
      <c r="I915" s="4"/>
    </row>
    <row r="916" spans="7:9" ht="15.75" customHeight="1" x14ac:dyDescent="0.3">
      <c r="G916" s="4"/>
      <c r="H916" s="4"/>
      <c r="I916" s="4"/>
    </row>
    <row r="917" spans="7:9" ht="15.75" customHeight="1" x14ac:dyDescent="0.3">
      <c r="G917" s="4"/>
      <c r="H917" s="4"/>
      <c r="I917" s="4"/>
    </row>
    <row r="918" spans="7:9" ht="15.75" customHeight="1" x14ac:dyDescent="0.3">
      <c r="G918" s="4"/>
      <c r="H918" s="4"/>
      <c r="I918" s="4"/>
    </row>
    <row r="919" spans="7:9" ht="15.75" customHeight="1" x14ac:dyDescent="0.3">
      <c r="G919" s="4"/>
      <c r="H919" s="4"/>
      <c r="I919" s="4"/>
    </row>
    <row r="920" spans="7:9" ht="15.75" customHeight="1" x14ac:dyDescent="0.3">
      <c r="G920" s="4"/>
      <c r="H920" s="4"/>
      <c r="I920" s="4"/>
    </row>
    <row r="921" spans="7:9" ht="15.75" customHeight="1" x14ac:dyDescent="0.3">
      <c r="G921" s="4"/>
      <c r="H921" s="4"/>
      <c r="I921" s="4"/>
    </row>
    <row r="922" spans="7:9" ht="15.75" customHeight="1" x14ac:dyDescent="0.3">
      <c r="G922" s="4"/>
      <c r="H922" s="4"/>
      <c r="I922" s="4"/>
    </row>
    <row r="923" spans="7:9" ht="15.75" customHeight="1" x14ac:dyDescent="0.3">
      <c r="G923" s="4"/>
      <c r="H923" s="4"/>
      <c r="I923" s="4"/>
    </row>
    <row r="924" spans="7:9" ht="15.75" customHeight="1" x14ac:dyDescent="0.3">
      <c r="G924" s="4"/>
      <c r="H924" s="4"/>
      <c r="I924" s="4"/>
    </row>
    <row r="925" spans="7:9" ht="15.75" customHeight="1" x14ac:dyDescent="0.3">
      <c r="G925" s="4"/>
      <c r="H925" s="4"/>
      <c r="I925" s="4"/>
    </row>
    <row r="926" spans="7:9" ht="15.75" customHeight="1" x14ac:dyDescent="0.3">
      <c r="G926" s="4"/>
      <c r="H926" s="4"/>
      <c r="I926" s="4"/>
    </row>
    <row r="927" spans="7:9" ht="15.75" customHeight="1" x14ac:dyDescent="0.3">
      <c r="G927" s="4"/>
      <c r="H927" s="4"/>
      <c r="I927" s="4"/>
    </row>
    <row r="928" spans="7:9" ht="15.75" customHeight="1" x14ac:dyDescent="0.3">
      <c r="G928" s="4"/>
      <c r="H928" s="4"/>
      <c r="I928" s="4"/>
    </row>
    <row r="929" spans="7:9" ht="15.75" customHeight="1" x14ac:dyDescent="0.3">
      <c r="G929" s="4"/>
      <c r="H929" s="4"/>
      <c r="I929" s="4"/>
    </row>
    <row r="930" spans="7:9" ht="15.75" customHeight="1" x14ac:dyDescent="0.3">
      <c r="G930" s="4"/>
      <c r="H930" s="4"/>
      <c r="I930" s="4"/>
    </row>
    <row r="931" spans="7:9" ht="15.75" customHeight="1" x14ac:dyDescent="0.3">
      <c r="G931" s="4"/>
      <c r="H931" s="4"/>
      <c r="I931" s="4"/>
    </row>
    <row r="932" spans="7:9" ht="15.75" customHeight="1" x14ac:dyDescent="0.3">
      <c r="G932" s="4"/>
      <c r="H932" s="4"/>
      <c r="I932" s="4"/>
    </row>
    <row r="933" spans="7:9" ht="15.75" customHeight="1" x14ac:dyDescent="0.3">
      <c r="G933" s="4"/>
      <c r="H933" s="4"/>
      <c r="I933" s="4"/>
    </row>
    <row r="934" spans="7:9" ht="15.75" customHeight="1" x14ac:dyDescent="0.3">
      <c r="G934" s="4"/>
      <c r="H934" s="4"/>
      <c r="I934" s="4"/>
    </row>
    <row r="935" spans="7:9" ht="15.75" customHeight="1" x14ac:dyDescent="0.3">
      <c r="G935" s="4"/>
      <c r="H935" s="4"/>
      <c r="I935" s="4"/>
    </row>
    <row r="936" spans="7:9" ht="15.75" customHeight="1" x14ac:dyDescent="0.3">
      <c r="G936" s="4"/>
      <c r="H936" s="4"/>
      <c r="I936" s="4"/>
    </row>
    <row r="937" spans="7:9" ht="15.75" customHeight="1" x14ac:dyDescent="0.3">
      <c r="G937" s="4"/>
      <c r="H937" s="4"/>
      <c r="I937" s="4"/>
    </row>
    <row r="938" spans="7:9" ht="15.75" customHeight="1" x14ac:dyDescent="0.3">
      <c r="G938" s="4"/>
      <c r="H938" s="4"/>
      <c r="I938" s="4"/>
    </row>
    <row r="939" spans="7:9" ht="15.75" customHeight="1" x14ac:dyDescent="0.3">
      <c r="G939" s="4"/>
      <c r="H939" s="4"/>
      <c r="I939" s="4"/>
    </row>
    <row r="940" spans="7:9" ht="15.75" customHeight="1" x14ac:dyDescent="0.3">
      <c r="G940" s="4"/>
      <c r="H940" s="4"/>
      <c r="I940" s="4"/>
    </row>
    <row r="941" spans="7:9" ht="15.75" customHeight="1" x14ac:dyDescent="0.3">
      <c r="G941" s="4"/>
      <c r="H941" s="4"/>
      <c r="I941" s="4"/>
    </row>
    <row r="942" spans="7:9" ht="15.75" customHeight="1" x14ac:dyDescent="0.3">
      <c r="G942" s="4"/>
      <c r="H942" s="4"/>
      <c r="I942" s="4"/>
    </row>
    <row r="943" spans="7:9" ht="15.75" customHeight="1" x14ac:dyDescent="0.3">
      <c r="G943" s="4"/>
      <c r="H943" s="4"/>
      <c r="I943" s="4"/>
    </row>
    <row r="944" spans="7:9" ht="15.75" customHeight="1" x14ac:dyDescent="0.3">
      <c r="G944" s="4"/>
      <c r="H944" s="4"/>
      <c r="I944" s="4"/>
    </row>
    <row r="945" spans="7:9" ht="15.75" customHeight="1" x14ac:dyDescent="0.3">
      <c r="G945" s="4"/>
      <c r="H945" s="4"/>
      <c r="I945" s="4"/>
    </row>
    <row r="946" spans="7:9" ht="15.75" customHeight="1" x14ac:dyDescent="0.3">
      <c r="G946" s="4"/>
      <c r="H946" s="4"/>
      <c r="I946" s="4"/>
    </row>
    <row r="947" spans="7:9" ht="15.75" customHeight="1" x14ac:dyDescent="0.3">
      <c r="G947" s="4"/>
      <c r="H947" s="4"/>
      <c r="I947" s="4"/>
    </row>
    <row r="948" spans="7:9" ht="15.75" customHeight="1" x14ac:dyDescent="0.3">
      <c r="G948" s="4"/>
      <c r="H948" s="4"/>
      <c r="I948" s="4"/>
    </row>
    <row r="949" spans="7:9" ht="15.75" customHeight="1" x14ac:dyDescent="0.3">
      <c r="G949" s="4"/>
      <c r="H949" s="4"/>
      <c r="I949" s="4"/>
    </row>
    <row r="950" spans="7:9" ht="15.75" customHeight="1" x14ac:dyDescent="0.3">
      <c r="G950" s="4"/>
      <c r="H950" s="4"/>
      <c r="I950" s="4"/>
    </row>
    <row r="951" spans="7:9" ht="15.75" customHeight="1" x14ac:dyDescent="0.3">
      <c r="G951" s="4"/>
      <c r="H951" s="4"/>
      <c r="I951" s="4"/>
    </row>
    <row r="952" spans="7:9" ht="15.75" customHeight="1" x14ac:dyDescent="0.3">
      <c r="G952" s="4"/>
      <c r="H952" s="4"/>
      <c r="I952" s="4"/>
    </row>
    <row r="953" spans="7:9" ht="15.75" customHeight="1" x14ac:dyDescent="0.3">
      <c r="G953" s="4"/>
      <c r="H953" s="4"/>
      <c r="I953" s="4"/>
    </row>
    <row r="954" spans="7:9" ht="15.75" customHeight="1" x14ac:dyDescent="0.3">
      <c r="G954" s="4"/>
      <c r="H954" s="4"/>
      <c r="I954" s="4"/>
    </row>
    <row r="955" spans="7:9" ht="15.75" customHeight="1" x14ac:dyDescent="0.3">
      <c r="G955" s="4"/>
      <c r="H955" s="4"/>
      <c r="I955" s="4"/>
    </row>
    <row r="956" spans="7:9" ht="15.75" customHeight="1" x14ac:dyDescent="0.3">
      <c r="G956" s="4"/>
      <c r="H956" s="4"/>
      <c r="I956" s="4"/>
    </row>
    <row r="957" spans="7:9" ht="15.75" customHeight="1" x14ac:dyDescent="0.3">
      <c r="G957" s="4"/>
      <c r="H957" s="4"/>
      <c r="I957" s="4"/>
    </row>
    <row r="958" spans="7:9" ht="15.75" customHeight="1" x14ac:dyDescent="0.3">
      <c r="G958" s="4"/>
      <c r="H958" s="4"/>
      <c r="I958" s="4"/>
    </row>
    <row r="959" spans="7:9" ht="15.75" customHeight="1" x14ac:dyDescent="0.3">
      <c r="G959" s="4"/>
      <c r="H959" s="4"/>
      <c r="I959" s="4"/>
    </row>
    <row r="960" spans="7:9" ht="15.75" customHeight="1" x14ac:dyDescent="0.3">
      <c r="G960" s="4"/>
      <c r="H960" s="4"/>
      <c r="I960" s="4"/>
    </row>
    <row r="961" spans="7:9" ht="15.75" customHeight="1" x14ac:dyDescent="0.3">
      <c r="G961" s="4"/>
      <c r="H961" s="4"/>
      <c r="I961" s="4"/>
    </row>
    <row r="962" spans="7:9" ht="15.75" customHeight="1" x14ac:dyDescent="0.3">
      <c r="G962" s="4"/>
      <c r="H962" s="4"/>
      <c r="I962" s="4"/>
    </row>
    <row r="963" spans="7:9" ht="15.75" customHeight="1" x14ac:dyDescent="0.3">
      <c r="G963" s="4"/>
      <c r="H963" s="4"/>
      <c r="I963" s="4"/>
    </row>
    <row r="964" spans="7:9" ht="15.75" customHeight="1" x14ac:dyDescent="0.3">
      <c r="G964" s="4"/>
      <c r="H964" s="4"/>
      <c r="I964" s="4"/>
    </row>
    <row r="965" spans="7:9" ht="15.75" customHeight="1" x14ac:dyDescent="0.3">
      <c r="G965" s="4"/>
      <c r="H965" s="4"/>
      <c r="I965" s="4"/>
    </row>
    <row r="966" spans="7:9" ht="15.75" customHeight="1" x14ac:dyDescent="0.3">
      <c r="G966" s="4"/>
      <c r="H966" s="4"/>
      <c r="I966" s="4"/>
    </row>
    <row r="967" spans="7:9" ht="15.75" customHeight="1" x14ac:dyDescent="0.3">
      <c r="G967" s="4"/>
      <c r="H967" s="4"/>
      <c r="I967" s="4"/>
    </row>
    <row r="968" spans="7:9" ht="15.75" customHeight="1" x14ac:dyDescent="0.3">
      <c r="G968" s="4"/>
      <c r="H968" s="4"/>
      <c r="I968" s="4"/>
    </row>
    <row r="969" spans="7:9" ht="15.75" customHeight="1" x14ac:dyDescent="0.3">
      <c r="G969" s="4"/>
      <c r="H969" s="4"/>
      <c r="I969" s="4"/>
    </row>
    <row r="970" spans="7:9" ht="15.75" customHeight="1" x14ac:dyDescent="0.3">
      <c r="G970" s="4"/>
      <c r="H970" s="4"/>
      <c r="I970" s="4"/>
    </row>
    <row r="971" spans="7:9" ht="15.75" customHeight="1" x14ac:dyDescent="0.3">
      <c r="G971" s="4"/>
      <c r="H971" s="4"/>
      <c r="I971" s="4"/>
    </row>
    <row r="972" spans="7:9" ht="15.75" customHeight="1" x14ac:dyDescent="0.3">
      <c r="G972" s="4"/>
      <c r="H972" s="4"/>
      <c r="I972" s="4"/>
    </row>
    <row r="973" spans="7:9" ht="15.75" customHeight="1" x14ac:dyDescent="0.3">
      <c r="G973" s="4"/>
      <c r="H973" s="4"/>
      <c r="I973" s="4"/>
    </row>
    <row r="974" spans="7:9" ht="15.75" customHeight="1" x14ac:dyDescent="0.3">
      <c r="G974" s="4"/>
      <c r="H974" s="4"/>
      <c r="I974" s="4"/>
    </row>
    <row r="975" spans="7:9" ht="15.75" customHeight="1" x14ac:dyDescent="0.3">
      <c r="G975" s="4"/>
      <c r="H975" s="4"/>
      <c r="I975" s="4"/>
    </row>
    <row r="976" spans="7:9" ht="15.75" customHeight="1" x14ac:dyDescent="0.3">
      <c r="G976" s="4"/>
      <c r="H976" s="4"/>
      <c r="I976" s="4"/>
    </row>
    <row r="977" spans="7:9" ht="15.75" customHeight="1" x14ac:dyDescent="0.3">
      <c r="G977" s="4"/>
      <c r="H977" s="4"/>
      <c r="I977" s="4"/>
    </row>
    <row r="978" spans="7:9" ht="15.75" customHeight="1" x14ac:dyDescent="0.3">
      <c r="G978" s="4"/>
      <c r="H978" s="4"/>
      <c r="I978" s="4"/>
    </row>
    <row r="979" spans="7:9" ht="15.75" customHeight="1" x14ac:dyDescent="0.3">
      <c r="G979" s="4"/>
      <c r="H979" s="4"/>
      <c r="I979" s="4"/>
    </row>
    <row r="980" spans="7:9" ht="15.75" customHeight="1" x14ac:dyDescent="0.3">
      <c r="G980" s="4"/>
      <c r="H980" s="4"/>
      <c r="I980" s="4"/>
    </row>
    <row r="981" spans="7:9" ht="15.75" customHeight="1" x14ac:dyDescent="0.3">
      <c r="G981" s="4"/>
      <c r="H981" s="4"/>
      <c r="I981" s="4"/>
    </row>
    <row r="982" spans="7:9" ht="15.75" customHeight="1" x14ac:dyDescent="0.3">
      <c r="G982" s="4"/>
      <c r="H982" s="4"/>
      <c r="I982" s="4"/>
    </row>
    <row r="983" spans="7:9" ht="15.75" customHeight="1" x14ac:dyDescent="0.3">
      <c r="G983" s="4"/>
      <c r="H983" s="4"/>
      <c r="I983" s="4"/>
    </row>
    <row r="984" spans="7:9" ht="15.75" customHeight="1" x14ac:dyDescent="0.3">
      <c r="G984" s="4"/>
      <c r="H984" s="4"/>
      <c r="I984" s="4"/>
    </row>
    <row r="985" spans="7:9" ht="15.75" customHeight="1" x14ac:dyDescent="0.3">
      <c r="G985" s="4"/>
      <c r="H985" s="4"/>
      <c r="I985" s="4"/>
    </row>
    <row r="986" spans="7:9" ht="15.75" customHeight="1" x14ac:dyDescent="0.3">
      <c r="G986" s="4"/>
      <c r="H986" s="4"/>
      <c r="I986" s="4"/>
    </row>
    <row r="987" spans="7:9" ht="15.75" customHeight="1" x14ac:dyDescent="0.3">
      <c r="G987" s="4"/>
      <c r="H987" s="4"/>
      <c r="I987" s="4"/>
    </row>
    <row r="988" spans="7:9" ht="15.75" customHeight="1" x14ac:dyDescent="0.3">
      <c r="G988" s="4"/>
      <c r="H988" s="4"/>
      <c r="I988" s="4"/>
    </row>
    <row r="989" spans="7:9" ht="15.75" customHeight="1" x14ac:dyDescent="0.3">
      <c r="G989" s="4"/>
      <c r="H989" s="4"/>
      <c r="I989" s="4"/>
    </row>
    <row r="990" spans="7:9" ht="15.75" customHeight="1" x14ac:dyDescent="0.3">
      <c r="G990" s="4"/>
      <c r="H990" s="4"/>
      <c r="I990" s="4"/>
    </row>
    <row r="991" spans="7:9" ht="15.75" customHeight="1" x14ac:dyDescent="0.3">
      <c r="G991" s="4"/>
      <c r="H991" s="4"/>
      <c r="I991" s="4"/>
    </row>
    <row r="992" spans="7:9" ht="15.75" customHeight="1" x14ac:dyDescent="0.3">
      <c r="G992" s="4"/>
      <c r="H992" s="4"/>
      <c r="I992" s="4"/>
    </row>
    <row r="993" spans="7:9" ht="15.75" customHeight="1" x14ac:dyDescent="0.3">
      <c r="G993" s="4"/>
      <c r="H993" s="4"/>
      <c r="I993" s="4"/>
    </row>
    <row r="994" spans="7:9" ht="15.75" customHeight="1" x14ac:dyDescent="0.3">
      <c r="G994" s="4"/>
      <c r="H994" s="4"/>
      <c r="I994" s="4"/>
    </row>
    <row r="995" spans="7:9" ht="15.75" customHeight="1" x14ac:dyDescent="0.3">
      <c r="G995" s="4"/>
      <c r="H995" s="4"/>
      <c r="I995" s="4"/>
    </row>
    <row r="996" spans="7:9" ht="15.75" customHeight="1" x14ac:dyDescent="0.3">
      <c r="G996" s="4"/>
      <c r="H996" s="4"/>
      <c r="I996" s="4"/>
    </row>
    <row r="997" spans="7:9" ht="15.75" customHeight="1" x14ac:dyDescent="0.3">
      <c r="G997" s="4"/>
      <c r="H997" s="4"/>
      <c r="I997" s="4"/>
    </row>
    <row r="998" spans="7:9" ht="15.75" customHeight="1" x14ac:dyDescent="0.3">
      <c r="G998" s="4"/>
      <c r="H998" s="4"/>
      <c r="I998" s="4"/>
    </row>
    <row r="999" spans="7:9" ht="15.75" customHeight="1" x14ac:dyDescent="0.3">
      <c r="G999" s="4"/>
      <c r="H999" s="4"/>
      <c r="I999" s="4"/>
    </row>
    <row r="1000" spans="7:9" ht="15.75" customHeight="1" x14ac:dyDescent="0.3">
      <c r="G1000" s="4"/>
      <c r="H1000" s="4"/>
      <c r="I1000" s="4"/>
    </row>
    <row r="1001" spans="7:9" ht="15.75" customHeight="1" x14ac:dyDescent="0.3">
      <c r="G1001" s="4"/>
      <c r="H1001" s="4"/>
      <c r="I1001" s="4"/>
    </row>
    <row r="1002" spans="7:9" ht="15.75" customHeight="1" x14ac:dyDescent="0.3">
      <c r="G1002" s="4"/>
      <c r="H1002" s="4"/>
      <c r="I1002" s="4"/>
    </row>
    <row r="1003" spans="7:9" ht="15.75" customHeight="1" x14ac:dyDescent="0.3">
      <c r="G1003" s="4"/>
      <c r="H1003" s="4"/>
      <c r="I1003" s="4"/>
    </row>
    <row r="1004" spans="7:9" ht="15.75" customHeight="1" x14ac:dyDescent="0.3">
      <c r="G1004" s="4"/>
      <c r="H1004" s="4"/>
      <c r="I1004" s="4"/>
    </row>
    <row r="1005" spans="7:9" ht="15.75" customHeight="1" x14ac:dyDescent="0.3">
      <c r="G1005" s="4"/>
      <c r="H1005" s="4"/>
      <c r="I1005" s="4"/>
    </row>
    <row r="1006" spans="7:9" ht="15.75" customHeight="1" x14ac:dyDescent="0.3">
      <c r="G1006" s="4"/>
      <c r="H1006" s="4"/>
      <c r="I1006" s="4"/>
    </row>
    <row r="1007" spans="7:9" ht="15.75" customHeight="1" x14ac:dyDescent="0.3">
      <c r="G1007" s="4"/>
      <c r="H1007" s="4"/>
      <c r="I1007" s="4"/>
    </row>
    <row r="1008" spans="7:9" ht="15.75" customHeight="1" x14ac:dyDescent="0.3">
      <c r="G1008" s="4"/>
      <c r="H1008" s="4"/>
      <c r="I1008" s="4"/>
    </row>
    <row r="1009" spans="7:9" ht="15.75" customHeight="1" x14ac:dyDescent="0.3">
      <c r="G1009" s="4"/>
      <c r="H1009" s="4"/>
      <c r="I1009" s="4"/>
    </row>
    <row r="1010" spans="7:9" ht="15.75" customHeight="1" x14ac:dyDescent="0.3">
      <c r="G1010" s="4"/>
      <c r="H1010" s="4"/>
      <c r="I1010" s="4"/>
    </row>
    <row r="1011" spans="7:9" ht="15.75" customHeight="1" x14ac:dyDescent="0.3">
      <c r="G1011" s="4"/>
      <c r="H1011" s="4"/>
      <c r="I1011" s="4"/>
    </row>
    <row r="1012" spans="7:9" ht="15.75" customHeight="1" x14ac:dyDescent="0.3">
      <c r="G1012" s="4"/>
      <c r="H1012" s="4"/>
      <c r="I1012" s="4"/>
    </row>
    <row r="1013" spans="7:9" ht="15.75" customHeight="1" x14ac:dyDescent="0.3">
      <c r="G1013" s="4"/>
      <c r="H1013" s="4"/>
      <c r="I1013" s="4"/>
    </row>
    <row r="1014" spans="7:9" ht="15.75" customHeight="1" x14ac:dyDescent="0.3">
      <c r="G1014" s="4"/>
      <c r="H1014" s="4"/>
      <c r="I1014" s="4"/>
    </row>
    <row r="1015" spans="7:9" ht="15.75" customHeight="1" x14ac:dyDescent="0.3">
      <c r="G1015" s="4"/>
      <c r="H1015" s="4"/>
      <c r="I1015" s="4"/>
    </row>
  </sheetData>
  <mergeCells count="5">
    <mergeCell ref="A31:I31"/>
    <mergeCell ref="B1:F1"/>
    <mergeCell ref="B2:F2"/>
    <mergeCell ref="G22:I22"/>
    <mergeCell ref="A24:I24"/>
  </mergeCells>
  <dataValidations count="1">
    <dataValidation type="list" allowBlank="1" showErrorMessage="1" sqref="G25:G30 G40:G62 G32:G33">
      <formula1>"passed,failed,Block"</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15"/>
  <sheetViews>
    <sheetView topLeftCell="B70" zoomScale="55" zoomScaleNormal="55" workbookViewId="0">
      <selection activeCell="I38" sqref="I38:I76"/>
    </sheetView>
  </sheetViews>
  <sheetFormatPr defaultColWidth="12.6640625" defaultRowHeight="15.75" customHeight="1" x14ac:dyDescent="0.25"/>
  <cols>
    <col min="1" max="1" width="20.109375" customWidth="1"/>
    <col min="2" max="2" width="48" customWidth="1"/>
    <col min="3" max="3" width="37.77734375" customWidth="1"/>
    <col min="4" max="4" width="44.109375" customWidth="1"/>
    <col min="5" max="5" width="43.88671875" customWidth="1"/>
    <col min="6" max="6" width="48.109375" customWidth="1"/>
    <col min="7" max="7" width="16.109375" style="31" customWidth="1"/>
    <col min="8" max="8" width="17.88671875" style="31" customWidth="1"/>
    <col min="9" max="9" width="12.6640625" style="31"/>
  </cols>
  <sheetData>
    <row r="1" spans="1:9" ht="30" customHeight="1" x14ac:dyDescent="0.3">
      <c r="A1" s="18" t="s">
        <v>0</v>
      </c>
      <c r="B1" s="95" t="s">
        <v>1881</v>
      </c>
      <c r="C1" s="96"/>
      <c r="D1" s="96"/>
      <c r="E1" s="96"/>
      <c r="F1" s="97"/>
      <c r="G1" s="4"/>
      <c r="H1" s="4"/>
      <c r="I1" s="4"/>
    </row>
    <row r="2" spans="1:9" ht="30" customHeight="1" x14ac:dyDescent="0.3">
      <c r="A2" s="19" t="s">
        <v>1</v>
      </c>
      <c r="B2" s="95" t="s">
        <v>1807</v>
      </c>
      <c r="C2" s="96"/>
      <c r="D2" s="96"/>
      <c r="E2" s="96"/>
      <c r="F2" s="97"/>
      <c r="G2" s="4"/>
      <c r="H2" s="4"/>
      <c r="I2" s="4"/>
    </row>
    <row r="3" spans="1:9" ht="30" customHeight="1" x14ac:dyDescent="0.35">
      <c r="A3" s="20"/>
      <c r="B3" s="21" t="s">
        <v>1801</v>
      </c>
      <c r="C3" s="21" t="s">
        <v>1802</v>
      </c>
      <c r="D3" s="21" t="s">
        <v>2</v>
      </c>
      <c r="E3" s="21" t="s">
        <v>3</v>
      </c>
      <c r="F3" s="21" t="s">
        <v>4</v>
      </c>
      <c r="G3" s="4"/>
      <c r="H3" s="4"/>
      <c r="I3" s="4"/>
    </row>
    <row r="4" spans="1:9" ht="30" customHeight="1" x14ac:dyDescent="0.35">
      <c r="A4" s="22" t="s">
        <v>5</v>
      </c>
      <c r="B4" s="23">
        <f>COUNTIF(A:A,"TK*")</f>
        <v>50</v>
      </c>
      <c r="C4" s="23">
        <f>COUNTIF(G:G,"pass")</f>
        <v>46</v>
      </c>
      <c r="D4" s="23">
        <f>COUNTIF(G:G,"failed")</f>
        <v>4</v>
      </c>
      <c r="E4" s="23">
        <f>COUNTIF(G:G,"Block")</f>
        <v>0</v>
      </c>
      <c r="F4" s="24"/>
      <c r="G4" s="4"/>
      <c r="H4" s="4"/>
      <c r="I4" s="4"/>
    </row>
    <row r="5" spans="1:9" ht="16.8" x14ac:dyDescent="0.3">
      <c r="A5" s="1"/>
      <c r="B5" s="1"/>
      <c r="C5" s="1"/>
      <c r="D5" s="1"/>
      <c r="E5" s="1"/>
      <c r="F5" s="1"/>
      <c r="G5" s="4"/>
      <c r="H5" s="4"/>
      <c r="I5" s="4"/>
    </row>
    <row r="6" spans="1:9" ht="16.8" x14ac:dyDescent="0.3">
      <c r="A6" s="1"/>
      <c r="B6" s="1"/>
      <c r="C6" s="1"/>
      <c r="D6" s="1"/>
      <c r="E6" s="1"/>
      <c r="F6" s="1"/>
      <c r="G6" s="4"/>
      <c r="H6" s="4"/>
      <c r="I6" s="4"/>
    </row>
    <row r="7" spans="1:9" ht="16.8" x14ac:dyDescent="0.3">
      <c r="A7" s="1"/>
      <c r="B7" s="1"/>
      <c r="C7" s="1"/>
      <c r="D7" s="1"/>
      <c r="E7" s="1"/>
      <c r="F7" s="1"/>
      <c r="G7" s="4"/>
      <c r="H7" s="4"/>
      <c r="I7" s="4"/>
    </row>
    <row r="8" spans="1:9" ht="16.8" x14ac:dyDescent="0.3">
      <c r="A8" s="1"/>
      <c r="B8" s="1"/>
      <c r="C8" s="1"/>
      <c r="D8" s="1"/>
      <c r="E8" s="1"/>
      <c r="F8" s="1"/>
      <c r="G8" s="4"/>
      <c r="H8" s="4"/>
      <c r="I8" s="4"/>
    </row>
    <row r="9" spans="1:9" ht="16.8" x14ac:dyDescent="0.3">
      <c r="A9" s="1"/>
      <c r="B9" s="1"/>
      <c r="C9" s="1"/>
      <c r="D9" s="1"/>
      <c r="E9" s="1"/>
      <c r="F9" s="1"/>
      <c r="G9" s="4"/>
      <c r="H9" s="4"/>
      <c r="I9" s="4"/>
    </row>
    <row r="10" spans="1:9" ht="16.8" x14ac:dyDescent="0.3">
      <c r="A10" s="1"/>
      <c r="B10" s="1"/>
      <c r="C10" s="1"/>
      <c r="D10" s="1"/>
      <c r="E10" s="1"/>
      <c r="F10" s="1"/>
      <c r="G10" s="4"/>
      <c r="H10" s="4"/>
      <c r="I10" s="4"/>
    </row>
    <row r="11" spans="1:9" ht="16.8" x14ac:dyDescent="0.3">
      <c r="A11" s="1"/>
      <c r="B11" s="1"/>
      <c r="C11" s="1"/>
      <c r="D11" s="1"/>
      <c r="E11" s="1"/>
      <c r="F11" s="1"/>
      <c r="G11" s="4"/>
      <c r="H11" s="4"/>
      <c r="I11" s="4"/>
    </row>
    <row r="12" spans="1:9" ht="16.8" x14ac:dyDescent="0.3">
      <c r="A12" s="1"/>
      <c r="B12" s="1"/>
      <c r="C12" s="1"/>
      <c r="D12" s="1"/>
      <c r="E12" s="1"/>
      <c r="F12" s="1"/>
      <c r="G12" s="4"/>
      <c r="H12" s="4"/>
      <c r="I12" s="4"/>
    </row>
    <row r="13" spans="1:9" ht="16.8" x14ac:dyDescent="0.3">
      <c r="A13" s="1"/>
      <c r="B13" s="1"/>
      <c r="C13" s="1"/>
      <c r="D13" s="1"/>
      <c r="E13" s="1"/>
      <c r="F13" s="1"/>
      <c r="G13" s="4"/>
      <c r="H13" s="4"/>
      <c r="I13" s="4"/>
    </row>
    <row r="14" spans="1:9" ht="16.8" x14ac:dyDescent="0.3">
      <c r="A14" s="1"/>
      <c r="B14" s="1"/>
      <c r="C14" s="1"/>
      <c r="D14" s="1"/>
      <c r="E14" s="1"/>
      <c r="F14" s="1"/>
      <c r="G14" s="4"/>
      <c r="H14" s="4"/>
      <c r="I14" s="4"/>
    </row>
    <row r="15" spans="1:9" ht="16.8" x14ac:dyDescent="0.3">
      <c r="A15" s="1"/>
      <c r="B15" s="1"/>
      <c r="C15" s="1"/>
      <c r="D15" s="1"/>
      <c r="E15" s="1"/>
      <c r="F15" s="1"/>
      <c r="G15" s="4"/>
      <c r="H15" s="4"/>
      <c r="I15" s="4"/>
    </row>
    <row r="16" spans="1:9" ht="16.8" x14ac:dyDescent="0.3">
      <c r="A16" s="1"/>
      <c r="B16" s="1"/>
      <c r="C16" s="1"/>
      <c r="D16" s="1"/>
      <c r="E16" s="1"/>
      <c r="F16" s="1"/>
      <c r="G16" s="4"/>
      <c r="H16" s="4"/>
      <c r="I16" s="4"/>
    </row>
    <row r="17" spans="1:23" ht="16.8" x14ac:dyDescent="0.3">
      <c r="A17" s="1"/>
      <c r="B17" s="1"/>
      <c r="C17" s="1"/>
      <c r="D17" s="1"/>
      <c r="E17" s="1"/>
      <c r="F17" s="1"/>
      <c r="G17" s="4"/>
      <c r="H17" s="4"/>
      <c r="I17" s="4"/>
    </row>
    <row r="18" spans="1:23" ht="16.8" x14ac:dyDescent="0.3">
      <c r="A18" s="1"/>
      <c r="B18" s="1"/>
      <c r="C18" s="1"/>
      <c r="D18" s="1"/>
      <c r="E18" s="1"/>
      <c r="F18" s="1"/>
      <c r="G18" s="4"/>
      <c r="H18" s="4"/>
      <c r="I18" s="4"/>
    </row>
    <row r="19" spans="1:23" ht="16.8" x14ac:dyDescent="0.3">
      <c r="A19" s="1"/>
      <c r="B19" s="1"/>
      <c r="C19" s="6" t="s">
        <v>18</v>
      </c>
      <c r="D19" s="1"/>
      <c r="E19" s="1"/>
      <c r="F19" s="1"/>
      <c r="G19" s="4"/>
      <c r="H19" s="4"/>
      <c r="I19" s="4"/>
    </row>
    <row r="20" spans="1:23" ht="16.8" x14ac:dyDescent="0.3">
      <c r="A20" s="1"/>
      <c r="B20" s="1"/>
      <c r="C20" s="1"/>
      <c r="D20" s="1"/>
      <c r="E20" s="1"/>
      <c r="F20" s="1"/>
      <c r="G20" s="4"/>
      <c r="H20" s="4"/>
      <c r="I20" s="4"/>
    </row>
    <row r="21" spans="1:23" ht="16.8" x14ac:dyDescent="0.3">
      <c r="A21" s="1"/>
      <c r="B21" s="1"/>
      <c r="C21" s="1"/>
      <c r="D21" s="1"/>
      <c r="E21" s="1"/>
      <c r="F21" s="1"/>
      <c r="G21" s="4"/>
      <c r="H21" s="4"/>
      <c r="I21" s="4"/>
    </row>
    <row r="22" spans="1:23" s="31" customFormat="1" ht="28.2" customHeight="1" x14ac:dyDescent="0.25">
      <c r="A22" s="25"/>
      <c r="B22" s="26"/>
      <c r="C22" s="26"/>
      <c r="D22" s="26"/>
      <c r="E22" s="26"/>
      <c r="F22" s="27"/>
      <c r="G22" s="98" t="s">
        <v>5</v>
      </c>
      <c r="H22" s="99"/>
      <c r="I22" s="100"/>
    </row>
    <row r="23" spans="1:23" s="31" customFormat="1" ht="46.2" customHeight="1" x14ac:dyDescent="0.35">
      <c r="A23" s="28" t="s">
        <v>6</v>
      </c>
      <c r="B23" s="28" t="s">
        <v>7</v>
      </c>
      <c r="C23" s="28" t="s">
        <v>8</v>
      </c>
      <c r="D23" s="28" t="s">
        <v>9</v>
      </c>
      <c r="E23" s="28" t="s">
        <v>10</v>
      </c>
      <c r="F23" s="28" t="s">
        <v>11</v>
      </c>
      <c r="G23" s="29" t="s">
        <v>12</v>
      </c>
      <c r="H23" s="29" t="s">
        <v>13</v>
      </c>
      <c r="I23" s="29" t="s">
        <v>14</v>
      </c>
      <c r="J23" s="13"/>
      <c r="K23" s="13"/>
      <c r="L23" s="13"/>
      <c r="M23" s="13"/>
      <c r="N23" s="13"/>
      <c r="O23" s="13"/>
      <c r="P23" s="13"/>
      <c r="Q23" s="13"/>
      <c r="R23" s="13"/>
      <c r="S23" s="13"/>
      <c r="T23" s="13"/>
      <c r="U23" s="13"/>
      <c r="V23" s="13"/>
      <c r="W23" s="13"/>
    </row>
    <row r="24" spans="1:23" s="31" customFormat="1" ht="36" customHeight="1" x14ac:dyDescent="0.3">
      <c r="A24" s="101" t="s">
        <v>15</v>
      </c>
      <c r="B24" s="102"/>
      <c r="C24" s="102"/>
      <c r="D24" s="102"/>
      <c r="E24" s="102"/>
      <c r="F24" s="102"/>
      <c r="G24" s="102"/>
      <c r="H24" s="102"/>
      <c r="I24" s="102"/>
      <c r="J24" s="2"/>
      <c r="K24" s="2"/>
      <c r="L24" s="2"/>
      <c r="M24" s="2"/>
      <c r="N24" s="2"/>
      <c r="O24" s="2"/>
      <c r="P24" s="2"/>
      <c r="Q24" s="2"/>
      <c r="R24" s="2"/>
      <c r="S24" s="2"/>
      <c r="T24" s="2"/>
      <c r="U24" s="2"/>
      <c r="V24" s="2"/>
      <c r="W24" s="2"/>
    </row>
    <row r="25" spans="1:23" ht="40.799999999999997" customHeight="1" x14ac:dyDescent="0.25">
      <c r="A25" s="103" t="s">
        <v>263</v>
      </c>
      <c r="B25" s="104"/>
      <c r="C25" s="104"/>
      <c r="D25" s="104"/>
      <c r="E25" s="104"/>
      <c r="F25" s="104"/>
      <c r="G25" s="104"/>
      <c r="H25" s="104"/>
      <c r="I25" s="104"/>
    </row>
    <row r="26" spans="1:23" ht="79.95" customHeight="1" x14ac:dyDescent="0.25">
      <c r="A26" s="3" t="s">
        <v>264</v>
      </c>
      <c r="B26" s="3" t="s">
        <v>265</v>
      </c>
      <c r="C26" s="3" t="s">
        <v>266</v>
      </c>
      <c r="D26" s="3" t="s">
        <v>95</v>
      </c>
      <c r="E26" s="43" t="s">
        <v>267</v>
      </c>
      <c r="F26" s="44" t="s">
        <v>268</v>
      </c>
      <c r="G26" s="37" t="s">
        <v>1804</v>
      </c>
      <c r="H26" s="35" t="s">
        <v>1882</v>
      </c>
      <c r="I26" s="36" t="s">
        <v>1809</v>
      </c>
    </row>
    <row r="27" spans="1:23" ht="79.95" customHeight="1" x14ac:dyDescent="0.25">
      <c r="A27" s="3" t="s">
        <v>269</v>
      </c>
      <c r="B27" s="3" t="s">
        <v>270</v>
      </c>
      <c r="C27" s="3" t="s">
        <v>266</v>
      </c>
      <c r="D27" s="3" t="s">
        <v>95</v>
      </c>
      <c r="E27" s="43" t="s">
        <v>271</v>
      </c>
      <c r="F27" s="3" t="s">
        <v>272</v>
      </c>
      <c r="G27" s="34" t="s">
        <v>1804</v>
      </c>
      <c r="H27" s="35" t="s">
        <v>1882</v>
      </c>
      <c r="I27" s="36" t="s">
        <v>1809</v>
      </c>
    </row>
    <row r="28" spans="1:23" ht="79.95" customHeight="1" x14ac:dyDescent="0.25">
      <c r="A28" s="3" t="s">
        <v>273</v>
      </c>
      <c r="B28" s="3" t="s">
        <v>274</v>
      </c>
      <c r="C28" s="3" t="s">
        <v>266</v>
      </c>
      <c r="D28" s="3" t="s">
        <v>95</v>
      </c>
      <c r="E28" s="43" t="s">
        <v>275</v>
      </c>
      <c r="F28" s="3" t="s">
        <v>276</v>
      </c>
      <c r="G28" s="34" t="s">
        <v>1804</v>
      </c>
      <c r="H28" s="35" t="s">
        <v>1882</v>
      </c>
      <c r="I28" s="36" t="s">
        <v>1809</v>
      </c>
    </row>
    <row r="29" spans="1:23" ht="79.95" customHeight="1" x14ac:dyDescent="0.25">
      <c r="A29" s="3" t="s">
        <v>277</v>
      </c>
      <c r="B29" s="3" t="s">
        <v>278</v>
      </c>
      <c r="C29" s="3" t="s">
        <v>266</v>
      </c>
      <c r="D29" s="3" t="s">
        <v>95</v>
      </c>
      <c r="E29" s="43" t="s">
        <v>279</v>
      </c>
      <c r="F29" s="3" t="s">
        <v>280</v>
      </c>
      <c r="G29" s="34" t="s">
        <v>1804</v>
      </c>
      <c r="H29" s="35" t="s">
        <v>1882</v>
      </c>
      <c r="I29" s="36" t="s">
        <v>1809</v>
      </c>
    </row>
    <row r="30" spans="1:23" ht="79.95" customHeight="1" x14ac:dyDescent="0.25">
      <c r="A30" s="3" t="s">
        <v>281</v>
      </c>
      <c r="B30" s="3" t="s">
        <v>282</v>
      </c>
      <c r="C30" s="3" t="s">
        <v>266</v>
      </c>
      <c r="D30" s="3" t="s">
        <v>95</v>
      </c>
      <c r="E30" s="43" t="s">
        <v>283</v>
      </c>
      <c r="F30" s="3" t="s">
        <v>284</v>
      </c>
      <c r="G30" s="34" t="s">
        <v>1804</v>
      </c>
      <c r="H30" s="35" t="s">
        <v>1882</v>
      </c>
      <c r="I30" s="36" t="s">
        <v>1809</v>
      </c>
    </row>
    <row r="31" spans="1:23" ht="79.95" customHeight="1" x14ac:dyDescent="0.25">
      <c r="A31" s="3" t="s">
        <v>285</v>
      </c>
      <c r="B31" s="3" t="s">
        <v>286</v>
      </c>
      <c r="C31" s="3" t="s">
        <v>287</v>
      </c>
      <c r="D31" s="3" t="s">
        <v>95</v>
      </c>
      <c r="E31" s="43" t="s">
        <v>288</v>
      </c>
      <c r="F31" s="3" t="s">
        <v>289</v>
      </c>
      <c r="G31" s="34" t="s">
        <v>1804</v>
      </c>
      <c r="H31" s="35" t="s">
        <v>1882</v>
      </c>
      <c r="I31" s="36" t="s">
        <v>1809</v>
      </c>
    </row>
    <row r="32" spans="1:23" ht="79.95" customHeight="1" x14ac:dyDescent="0.25">
      <c r="A32" s="3" t="s">
        <v>290</v>
      </c>
      <c r="B32" s="3" t="s">
        <v>291</v>
      </c>
      <c r="C32" s="3" t="s">
        <v>292</v>
      </c>
      <c r="D32" s="3" t="s">
        <v>95</v>
      </c>
      <c r="E32" s="43" t="s">
        <v>293</v>
      </c>
      <c r="F32" s="3" t="s">
        <v>294</v>
      </c>
      <c r="G32" s="37" t="s">
        <v>1804</v>
      </c>
      <c r="H32" s="35" t="s">
        <v>1882</v>
      </c>
      <c r="I32" s="36" t="s">
        <v>1809</v>
      </c>
    </row>
    <row r="33" spans="1:9" ht="79.95" customHeight="1" x14ac:dyDescent="0.25">
      <c r="A33" s="3" t="s">
        <v>295</v>
      </c>
      <c r="B33" s="3" t="s">
        <v>296</v>
      </c>
      <c r="C33" s="3" t="s">
        <v>297</v>
      </c>
      <c r="D33" s="3" t="s">
        <v>95</v>
      </c>
      <c r="E33" s="43" t="s">
        <v>298</v>
      </c>
      <c r="F33" s="3" t="s">
        <v>299</v>
      </c>
      <c r="G33" s="37" t="s">
        <v>1804</v>
      </c>
      <c r="H33" s="35" t="s">
        <v>1882</v>
      </c>
      <c r="I33" s="36" t="s">
        <v>1809</v>
      </c>
    </row>
    <row r="34" spans="1:9" ht="79.95" customHeight="1" x14ac:dyDescent="0.25">
      <c r="A34" s="3" t="s">
        <v>300</v>
      </c>
      <c r="B34" s="3" t="s">
        <v>301</v>
      </c>
      <c r="C34" s="3" t="s">
        <v>302</v>
      </c>
      <c r="D34" s="3" t="s">
        <v>95</v>
      </c>
      <c r="E34" s="43" t="s">
        <v>303</v>
      </c>
      <c r="F34" s="3" t="s">
        <v>304</v>
      </c>
      <c r="G34" s="37" t="s">
        <v>1804</v>
      </c>
      <c r="H34" s="35" t="s">
        <v>1882</v>
      </c>
      <c r="I34" s="36" t="s">
        <v>1809</v>
      </c>
    </row>
    <row r="35" spans="1:9" ht="79.95" customHeight="1" x14ac:dyDescent="0.25">
      <c r="A35" s="3" t="s">
        <v>305</v>
      </c>
      <c r="B35" s="3" t="s">
        <v>306</v>
      </c>
      <c r="C35" s="3" t="s">
        <v>307</v>
      </c>
      <c r="D35" s="3" t="s">
        <v>95</v>
      </c>
      <c r="E35" s="43" t="s">
        <v>308</v>
      </c>
      <c r="F35" s="3" t="s">
        <v>309</v>
      </c>
      <c r="G35" s="37" t="s">
        <v>1804</v>
      </c>
      <c r="H35" s="35" t="s">
        <v>1882</v>
      </c>
      <c r="I35" s="36" t="s">
        <v>1809</v>
      </c>
    </row>
    <row r="36" spans="1:9" ht="79.95" customHeight="1" x14ac:dyDescent="0.25">
      <c r="A36" s="3" t="s">
        <v>310</v>
      </c>
      <c r="B36" s="3" t="s">
        <v>311</v>
      </c>
      <c r="C36" s="3" t="s">
        <v>307</v>
      </c>
      <c r="D36" s="3" t="s">
        <v>95</v>
      </c>
      <c r="E36" s="43" t="s">
        <v>312</v>
      </c>
      <c r="F36" s="3" t="s">
        <v>313</v>
      </c>
      <c r="G36" s="37" t="s">
        <v>1804</v>
      </c>
      <c r="H36" s="35" t="s">
        <v>1882</v>
      </c>
      <c r="I36" s="36" t="s">
        <v>1809</v>
      </c>
    </row>
    <row r="37" spans="1:9" ht="31.2" customHeight="1" x14ac:dyDescent="0.25">
      <c r="A37" s="93" t="s">
        <v>17</v>
      </c>
      <c r="B37" s="94"/>
      <c r="C37" s="94"/>
      <c r="D37" s="94"/>
      <c r="E37" s="94"/>
      <c r="F37" s="94"/>
      <c r="G37" s="94"/>
      <c r="H37" s="94"/>
      <c r="I37" s="94"/>
    </row>
    <row r="38" spans="1:9" ht="100.05" customHeight="1" x14ac:dyDescent="0.25">
      <c r="A38" s="36" t="s">
        <v>314</v>
      </c>
      <c r="B38" s="36" t="s">
        <v>315</v>
      </c>
      <c r="C38" s="36" t="s">
        <v>316</v>
      </c>
      <c r="D38" s="41" t="s">
        <v>317</v>
      </c>
      <c r="E38" s="41" t="s">
        <v>318</v>
      </c>
      <c r="F38" s="36" t="s">
        <v>319</v>
      </c>
      <c r="G38" s="37" t="s">
        <v>1804</v>
      </c>
      <c r="H38" s="35" t="s">
        <v>1882</v>
      </c>
      <c r="I38" s="36" t="s">
        <v>1809</v>
      </c>
    </row>
    <row r="39" spans="1:9" ht="100.05" customHeight="1" x14ac:dyDescent="0.25">
      <c r="A39" s="36" t="s">
        <v>320</v>
      </c>
      <c r="B39" s="36" t="s">
        <v>321</v>
      </c>
      <c r="C39" s="36" t="s">
        <v>322</v>
      </c>
      <c r="D39" s="41" t="s">
        <v>317</v>
      </c>
      <c r="E39" s="41" t="s">
        <v>323</v>
      </c>
      <c r="F39" s="36" t="s">
        <v>324</v>
      </c>
      <c r="G39" s="37" t="s">
        <v>1804</v>
      </c>
      <c r="H39" s="35" t="s">
        <v>1882</v>
      </c>
      <c r="I39" s="36" t="s">
        <v>1809</v>
      </c>
    </row>
    <row r="40" spans="1:9" ht="100.05" customHeight="1" x14ac:dyDescent="0.25">
      <c r="A40" s="36" t="s">
        <v>325</v>
      </c>
      <c r="B40" s="36" t="s">
        <v>326</v>
      </c>
      <c r="C40" s="36" t="s">
        <v>322</v>
      </c>
      <c r="D40" s="41" t="s">
        <v>327</v>
      </c>
      <c r="E40" s="41" t="s">
        <v>328</v>
      </c>
      <c r="F40" s="36" t="s">
        <v>329</v>
      </c>
      <c r="G40" s="37" t="s">
        <v>1804</v>
      </c>
      <c r="H40" s="35" t="s">
        <v>1882</v>
      </c>
      <c r="I40" s="36" t="s">
        <v>1809</v>
      </c>
    </row>
    <row r="41" spans="1:9" ht="100.05" customHeight="1" x14ac:dyDescent="0.25">
      <c r="A41" s="36" t="s">
        <v>330</v>
      </c>
      <c r="B41" s="36" t="s">
        <v>331</v>
      </c>
      <c r="C41" s="36" t="s">
        <v>322</v>
      </c>
      <c r="D41" s="41" t="s">
        <v>317</v>
      </c>
      <c r="E41" s="41" t="s">
        <v>332</v>
      </c>
      <c r="F41" s="36" t="s">
        <v>333</v>
      </c>
      <c r="G41" s="37" t="s">
        <v>1804</v>
      </c>
      <c r="H41" s="35" t="s">
        <v>1882</v>
      </c>
      <c r="I41" s="36" t="s">
        <v>1809</v>
      </c>
    </row>
    <row r="42" spans="1:9" ht="100.05" customHeight="1" x14ac:dyDescent="0.25">
      <c r="A42" s="36" t="s">
        <v>334</v>
      </c>
      <c r="B42" s="36" t="s">
        <v>335</v>
      </c>
      <c r="C42" s="36" t="s">
        <v>316</v>
      </c>
      <c r="D42" s="41" t="s">
        <v>317</v>
      </c>
      <c r="E42" s="41" t="s">
        <v>318</v>
      </c>
      <c r="F42" s="36" t="s">
        <v>336</v>
      </c>
      <c r="G42" s="37" t="s">
        <v>1804</v>
      </c>
      <c r="H42" s="35" t="s">
        <v>1882</v>
      </c>
      <c r="I42" s="36" t="s">
        <v>1809</v>
      </c>
    </row>
    <row r="43" spans="1:9" ht="100.05" customHeight="1" x14ac:dyDescent="0.25">
      <c r="A43" s="36" t="s">
        <v>337</v>
      </c>
      <c r="B43" s="36" t="s">
        <v>338</v>
      </c>
      <c r="C43" s="36" t="s">
        <v>322</v>
      </c>
      <c r="D43" s="41" t="s">
        <v>339</v>
      </c>
      <c r="E43" s="41" t="s">
        <v>340</v>
      </c>
      <c r="F43" s="36" t="s">
        <v>341</v>
      </c>
      <c r="G43" s="37" t="s">
        <v>1804</v>
      </c>
      <c r="H43" s="35" t="s">
        <v>1882</v>
      </c>
      <c r="I43" s="36" t="s">
        <v>1809</v>
      </c>
    </row>
    <row r="44" spans="1:9" ht="100.05" customHeight="1" x14ac:dyDescent="0.25">
      <c r="A44" s="36" t="s">
        <v>342</v>
      </c>
      <c r="B44" s="36" t="s">
        <v>343</v>
      </c>
      <c r="C44" s="36" t="s">
        <v>322</v>
      </c>
      <c r="D44" s="41" t="s">
        <v>317</v>
      </c>
      <c r="E44" s="41" t="s">
        <v>344</v>
      </c>
      <c r="F44" s="36" t="s">
        <v>345</v>
      </c>
      <c r="G44" s="37" t="s">
        <v>1804</v>
      </c>
      <c r="H44" s="35" t="s">
        <v>1882</v>
      </c>
      <c r="I44" s="36" t="s">
        <v>1809</v>
      </c>
    </row>
    <row r="45" spans="1:9" ht="100.05" customHeight="1" x14ac:dyDescent="0.25">
      <c r="A45" s="36" t="s">
        <v>346</v>
      </c>
      <c r="B45" s="36" t="s">
        <v>347</v>
      </c>
      <c r="C45" s="36" t="s">
        <v>322</v>
      </c>
      <c r="D45" s="41" t="s">
        <v>348</v>
      </c>
      <c r="E45" s="41" t="s">
        <v>349</v>
      </c>
      <c r="F45" s="36" t="s">
        <v>350</v>
      </c>
      <c r="G45" s="37" t="s">
        <v>1804</v>
      </c>
      <c r="H45" s="35" t="s">
        <v>1882</v>
      </c>
      <c r="I45" s="36" t="s">
        <v>1809</v>
      </c>
    </row>
    <row r="46" spans="1:9" ht="100.05" customHeight="1" x14ac:dyDescent="0.25">
      <c r="A46" s="36" t="s">
        <v>351</v>
      </c>
      <c r="B46" s="36" t="s">
        <v>352</v>
      </c>
      <c r="C46" s="36" t="s">
        <v>322</v>
      </c>
      <c r="D46" s="41" t="s">
        <v>353</v>
      </c>
      <c r="E46" s="41" t="s">
        <v>354</v>
      </c>
      <c r="F46" s="36" t="s">
        <v>355</v>
      </c>
      <c r="G46" s="37" t="s">
        <v>1804</v>
      </c>
      <c r="H46" s="35" t="s">
        <v>1882</v>
      </c>
      <c r="I46" s="36" t="s">
        <v>1809</v>
      </c>
    </row>
    <row r="47" spans="1:9" ht="100.05" customHeight="1" x14ac:dyDescent="0.25">
      <c r="A47" s="36" t="s">
        <v>356</v>
      </c>
      <c r="B47" s="36" t="s">
        <v>357</v>
      </c>
      <c r="C47" s="36" t="s">
        <v>322</v>
      </c>
      <c r="D47" s="41" t="s">
        <v>358</v>
      </c>
      <c r="E47" s="41" t="s">
        <v>359</v>
      </c>
      <c r="F47" s="36" t="s">
        <v>360</v>
      </c>
      <c r="G47" s="37" t="s">
        <v>1804</v>
      </c>
      <c r="H47" s="35" t="s">
        <v>1882</v>
      </c>
      <c r="I47" s="36" t="s">
        <v>1809</v>
      </c>
    </row>
    <row r="48" spans="1:9" ht="100.05" customHeight="1" x14ac:dyDescent="0.25">
      <c r="A48" s="36" t="s">
        <v>361</v>
      </c>
      <c r="B48" s="36" t="s">
        <v>362</v>
      </c>
      <c r="C48" s="36" t="s">
        <v>322</v>
      </c>
      <c r="D48" s="41" t="s">
        <v>363</v>
      </c>
      <c r="E48" s="41" t="s">
        <v>364</v>
      </c>
      <c r="F48" s="36" t="s">
        <v>355</v>
      </c>
      <c r="G48" s="38" t="s">
        <v>1805</v>
      </c>
      <c r="H48" s="35" t="s">
        <v>1882</v>
      </c>
      <c r="I48" s="36" t="s">
        <v>1809</v>
      </c>
    </row>
    <row r="49" spans="1:9" ht="100.05" customHeight="1" x14ac:dyDescent="0.25">
      <c r="A49" s="36" t="s">
        <v>365</v>
      </c>
      <c r="B49" s="36" t="s">
        <v>366</v>
      </c>
      <c r="C49" s="36" t="s">
        <v>322</v>
      </c>
      <c r="D49" s="41" t="s">
        <v>367</v>
      </c>
      <c r="E49" s="41" t="s">
        <v>368</v>
      </c>
      <c r="F49" s="36" t="s">
        <v>369</v>
      </c>
      <c r="G49" s="37" t="s">
        <v>1804</v>
      </c>
      <c r="H49" s="35" t="s">
        <v>1882</v>
      </c>
      <c r="I49" s="36" t="s">
        <v>1809</v>
      </c>
    </row>
    <row r="50" spans="1:9" ht="100.05" customHeight="1" x14ac:dyDescent="0.25">
      <c r="A50" s="36" t="s">
        <v>370</v>
      </c>
      <c r="B50" s="36" t="s">
        <v>371</v>
      </c>
      <c r="C50" s="36" t="s">
        <v>322</v>
      </c>
      <c r="D50" s="41" t="s">
        <v>372</v>
      </c>
      <c r="E50" s="41" t="s">
        <v>373</v>
      </c>
      <c r="F50" s="36" t="s">
        <v>374</v>
      </c>
      <c r="G50" s="37" t="s">
        <v>1804</v>
      </c>
      <c r="H50" s="35" t="s">
        <v>1882</v>
      </c>
      <c r="I50" s="36" t="s">
        <v>1809</v>
      </c>
    </row>
    <row r="51" spans="1:9" ht="100.05" customHeight="1" x14ac:dyDescent="0.25">
      <c r="A51" s="36" t="s">
        <v>375</v>
      </c>
      <c r="B51" s="36" t="s">
        <v>376</v>
      </c>
      <c r="C51" s="36" t="s">
        <v>322</v>
      </c>
      <c r="D51" s="41" t="s">
        <v>377</v>
      </c>
      <c r="E51" s="41" t="s">
        <v>378</v>
      </c>
      <c r="F51" s="36" t="s">
        <v>379</v>
      </c>
      <c r="G51" s="38" t="s">
        <v>1805</v>
      </c>
      <c r="H51" s="35" t="s">
        <v>1882</v>
      </c>
      <c r="I51" s="36" t="s">
        <v>1809</v>
      </c>
    </row>
    <row r="52" spans="1:9" ht="100.05" customHeight="1" x14ac:dyDescent="0.25">
      <c r="A52" s="36" t="s">
        <v>380</v>
      </c>
      <c r="B52" s="36" t="s">
        <v>381</v>
      </c>
      <c r="C52" s="36" t="s">
        <v>322</v>
      </c>
      <c r="D52" s="41" t="s">
        <v>382</v>
      </c>
      <c r="E52" s="41" t="s">
        <v>383</v>
      </c>
      <c r="F52" s="36" t="s">
        <v>383</v>
      </c>
      <c r="G52" s="38" t="s">
        <v>1805</v>
      </c>
      <c r="H52" s="35" t="s">
        <v>1882</v>
      </c>
      <c r="I52" s="36" t="s">
        <v>1809</v>
      </c>
    </row>
    <row r="53" spans="1:9" ht="100.05" customHeight="1" x14ac:dyDescent="0.25">
      <c r="A53" s="36" t="s">
        <v>384</v>
      </c>
      <c r="B53" s="36" t="s">
        <v>385</v>
      </c>
      <c r="C53" s="36" t="s">
        <v>322</v>
      </c>
      <c r="D53" s="41" t="s">
        <v>386</v>
      </c>
      <c r="E53" s="41" t="s">
        <v>387</v>
      </c>
      <c r="F53" s="36" t="s">
        <v>388</v>
      </c>
      <c r="G53" s="37" t="s">
        <v>1804</v>
      </c>
      <c r="H53" s="35" t="s">
        <v>1882</v>
      </c>
      <c r="I53" s="36" t="s">
        <v>1809</v>
      </c>
    </row>
    <row r="54" spans="1:9" ht="100.05" customHeight="1" x14ac:dyDescent="0.25">
      <c r="A54" s="36" t="s">
        <v>389</v>
      </c>
      <c r="B54" s="36" t="s">
        <v>390</v>
      </c>
      <c r="C54" s="36" t="s">
        <v>322</v>
      </c>
      <c r="D54" s="41" t="s">
        <v>386</v>
      </c>
      <c r="E54" s="41" t="s">
        <v>387</v>
      </c>
      <c r="F54" s="36" t="s">
        <v>391</v>
      </c>
      <c r="G54" s="37" t="s">
        <v>1804</v>
      </c>
      <c r="H54" s="35" t="s">
        <v>1882</v>
      </c>
      <c r="I54" s="36" t="s">
        <v>1809</v>
      </c>
    </row>
    <row r="55" spans="1:9" ht="100.05" customHeight="1" x14ac:dyDescent="0.25">
      <c r="A55" s="36" t="s">
        <v>392</v>
      </c>
      <c r="B55" s="36" t="s">
        <v>393</v>
      </c>
      <c r="C55" s="36" t="s">
        <v>322</v>
      </c>
      <c r="D55" s="41" t="s">
        <v>394</v>
      </c>
      <c r="E55" s="41" t="s">
        <v>395</v>
      </c>
      <c r="F55" s="36" t="s">
        <v>396</v>
      </c>
      <c r="G55" s="38" t="s">
        <v>1805</v>
      </c>
      <c r="H55" s="35" t="s">
        <v>1882</v>
      </c>
      <c r="I55" s="36" t="s">
        <v>1809</v>
      </c>
    </row>
    <row r="56" spans="1:9" ht="100.05" customHeight="1" x14ac:dyDescent="0.25">
      <c r="A56" s="36" t="s">
        <v>397</v>
      </c>
      <c r="B56" s="36" t="s">
        <v>398</v>
      </c>
      <c r="C56" s="36" t="s">
        <v>322</v>
      </c>
      <c r="D56" s="41" t="s">
        <v>317</v>
      </c>
      <c r="E56" s="41" t="s">
        <v>399</v>
      </c>
      <c r="F56" s="36" t="s">
        <v>400</v>
      </c>
      <c r="G56" s="37" t="s">
        <v>1804</v>
      </c>
      <c r="H56" s="35" t="s">
        <v>1882</v>
      </c>
      <c r="I56" s="36" t="s">
        <v>1809</v>
      </c>
    </row>
    <row r="57" spans="1:9" ht="100.05" customHeight="1" x14ac:dyDescent="0.25">
      <c r="A57" s="36" t="s">
        <v>401</v>
      </c>
      <c r="B57" s="36" t="s">
        <v>402</v>
      </c>
      <c r="C57" s="36" t="s">
        <v>322</v>
      </c>
      <c r="D57" s="41" t="s">
        <v>317</v>
      </c>
      <c r="E57" s="41" t="s">
        <v>403</v>
      </c>
      <c r="F57" s="36" t="s">
        <v>404</v>
      </c>
      <c r="G57" s="37" t="s">
        <v>1804</v>
      </c>
      <c r="H57" s="35" t="s">
        <v>1882</v>
      </c>
      <c r="I57" s="36" t="s">
        <v>1809</v>
      </c>
    </row>
    <row r="58" spans="1:9" ht="100.05" customHeight="1" x14ac:dyDescent="0.25">
      <c r="A58" s="36" t="s">
        <v>405</v>
      </c>
      <c r="B58" s="36" t="s">
        <v>406</v>
      </c>
      <c r="C58" s="36" t="s">
        <v>322</v>
      </c>
      <c r="D58" s="41" t="s">
        <v>407</v>
      </c>
      <c r="E58" s="41" t="s">
        <v>408</v>
      </c>
      <c r="F58" s="36" t="s">
        <v>409</v>
      </c>
      <c r="G58" s="37" t="s">
        <v>1804</v>
      </c>
      <c r="H58" s="35" t="s">
        <v>1882</v>
      </c>
      <c r="I58" s="36" t="s">
        <v>1809</v>
      </c>
    </row>
    <row r="59" spans="1:9" ht="100.05" customHeight="1" x14ac:dyDescent="0.25">
      <c r="A59" s="36" t="s">
        <v>410</v>
      </c>
      <c r="B59" s="36" t="s">
        <v>411</v>
      </c>
      <c r="C59" s="36" t="s">
        <v>412</v>
      </c>
      <c r="D59" s="41" t="s">
        <v>413</v>
      </c>
      <c r="E59" s="41" t="s">
        <v>414</v>
      </c>
      <c r="F59" s="36" t="s">
        <v>415</v>
      </c>
      <c r="G59" s="37" t="s">
        <v>1804</v>
      </c>
      <c r="H59" s="35" t="s">
        <v>1882</v>
      </c>
      <c r="I59" s="36" t="s">
        <v>1809</v>
      </c>
    </row>
    <row r="60" spans="1:9" ht="100.05" customHeight="1" x14ac:dyDescent="0.25">
      <c r="A60" s="36" t="s">
        <v>416</v>
      </c>
      <c r="B60" s="36" t="s">
        <v>417</v>
      </c>
      <c r="C60" s="36" t="s">
        <v>418</v>
      </c>
      <c r="D60" s="41" t="s">
        <v>419</v>
      </c>
      <c r="E60" s="41" t="s">
        <v>420</v>
      </c>
      <c r="F60" s="36" t="s">
        <v>421</v>
      </c>
      <c r="G60" s="37" t="s">
        <v>1804</v>
      </c>
      <c r="H60" s="35" t="s">
        <v>1882</v>
      </c>
      <c r="I60" s="36" t="s">
        <v>1809</v>
      </c>
    </row>
    <row r="61" spans="1:9" ht="100.05" customHeight="1" x14ac:dyDescent="0.25">
      <c r="A61" s="36" t="s">
        <v>422</v>
      </c>
      <c r="B61" s="36" t="s">
        <v>423</v>
      </c>
      <c r="C61" s="36" t="s">
        <v>424</v>
      </c>
      <c r="D61" s="41" t="s">
        <v>425</v>
      </c>
      <c r="E61" s="41" t="s">
        <v>426</v>
      </c>
      <c r="F61" s="36" t="s">
        <v>427</v>
      </c>
      <c r="G61" s="37" t="s">
        <v>1804</v>
      </c>
      <c r="H61" s="35" t="s">
        <v>1882</v>
      </c>
      <c r="I61" s="36" t="s">
        <v>1809</v>
      </c>
    </row>
    <row r="62" spans="1:9" ht="100.05" customHeight="1" x14ac:dyDescent="0.25">
      <c r="A62" s="36" t="s">
        <v>428</v>
      </c>
      <c r="B62" s="36" t="s">
        <v>429</v>
      </c>
      <c r="C62" s="36" t="s">
        <v>430</v>
      </c>
      <c r="D62" s="41" t="s">
        <v>431</v>
      </c>
      <c r="E62" s="41" t="s">
        <v>432</v>
      </c>
      <c r="F62" s="36" t="s">
        <v>433</v>
      </c>
      <c r="G62" s="37" t="s">
        <v>1804</v>
      </c>
      <c r="H62" s="35" t="s">
        <v>1882</v>
      </c>
      <c r="I62" s="36" t="s">
        <v>1809</v>
      </c>
    </row>
    <row r="63" spans="1:9" ht="100.05" customHeight="1" x14ac:dyDescent="0.25">
      <c r="A63" s="36" t="s">
        <v>434</v>
      </c>
      <c r="B63" s="36" t="s">
        <v>435</v>
      </c>
      <c r="C63" s="36" t="s">
        <v>436</v>
      </c>
      <c r="D63" s="36" t="s">
        <v>95</v>
      </c>
      <c r="E63" s="41" t="s">
        <v>437</v>
      </c>
      <c r="F63" s="36" t="s">
        <v>438</v>
      </c>
      <c r="G63" s="37" t="s">
        <v>1804</v>
      </c>
      <c r="H63" s="35" t="s">
        <v>1882</v>
      </c>
      <c r="I63" s="36" t="s">
        <v>1809</v>
      </c>
    </row>
    <row r="64" spans="1:9" ht="100.05" customHeight="1" x14ac:dyDescent="0.25">
      <c r="A64" s="36" t="s">
        <v>439</v>
      </c>
      <c r="B64" s="36" t="s">
        <v>440</v>
      </c>
      <c r="C64" s="36" t="s">
        <v>441</v>
      </c>
      <c r="D64" s="36" t="s">
        <v>95</v>
      </c>
      <c r="E64" s="41" t="s">
        <v>442</v>
      </c>
      <c r="F64" s="36" t="s">
        <v>443</v>
      </c>
      <c r="G64" s="37" t="s">
        <v>1804</v>
      </c>
      <c r="H64" s="35" t="s">
        <v>1882</v>
      </c>
      <c r="I64" s="36" t="s">
        <v>1809</v>
      </c>
    </row>
    <row r="65" spans="1:9" ht="100.05" customHeight="1" x14ac:dyDescent="0.25">
      <c r="A65" s="36" t="s">
        <v>444</v>
      </c>
      <c r="B65" s="36" t="s">
        <v>445</v>
      </c>
      <c r="C65" s="36" t="s">
        <v>446</v>
      </c>
      <c r="D65" s="41" t="s">
        <v>447</v>
      </c>
      <c r="E65" s="41" t="s">
        <v>448</v>
      </c>
      <c r="F65" s="36" t="s">
        <v>449</v>
      </c>
      <c r="G65" s="37" t="s">
        <v>1804</v>
      </c>
      <c r="H65" s="35" t="s">
        <v>1882</v>
      </c>
      <c r="I65" s="36" t="s">
        <v>1809</v>
      </c>
    </row>
    <row r="66" spans="1:9" ht="100.05" customHeight="1" x14ac:dyDescent="0.25">
      <c r="A66" s="36" t="s">
        <v>450</v>
      </c>
      <c r="B66" s="36" t="s">
        <v>451</v>
      </c>
      <c r="C66" s="36" t="s">
        <v>446</v>
      </c>
      <c r="D66" s="41" t="s">
        <v>447</v>
      </c>
      <c r="E66" s="41" t="s">
        <v>452</v>
      </c>
      <c r="F66" s="36" t="s">
        <v>453</v>
      </c>
      <c r="G66" s="37" t="s">
        <v>1804</v>
      </c>
      <c r="H66" s="35" t="s">
        <v>1882</v>
      </c>
      <c r="I66" s="36" t="s">
        <v>1809</v>
      </c>
    </row>
    <row r="67" spans="1:9" ht="100.05" customHeight="1" x14ac:dyDescent="0.25">
      <c r="A67" s="36" t="s">
        <v>454</v>
      </c>
      <c r="B67" s="36" t="s">
        <v>455</v>
      </c>
      <c r="C67" s="36" t="s">
        <v>446</v>
      </c>
      <c r="D67" s="41" t="s">
        <v>456</v>
      </c>
      <c r="E67" s="41" t="s">
        <v>457</v>
      </c>
      <c r="F67" s="36" t="s">
        <v>458</v>
      </c>
      <c r="G67" s="37" t="s">
        <v>1804</v>
      </c>
      <c r="H67" s="35" t="s">
        <v>1882</v>
      </c>
      <c r="I67" s="36" t="s">
        <v>1809</v>
      </c>
    </row>
    <row r="68" spans="1:9" ht="100.05" customHeight="1" x14ac:dyDescent="0.25">
      <c r="A68" s="36" t="s">
        <v>459</v>
      </c>
      <c r="B68" s="36" t="s">
        <v>460</v>
      </c>
      <c r="C68" s="36" t="s">
        <v>446</v>
      </c>
      <c r="D68" s="41" t="s">
        <v>456</v>
      </c>
      <c r="E68" s="41" t="s">
        <v>461</v>
      </c>
      <c r="F68" s="36" t="s">
        <v>462</v>
      </c>
      <c r="G68" s="37" t="s">
        <v>1804</v>
      </c>
      <c r="H68" s="35" t="s">
        <v>1882</v>
      </c>
      <c r="I68" s="36" t="s">
        <v>1809</v>
      </c>
    </row>
    <row r="69" spans="1:9" ht="100.05" customHeight="1" x14ac:dyDescent="0.25">
      <c r="A69" s="36" t="s">
        <v>463</v>
      </c>
      <c r="B69" s="36" t="s">
        <v>464</v>
      </c>
      <c r="C69" s="36" t="s">
        <v>446</v>
      </c>
      <c r="D69" s="41" t="s">
        <v>465</v>
      </c>
      <c r="E69" s="41" t="s">
        <v>466</v>
      </c>
      <c r="F69" s="36" t="s">
        <v>467</v>
      </c>
      <c r="G69" s="37" t="s">
        <v>1804</v>
      </c>
      <c r="H69" s="35" t="s">
        <v>1882</v>
      </c>
      <c r="I69" s="36" t="s">
        <v>1809</v>
      </c>
    </row>
    <row r="70" spans="1:9" ht="100.05" customHeight="1" x14ac:dyDescent="0.25">
      <c r="A70" s="36" t="s">
        <v>468</v>
      </c>
      <c r="B70" s="36" t="s">
        <v>469</v>
      </c>
      <c r="C70" s="36" t="s">
        <v>446</v>
      </c>
      <c r="D70" s="41" t="s">
        <v>470</v>
      </c>
      <c r="E70" s="41" t="s">
        <v>471</v>
      </c>
      <c r="F70" s="36" t="s">
        <v>472</v>
      </c>
      <c r="G70" s="37" t="s">
        <v>1804</v>
      </c>
      <c r="H70" s="35" t="s">
        <v>1882</v>
      </c>
      <c r="I70" s="36" t="s">
        <v>1809</v>
      </c>
    </row>
    <row r="71" spans="1:9" ht="100.05" customHeight="1" x14ac:dyDescent="0.25">
      <c r="A71" s="36" t="s">
        <v>473</v>
      </c>
      <c r="B71" s="36" t="s">
        <v>474</v>
      </c>
      <c r="C71" s="36" t="s">
        <v>446</v>
      </c>
      <c r="D71" s="41" t="s">
        <v>475</v>
      </c>
      <c r="E71" s="41" t="s">
        <v>476</v>
      </c>
      <c r="F71" s="36" t="s">
        <v>477</v>
      </c>
      <c r="G71" s="37" t="s">
        <v>1804</v>
      </c>
      <c r="H71" s="35" t="s">
        <v>1882</v>
      </c>
      <c r="I71" s="36" t="s">
        <v>1809</v>
      </c>
    </row>
    <row r="72" spans="1:9" ht="100.05" customHeight="1" x14ac:dyDescent="0.25">
      <c r="A72" s="36" t="s">
        <v>478</v>
      </c>
      <c r="B72" s="36" t="s">
        <v>479</v>
      </c>
      <c r="C72" s="36" t="s">
        <v>446</v>
      </c>
      <c r="D72" s="41" t="s">
        <v>480</v>
      </c>
      <c r="E72" s="41" t="s">
        <v>481</v>
      </c>
      <c r="F72" s="36" t="s">
        <v>482</v>
      </c>
      <c r="G72" s="37" t="s">
        <v>1804</v>
      </c>
      <c r="H72" s="35" t="s">
        <v>1882</v>
      </c>
      <c r="I72" s="36" t="s">
        <v>1809</v>
      </c>
    </row>
    <row r="73" spans="1:9" ht="100.05" customHeight="1" x14ac:dyDescent="0.25">
      <c r="A73" s="36" t="s">
        <v>483</v>
      </c>
      <c r="B73" s="36" t="s">
        <v>484</v>
      </c>
      <c r="C73" s="36" t="s">
        <v>446</v>
      </c>
      <c r="D73" s="41" t="s">
        <v>485</v>
      </c>
      <c r="E73" s="41" t="s">
        <v>486</v>
      </c>
      <c r="F73" s="36" t="s">
        <v>487</v>
      </c>
      <c r="G73" s="37" t="s">
        <v>1804</v>
      </c>
      <c r="H73" s="35" t="s">
        <v>1882</v>
      </c>
      <c r="I73" s="36" t="s">
        <v>1809</v>
      </c>
    </row>
    <row r="74" spans="1:9" ht="100.05" customHeight="1" x14ac:dyDescent="0.25">
      <c r="A74" s="36" t="s">
        <v>488</v>
      </c>
      <c r="B74" s="36" t="s">
        <v>489</v>
      </c>
      <c r="C74" s="36" t="s">
        <v>446</v>
      </c>
      <c r="D74" s="41" t="s">
        <v>490</v>
      </c>
      <c r="E74" s="41" t="s">
        <v>491</v>
      </c>
      <c r="F74" s="36" t="s">
        <v>492</v>
      </c>
      <c r="G74" s="37" t="s">
        <v>1804</v>
      </c>
      <c r="H74" s="35" t="s">
        <v>1882</v>
      </c>
      <c r="I74" s="36" t="s">
        <v>1809</v>
      </c>
    </row>
    <row r="75" spans="1:9" ht="100.05" customHeight="1" x14ac:dyDescent="0.25">
      <c r="A75" s="36" t="s">
        <v>493</v>
      </c>
      <c r="B75" s="36" t="s">
        <v>494</v>
      </c>
      <c r="C75" s="36" t="s">
        <v>446</v>
      </c>
      <c r="D75" s="41" t="s">
        <v>495</v>
      </c>
      <c r="E75" s="41" t="s">
        <v>496</v>
      </c>
      <c r="F75" s="36" t="s">
        <v>497</v>
      </c>
      <c r="G75" s="37" t="s">
        <v>1804</v>
      </c>
      <c r="H75" s="35" t="s">
        <v>1882</v>
      </c>
      <c r="I75" s="36" t="s">
        <v>1809</v>
      </c>
    </row>
    <row r="76" spans="1:9" ht="100.05" customHeight="1" x14ac:dyDescent="0.25">
      <c r="A76" s="36" t="s">
        <v>498</v>
      </c>
      <c r="B76" s="36" t="s">
        <v>499</v>
      </c>
      <c r="C76" s="36" t="s">
        <v>500</v>
      </c>
      <c r="D76" s="36" t="s">
        <v>95</v>
      </c>
      <c r="E76" s="41" t="s">
        <v>501</v>
      </c>
      <c r="F76" s="36" t="s">
        <v>502</v>
      </c>
      <c r="G76" s="37" t="s">
        <v>1804</v>
      </c>
      <c r="H76" s="35" t="s">
        <v>1882</v>
      </c>
      <c r="I76" s="36" t="s">
        <v>1809</v>
      </c>
    </row>
    <row r="82" spans="1:9" ht="15.75" customHeight="1" x14ac:dyDescent="0.25">
      <c r="A82" s="31"/>
      <c r="B82" s="31"/>
      <c r="C82" s="31"/>
      <c r="D82" s="31"/>
      <c r="G82"/>
      <c r="H82"/>
      <c r="I82"/>
    </row>
    <row r="83" spans="1:9" ht="13.2" x14ac:dyDescent="0.25">
      <c r="A83" s="31"/>
      <c r="B83" s="31"/>
      <c r="C83" s="31"/>
      <c r="D83" s="31"/>
      <c r="G83"/>
      <c r="H83"/>
      <c r="I83"/>
    </row>
    <row r="84" spans="1:9" ht="13.2" x14ac:dyDescent="0.25">
      <c r="A84" s="31"/>
      <c r="B84" s="31"/>
      <c r="C84" s="31"/>
      <c r="D84" s="31"/>
      <c r="G84"/>
      <c r="H84"/>
      <c r="I84"/>
    </row>
    <row r="85" spans="1:9" ht="13.2" x14ac:dyDescent="0.25">
      <c r="A85" s="31"/>
      <c r="B85" s="31"/>
      <c r="C85" s="31"/>
      <c r="D85" s="31"/>
      <c r="G85"/>
      <c r="H85"/>
      <c r="I85"/>
    </row>
    <row r="86" spans="1:9" ht="13.2" x14ac:dyDescent="0.25">
      <c r="A86" s="31"/>
      <c r="B86" s="31"/>
      <c r="C86" s="31"/>
      <c r="D86" s="31"/>
      <c r="G86"/>
      <c r="H86"/>
      <c r="I86"/>
    </row>
    <row r="87" spans="1:9" ht="13.2" x14ac:dyDescent="0.25">
      <c r="A87" s="31"/>
      <c r="B87" s="31"/>
      <c r="C87" s="31"/>
      <c r="D87" s="31"/>
      <c r="G87"/>
      <c r="H87"/>
      <c r="I87"/>
    </row>
    <row r="88" spans="1:9" ht="13.2" x14ac:dyDescent="0.25">
      <c r="A88" s="31"/>
      <c r="B88" s="31"/>
      <c r="C88" s="31"/>
      <c r="D88" s="31"/>
      <c r="G88"/>
      <c r="H88"/>
      <c r="I88"/>
    </row>
    <row r="89" spans="1:9" ht="13.2" x14ac:dyDescent="0.25">
      <c r="A89" s="31"/>
      <c r="B89" s="31"/>
      <c r="C89" s="31"/>
      <c r="D89" s="31"/>
      <c r="G89"/>
      <c r="H89"/>
      <c r="I89"/>
    </row>
    <row r="90" spans="1:9" ht="13.2" x14ac:dyDescent="0.25">
      <c r="A90" s="31"/>
      <c r="B90" s="31"/>
      <c r="C90" s="31"/>
      <c r="D90" s="31"/>
      <c r="G90"/>
      <c r="H90"/>
      <c r="I90"/>
    </row>
    <row r="91" spans="1:9" ht="13.2" x14ac:dyDescent="0.25">
      <c r="A91" s="31"/>
      <c r="B91" s="31"/>
      <c r="C91" s="31"/>
      <c r="D91" s="31"/>
      <c r="G91"/>
      <c r="H91"/>
      <c r="I91"/>
    </row>
    <row r="92" spans="1:9" ht="13.2" x14ac:dyDescent="0.25">
      <c r="A92" s="31"/>
      <c r="B92" s="31"/>
      <c r="C92" s="31"/>
      <c r="D92" s="31"/>
      <c r="G92"/>
      <c r="H92"/>
      <c r="I92"/>
    </row>
    <row r="93" spans="1:9" ht="13.2" customHeight="1" x14ac:dyDescent="0.25">
      <c r="A93" s="31"/>
      <c r="B93" s="31"/>
      <c r="C93" s="31"/>
      <c r="D93" s="31"/>
      <c r="G93"/>
      <c r="H93"/>
      <c r="I93"/>
    </row>
    <row r="94" spans="1:9" ht="13.2" customHeight="1" x14ac:dyDescent="0.25">
      <c r="A94" s="31"/>
      <c r="B94" s="31"/>
      <c r="C94" s="31"/>
      <c r="D94" s="31"/>
      <c r="G94"/>
      <c r="H94"/>
      <c r="I94"/>
    </row>
    <row r="95" spans="1:9" ht="13.2" x14ac:dyDescent="0.25">
      <c r="A95" s="31"/>
      <c r="B95" s="31"/>
      <c r="C95" s="31"/>
      <c r="D95" s="31"/>
      <c r="G95"/>
      <c r="H95"/>
      <c r="I95"/>
    </row>
    <row r="96" spans="1:9" ht="13.8" customHeight="1" x14ac:dyDescent="0.25">
      <c r="A96" s="31"/>
      <c r="B96" s="31"/>
      <c r="C96" s="31"/>
      <c r="D96" s="31"/>
      <c r="G96"/>
      <c r="H96"/>
      <c r="I96"/>
    </row>
    <row r="97" spans="1:9" ht="13.2" x14ac:dyDescent="0.25">
      <c r="A97" s="31"/>
      <c r="B97" s="31"/>
      <c r="C97" s="31"/>
      <c r="D97" s="31"/>
      <c r="G97"/>
      <c r="H97"/>
      <c r="I97"/>
    </row>
    <row r="98" spans="1:9" ht="13.2" x14ac:dyDescent="0.25">
      <c r="A98" s="31"/>
      <c r="B98" s="31"/>
      <c r="C98" s="31"/>
      <c r="D98" s="31"/>
      <c r="G98"/>
      <c r="H98"/>
      <c r="I98"/>
    </row>
    <row r="99" spans="1:9" ht="13.2" x14ac:dyDescent="0.25">
      <c r="A99" s="31"/>
      <c r="B99" s="31"/>
      <c r="C99" s="31"/>
      <c r="D99" s="31"/>
      <c r="G99"/>
      <c r="H99"/>
      <c r="I99"/>
    </row>
    <row r="100" spans="1:9" ht="13.2" x14ac:dyDescent="0.25">
      <c r="A100" s="31"/>
      <c r="B100" s="31"/>
      <c r="C100" s="31"/>
      <c r="D100" s="31"/>
      <c r="G100"/>
      <c r="H100"/>
      <c r="I100"/>
    </row>
    <row r="101" spans="1:9" ht="13.2" x14ac:dyDescent="0.25">
      <c r="A101" s="31"/>
      <c r="B101" s="31"/>
      <c r="C101" s="31"/>
      <c r="D101" s="31"/>
      <c r="G101"/>
      <c r="H101"/>
      <c r="I101"/>
    </row>
    <row r="102" spans="1:9" ht="13.2" x14ac:dyDescent="0.25">
      <c r="A102" s="31"/>
      <c r="B102" s="31"/>
      <c r="C102" s="31"/>
      <c r="D102" s="31"/>
      <c r="G102"/>
      <c r="H102"/>
      <c r="I102"/>
    </row>
    <row r="103" spans="1:9" ht="13.2" x14ac:dyDescent="0.25">
      <c r="A103" s="31"/>
      <c r="B103" s="31"/>
      <c r="C103" s="31"/>
      <c r="D103" s="31"/>
      <c r="G103"/>
      <c r="H103"/>
      <c r="I103"/>
    </row>
    <row r="104" spans="1:9" ht="13.2" x14ac:dyDescent="0.25">
      <c r="A104" s="31"/>
      <c r="B104" s="31"/>
      <c r="C104" s="31"/>
      <c r="D104" s="31"/>
      <c r="G104"/>
      <c r="H104"/>
      <c r="I104"/>
    </row>
    <row r="105" spans="1:9" ht="16.8" x14ac:dyDescent="0.3">
      <c r="A105" s="4"/>
      <c r="B105" s="4"/>
      <c r="C105" s="4"/>
      <c r="D105" s="4"/>
      <c r="G105"/>
      <c r="H105"/>
      <c r="I105"/>
    </row>
    <row r="106" spans="1:9" ht="16.8" x14ac:dyDescent="0.3">
      <c r="A106" s="4"/>
      <c r="B106" s="4"/>
      <c r="C106" s="4"/>
      <c r="D106" s="4"/>
      <c r="G106"/>
      <c r="H106"/>
      <c r="I106"/>
    </row>
    <row r="107" spans="1:9" ht="16.8" x14ac:dyDescent="0.3">
      <c r="A107" s="4"/>
      <c r="B107" s="4"/>
      <c r="C107" s="4"/>
      <c r="D107" s="4"/>
      <c r="G107"/>
      <c r="H107"/>
      <c r="I107"/>
    </row>
    <row r="108" spans="1:9" ht="16.8" x14ac:dyDescent="0.3">
      <c r="A108" s="4"/>
      <c r="B108" s="4"/>
      <c r="C108" s="4"/>
      <c r="D108" s="4"/>
      <c r="G108"/>
      <c r="H108"/>
      <c r="I108"/>
    </row>
    <row r="109" spans="1:9" ht="16.8" x14ac:dyDescent="0.3">
      <c r="A109" s="4"/>
      <c r="B109" s="4"/>
      <c r="C109" s="4"/>
      <c r="D109" s="4"/>
      <c r="G109"/>
      <c r="H109"/>
      <c r="I109"/>
    </row>
    <row r="110" spans="1:9" ht="16.8" x14ac:dyDescent="0.3">
      <c r="A110" s="4"/>
      <c r="B110" s="4"/>
      <c r="C110" s="4"/>
      <c r="D110" s="4"/>
      <c r="G110"/>
      <c r="H110"/>
      <c r="I110"/>
    </row>
    <row r="111" spans="1:9" ht="16.8" x14ac:dyDescent="0.3">
      <c r="A111" s="4"/>
      <c r="B111" s="4"/>
      <c r="C111" s="4"/>
      <c r="D111" s="4"/>
      <c r="G111"/>
      <c r="H111"/>
      <c r="I111"/>
    </row>
    <row r="112" spans="1:9" ht="16.8" x14ac:dyDescent="0.3">
      <c r="A112" s="4"/>
      <c r="B112" s="4"/>
      <c r="C112" s="4"/>
      <c r="D112" s="4"/>
      <c r="G112"/>
      <c r="H112"/>
      <c r="I112"/>
    </row>
    <row r="113" spans="1:9" ht="16.8" x14ac:dyDescent="0.3">
      <c r="A113" s="4"/>
      <c r="B113" s="4"/>
      <c r="C113" s="4"/>
      <c r="D113" s="4"/>
      <c r="G113"/>
      <c r="H113"/>
      <c r="I113"/>
    </row>
    <row r="114" spans="1:9" ht="16.8" x14ac:dyDescent="0.3">
      <c r="A114" s="4"/>
      <c r="B114" s="4"/>
      <c r="C114" s="4"/>
      <c r="D114" s="4"/>
      <c r="G114"/>
      <c r="H114"/>
      <c r="I114"/>
    </row>
    <row r="115" spans="1:9" ht="16.8" x14ac:dyDescent="0.3">
      <c r="A115" s="4"/>
      <c r="B115" s="4"/>
      <c r="C115" s="4"/>
      <c r="D115" s="4"/>
      <c r="G115"/>
      <c r="H115"/>
      <c r="I115"/>
    </row>
    <row r="116" spans="1:9" ht="16.8" x14ac:dyDescent="0.3">
      <c r="A116" s="4"/>
      <c r="B116" s="4"/>
      <c r="C116" s="4"/>
      <c r="D116" s="4"/>
      <c r="G116"/>
      <c r="H116"/>
      <c r="I116"/>
    </row>
    <row r="117" spans="1:9" ht="16.8" x14ac:dyDescent="0.3">
      <c r="A117" s="4"/>
      <c r="B117" s="4"/>
      <c r="C117" s="4"/>
      <c r="D117" s="4"/>
      <c r="G117"/>
      <c r="H117"/>
      <c r="I117"/>
    </row>
    <row r="118" spans="1:9" ht="16.8" x14ac:dyDescent="0.3">
      <c r="A118" s="4"/>
      <c r="B118" s="4"/>
      <c r="C118" s="4"/>
      <c r="D118" s="4"/>
      <c r="G118"/>
      <c r="H118"/>
      <c r="I118"/>
    </row>
    <row r="119" spans="1:9" ht="16.8" x14ac:dyDescent="0.3">
      <c r="A119" s="4"/>
      <c r="B119" s="4"/>
      <c r="C119" s="4"/>
      <c r="D119" s="4"/>
      <c r="G119"/>
      <c r="H119"/>
      <c r="I119"/>
    </row>
    <row r="120" spans="1:9" ht="16.8" x14ac:dyDescent="0.3">
      <c r="A120" s="4"/>
      <c r="B120" s="4"/>
      <c r="C120" s="4"/>
      <c r="D120" s="4"/>
      <c r="G120"/>
      <c r="H120"/>
      <c r="I120"/>
    </row>
    <row r="121" spans="1:9" ht="16.8" x14ac:dyDescent="0.3">
      <c r="A121" s="4"/>
      <c r="B121" s="4"/>
      <c r="C121" s="4"/>
      <c r="D121" s="4"/>
      <c r="G121"/>
      <c r="H121"/>
      <c r="I121"/>
    </row>
    <row r="122" spans="1:9" ht="16.8" x14ac:dyDescent="0.3">
      <c r="A122" s="4"/>
      <c r="B122" s="4"/>
      <c r="C122" s="4"/>
      <c r="D122" s="4"/>
      <c r="G122"/>
      <c r="H122"/>
      <c r="I122"/>
    </row>
    <row r="123" spans="1:9" ht="16.8" x14ac:dyDescent="0.3">
      <c r="A123" s="4"/>
      <c r="B123" s="4"/>
      <c r="C123" s="4"/>
      <c r="D123" s="4"/>
      <c r="G123"/>
      <c r="H123"/>
      <c r="I123"/>
    </row>
    <row r="124" spans="1:9" ht="16.8" x14ac:dyDescent="0.3">
      <c r="A124" s="4"/>
      <c r="B124" s="4"/>
      <c r="C124" s="4"/>
      <c r="D124" s="4"/>
      <c r="G124"/>
      <c r="H124"/>
      <c r="I124"/>
    </row>
    <row r="125" spans="1:9" ht="16.8" x14ac:dyDescent="0.3">
      <c r="A125" s="4"/>
      <c r="B125" s="4"/>
      <c r="C125" s="4"/>
      <c r="D125" s="4"/>
      <c r="G125"/>
      <c r="H125"/>
      <c r="I125"/>
    </row>
    <row r="126" spans="1:9" ht="16.8" x14ac:dyDescent="0.3">
      <c r="A126" s="4"/>
      <c r="B126" s="4"/>
      <c r="C126" s="4"/>
      <c r="D126" s="4"/>
      <c r="G126"/>
      <c r="H126"/>
      <c r="I126"/>
    </row>
    <row r="127" spans="1:9" ht="16.8" x14ac:dyDescent="0.3">
      <c r="A127" s="4"/>
      <c r="B127" s="4"/>
      <c r="C127" s="4"/>
      <c r="D127" s="4"/>
      <c r="G127"/>
      <c r="H127"/>
      <c r="I127"/>
    </row>
    <row r="128" spans="1:9" ht="16.8" x14ac:dyDescent="0.3">
      <c r="A128" s="4"/>
      <c r="B128" s="4"/>
      <c r="C128" s="4"/>
      <c r="D128" s="4"/>
      <c r="G128"/>
      <c r="H128"/>
      <c r="I128"/>
    </row>
    <row r="129" spans="1:9" ht="16.8" x14ac:dyDescent="0.3">
      <c r="A129" s="4"/>
      <c r="B129" s="4"/>
      <c r="C129" s="4"/>
      <c r="D129" s="4"/>
      <c r="G129"/>
      <c r="H129"/>
      <c r="I129"/>
    </row>
    <row r="130" spans="1:9" ht="16.8" x14ac:dyDescent="0.3">
      <c r="A130" s="4"/>
      <c r="B130" s="4"/>
      <c r="C130" s="4"/>
      <c r="D130" s="4"/>
      <c r="G130"/>
      <c r="H130"/>
      <c r="I130"/>
    </row>
    <row r="131" spans="1:9" ht="16.8" x14ac:dyDescent="0.3">
      <c r="A131" s="4"/>
      <c r="B131" s="4"/>
      <c r="C131" s="4"/>
      <c r="D131" s="4"/>
      <c r="G131"/>
      <c r="H131"/>
      <c r="I131"/>
    </row>
    <row r="132" spans="1:9" ht="16.8" x14ac:dyDescent="0.3">
      <c r="A132" s="4"/>
      <c r="B132" s="4"/>
      <c r="C132" s="4"/>
      <c r="D132" s="4"/>
      <c r="G132"/>
      <c r="H132"/>
      <c r="I132"/>
    </row>
    <row r="133" spans="1:9" ht="15.75" customHeight="1" x14ac:dyDescent="0.3">
      <c r="A133" s="4"/>
      <c r="B133" s="4"/>
      <c r="C133" s="4"/>
      <c r="D133" s="4"/>
      <c r="G133"/>
      <c r="H133"/>
      <c r="I133"/>
    </row>
    <row r="134" spans="1:9" ht="15.75" customHeight="1" x14ac:dyDescent="0.3">
      <c r="A134" s="4"/>
      <c r="B134" s="4"/>
      <c r="C134" s="4"/>
      <c r="D134" s="4"/>
      <c r="G134"/>
      <c r="H134"/>
      <c r="I134"/>
    </row>
    <row r="135" spans="1:9" ht="15.75" customHeight="1" x14ac:dyDescent="0.3">
      <c r="A135" s="4"/>
      <c r="B135" s="4"/>
      <c r="C135" s="4"/>
      <c r="D135" s="4"/>
      <c r="G135"/>
      <c r="H135"/>
      <c r="I135"/>
    </row>
    <row r="136" spans="1:9" ht="15.75" customHeight="1" x14ac:dyDescent="0.3">
      <c r="A136" s="4"/>
      <c r="B136" s="4"/>
      <c r="C136" s="4"/>
      <c r="D136" s="4"/>
      <c r="G136"/>
      <c r="H136"/>
      <c r="I136"/>
    </row>
    <row r="137" spans="1:9" ht="15.75" customHeight="1" x14ac:dyDescent="0.3">
      <c r="A137" s="4"/>
      <c r="B137" s="4"/>
      <c r="C137" s="4"/>
      <c r="D137" s="4"/>
      <c r="G137"/>
      <c r="H137"/>
      <c r="I137"/>
    </row>
    <row r="138" spans="1:9" ht="15.75" customHeight="1" x14ac:dyDescent="0.3">
      <c r="A138" s="4"/>
      <c r="B138" s="4"/>
      <c r="C138" s="4"/>
      <c r="D138" s="4"/>
      <c r="G138"/>
      <c r="H138"/>
      <c r="I138"/>
    </row>
    <row r="139" spans="1:9" ht="15.75" customHeight="1" x14ac:dyDescent="0.3">
      <c r="G139" s="4"/>
      <c r="H139" s="4"/>
      <c r="I139" s="4"/>
    </row>
    <row r="140" spans="1:9" ht="15.75" customHeight="1" x14ac:dyDescent="0.3">
      <c r="G140" s="4"/>
      <c r="H140" s="4"/>
      <c r="I140" s="4"/>
    </row>
    <row r="141" spans="1:9" ht="15.75" customHeight="1" x14ac:dyDescent="0.3">
      <c r="G141" s="4"/>
      <c r="H141" s="4"/>
      <c r="I141" s="4"/>
    </row>
    <row r="142" spans="1:9" ht="15.75" customHeight="1" x14ac:dyDescent="0.3">
      <c r="G142" s="4"/>
      <c r="H142" s="4"/>
      <c r="I142" s="4"/>
    </row>
    <row r="143" spans="1:9" ht="15.75" customHeight="1" x14ac:dyDescent="0.3">
      <c r="G143" s="4"/>
      <c r="H143" s="4"/>
      <c r="I143" s="4"/>
    </row>
    <row r="144" spans="1:9" ht="15.75" customHeight="1" x14ac:dyDescent="0.3">
      <c r="G144" s="4"/>
      <c r="H144" s="4"/>
      <c r="I144" s="4"/>
    </row>
    <row r="145" spans="7:9" ht="15.75" customHeight="1" x14ac:dyDescent="0.3">
      <c r="G145" s="4"/>
      <c r="H145" s="4"/>
      <c r="I145" s="4"/>
    </row>
    <row r="146" spans="7:9" ht="15.75" customHeight="1" x14ac:dyDescent="0.3">
      <c r="G146" s="4"/>
      <c r="H146" s="4"/>
      <c r="I146" s="4"/>
    </row>
    <row r="147" spans="7:9" ht="15.75" customHeight="1" x14ac:dyDescent="0.3">
      <c r="G147" s="4"/>
      <c r="H147" s="4"/>
      <c r="I147" s="4"/>
    </row>
    <row r="148" spans="7:9" ht="15.75" customHeight="1" x14ac:dyDescent="0.3">
      <c r="G148" s="4"/>
      <c r="H148" s="4"/>
      <c r="I148" s="4"/>
    </row>
    <row r="149" spans="7:9" ht="15.75" customHeight="1" x14ac:dyDescent="0.3">
      <c r="G149" s="4"/>
      <c r="H149" s="4"/>
      <c r="I149" s="4"/>
    </row>
    <row r="150" spans="7:9" ht="15.75" customHeight="1" x14ac:dyDescent="0.3">
      <c r="G150" s="4"/>
      <c r="H150" s="4"/>
      <c r="I150" s="4"/>
    </row>
    <row r="151" spans="7:9" ht="15.75" customHeight="1" x14ac:dyDescent="0.3">
      <c r="G151" s="4"/>
      <c r="H151" s="4"/>
      <c r="I151" s="4"/>
    </row>
    <row r="152" spans="7:9" ht="15.75" customHeight="1" x14ac:dyDescent="0.3">
      <c r="G152" s="4"/>
      <c r="H152" s="4"/>
      <c r="I152" s="4"/>
    </row>
    <row r="153" spans="7:9" ht="15.75" customHeight="1" x14ac:dyDescent="0.3">
      <c r="G153" s="4"/>
      <c r="H153" s="4"/>
      <c r="I153" s="4"/>
    </row>
    <row r="154" spans="7:9" ht="15.75" customHeight="1" x14ac:dyDescent="0.3">
      <c r="G154" s="4"/>
      <c r="H154" s="4"/>
      <c r="I154" s="4"/>
    </row>
    <row r="155" spans="7:9" ht="15.75" customHeight="1" x14ac:dyDescent="0.3">
      <c r="G155" s="4"/>
      <c r="H155" s="4"/>
      <c r="I155" s="4"/>
    </row>
    <row r="156" spans="7:9" ht="15.75" customHeight="1" x14ac:dyDescent="0.3">
      <c r="G156" s="4"/>
      <c r="H156" s="4"/>
      <c r="I156" s="4"/>
    </row>
    <row r="157" spans="7:9" ht="15.75" customHeight="1" x14ac:dyDescent="0.3">
      <c r="G157" s="4"/>
      <c r="H157" s="4"/>
      <c r="I157" s="4"/>
    </row>
    <row r="158" spans="7:9" ht="15.75" customHeight="1" x14ac:dyDescent="0.3">
      <c r="G158" s="4"/>
      <c r="H158" s="4"/>
      <c r="I158" s="4"/>
    </row>
    <row r="159" spans="7:9" ht="15.75" customHeight="1" x14ac:dyDescent="0.3">
      <c r="G159" s="4"/>
      <c r="H159" s="4"/>
      <c r="I159" s="4"/>
    </row>
    <row r="160" spans="7:9" ht="15.75" customHeight="1" x14ac:dyDescent="0.3">
      <c r="G160" s="4"/>
      <c r="H160" s="4"/>
      <c r="I160" s="4"/>
    </row>
    <row r="161" spans="7:9" ht="15.75" customHeight="1" x14ac:dyDescent="0.3">
      <c r="G161" s="4"/>
      <c r="H161" s="4"/>
      <c r="I161" s="4"/>
    </row>
    <row r="162" spans="7:9" ht="15.75" customHeight="1" x14ac:dyDescent="0.3">
      <c r="G162" s="4"/>
      <c r="H162" s="4"/>
      <c r="I162" s="4"/>
    </row>
    <row r="163" spans="7:9" ht="15.75" customHeight="1" x14ac:dyDescent="0.3">
      <c r="G163" s="4"/>
      <c r="H163" s="4"/>
      <c r="I163" s="4"/>
    </row>
    <row r="164" spans="7:9" ht="15.75" customHeight="1" x14ac:dyDescent="0.3">
      <c r="G164" s="4"/>
      <c r="H164" s="4"/>
      <c r="I164" s="4"/>
    </row>
    <row r="165" spans="7:9" ht="15.75" customHeight="1" x14ac:dyDescent="0.3">
      <c r="G165" s="4"/>
      <c r="H165" s="4"/>
      <c r="I165" s="4"/>
    </row>
    <row r="166" spans="7:9" ht="15.75" customHeight="1" x14ac:dyDescent="0.3">
      <c r="G166" s="4"/>
      <c r="H166" s="4"/>
      <c r="I166" s="4"/>
    </row>
    <row r="167" spans="7:9" ht="15.75" customHeight="1" x14ac:dyDescent="0.3">
      <c r="G167" s="4"/>
      <c r="H167" s="4"/>
      <c r="I167" s="4"/>
    </row>
    <row r="168" spans="7:9" ht="15.75" customHeight="1" x14ac:dyDescent="0.3">
      <c r="G168" s="4"/>
      <c r="H168" s="4"/>
      <c r="I168" s="4"/>
    </row>
    <row r="169" spans="7:9" ht="15.75" customHeight="1" x14ac:dyDescent="0.3">
      <c r="G169" s="4"/>
      <c r="H169" s="4"/>
      <c r="I169" s="4"/>
    </row>
    <row r="170" spans="7:9" ht="15.75" customHeight="1" x14ac:dyDescent="0.3">
      <c r="G170" s="4"/>
      <c r="H170" s="4"/>
      <c r="I170" s="4"/>
    </row>
    <row r="171" spans="7:9" ht="15.75" customHeight="1" x14ac:dyDescent="0.3">
      <c r="G171" s="4"/>
      <c r="H171" s="4"/>
      <c r="I171" s="4"/>
    </row>
    <row r="172" spans="7:9" ht="15.75" customHeight="1" x14ac:dyDescent="0.3">
      <c r="G172" s="4"/>
      <c r="H172" s="4"/>
      <c r="I172" s="4"/>
    </row>
    <row r="173" spans="7:9" ht="15.75" customHeight="1" x14ac:dyDescent="0.3">
      <c r="G173" s="4"/>
      <c r="H173" s="4"/>
      <c r="I173" s="4"/>
    </row>
    <row r="174" spans="7:9" ht="15.75" customHeight="1" x14ac:dyDescent="0.3">
      <c r="G174" s="4"/>
      <c r="H174" s="4"/>
      <c r="I174" s="4"/>
    </row>
    <row r="175" spans="7:9" ht="15.75" customHeight="1" x14ac:dyDescent="0.3">
      <c r="G175" s="4"/>
      <c r="H175" s="4"/>
      <c r="I175" s="4"/>
    </row>
    <row r="176" spans="7:9" ht="15.75" customHeight="1" x14ac:dyDescent="0.3">
      <c r="G176" s="4"/>
      <c r="H176" s="4"/>
      <c r="I176" s="4"/>
    </row>
    <row r="177" spans="7:9" ht="15.75" customHeight="1" x14ac:dyDescent="0.3">
      <c r="G177" s="4"/>
      <c r="H177" s="4"/>
      <c r="I177" s="4"/>
    </row>
    <row r="178" spans="7:9" ht="15.75" customHeight="1" x14ac:dyDescent="0.3">
      <c r="G178" s="4"/>
      <c r="H178" s="4"/>
      <c r="I178" s="4"/>
    </row>
    <row r="179" spans="7:9" ht="15.75" customHeight="1" x14ac:dyDescent="0.3">
      <c r="G179" s="4"/>
      <c r="H179" s="4"/>
      <c r="I179" s="4"/>
    </row>
    <row r="180" spans="7:9" ht="15.75" customHeight="1" x14ac:dyDescent="0.3">
      <c r="G180" s="4"/>
      <c r="H180" s="4"/>
      <c r="I180" s="4"/>
    </row>
    <row r="181" spans="7:9" ht="15.75" customHeight="1" x14ac:dyDescent="0.3">
      <c r="G181" s="4"/>
      <c r="H181" s="4"/>
      <c r="I181" s="4"/>
    </row>
    <row r="182" spans="7:9" ht="15.75" customHeight="1" x14ac:dyDescent="0.3">
      <c r="G182" s="4"/>
      <c r="H182" s="4"/>
      <c r="I182" s="4"/>
    </row>
    <row r="183" spans="7:9" ht="15.75" customHeight="1" x14ac:dyDescent="0.3">
      <c r="G183" s="4"/>
      <c r="H183" s="4"/>
      <c r="I183" s="4"/>
    </row>
    <row r="184" spans="7:9" ht="15.75" customHeight="1" x14ac:dyDescent="0.3">
      <c r="G184" s="4"/>
      <c r="H184" s="4"/>
      <c r="I184" s="4"/>
    </row>
    <row r="185" spans="7:9" ht="15.75" customHeight="1" x14ac:dyDescent="0.3">
      <c r="G185" s="4"/>
      <c r="H185" s="4"/>
      <c r="I185" s="4"/>
    </row>
    <row r="186" spans="7:9" ht="15.75" customHeight="1" x14ac:dyDescent="0.3">
      <c r="G186" s="4"/>
      <c r="H186" s="4"/>
      <c r="I186" s="4"/>
    </row>
    <row r="187" spans="7:9" ht="15.75" customHeight="1" x14ac:dyDescent="0.3">
      <c r="G187" s="4"/>
      <c r="H187" s="4"/>
      <c r="I187" s="4"/>
    </row>
    <row r="188" spans="7:9" ht="15.75" customHeight="1" x14ac:dyDescent="0.3">
      <c r="G188" s="4"/>
      <c r="H188" s="4"/>
      <c r="I188" s="4"/>
    </row>
    <row r="189" spans="7:9" ht="15.75" customHeight="1" x14ac:dyDescent="0.3">
      <c r="G189" s="4"/>
      <c r="H189" s="4"/>
      <c r="I189" s="4"/>
    </row>
    <row r="190" spans="7:9" ht="15.75" customHeight="1" x14ac:dyDescent="0.3">
      <c r="G190" s="4"/>
      <c r="H190" s="4"/>
      <c r="I190" s="4"/>
    </row>
    <row r="191" spans="7:9" ht="15.75" customHeight="1" x14ac:dyDescent="0.3">
      <c r="G191" s="4"/>
      <c r="H191" s="4"/>
      <c r="I191" s="4"/>
    </row>
    <row r="192" spans="7:9" ht="15.75" customHeight="1" x14ac:dyDescent="0.3">
      <c r="G192" s="4"/>
      <c r="H192" s="4"/>
      <c r="I192" s="4"/>
    </row>
    <row r="193" spans="7:9" ht="15.75" customHeight="1" x14ac:dyDescent="0.3">
      <c r="G193" s="4"/>
      <c r="H193" s="4"/>
      <c r="I193" s="4"/>
    </row>
    <row r="194" spans="7:9" ht="15.75" customHeight="1" x14ac:dyDescent="0.3">
      <c r="G194" s="4"/>
      <c r="H194" s="4"/>
      <c r="I194" s="4"/>
    </row>
    <row r="195" spans="7:9" ht="15.75" customHeight="1" x14ac:dyDescent="0.3">
      <c r="G195" s="4"/>
      <c r="H195" s="4"/>
      <c r="I195" s="4"/>
    </row>
    <row r="196" spans="7:9" ht="15.75" customHeight="1" x14ac:dyDescent="0.3">
      <c r="G196" s="4"/>
      <c r="H196" s="4"/>
      <c r="I196" s="4"/>
    </row>
    <row r="197" spans="7:9" ht="15.75" customHeight="1" x14ac:dyDescent="0.3">
      <c r="G197" s="4"/>
      <c r="H197" s="4"/>
      <c r="I197" s="4"/>
    </row>
    <row r="198" spans="7:9" ht="15.75" customHeight="1" x14ac:dyDescent="0.3">
      <c r="G198" s="4"/>
      <c r="H198" s="4"/>
      <c r="I198" s="4"/>
    </row>
    <row r="199" spans="7:9" ht="15.75" customHeight="1" x14ac:dyDescent="0.3">
      <c r="G199" s="4"/>
      <c r="H199" s="4"/>
      <c r="I199" s="4"/>
    </row>
    <row r="200" spans="7:9" ht="15.75" customHeight="1" x14ac:dyDescent="0.3">
      <c r="G200" s="4"/>
      <c r="H200" s="4"/>
      <c r="I200" s="4"/>
    </row>
    <row r="201" spans="7:9" ht="15.75" customHeight="1" x14ac:dyDescent="0.3">
      <c r="G201" s="4"/>
      <c r="H201" s="4"/>
      <c r="I201" s="4"/>
    </row>
    <row r="202" spans="7:9" ht="15.75" customHeight="1" x14ac:dyDescent="0.3">
      <c r="G202" s="4"/>
      <c r="H202" s="4"/>
      <c r="I202" s="4"/>
    </row>
    <row r="203" spans="7:9" ht="15.75" customHeight="1" x14ac:dyDescent="0.3">
      <c r="G203" s="4"/>
      <c r="H203" s="4"/>
      <c r="I203" s="4"/>
    </row>
    <row r="204" spans="7:9" ht="15.75" customHeight="1" x14ac:dyDescent="0.3">
      <c r="G204" s="4"/>
      <c r="H204" s="4"/>
      <c r="I204" s="4"/>
    </row>
    <row r="205" spans="7:9" ht="15.75" customHeight="1" x14ac:dyDescent="0.3">
      <c r="G205" s="4"/>
      <c r="H205" s="4"/>
      <c r="I205" s="4"/>
    </row>
    <row r="206" spans="7:9" ht="15.75" customHeight="1" x14ac:dyDescent="0.3">
      <c r="G206" s="4"/>
      <c r="H206" s="4"/>
      <c r="I206" s="4"/>
    </row>
    <row r="207" spans="7:9" ht="15.75" customHeight="1" x14ac:dyDescent="0.3">
      <c r="G207" s="4"/>
      <c r="H207" s="4"/>
      <c r="I207" s="4"/>
    </row>
    <row r="208" spans="7:9" ht="15.75" customHeight="1" x14ac:dyDescent="0.3">
      <c r="G208" s="4"/>
      <c r="H208" s="4"/>
      <c r="I208" s="4"/>
    </row>
    <row r="209" spans="7:9" ht="15.75" customHeight="1" x14ac:dyDescent="0.3">
      <c r="G209" s="4"/>
      <c r="H209" s="4"/>
      <c r="I209" s="4"/>
    </row>
    <row r="210" spans="7:9" ht="15.75" customHeight="1" x14ac:dyDescent="0.3">
      <c r="G210" s="4"/>
      <c r="H210" s="4"/>
      <c r="I210" s="4"/>
    </row>
    <row r="211" spans="7:9" ht="15.75" customHeight="1" x14ac:dyDescent="0.3">
      <c r="G211" s="4"/>
      <c r="H211" s="4"/>
      <c r="I211" s="4"/>
    </row>
    <row r="212" spans="7:9" ht="15.75" customHeight="1" x14ac:dyDescent="0.3">
      <c r="G212" s="4"/>
      <c r="H212" s="4"/>
      <c r="I212" s="4"/>
    </row>
    <row r="213" spans="7:9" ht="15.75" customHeight="1" x14ac:dyDescent="0.3">
      <c r="G213" s="4"/>
      <c r="H213" s="4"/>
      <c r="I213" s="4"/>
    </row>
    <row r="214" spans="7:9" ht="15.75" customHeight="1" x14ac:dyDescent="0.3">
      <c r="G214" s="4"/>
      <c r="H214" s="4"/>
      <c r="I214" s="4"/>
    </row>
    <row r="215" spans="7:9" ht="15.75" customHeight="1" x14ac:dyDescent="0.3">
      <c r="G215" s="4"/>
      <c r="H215" s="4"/>
      <c r="I215" s="4"/>
    </row>
    <row r="216" spans="7:9" ht="15.75" customHeight="1" x14ac:dyDescent="0.3">
      <c r="G216" s="4"/>
      <c r="H216" s="4"/>
      <c r="I216" s="4"/>
    </row>
    <row r="217" spans="7:9" ht="15.75" customHeight="1" x14ac:dyDescent="0.3">
      <c r="G217" s="4"/>
      <c r="H217" s="4"/>
      <c r="I217" s="4"/>
    </row>
    <row r="218" spans="7:9" ht="15.75" customHeight="1" x14ac:dyDescent="0.3">
      <c r="G218" s="4"/>
      <c r="H218" s="4"/>
      <c r="I218" s="4"/>
    </row>
    <row r="219" spans="7:9" ht="15.75" customHeight="1" x14ac:dyDescent="0.3">
      <c r="G219" s="4"/>
      <c r="H219" s="4"/>
      <c r="I219" s="4"/>
    </row>
    <row r="220" spans="7:9" ht="15.75" customHeight="1" x14ac:dyDescent="0.3">
      <c r="G220" s="4"/>
      <c r="H220" s="4"/>
      <c r="I220" s="4"/>
    </row>
    <row r="221" spans="7:9" ht="15.75" customHeight="1" x14ac:dyDescent="0.3">
      <c r="G221" s="4"/>
      <c r="H221" s="4"/>
      <c r="I221" s="4"/>
    </row>
    <row r="222" spans="7:9" ht="15.75" customHeight="1" x14ac:dyDescent="0.3">
      <c r="G222" s="4"/>
      <c r="H222" s="4"/>
      <c r="I222" s="4"/>
    </row>
    <row r="223" spans="7:9" ht="15.75" customHeight="1" x14ac:dyDescent="0.3">
      <c r="G223" s="4"/>
      <c r="H223" s="4"/>
      <c r="I223" s="4"/>
    </row>
    <row r="224" spans="7:9" ht="15.75" customHeight="1" x14ac:dyDescent="0.3">
      <c r="G224" s="4"/>
      <c r="H224" s="4"/>
      <c r="I224" s="4"/>
    </row>
    <row r="225" spans="7:9" ht="15.75" customHeight="1" x14ac:dyDescent="0.3">
      <c r="G225" s="4"/>
      <c r="H225" s="4"/>
      <c r="I225" s="4"/>
    </row>
    <row r="226" spans="7:9" ht="15.75" customHeight="1" x14ac:dyDescent="0.3">
      <c r="G226" s="4"/>
      <c r="H226" s="4"/>
      <c r="I226" s="4"/>
    </row>
    <row r="227" spans="7:9" ht="15.75" customHeight="1" x14ac:dyDescent="0.3">
      <c r="G227" s="4"/>
      <c r="H227" s="4"/>
      <c r="I227" s="4"/>
    </row>
    <row r="228" spans="7:9" ht="15.75" customHeight="1" x14ac:dyDescent="0.3">
      <c r="G228" s="4"/>
      <c r="H228" s="4"/>
      <c r="I228" s="4"/>
    </row>
    <row r="229" spans="7:9" ht="15.75" customHeight="1" x14ac:dyDescent="0.3">
      <c r="G229" s="4"/>
      <c r="H229" s="4"/>
      <c r="I229" s="4"/>
    </row>
    <row r="230" spans="7:9" ht="15.75" customHeight="1" x14ac:dyDescent="0.3">
      <c r="G230" s="4"/>
      <c r="H230" s="4"/>
      <c r="I230" s="4"/>
    </row>
    <row r="231" spans="7:9" ht="15.75" customHeight="1" x14ac:dyDescent="0.3">
      <c r="G231" s="4"/>
      <c r="H231" s="4"/>
      <c r="I231" s="4"/>
    </row>
    <row r="232" spans="7:9" ht="15.75" customHeight="1" x14ac:dyDescent="0.3">
      <c r="G232" s="4"/>
      <c r="H232" s="4"/>
      <c r="I232" s="4"/>
    </row>
    <row r="233" spans="7:9" ht="15.75" customHeight="1" x14ac:dyDescent="0.3">
      <c r="G233" s="4"/>
      <c r="H233" s="4"/>
      <c r="I233" s="4"/>
    </row>
    <row r="234" spans="7:9" ht="15.75" customHeight="1" x14ac:dyDescent="0.3">
      <c r="G234" s="4"/>
      <c r="H234" s="4"/>
      <c r="I234" s="4"/>
    </row>
    <row r="235" spans="7:9" ht="15.75" customHeight="1" x14ac:dyDescent="0.3">
      <c r="G235" s="4"/>
      <c r="H235" s="4"/>
      <c r="I235" s="4"/>
    </row>
    <row r="236" spans="7:9" ht="15.75" customHeight="1" x14ac:dyDescent="0.3">
      <c r="G236" s="4"/>
      <c r="H236" s="4"/>
      <c r="I236" s="4"/>
    </row>
    <row r="237" spans="7:9" ht="15.75" customHeight="1" x14ac:dyDescent="0.3">
      <c r="G237" s="4"/>
      <c r="H237" s="4"/>
      <c r="I237" s="4"/>
    </row>
    <row r="238" spans="7:9" ht="15.75" customHeight="1" x14ac:dyDescent="0.3">
      <c r="G238" s="4"/>
      <c r="H238" s="4"/>
      <c r="I238" s="4"/>
    </row>
    <row r="239" spans="7:9" ht="15.75" customHeight="1" x14ac:dyDescent="0.3">
      <c r="G239" s="4"/>
      <c r="H239" s="4"/>
      <c r="I239" s="4"/>
    </row>
    <row r="240" spans="7:9" ht="15.75" customHeight="1" x14ac:dyDescent="0.3">
      <c r="G240" s="4"/>
      <c r="H240" s="4"/>
      <c r="I240" s="4"/>
    </row>
    <row r="241" spans="7:9" ht="15.75" customHeight="1" x14ac:dyDescent="0.3">
      <c r="G241" s="4"/>
      <c r="H241" s="4"/>
      <c r="I241" s="4"/>
    </row>
    <row r="242" spans="7:9" ht="15.75" customHeight="1" x14ac:dyDescent="0.3">
      <c r="G242" s="4"/>
      <c r="H242" s="4"/>
      <c r="I242" s="4"/>
    </row>
    <row r="243" spans="7:9" ht="15.75" customHeight="1" x14ac:dyDescent="0.3">
      <c r="G243" s="4"/>
      <c r="H243" s="4"/>
      <c r="I243" s="4"/>
    </row>
    <row r="244" spans="7:9" ht="15.75" customHeight="1" x14ac:dyDescent="0.3">
      <c r="G244" s="4"/>
      <c r="H244" s="4"/>
      <c r="I244" s="4"/>
    </row>
    <row r="245" spans="7:9" ht="15.75" customHeight="1" x14ac:dyDescent="0.3">
      <c r="G245" s="4"/>
      <c r="H245" s="4"/>
      <c r="I245" s="4"/>
    </row>
    <row r="246" spans="7:9" ht="15.75" customHeight="1" x14ac:dyDescent="0.3">
      <c r="G246" s="4"/>
      <c r="H246" s="4"/>
      <c r="I246" s="4"/>
    </row>
    <row r="247" spans="7:9" ht="15.75" customHeight="1" x14ac:dyDescent="0.3">
      <c r="G247" s="4"/>
      <c r="H247" s="4"/>
      <c r="I247" s="4"/>
    </row>
    <row r="248" spans="7:9" ht="15.75" customHeight="1" x14ac:dyDescent="0.3">
      <c r="G248" s="4"/>
      <c r="H248" s="4"/>
      <c r="I248" s="4"/>
    </row>
    <row r="249" spans="7:9" ht="15.75" customHeight="1" x14ac:dyDescent="0.3">
      <c r="G249" s="4"/>
      <c r="H249" s="4"/>
      <c r="I249" s="4"/>
    </row>
    <row r="250" spans="7:9" ht="15.75" customHeight="1" x14ac:dyDescent="0.3">
      <c r="G250" s="4"/>
      <c r="H250" s="4"/>
      <c r="I250" s="4"/>
    </row>
    <row r="251" spans="7:9" ht="15.75" customHeight="1" x14ac:dyDescent="0.3">
      <c r="G251" s="4"/>
      <c r="H251" s="4"/>
      <c r="I251" s="4"/>
    </row>
    <row r="252" spans="7:9" ht="15.75" customHeight="1" x14ac:dyDescent="0.3">
      <c r="G252" s="4"/>
      <c r="H252" s="4"/>
      <c r="I252" s="4"/>
    </row>
    <row r="253" spans="7:9" ht="15.75" customHeight="1" x14ac:dyDescent="0.3">
      <c r="G253" s="4"/>
      <c r="H253" s="4"/>
      <c r="I253" s="4"/>
    </row>
    <row r="254" spans="7:9" ht="15.75" customHeight="1" x14ac:dyDescent="0.3">
      <c r="G254" s="4"/>
      <c r="H254" s="4"/>
      <c r="I254" s="4"/>
    </row>
    <row r="255" spans="7:9" ht="15.75" customHeight="1" x14ac:dyDescent="0.3">
      <c r="G255" s="4"/>
      <c r="H255" s="4"/>
      <c r="I255" s="4"/>
    </row>
    <row r="256" spans="7:9" ht="15.75" customHeight="1" x14ac:dyDescent="0.3">
      <c r="G256" s="4"/>
      <c r="H256" s="4"/>
      <c r="I256" s="4"/>
    </row>
    <row r="257" spans="7:9" ht="15.75" customHeight="1" x14ac:dyDescent="0.3">
      <c r="G257" s="4"/>
      <c r="H257" s="4"/>
      <c r="I257" s="4"/>
    </row>
    <row r="258" spans="7:9" ht="15.75" customHeight="1" x14ac:dyDescent="0.3">
      <c r="G258" s="4"/>
      <c r="H258" s="4"/>
      <c r="I258" s="4"/>
    </row>
    <row r="259" spans="7:9" ht="15.75" customHeight="1" x14ac:dyDescent="0.3">
      <c r="G259" s="4"/>
      <c r="H259" s="4"/>
      <c r="I259" s="4"/>
    </row>
    <row r="260" spans="7:9" ht="15.75" customHeight="1" x14ac:dyDescent="0.3">
      <c r="G260" s="4"/>
      <c r="H260" s="4"/>
      <c r="I260" s="4"/>
    </row>
    <row r="261" spans="7:9" ht="15.75" customHeight="1" x14ac:dyDescent="0.3">
      <c r="G261" s="4"/>
      <c r="H261" s="4"/>
      <c r="I261" s="4"/>
    </row>
    <row r="262" spans="7:9" ht="15.75" customHeight="1" x14ac:dyDescent="0.3">
      <c r="G262" s="4"/>
      <c r="H262" s="4"/>
      <c r="I262" s="4"/>
    </row>
    <row r="263" spans="7:9" ht="15.75" customHeight="1" x14ac:dyDescent="0.3">
      <c r="G263" s="4"/>
      <c r="H263" s="4"/>
      <c r="I263" s="4"/>
    </row>
    <row r="264" spans="7:9" ht="15.75" customHeight="1" x14ac:dyDescent="0.3">
      <c r="G264" s="4"/>
      <c r="H264" s="4"/>
      <c r="I264" s="4"/>
    </row>
    <row r="265" spans="7:9" ht="15.75" customHeight="1" x14ac:dyDescent="0.3">
      <c r="G265" s="4"/>
      <c r="H265" s="4"/>
      <c r="I265" s="4"/>
    </row>
    <row r="266" spans="7:9" ht="15.75" customHeight="1" x14ac:dyDescent="0.3">
      <c r="G266" s="4"/>
      <c r="H266" s="4"/>
      <c r="I266" s="4"/>
    </row>
    <row r="267" spans="7:9" ht="15.75" customHeight="1" x14ac:dyDescent="0.3">
      <c r="G267" s="4"/>
      <c r="H267" s="4"/>
      <c r="I267" s="4"/>
    </row>
    <row r="268" spans="7:9" ht="15.75" customHeight="1" x14ac:dyDescent="0.3">
      <c r="G268" s="4"/>
      <c r="H268" s="4"/>
      <c r="I268" s="4"/>
    </row>
    <row r="269" spans="7:9" ht="15.75" customHeight="1" x14ac:dyDescent="0.3">
      <c r="G269" s="4"/>
      <c r="H269" s="4"/>
      <c r="I269" s="4"/>
    </row>
    <row r="270" spans="7:9" ht="15.75" customHeight="1" x14ac:dyDescent="0.3">
      <c r="G270" s="4"/>
      <c r="H270" s="4"/>
      <c r="I270" s="4"/>
    </row>
    <row r="271" spans="7:9" ht="15.75" customHeight="1" x14ac:dyDescent="0.3">
      <c r="G271" s="4"/>
      <c r="H271" s="4"/>
      <c r="I271" s="4"/>
    </row>
    <row r="272" spans="7:9" ht="15.75" customHeight="1" x14ac:dyDescent="0.3">
      <c r="G272" s="4"/>
      <c r="H272" s="4"/>
      <c r="I272" s="4"/>
    </row>
    <row r="273" spans="7:9" ht="15.75" customHeight="1" x14ac:dyDescent="0.3">
      <c r="G273" s="4"/>
      <c r="H273" s="4"/>
      <c r="I273" s="4"/>
    </row>
    <row r="274" spans="7:9" ht="15.75" customHeight="1" x14ac:dyDescent="0.3">
      <c r="G274" s="4"/>
      <c r="H274" s="4"/>
      <c r="I274" s="4"/>
    </row>
    <row r="275" spans="7:9" ht="15.75" customHeight="1" x14ac:dyDescent="0.3">
      <c r="G275" s="4"/>
      <c r="H275" s="4"/>
      <c r="I275" s="4"/>
    </row>
    <row r="276" spans="7:9" ht="15.75" customHeight="1" x14ac:dyDescent="0.3">
      <c r="G276" s="4"/>
      <c r="H276" s="4"/>
      <c r="I276" s="4"/>
    </row>
    <row r="277" spans="7:9" ht="15.75" customHeight="1" x14ac:dyDescent="0.3">
      <c r="G277" s="4"/>
      <c r="H277" s="4"/>
      <c r="I277" s="4"/>
    </row>
    <row r="278" spans="7:9" ht="15.75" customHeight="1" x14ac:dyDescent="0.3">
      <c r="G278" s="4"/>
      <c r="H278" s="4"/>
      <c r="I278" s="4"/>
    </row>
    <row r="279" spans="7:9" ht="15.75" customHeight="1" x14ac:dyDescent="0.3">
      <c r="G279" s="4"/>
      <c r="H279" s="4"/>
      <c r="I279" s="4"/>
    </row>
    <row r="280" spans="7:9" ht="15.75" customHeight="1" x14ac:dyDescent="0.3">
      <c r="G280" s="4"/>
      <c r="H280" s="4"/>
      <c r="I280" s="4"/>
    </row>
    <row r="281" spans="7:9" ht="15.75" customHeight="1" x14ac:dyDescent="0.3">
      <c r="G281" s="4"/>
      <c r="H281" s="4"/>
      <c r="I281" s="4"/>
    </row>
    <row r="282" spans="7:9" ht="15.75" customHeight="1" x14ac:dyDescent="0.3">
      <c r="G282" s="4"/>
      <c r="H282" s="4"/>
      <c r="I282" s="4"/>
    </row>
    <row r="283" spans="7:9" ht="15.75" customHeight="1" x14ac:dyDescent="0.3">
      <c r="G283" s="4"/>
      <c r="H283" s="4"/>
      <c r="I283" s="4"/>
    </row>
    <row r="284" spans="7:9" ht="15.75" customHeight="1" x14ac:dyDescent="0.3">
      <c r="G284" s="4"/>
      <c r="H284" s="4"/>
      <c r="I284" s="4"/>
    </row>
    <row r="285" spans="7:9" ht="15.75" customHeight="1" x14ac:dyDescent="0.3">
      <c r="G285" s="4"/>
      <c r="H285" s="4"/>
      <c r="I285" s="4"/>
    </row>
    <row r="286" spans="7:9" ht="15.75" customHeight="1" x14ac:dyDescent="0.3">
      <c r="G286" s="4"/>
      <c r="H286" s="4"/>
      <c r="I286" s="4"/>
    </row>
    <row r="287" spans="7:9" ht="15.75" customHeight="1" x14ac:dyDescent="0.3">
      <c r="G287" s="4"/>
      <c r="H287" s="4"/>
      <c r="I287" s="4"/>
    </row>
    <row r="288" spans="7:9" ht="15.75" customHeight="1" x14ac:dyDescent="0.3">
      <c r="G288" s="4"/>
      <c r="H288" s="4"/>
      <c r="I288" s="4"/>
    </row>
    <row r="289" spans="7:9" ht="15.75" customHeight="1" x14ac:dyDescent="0.3">
      <c r="G289" s="4"/>
      <c r="H289" s="4"/>
      <c r="I289" s="4"/>
    </row>
    <row r="290" spans="7:9" ht="15.75" customHeight="1" x14ac:dyDescent="0.3">
      <c r="G290" s="4"/>
      <c r="H290" s="4"/>
      <c r="I290" s="4"/>
    </row>
    <row r="291" spans="7:9" ht="15.75" customHeight="1" x14ac:dyDescent="0.3">
      <c r="G291" s="4"/>
      <c r="H291" s="4"/>
      <c r="I291" s="4"/>
    </row>
    <row r="292" spans="7:9" ht="15.75" customHeight="1" x14ac:dyDescent="0.3">
      <c r="G292" s="4"/>
      <c r="H292" s="4"/>
      <c r="I292" s="4"/>
    </row>
    <row r="293" spans="7:9" ht="15.75" customHeight="1" x14ac:dyDescent="0.3">
      <c r="G293" s="4"/>
      <c r="H293" s="4"/>
      <c r="I293" s="4"/>
    </row>
    <row r="294" spans="7:9" ht="15.75" customHeight="1" x14ac:dyDescent="0.3">
      <c r="G294" s="4"/>
      <c r="H294" s="4"/>
      <c r="I294" s="4"/>
    </row>
    <row r="295" spans="7:9" ht="15.75" customHeight="1" x14ac:dyDescent="0.3">
      <c r="G295" s="4"/>
      <c r="H295" s="4"/>
      <c r="I295" s="4"/>
    </row>
    <row r="296" spans="7:9" ht="15.75" customHeight="1" x14ac:dyDescent="0.3">
      <c r="G296" s="4"/>
      <c r="H296" s="4"/>
      <c r="I296" s="4"/>
    </row>
    <row r="297" spans="7:9" ht="15.75" customHeight="1" x14ac:dyDescent="0.3">
      <c r="G297" s="4"/>
      <c r="H297" s="4"/>
      <c r="I297" s="4"/>
    </row>
    <row r="298" spans="7:9" ht="15.75" customHeight="1" x14ac:dyDescent="0.3">
      <c r="G298" s="4"/>
      <c r="H298" s="4"/>
      <c r="I298" s="4"/>
    </row>
    <row r="299" spans="7:9" ht="15.75" customHeight="1" x14ac:dyDescent="0.3">
      <c r="G299" s="4"/>
      <c r="H299" s="4"/>
      <c r="I299" s="4"/>
    </row>
    <row r="300" spans="7:9" ht="15.75" customHeight="1" x14ac:dyDescent="0.3">
      <c r="G300" s="4"/>
      <c r="H300" s="4"/>
      <c r="I300" s="4"/>
    </row>
    <row r="301" spans="7:9" ht="15.75" customHeight="1" x14ac:dyDescent="0.3">
      <c r="G301" s="4"/>
      <c r="H301" s="4"/>
      <c r="I301" s="4"/>
    </row>
    <row r="302" spans="7:9" ht="15.75" customHeight="1" x14ac:dyDescent="0.3">
      <c r="G302" s="4"/>
      <c r="H302" s="4"/>
      <c r="I302" s="4"/>
    </row>
    <row r="303" spans="7:9" ht="15.75" customHeight="1" x14ac:dyDescent="0.3">
      <c r="G303" s="4"/>
      <c r="H303" s="4"/>
      <c r="I303" s="4"/>
    </row>
    <row r="304" spans="7:9" ht="15.75" customHeight="1" x14ac:dyDescent="0.3">
      <c r="G304" s="4"/>
      <c r="H304" s="4"/>
      <c r="I304" s="4"/>
    </row>
    <row r="305" spans="7:9" ht="15.75" customHeight="1" x14ac:dyDescent="0.3">
      <c r="G305" s="4"/>
      <c r="H305" s="4"/>
      <c r="I305" s="4"/>
    </row>
    <row r="306" spans="7:9" ht="15.75" customHeight="1" x14ac:dyDescent="0.3">
      <c r="G306" s="4"/>
      <c r="H306" s="4"/>
      <c r="I306" s="4"/>
    </row>
    <row r="307" spans="7:9" ht="15.75" customHeight="1" x14ac:dyDescent="0.3">
      <c r="G307" s="4"/>
      <c r="H307" s="4"/>
      <c r="I307" s="4"/>
    </row>
    <row r="308" spans="7:9" ht="15.75" customHeight="1" x14ac:dyDescent="0.3">
      <c r="G308" s="4"/>
      <c r="H308" s="4"/>
      <c r="I308" s="4"/>
    </row>
    <row r="309" spans="7:9" ht="15.75" customHeight="1" x14ac:dyDescent="0.3">
      <c r="G309" s="4"/>
      <c r="H309" s="4"/>
      <c r="I309" s="4"/>
    </row>
    <row r="310" spans="7:9" ht="15.75" customHeight="1" x14ac:dyDescent="0.3">
      <c r="G310" s="4"/>
      <c r="H310" s="4"/>
      <c r="I310" s="4"/>
    </row>
    <row r="311" spans="7:9" ht="15.75" customHeight="1" x14ac:dyDescent="0.3">
      <c r="G311" s="4"/>
      <c r="H311" s="4"/>
      <c r="I311" s="4"/>
    </row>
    <row r="312" spans="7:9" ht="15.75" customHeight="1" x14ac:dyDescent="0.3">
      <c r="G312" s="4"/>
      <c r="H312" s="4"/>
      <c r="I312" s="4"/>
    </row>
    <row r="313" spans="7:9" ht="15.75" customHeight="1" x14ac:dyDescent="0.3">
      <c r="G313" s="4"/>
      <c r="H313" s="4"/>
      <c r="I313" s="4"/>
    </row>
    <row r="314" spans="7:9" ht="15.75" customHeight="1" x14ac:dyDescent="0.3">
      <c r="G314" s="4"/>
      <c r="H314" s="4"/>
      <c r="I314" s="4"/>
    </row>
    <row r="315" spans="7:9" ht="15.75" customHeight="1" x14ac:dyDescent="0.3">
      <c r="G315" s="4"/>
      <c r="H315" s="4"/>
      <c r="I315" s="4"/>
    </row>
    <row r="316" spans="7:9" ht="15.75" customHeight="1" x14ac:dyDescent="0.3">
      <c r="G316" s="4"/>
      <c r="H316" s="4"/>
      <c r="I316" s="4"/>
    </row>
    <row r="317" spans="7:9" ht="15.75" customHeight="1" x14ac:dyDescent="0.3">
      <c r="G317" s="4"/>
      <c r="H317" s="4"/>
      <c r="I317" s="4"/>
    </row>
    <row r="318" spans="7:9" ht="15.75" customHeight="1" x14ac:dyDescent="0.3">
      <c r="G318" s="4"/>
      <c r="H318" s="4"/>
      <c r="I318" s="4"/>
    </row>
    <row r="319" spans="7:9" ht="15.75" customHeight="1" x14ac:dyDescent="0.3">
      <c r="G319" s="4"/>
      <c r="H319" s="4"/>
      <c r="I319" s="4"/>
    </row>
    <row r="320" spans="7:9" ht="15.75" customHeight="1" x14ac:dyDescent="0.3">
      <c r="G320" s="4"/>
      <c r="H320" s="4"/>
      <c r="I320" s="4"/>
    </row>
    <row r="321" spans="7:9" ht="15.75" customHeight="1" x14ac:dyDescent="0.3">
      <c r="G321" s="4"/>
      <c r="H321" s="4"/>
      <c r="I321" s="4"/>
    </row>
    <row r="322" spans="7:9" ht="15.75" customHeight="1" x14ac:dyDescent="0.3">
      <c r="G322" s="4"/>
      <c r="H322" s="4"/>
      <c r="I322" s="4"/>
    </row>
    <row r="323" spans="7:9" ht="15.75" customHeight="1" x14ac:dyDescent="0.3">
      <c r="G323" s="4"/>
      <c r="H323" s="4"/>
      <c r="I323" s="4"/>
    </row>
    <row r="324" spans="7:9" ht="15.75" customHeight="1" x14ac:dyDescent="0.3">
      <c r="G324" s="4"/>
      <c r="H324" s="4"/>
      <c r="I324" s="4"/>
    </row>
    <row r="325" spans="7:9" ht="15.75" customHeight="1" x14ac:dyDescent="0.3">
      <c r="G325" s="4"/>
      <c r="H325" s="4"/>
      <c r="I325" s="4"/>
    </row>
    <row r="326" spans="7:9" ht="15.75" customHeight="1" x14ac:dyDescent="0.3">
      <c r="G326" s="4"/>
      <c r="H326" s="4"/>
      <c r="I326" s="4"/>
    </row>
    <row r="327" spans="7:9" ht="15.75" customHeight="1" x14ac:dyDescent="0.3">
      <c r="G327" s="4"/>
      <c r="H327" s="4"/>
      <c r="I327" s="4"/>
    </row>
    <row r="328" spans="7:9" ht="15.75" customHeight="1" x14ac:dyDescent="0.3">
      <c r="G328" s="4"/>
      <c r="H328" s="4"/>
      <c r="I328" s="4"/>
    </row>
    <row r="329" spans="7:9" ht="15.75" customHeight="1" x14ac:dyDescent="0.3">
      <c r="G329" s="4"/>
      <c r="H329" s="4"/>
      <c r="I329" s="4"/>
    </row>
    <row r="330" spans="7:9" ht="15.75" customHeight="1" x14ac:dyDescent="0.3">
      <c r="G330" s="4"/>
      <c r="H330" s="4"/>
      <c r="I330" s="4"/>
    </row>
    <row r="331" spans="7:9" ht="15.75" customHeight="1" x14ac:dyDescent="0.3">
      <c r="G331" s="4"/>
      <c r="H331" s="4"/>
      <c r="I331" s="4"/>
    </row>
    <row r="332" spans="7:9" ht="15.75" customHeight="1" x14ac:dyDescent="0.3">
      <c r="G332" s="4"/>
      <c r="H332" s="4"/>
      <c r="I332" s="4"/>
    </row>
    <row r="333" spans="7:9" ht="15.75" customHeight="1" x14ac:dyDescent="0.3">
      <c r="G333" s="4"/>
      <c r="H333" s="4"/>
      <c r="I333" s="4"/>
    </row>
    <row r="334" spans="7:9" ht="15.75" customHeight="1" x14ac:dyDescent="0.3">
      <c r="G334" s="4"/>
      <c r="H334" s="4"/>
      <c r="I334" s="4"/>
    </row>
    <row r="335" spans="7:9" ht="15.75" customHeight="1" x14ac:dyDescent="0.3">
      <c r="G335" s="4"/>
      <c r="H335" s="4"/>
      <c r="I335" s="4"/>
    </row>
    <row r="336" spans="7:9" ht="15.75" customHeight="1" x14ac:dyDescent="0.3">
      <c r="G336" s="4"/>
      <c r="H336" s="4"/>
      <c r="I336" s="4"/>
    </row>
    <row r="337" spans="7:9" ht="15.75" customHeight="1" x14ac:dyDescent="0.3">
      <c r="G337" s="4"/>
      <c r="H337" s="4"/>
      <c r="I337" s="4"/>
    </row>
    <row r="338" spans="7:9" ht="15.75" customHeight="1" x14ac:dyDescent="0.3">
      <c r="G338" s="4"/>
      <c r="H338" s="4"/>
      <c r="I338" s="4"/>
    </row>
    <row r="339" spans="7:9" ht="15.75" customHeight="1" x14ac:dyDescent="0.3">
      <c r="G339" s="4"/>
      <c r="H339" s="4"/>
      <c r="I339" s="4"/>
    </row>
    <row r="340" spans="7:9" ht="15.75" customHeight="1" x14ac:dyDescent="0.3">
      <c r="G340" s="4"/>
      <c r="H340" s="4"/>
      <c r="I340" s="4"/>
    </row>
    <row r="341" spans="7:9" ht="15.75" customHeight="1" x14ac:dyDescent="0.3">
      <c r="G341" s="4"/>
      <c r="H341" s="4"/>
      <c r="I341" s="4"/>
    </row>
    <row r="342" spans="7:9" ht="15.75" customHeight="1" x14ac:dyDescent="0.3">
      <c r="G342" s="4"/>
      <c r="H342" s="4"/>
      <c r="I342" s="4"/>
    </row>
    <row r="343" spans="7:9" ht="15.75" customHeight="1" x14ac:dyDescent="0.3">
      <c r="G343" s="4"/>
      <c r="H343" s="4"/>
      <c r="I343" s="4"/>
    </row>
    <row r="344" spans="7:9" ht="15.75" customHeight="1" x14ac:dyDescent="0.3">
      <c r="G344" s="4"/>
      <c r="H344" s="4"/>
      <c r="I344" s="4"/>
    </row>
    <row r="345" spans="7:9" ht="15.75" customHeight="1" x14ac:dyDescent="0.3">
      <c r="G345" s="4"/>
      <c r="H345" s="4"/>
      <c r="I345" s="4"/>
    </row>
    <row r="346" spans="7:9" ht="15.75" customHeight="1" x14ac:dyDescent="0.3">
      <c r="G346" s="4"/>
      <c r="H346" s="4"/>
      <c r="I346" s="4"/>
    </row>
    <row r="347" spans="7:9" ht="15.75" customHeight="1" x14ac:dyDescent="0.3">
      <c r="G347" s="4"/>
      <c r="H347" s="4"/>
      <c r="I347" s="4"/>
    </row>
    <row r="348" spans="7:9" ht="15.75" customHeight="1" x14ac:dyDescent="0.3">
      <c r="G348" s="4"/>
      <c r="H348" s="4"/>
      <c r="I348" s="4"/>
    </row>
    <row r="349" spans="7:9" ht="15.75" customHeight="1" x14ac:dyDescent="0.3">
      <c r="G349" s="4"/>
      <c r="H349" s="4"/>
      <c r="I349" s="4"/>
    </row>
    <row r="350" spans="7:9" ht="15.75" customHeight="1" x14ac:dyDescent="0.3">
      <c r="G350" s="4"/>
      <c r="H350" s="4"/>
      <c r="I350" s="4"/>
    </row>
    <row r="351" spans="7:9" ht="15.75" customHeight="1" x14ac:dyDescent="0.3">
      <c r="G351" s="4"/>
      <c r="H351" s="4"/>
      <c r="I351" s="4"/>
    </row>
    <row r="352" spans="7:9" ht="15.75" customHeight="1" x14ac:dyDescent="0.3">
      <c r="G352" s="4"/>
      <c r="H352" s="4"/>
      <c r="I352" s="4"/>
    </row>
    <row r="353" spans="7:9" ht="15.75" customHeight="1" x14ac:dyDescent="0.3">
      <c r="G353" s="4"/>
      <c r="H353" s="4"/>
      <c r="I353" s="4"/>
    </row>
    <row r="354" spans="7:9" ht="15.75" customHeight="1" x14ac:dyDescent="0.3">
      <c r="G354" s="4"/>
      <c r="H354" s="4"/>
      <c r="I354" s="4"/>
    </row>
    <row r="355" spans="7:9" ht="15.75" customHeight="1" x14ac:dyDescent="0.3">
      <c r="G355" s="4"/>
      <c r="H355" s="4"/>
      <c r="I355" s="4"/>
    </row>
    <row r="356" spans="7:9" ht="15.75" customHeight="1" x14ac:dyDescent="0.3">
      <c r="G356" s="4"/>
      <c r="H356" s="4"/>
      <c r="I356" s="4"/>
    </row>
    <row r="357" spans="7:9" ht="15.75" customHeight="1" x14ac:dyDescent="0.3">
      <c r="G357" s="4"/>
      <c r="H357" s="4"/>
      <c r="I357" s="4"/>
    </row>
    <row r="358" spans="7:9" ht="15.75" customHeight="1" x14ac:dyDescent="0.3">
      <c r="G358" s="4"/>
      <c r="H358" s="4"/>
      <c r="I358" s="4"/>
    </row>
    <row r="359" spans="7:9" ht="15.75" customHeight="1" x14ac:dyDescent="0.3">
      <c r="G359" s="4"/>
      <c r="H359" s="4"/>
      <c r="I359" s="4"/>
    </row>
    <row r="360" spans="7:9" ht="15.75" customHeight="1" x14ac:dyDescent="0.3">
      <c r="G360" s="4"/>
      <c r="H360" s="4"/>
      <c r="I360" s="4"/>
    </row>
    <row r="361" spans="7:9" ht="15.75" customHeight="1" x14ac:dyDescent="0.3">
      <c r="G361" s="4"/>
      <c r="H361" s="4"/>
      <c r="I361" s="4"/>
    </row>
    <row r="362" spans="7:9" ht="15.75" customHeight="1" x14ac:dyDescent="0.3">
      <c r="G362" s="4"/>
      <c r="H362" s="4"/>
      <c r="I362" s="4"/>
    </row>
    <row r="363" spans="7:9" ht="15.75" customHeight="1" x14ac:dyDescent="0.3">
      <c r="G363" s="4"/>
      <c r="H363" s="4"/>
      <c r="I363" s="4"/>
    </row>
    <row r="364" spans="7:9" ht="15.75" customHeight="1" x14ac:dyDescent="0.3">
      <c r="G364" s="4"/>
      <c r="H364" s="4"/>
      <c r="I364" s="4"/>
    </row>
    <row r="365" spans="7:9" ht="15.75" customHeight="1" x14ac:dyDescent="0.3">
      <c r="G365" s="4"/>
      <c r="H365" s="4"/>
      <c r="I365" s="4"/>
    </row>
    <row r="366" spans="7:9" ht="15.75" customHeight="1" x14ac:dyDescent="0.3">
      <c r="G366" s="4"/>
      <c r="H366" s="4"/>
      <c r="I366" s="4"/>
    </row>
    <row r="367" spans="7:9" ht="15.75" customHeight="1" x14ac:dyDescent="0.3">
      <c r="G367" s="4"/>
      <c r="H367" s="4"/>
      <c r="I367" s="4"/>
    </row>
    <row r="368" spans="7:9" ht="15.75" customHeight="1" x14ac:dyDescent="0.3">
      <c r="G368" s="4"/>
      <c r="H368" s="4"/>
      <c r="I368" s="4"/>
    </row>
    <row r="369" spans="7:9" ht="15.75" customHeight="1" x14ac:dyDescent="0.3">
      <c r="G369" s="4"/>
      <c r="H369" s="4"/>
      <c r="I369" s="4"/>
    </row>
    <row r="370" spans="7:9" ht="15.75" customHeight="1" x14ac:dyDescent="0.3">
      <c r="G370" s="4"/>
      <c r="H370" s="4"/>
      <c r="I370" s="4"/>
    </row>
    <row r="371" spans="7:9" ht="15.75" customHeight="1" x14ac:dyDescent="0.3">
      <c r="G371" s="4"/>
      <c r="H371" s="4"/>
      <c r="I371" s="4"/>
    </row>
    <row r="372" spans="7:9" ht="15.75" customHeight="1" x14ac:dyDescent="0.3">
      <c r="G372" s="4"/>
      <c r="H372" s="4"/>
      <c r="I372" s="4"/>
    </row>
    <row r="373" spans="7:9" ht="15.75" customHeight="1" x14ac:dyDescent="0.3">
      <c r="G373" s="4"/>
      <c r="H373" s="4"/>
      <c r="I373" s="4"/>
    </row>
    <row r="374" spans="7:9" ht="15.75" customHeight="1" x14ac:dyDescent="0.3">
      <c r="G374" s="4"/>
      <c r="H374" s="4"/>
      <c r="I374" s="4"/>
    </row>
    <row r="375" spans="7:9" ht="15.75" customHeight="1" x14ac:dyDescent="0.3">
      <c r="G375" s="4"/>
      <c r="H375" s="4"/>
      <c r="I375" s="4"/>
    </row>
    <row r="376" spans="7:9" ht="15.75" customHeight="1" x14ac:dyDescent="0.3">
      <c r="G376" s="4"/>
      <c r="H376" s="4"/>
      <c r="I376" s="4"/>
    </row>
    <row r="377" spans="7:9" ht="15.75" customHeight="1" x14ac:dyDescent="0.3">
      <c r="G377" s="4"/>
      <c r="H377" s="4"/>
      <c r="I377" s="4"/>
    </row>
    <row r="378" spans="7:9" ht="15.75" customHeight="1" x14ac:dyDescent="0.3">
      <c r="G378" s="4"/>
      <c r="H378" s="4"/>
      <c r="I378" s="4"/>
    </row>
    <row r="379" spans="7:9" ht="15.75" customHeight="1" x14ac:dyDescent="0.3">
      <c r="G379" s="4"/>
      <c r="H379" s="4"/>
      <c r="I379" s="4"/>
    </row>
    <row r="380" spans="7:9" ht="15.75" customHeight="1" x14ac:dyDescent="0.3">
      <c r="G380" s="4"/>
      <c r="H380" s="4"/>
      <c r="I380" s="4"/>
    </row>
    <row r="381" spans="7:9" ht="15.75" customHeight="1" x14ac:dyDescent="0.3">
      <c r="G381" s="4"/>
      <c r="H381" s="4"/>
      <c r="I381" s="4"/>
    </row>
    <row r="382" spans="7:9" ht="15.75" customHeight="1" x14ac:dyDescent="0.3">
      <c r="G382" s="4"/>
      <c r="H382" s="4"/>
      <c r="I382" s="4"/>
    </row>
    <row r="383" spans="7:9" ht="15.75" customHeight="1" x14ac:dyDescent="0.3">
      <c r="G383" s="4"/>
      <c r="H383" s="4"/>
      <c r="I383" s="4"/>
    </row>
    <row r="384" spans="7:9" ht="15.75" customHeight="1" x14ac:dyDescent="0.3">
      <c r="G384" s="4"/>
      <c r="H384" s="4"/>
      <c r="I384" s="4"/>
    </row>
    <row r="385" spans="7:9" ht="15.75" customHeight="1" x14ac:dyDescent="0.3">
      <c r="G385" s="4"/>
      <c r="H385" s="4"/>
      <c r="I385" s="4"/>
    </row>
    <row r="386" spans="7:9" ht="15.75" customHeight="1" x14ac:dyDescent="0.3">
      <c r="G386" s="4"/>
      <c r="H386" s="4"/>
      <c r="I386" s="4"/>
    </row>
    <row r="387" spans="7:9" ht="15.75" customHeight="1" x14ac:dyDescent="0.3">
      <c r="G387" s="4"/>
      <c r="H387" s="4"/>
      <c r="I387" s="4"/>
    </row>
    <row r="388" spans="7:9" ht="15.75" customHeight="1" x14ac:dyDescent="0.3">
      <c r="G388" s="4"/>
      <c r="H388" s="4"/>
      <c r="I388" s="4"/>
    </row>
    <row r="389" spans="7:9" ht="15.75" customHeight="1" x14ac:dyDescent="0.3">
      <c r="G389" s="4"/>
      <c r="H389" s="4"/>
      <c r="I389" s="4"/>
    </row>
    <row r="390" spans="7:9" ht="15.75" customHeight="1" x14ac:dyDescent="0.3">
      <c r="G390" s="4"/>
      <c r="H390" s="4"/>
      <c r="I390" s="4"/>
    </row>
    <row r="391" spans="7:9" ht="15.75" customHeight="1" x14ac:dyDescent="0.3">
      <c r="G391" s="4"/>
      <c r="H391" s="4"/>
      <c r="I391" s="4"/>
    </row>
    <row r="392" spans="7:9" ht="15.75" customHeight="1" x14ac:dyDescent="0.3">
      <c r="G392" s="4"/>
      <c r="H392" s="4"/>
      <c r="I392" s="4"/>
    </row>
    <row r="393" spans="7:9" ht="15.75" customHeight="1" x14ac:dyDescent="0.3">
      <c r="G393" s="4"/>
      <c r="H393" s="4"/>
      <c r="I393" s="4"/>
    </row>
    <row r="394" spans="7:9" ht="15.75" customHeight="1" x14ac:dyDescent="0.3">
      <c r="G394" s="4"/>
      <c r="H394" s="4"/>
      <c r="I394" s="4"/>
    </row>
    <row r="395" spans="7:9" ht="15.75" customHeight="1" x14ac:dyDescent="0.3">
      <c r="G395" s="4"/>
      <c r="H395" s="4"/>
      <c r="I395" s="4"/>
    </row>
    <row r="396" spans="7:9" ht="15.75" customHeight="1" x14ac:dyDescent="0.3">
      <c r="G396" s="4"/>
      <c r="H396" s="4"/>
      <c r="I396" s="4"/>
    </row>
    <row r="397" spans="7:9" ht="15.75" customHeight="1" x14ac:dyDescent="0.3">
      <c r="G397" s="4"/>
      <c r="H397" s="4"/>
      <c r="I397" s="4"/>
    </row>
    <row r="398" spans="7:9" ht="15.75" customHeight="1" x14ac:dyDescent="0.3">
      <c r="G398" s="4"/>
      <c r="H398" s="4"/>
      <c r="I398" s="4"/>
    </row>
    <row r="399" spans="7:9" ht="15.75" customHeight="1" x14ac:dyDescent="0.3">
      <c r="G399" s="4"/>
      <c r="H399" s="4"/>
      <c r="I399" s="4"/>
    </row>
    <row r="400" spans="7:9" ht="15.75" customHeight="1" x14ac:dyDescent="0.3">
      <c r="G400" s="4"/>
      <c r="H400" s="4"/>
      <c r="I400" s="4"/>
    </row>
    <row r="401" spans="7:9" ht="15.75" customHeight="1" x14ac:dyDescent="0.3">
      <c r="G401" s="4"/>
      <c r="H401" s="4"/>
      <c r="I401" s="4"/>
    </row>
    <row r="402" spans="7:9" ht="15.75" customHeight="1" x14ac:dyDescent="0.3">
      <c r="G402" s="4"/>
      <c r="H402" s="4"/>
      <c r="I402" s="4"/>
    </row>
    <row r="403" spans="7:9" ht="15.75" customHeight="1" x14ac:dyDescent="0.3">
      <c r="G403" s="4"/>
      <c r="H403" s="4"/>
      <c r="I403" s="4"/>
    </row>
    <row r="404" spans="7:9" ht="15.75" customHeight="1" x14ac:dyDescent="0.3">
      <c r="G404" s="4"/>
      <c r="H404" s="4"/>
      <c r="I404" s="4"/>
    </row>
    <row r="405" spans="7:9" ht="15.75" customHeight="1" x14ac:dyDescent="0.3">
      <c r="G405" s="4"/>
      <c r="H405" s="4"/>
      <c r="I405" s="4"/>
    </row>
    <row r="406" spans="7:9" ht="15.75" customHeight="1" x14ac:dyDescent="0.3">
      <c r="G406" s="4"/>
      <c r="H406" s="4"/>
      <c r="I406" s="4"/>
    </row>
    <row r="407" spans="7:9" ht="15.75" customHeight="1" x14ac:dyDescent="0.3">
      <c r="G407" s="4"/>
      <c r="H407" s="4"/>
      <c r="I407" s="4"/>
    </row>
    <row r="408" spans="7:9" ht="15.75" customHeight="1" x14ac:dyDescent="0.3">
      <c r="G408" s="4"/>
      <c r="H408" s="4"/>
      <c r="I408" s="4"/>
    </row>
    <row r="409" spans="7:9" ht="15.75" customHeight="1" x14ac:dyDescent="0.3">
      <c r="G409" s="4"/>
      <c r="H409" s="4"/>
      <c r="I409" s="4"/>
    </row>
    <row r="410" spans="7:9" ht="15.75" customHeight="1" x14ac:dyDescent="0.3">
      <c r="G410" s="4"/>
      <c r="H410" s="4"/>
      <c r="I410" s="4"/>
    </row>
    <row r="411" spans="7:9" ht="15.75" customHeight="1" x14ac:dyDescent="0.3">
      <c r="G411" s="4"/>
      <c r="H411" s="4"/>
      <c r="I411" s="4"/>
    </row>
    <row r="412" spans="7:9" ht="15.75" customHeight="1" x14ac:dyDescent="0.3">
      <c r="G412" s="4"/>
      <c r="H412" s="4"/>
      <c r="I412" s="4"/>
    </row>
    <row r="413" spans="7:9" ht="15.75" customHeight="1" x14ac:dyDescent="0.3">
      <c r="G413" s="4"/>
      <c r="H413" s="4"/>
      <c r="I413" s="4"/>
    </row>
    <row r="414" spans="7:9" ht="15.75" customHeight="1" x14ac:dyDescent="0.3">
      <c r="G414" s="4"/>
      <c r="H414" s="4"/>
      <c r="I414" s="4"/>
    </row>
    <row r="415" spans="7:9" ht="15.75" customHeight="1" x14ac:dyDescent="0.3">
      <c r="G415" s="4"/>
      <c r="H415" s="4"/>
      <c r="I415" s="4"/>
    </row>
    <row r="416" spans="7:9" ht="15.75" customHeight="1" x14ac:dyDescent="0.3">
      <c r="G416" s="4"/>
      <c r="H416" s="4"/>
      <c r="I416" s="4"/>
    </row>
    <row r="417" spans="7:9" ht="15.75" customHeight="1" x14ac:dyDescent="0.3">
      <c r="G417" s="4"/>
      <c r="H417" s="4"/>
      <c r="I417" s="4"/>
    </row>
    <row r="418" spans="7:9" ht="15.75" customHeight="1" x14ac:dyDescent="0.3">
      <c r="G418" s="4"/>
      <c r="H418" s="4"/>
      <c r="I418" s="4"/>
    </row>
    <row r="419" spans="7:9" ht="15.75" customHeight="1" x14ac:dyDescent="0.3">
      <c r="G419" s="4"/>
      <c r="H419" s="4"/>
      <c r="I419" s="4"/>
    </row>
    <row r="420" spans="7:9" ht="15.75" customHeight="1" x14ac:dyDescent="0.3">
      <c r="G420" s="4"/>
      <c r="H420" s="4"/>
      <c r="I420" s="4"/>
    </row>
    <row r="421" spans="7:9" ht="15.75" customHeight="1" x14ac:dyDescent="0.3">
      <c r="G421" s="4"/>
      <c r="H421" s="4"/>
      <c r="I421" s="4"/>
    </row>
    <row r="422" spans="7:9" ht="15.75" customHeight="1" x14ac:dyDescent="0.3">
      <c r="G422" s="4"/>
      <c r="H422" s="4"/>
      <c r="I422" s="4"/>
    </row>
    <row r="423" spans="7:9" ht="15.75" customHeight="1" x14ac:dyDescent="0.3">
      <c r="G423" s="4"/>
      <c r="H423" s="4"/>
      <c r="I423" s="4"/>
    </row>
    <row r="424" spans="7:9" ht="15.75" customHeight="1" x14ac:dyDescent="0.3">
      <c r="G424" s="4"/>
      <c r="H424" s="4"/>
      <c r="I424" s="4"/>
    </row>
    <row r="425" spans="7:9" ht="15.75" customHeight="1" x14ac:dyDescent="0.3">
      <c r="G425" s="4"/>
      <c r="H425" s="4"/>
      <c r="I425" s="4"/>
    </row>
    <row r="426" spans="7:9" ht="15.75" customHeight="1" x14ac:dyDescent="0.3">
      <c r="G426" s="4"/>
      <c r="H426" s="4"/>
      <c r="I426" s="4"/>
    </row>
    <row r="427" spans="7:9" ht="15.75" customHeight="1" x14ac:dyDescent="0.3">
      <c r="G427" s="4"/>
      <c r="H427" s="4"/>
      <c r="I427" s="4"/>
    </row>
    <row r="428" spans="7:9" ht="15.75" customHeight="1" x14ac:dyDescent="0.3">
      <c r="G428" s="4"/>
      <c r="H428" s="4"/>
      <c r="I428" s="4"/>
    </row>
    <row r="429" spans="7:9" ht="15.75" customHeight="1" x14ac:dyDescent="0.3">
      <c r="G429" s="4"/>
      <c r="H429" s="4"/>
      <c r="I429" s="4"/>
    </row>
    <row r="430" spans="7:9" ht="15.75" customHeight="1" x14ac:dyDescent="0.3">
      <c r="G430" s="4"/>
      <c r="H430" s="4"/>
      <c r="I430" s="4"/>
    </row>
    <row r="431" spans="7:9" ht="15.75" customHeight="1" x14ac:dyDescent="0.3">
      <c r="G431" s="4"/>
      <c r="H431" s="4"/>
      <c r="I431" s="4"/>
    </row>
    <row r="432" spans="7:9" ht="15.75" customHeight="1" x14ac:dyDescent="0.3">
      <c r="G432" s="4"/>
      <c r="H432" s="4"/>
      <c r="I432" s="4"/>
    </row>
    <row r="433" spans="7:9" ht="15.75" customHeight="1" x14ac:dyDescent="0.3">
      <c r="G433" s="4"/>
      <c r="H433" s="4"/>
      <c r="I433" s="4"/>
    </row>
    <row r="434" spans="7:9" ht="15.75" customHeight="1" x14ac:dyDescent="0.3">
      <c r="G434" s="4"/>
      <c r="H434" s="4"/>
      <c r="I434" s="4"/>
    </row>
    <row r="435" spans="7:9" ht="15.75" customHeight="1" x14ac:dyDescent="0.3">
      <c r="G435" s="4"/>
      <c r="H435" s="4"/>
      <c r="I435" s="4"/>
    </row>
    <row r="436" spans="7:9" ht="15.75" customHeight="1" x14ac:dyDescent="0.3">
      <c r="G436" s="4"/>
      <c r="H436" s="4"/>
      <c r="I436" s="4"/>
    </row>
    <row r="437" spans="7:9" ht="15.75" customHeight="1" x14ac:dyDescent="0.3">
      <c r="G437" s="4"/>
      <c r="H437" s="4"/>
      <c r="I437" s="4"/>
    </row>
    <row r="438" spans="7:9" ht="15.75" customHeight="1" x14ac:dyDescent="0.3">
      <c r="G438" s="4"/>
      <c r="H438" s="4"/>
      <c r="I438" s="4"/>
    </row>
    <row r="439" spans="7:9" ht="15.75" customHeight="1" x14ac:dyDescent="0.3">
      <c r="G439" s="4"/>
      <c r="H439" s="4"/>
      <c r="I439" s="4"/>
    </row>
    <row r="440" spans="7:9" ht="15.75" customHeight="1" x14ac:dyDescent="0.3">
      <c r="G440" s="4"/>
      <c r="H440" s="4"/>
      <c r="I440" s="4"/>
    </row>
    <row r="441" spans="7:9" ht="15.75" customHeight="1" x14ac:dyDescent="0.3">
      <c r="G441" s="4"/>
      <c r="H441" s="4"/>
      <c r="I441" s="4"/>
    </row>
    <row r="442" spans="7:9" ht="15.75" customHeight="1" x14ac:dyDescent="0.3">
      <c r="G442" s="4"/>
      <c r="H442" s="4"/>
      <c r="I442" s="4"/>
    </row>
    <row r="443" spans="7:9" ht="15.75" customHeight="1" x14ac:dyDescent="0.3">
      <c r="G443" s="4"/>
      <c r="H443" s="4"/>
      <c r="I443" s="4"/>
    </row>
    <row r="444" spans="7:9" ht="15.75" customHeight="1" x14ac:dyDescent="0.3">
      <c r="G444" s="4"/>
      <c r="H444" s="4"/>
      <c r="I444" s="4"/>
    </row>
    <row r="445" spans="7:9" ht="15.75" customHeight="1" x14ac:dyDescent="0.3">
      <c r="G445" s="4"/>
      <c r="H445" s="4"/>
      <c r="I445" s="4"/>
    </row>
    <row r="446" spans="7:9" ht="15.75" customHeight="1" x14ac:dyDescent="0.3">
      <c r="G446" s="4"/>
      <c r="H446" s="4"/>
      <c r="I446" s="4"/>
    </row>
    <row r="447" spans="7:9" ht="15.75" customHeight="1" x14ac:dyDescent="0.3">
      <c r="G447" s="4"/>
      <c r="H447" s="4"/>
      <c r="I447" s="4"/>
    </row>
    <row r="448" spans="7:9" ht="15.75" customHeight="1" x14ac:dyDescent="0.3">
      <c r="G448" s="4"/>
      <c r="H448" s="4"/>
      <c r="I448" s="4"/>
    </row>
    <row r="449" spans="7:9" ht="15.75" customHeight="1" x14ac:dyDescent="0.3">
      <c r="G449" s="4"/>
      <c r="H449" s="4"/>
      <c r="I449" s="4"/>
    </row>
    <row r="450" spans="7:9" ht="15.75" customHeight="1" x14ac:dyDescent="0.3">
      <c r="G450" s="4"/>
      <c r="H450" s="4"/>
      <c r="I450" s="4"/>
    </row>
    <row r="451" spans="7:9" ht="15.75" customHeight="1" x14ac:dyDescent="0.3">
      <c r="G451" s="4"/>
      <c r="H451" s="4"/>
      <c r="I451" s="4"/>
    </row>
    <row r="452" spans="7:9" ht="15.75" customHeight="1" x14ac:dyDescent="0.3">
      <c r="G452" s="4"/>
      <c r="H452" s="4"/>
      <c r="I452" s="4"/>
    </row>
    <row r="453" spans="7:9" ht="15.75" customHeight="1" x14ac:dyDescent="0.3">
      <c r="G453" s="4"/>
      <c r="H453" s="4"/>
      <c r="I453" s="4"/>
    </row>
    <row r="454" spans="7:9" ht="15.75" customHeight="1" x14ac:dyDescent="0.3">
      <c r="G454" s="4"/>
      <c r="H454" s="4"/>
      <c r="I454" s="4"/>
    </row>
    <row r="455" spans="7:9" ht="15.75" customHeight="1" x14ac:dyDescent="0.3">
      <c r="G455" s="4"/>
      <c r="H455" s="4"/>
      <c r="I455" s="4"/>
    </row>
    <row r="456" spans="7:9" ht="15.75" customHeight="1" x14ac:dyDescent="0.3">
      <c r="G456" s="4"/>
      <c r="H456" s="4"/>
      <c r="I456" s="4"/>
    </row>
    <row r="457" spans="7:9" ht="15.75" customHeight="1" x14ac:dyDescent="0.3">
      <c r="G457" s="4"/>
      <c r="H457" s="4"/>
      <c r="I457" s="4"/>
    </row>
    <row r="458" spans="7:9" ht="15.75" customHeight="1" x14ac:dyDescent="0.3">
      <c r="G458" s="4"/>
      <c r="H458" s="4"/>
      <c r="I458" s="4"/>
    </row>
    <row r="459" spans="7:9" ht="15.75" customHeight="1" x14ac:dyDescent="0.3">
      <c r="G459" s="4"/>
      <c r="H459" s="4"/>
      <c r="I459" s="4"/>
    </row>
    <row r="460" spans="7:9" ht="15.75" customHeight="1" x14ac:dyDescent="0.3">
      <c r="G460" s="4"/>
      <c r="H460" s="4"/>
      <c r="I460" s="4"/>
    </row>
    <row r="461" spans="7:9" ht="15.75" customHeight="1" x14ac:dyDescent="0.3">
      <c r="G461" s="4"/>
      <c r="H461" s="4"/>
      <c r="I461" s="4"/>
    </row>
    <row r="462" spans="7:9" ht="15.75" customHeight="1" x14ac:dyDescent="0.3">
      <c r="G462" s="4"/>
      <c r="H462" s="4"/>
      <c r="I462" s="4"/>
    </row>
    <row r="463" spans="7:9" ht="15.75" customHeight="1" x14ac:dyDescent="0.3">
      <c r="G463" s="4"/>
      <c r="H463" s="4"/>
      <c r="I463" s="4"/>
    </row>
    <row r="464" spans="7:9" ht="15.75" customHeight="1" x14ac:dyDescent="0.3">
      <c r="G464" s="4"/>
      <c r="H464" s="4"/>
      <c r="I464" s="4"/>
    </row>
    <row r="465" spans="7:9" ht="15.75" customHeight="1" x14ac:dyDescent="0.3">
      <c r="G465" s="4"/>
      <c r="H465" s="4"/>
      <c r="I465" s="4"/>
    </row>
    <row r="466" spans="7:9" ht="15.75" customHeight="1" x14ac:dyDescent="0.3">
      <c r="G466" s="4"/>
      <c r="H466" s="4"/>
      <c r="I466" s="4"/>
    </row>
    <row r="467" spans="7:9" ht="15.75" customHeight="1" x14ac:dyDescent="0.3">
      <c r="G467" s="4"/>
      <c r="H467" s="4"/>
      <c r="I467" s="4"/>
    </row>
    <row r="468" spans="7:9" ht="15.75" customHeight="1" x14ac:dyDescent="0.3">
      <c r="G468" s="4"/>
      <c r="H468" s="4"/>
      <c r="I468" s="4"/>
    </row>
    <row r="469" spans="7:9" ht="15.75" customHeight="1" x14ac:dyDescent="0.3">
      <c r="G469" s="4"/>
      <c r="H469" s="4"/>
      <c r="I469" s="4"/>
    </row>
    <row r="470" spans="7:9" ht="15.75" customHeight="1" x14ac:dyDescent="0.3">
      <c r="G470" s="4"/>
      <c r="H470" s="4"/>
      <c r="I470" s="4"/>
    </row>
    <row r="471" spans="7:9" ht="15.75" customHeight="1" x14ac:dyDescent="0.3">
      <c r="G471" s="4"/>
      <c r="H471" s="4"/>
      <c r="I471" s="4"/>
    </row>
    <row r="472" spans="7:9" ht="15.75" customHeight="1" x14ac:dyDescent="0.3">
      <c r="G472" s="4"/>
      <c r="H472" s="4"/>
      <c r="I472" s="4"/>
    </row>
    <row r="473" spans="7:9" ht="15.75" customHeight="1" x14ac:dyDescent="0.3">
      <c r="G473" s="4"/>
      <c r="H473" s="4"/>
      <c r="I473" s="4"/>
    </row>
    <row r="474" spans="7:9" ht="15.75" customHeight="1" x14ac:dyDescent="0.3">
      <c r="G474" s="4"/>
      <c r="H474" s="4"/>
      <c r="I474" s="4"/>
    </row>
    <row r="475" spans="7:9" ht="15.75" customHeight="1" x14ac:dyDescent="0.3">
      <c r="G475" s="4"/>
      <c r="H475" s="4"/>
      <c r="I475" s="4"/>
    </row>
    <row r="476" spans="7:9" ht="15.75" customHeight="1" x14ac:dyDescent="0.3">
      <c r="G476" s="4"/>
      <c r="H476" s="4"/>
      <c r="I476" s="4"/>
    </row>
    <row r="477" spans="7:9" ht="15.75" customHeight="1" x14ac:dyDescent="0.3">
      <c r="G477" s="4"/>
      <c r="H477" s="4"/>
      <c r="I477" s="4"/>
    </row>
    <row r="478" spans="7:9" ht="15.75" customHeight="1" x14ac:dyDescent="0.3">
      <c r="G478" s="4"/>
      <c r="H478" s="4"/>
      <c r="I478" s="4"/>
    </row>
    <row r="479" spans="7:9" ht="15.75" customHeight="1" x14ac:dyDescent="0.3">
      <c r="G479" s="4"/>
      <c r="H479" s="4"/>
      <c r="I479" s="4"/>
    </row>
    <row r="480" spans="7:9" ht="15.75" customHeight="1" x14ac:dyDescent="0.3">
      <c r="G480" s="4"/>
      <c r="H480" s="4"/>
      <c r="I480" s="4"/>
    </row>
    <row r="481" spans="7:9" ht="15.75" customHeight="1" x14ac:dyDescent="0.3">
      <c r="G481" s="4"/>
      <c r="H481" s="4"/>
      <c r="I481" s="4"/>
    </row>
    <row r="482" spans="7:9" ht="15.75" customHeight="1" x14ac:dyDescent="0.3">
      <c r="G482" s="4"/>
      <c r="H482" s="4"/>
      <c r="I482" s="4"/>
    </row>
    <row r="483" spans="7:9" ht="15.75" customHeight="1" x14ac:dyDescent="0.3">
      <c r="G483" s="4"/>
      <c r="H483" s="4"/>
      <c r="I483" s="4"/>
    </row>
    <row r="484" spans="7:9" ht="15.75" customHeight="1" x14ac:dyDescent="0.3">
      <c r="G484" s="4"/>
      <c r="H484" s="4"/>
      <c r="I484" s="4"/>
    </row>
    <row r="485" spans="7:9" ht="15.75" customHeight="1" x14ac:dyDescent="0.3">
      <c r="G485" s="4"/>
      <c r="H485" s="4"/>
      <c r="I485" s="4"/>
    </row>
    <row r="486" spans="7:9" ht="15.75" customHeight="1" x14ac:dyDescent="0.3">
      <c r="G486" s="4"/>
      <c r="H486" s="4"/>
      <c r="I486" s="4"/>
    </row>
    <row r="487" spans="7:9" ht="15.75" customHeight="1" x14ac:dyDescent="0.3">
      <c r="G487" s="4"/>
      <c r="H487" s="4"/>
      <c r="I487" s="4"/>
    </row>
    <row r="488" spans="7:9" ht="15.75" customHeight="1" x14ac:dyDescent="0.3">
      <c r="G488" s="4"/>
      <c r="H488" s="4"/>
      <c r="I488" s="4"/>
    </row>
    <row r="489" spans="7:9" ht="15.75" customHeight="1" x14ac:dyDescent="0.3">
      <c r="G489" s="4"/>
      <c r="H489" s="4"/>
      <c r="I489" s="4"/>
    </row>
    <row r="490" spans="7:9" ht="15.75" customHeight="1" x14ac:dyDescent="0.3">
      <c r="G490" s="4"/>
      <c r="H490" s="4"/>
      <c r="I490" s="4"/>
    </row>
    <row r="491" spans="7:9" ht="15.75" customHeight="1" x14ac:dyDescent="0.3">
      <c r="G491" s="4"/>
      <c r="H491" s="4"/>
      <c r="I491" s="4"/>
    </row>
    <row r="492" spans="7:9" ht="15.75" customHeight="1" x14ac:dyDescent="0.3">
      <c r="G492" s="4"/>
      <c r="H492" s="4"/>
      <c r="I492" s="4"/>
    </row>
    <row r="493" spans="7:9" ht="15.75" customHeight="1" x14ac:dyDescent="0.3">
      <c r="G493" s="4"/>
      <c r="H493" s="4"/>
      <c r="I493" s="4"/>
    </row>
    <row r="494" spans="7:9" ht="15.75" customHeight="1" x14ac:dyDescent="0.3">
      <c r="G494" s="4"/>
      <c r="H494" s="4"/>
      <c r="I494" s="4"/>
    </row>
    <row r="495" spans="7:9" ht="15.75" customHeight="1" x14ac:dyDescent="0.3">
      <c r="G495" s="4"/>
      <c r="H495" s="4"/>
      <c r="I495" s="4"/>
    </row>
    <row r="496" spans="7:9" ht="15.75" customHeight="1" x14ac:dyDescent="0.3">
      <c r="G496" s="4"/>
      <c r="H496" s="4"/>
      <c r="I496" s="4"/>
    </row>
    <row r="497" spans="7:9" ht="15.75" customHeight="1" x14ac:dyDescent="0.3">
      <c r="G497" s="4"/>
      <c r="H497" s="4"/>
      <c r="I497" s="4"/>
    </row>
    <row r="498" spans="7:9" ht="15.75" customHeight="1" x14ac:dyDescent="0.3">
      <c r="G498" s="4"/>
      <c r="H498" s="4"/>
      <c r="I498" s="4"/>
    </row>
    <row r="499" spans="7:9" ht="15.75" customHeight="1" x14ac:dyDescent="0.3">
      <c r="G499" s="4"/>
      <c r="H499" s="4"/>
      <c r="I499" s="4"/>
    </row>
    <row r="500" spans="7:9" ht="15.75" customHeight="1" x14ac:dyDescent="0.3">
      <c r="G500" s="4"/>
      <c r="H500" s="4"/>
      <c r="I500" s="4"/>
    </row>
    <row r="501" spans="7:9" ht="15.75" customHeight="1" x14ac:dyDescent="0.3">
      <c r="G501" s="4"/>
      <c r="H501" s="4"/>
      <c r="I501" s="4"/>
    </row>
    <row r="502" spans="7:9" ht="15.75" customHeight="1" x14ac:dyDescent="0.3">
      <c r="G502" s="4"/>
      <c r="H502" s="4"/>
      <c r="I502" s="4"/>
    </row>
    <row r="503" spans="7:9" ht="15.75" customHeight="1" x14ac:dyDescent="0.3">
      <c r="G503" s="4"/>
      <c r="H503" s="4"/>
      <c r="I503" s="4"/>
    </row>
    <row r="504" spans="7:9" ht="15.75" customHeight="1" x14ac:dyDescent="0.3">
      <c r="G504" s="4"/>
      <c r="H504" s="4"/>
      <c r="I504" s="4"/>
    </row>
    <row r="505" spans="7:9" ht="15.75" customHeight="1" x14ac:dyDescent="0.3">
      <c r="G505" s="4"/>
      <c r="H505" s="4"/>
      <c r="I505" s="4"/>
    </row>
    <row r="506" spans="7:9" ht="15.75" customHeight="1" x14ac:dyDescent="0.3">
      <c r="G506" s="4"/>
      <c r="H506" s="4"/>
      <c r="I506" s="4"/>
    </row>
    <row r="507" spans="7:9" ht="15.75" customHeight="1" x14ac:dyDescent="0.3">
      <c r="G507" s="4"/>
      <c r="H507" s="4"/>
      <c r="I507" s="4"/>
    </row>
    <row r="508" spans="7:9" ht="15.75" customHeight="1" x14ac:dyDescent="0.3">
      <c r="G508" s="4"/>
      <c r="H508" s="4"/>
      <c r="I508" s="4"/>
    </row>
    <row r="509" spans="7:9" ht="15.75" customHeight="1" x14ac:dyDescent="0.3">
      <c r="G509" s="4"/>
      <c r="H509" s="4"/>
      <c r="I509" s="4"/>
    </row>
    <row r="510" spans="7:9" ht="15.75" customHeight="1" x14ac:dyDescent="0.3">
      <c r="G510" s="4"/>
      <c r="H510" s="4"/>
      <c r="I510" s="4"/>
    </row>
    <row r="511" spans="7:9" ht="15.75" customHeight="1" x14ac:dyDescent="0.3">
      <c r="G511" s="4"/>
      <c r="H511" s="4"/>
      <c r="I511" s="4"/>
    </row>
    <row r="512" spans="7:9" ht="15.75" customHeight="1" x14ac:dyDescent="0.3">
      <c r="G512" s="4"/>
      <c r="H512" s="4"/>
      <c r="I512" s="4"/>
    </row>
    <row r="513" spans="7:9" ht="15.75" customHeight="1" x14ac:dyDescent="0.3">
      <c r="G513" s="4"/>
      <c r="H513" s="4"/>
      <c r="I513" s="4"/>
    </row>
    <row r="514" spans="7:9" ht="15.75" customHeight="1" x14ac:dyDescent="0.3">
      <c r="G514" s="4"/>
      <c r="H514" s="4"/>
      <c r="I514" s="4"/>
    </row>
    <row r="515" spans="7:9" ht="15.75" customHeight="1" x14ac:dyDescent="0.3">
      <c r="G515" s="4"/>
      <c r="H515" s="4"/>
      <c r="I515" s="4"/>
    </row>
    <row r="516" spans="7:9" ht="15.75" customHeight="1" x14ac:dyDescent="0.3">
      <c r="G516" s="4"/>
      <c r="H516" s="4"/>
      <c r="I516" s="4"/>
    </row>
    <row r="517" spans="7:9" ht="15.75" customHeight="1" x14ac:dyDescent="0.3">
      <c r="G517" s="4"/>
      <c r="H517" s="4"/>
      <c r="I517" s="4"/>
    </row>
    <row r="518" spans="7:9" ht="15.75" customHeight="1" x14ac:dyDescent="0.3">
      <c r="G518" s="4"/>
      <c r="H518" s="4"/>
      <c r="I518" s="4"/>
    </row>
    <row r="519" spans="7:9" ht="15.75" customHeight="1" x14ac:dyDescent="0.3">
      <c r="G519" s="4"/>
      <c r="H519" s="4"/>
      <c r="I519" s="4"/>
    </row>
    <row r="520" spans="7:9" ht="15.75" customHeight="1" x14ac:dyDescent="0.3">
      <c r="G520" s="4"/>
      <c r="H520" s="4"/>
      <c r="I520" s="4"/>
    </row>
    <row r="521" spans="7:9" ht="15.75" customHeight="1" x14ac:dyDescent="0.3">
      <c r="G521" s="4"/>
      <c r="H521" s="4"/>
      <c r="I521" s="4"/>
    </row>
    <row r="522" spans="7:9" ht="15.75" customHeight="1" x14ac:dyDescent="0.3">
      <c r="G522" s="4"/>
      <c r="H522" s="4"/>
      <c r="I522" s="4"/>
    </row>
    <row r="523" spans="7:9" ht="15.75" customHeight="1" x14ac:dyDescent="0.3">
      <c r="G523" s="4"/>
      <c r="H523" s="4"/>
      <c r="I523" s="4"/>
    </row>
    <row r="524" spans="7:9" ht="15.75" customHeight="1" x14ac:dyDescent="0.3">
      <c r="G524" s="4"/>
      <c r="H524" s="4"/>
      <c r="I524" s="4"/>
    </row>
    <row r="525" spans="7:9" ht="15.75" customHeight="1" x14ac:dyDescent="0.3">
      <c r="G525" s="4"/>
      <c r="H525" s="4"/>
      <c r="I525" s="4"/>
    </row>
    <row r="526" spans="7:9" ht="15.75" customHeight="1" x14ac:dyDescent="0.3">
      <c r="G526" s="4"/>
      <c r="H526" s="4"/>
      <c r="I526" s="4"/>
    </row>
    <row r="527" spans="7:9" ht="15.75" customHeight="1" x14ac:dyDescent="0.3">
      <c r="G527" s="4"/>
      <c r="H527" s="4"/>
      <c r="I527" s="4"/>
    </row>
    <row r="528" spans="7:9" ht="15.75" customHeight="1" x14ac:dyDescent="0.3">
      <c r="G528" s="4"/>
      <c r="H528" s="4"/>
      <c r="I528" s="4"/>
    </row>
    <row r="529" spans="7:9" ht="15.75" customHeight="1" x14ac:dyDescent="0.3">
      <c r="G529" s="4"/>
      <c r="H529" s="4"/>
      <c r="I529" s="4"/>
    </row>
    <row r="530" spans="7:9" ht="15.75" customHeight="1" x14ac:dyDescent="0.3">
      <c r="G530" s="4"/>
      <c r="H530" s="4"/>
      <c r="I530" s="4"/>
    </row>
    <row r="531" spans="7:9" ht="15.75" customHeight="1" x14ac:dyDescent="0.3">
      <c r="G531" s="4"/>
      <c r="H531" s="4"/>
      <c r="I531" s="4"/>
    </row>
    <row r="532" spans="7:9" ht="15.75" customHeight="1" x14ac:dyDescent="0.3">
      <c r="G532" s="4"/>
      <c r="H532" s="4"/>
      <c r="I532" s="4"/>
    </row>
    <row r="533" spans="7:9" ht="15.75" customHeight="1" x14ac:dyDescent="0.3">
      <c r="G533" s="4"/>
      <c r="H533" s="4"/>
      <c r="I533" s="4"/>
    </row>
    <row r="534" spans="7:9" ht="15.75" customHeight="1" x14ac:dyDescent="0.3">
      <c r="G534" s="4"/>
      <c r="H534" s="4"/>
      <c r="I534" s="4"/>
    </row>
    <row r="535" spans="7:9" ht="15.75" customHeight="1" x14ac:dyDescent="0.3">
      <c r="G535" s="4"/>
      <c r="H535" s="4"/>
      <c r="I535" s="4"/>
    </row>
    <row r="536" spans="7:9" ht="15.75" customHeight="1" x14ac:dyDescent="0.3">
      <c r="G536" s="4"/>
      <c r="H536" s="4"/>
      <c r="I536" s="4"/>
    </row>
    <row r="537" spans="7:9" ht="15.75" customHeight="1" x14ac:dyDescent="0.3">
      <c r="G537" s="4"/>
      <c r="H537" s="4"/>
      <c r="I537" s="4"/>
    </row>
    <row r="538" spans="7:9" ht="15.75" customHeight="1" x14ac:dyDescent="0.3">
      <c r="G538" s="4"/>
      <c r="H538" s="4"/>
      <c r="I538" s="4"/>
    </row>
    <row r="539" spans="7:9" ht="15.75" customHeight="1" x14ac:dyDescent="0.3">
      <c r="G539" s="4"/>
      <c r="H539" s="4"/>
      <c r="I539" s="4"/>
    </row>
    <row r="540" spans="7:9" ht="15.75" customHeight="1" x14ac:dyDescent="0.3">
      <c r="G540" s="4"/>
      <c r="H540" s="4"/>
      <c r="I540" s="4"/>
    </row>
    <row r="541" spans="7:9" ht="15.75" customHeight="1" x14ac:dyDescent="0.3">
      <c r="G541" s="4"/>
      <c r="H541" s="4"/>
      <c r="I541" s="4"/>
    </row>
    <row r="542" spans="7:9" ht="15.75" customHeight="1" x14ac:dyDescent="0.3">
      <c r="G542" s="4"/>
      <c r="H542" s="4"/>
      <c r="I542" s="4"/>
    </row>
    <row r="543" spans="7:9" ht="15.75" customHeight="1" x14ac:dyDescent="0.3">
      <c r="G543" s="4"/>
      <c r="H543" s="4"/>
      <c r="I543" s="4"/>
    </row>
    <row r="544" spans="7:9" ht="15.75" customHeight="1" x14ac:dyDescent="0.3">
      <c r="G544" s="4"/>
      <c r="H544" s="4"/>
      <c r="I544" s="4"/>
    </row>
    <row r="545" spans="7:9" ht="15.75" customHeight="1" x14ac:dyDescent="0.3">
      <c r="G545" s="4"/>
      <c r="H545" s="4"/>
      <c r="I545" s="4"/>
    </row>
    <row r="546" spans="7:9" ht="15.75" customHeight="1" x14ac:dyDescent="0.3">
      <c r="G546" s="4"/>
      <c r="H546" s="4"/>
      <c r="I546" s="4"/>
    </row>
    <row r="547" spans="7:9" ht="15.75" customHeight="1" x14ac:dyDescent="0.3">
      <c r="G547" s="4"/>
      <c r="H547" s="4"/>
      <c r="I547" s="4"/>
    </row>
    <row r="548" spans="7:9" ht="15.75" customHeight="1" x14ac:dyDescent="0.3">
      <c r="G548" s="4"/>
      <c r="H548" s="4"/>
      <c r="I548" s="4"/>
    </row>
    <row r="549" spans="7:9" ht="15.75" customHeight="1" x14ac:dyDescent="0.3">
      <c r="G549" s="4"/>
      <c r="H549" s="4"/>
      <c r="I549" s="4"/>
    </row>
    <row r="550" spans="7:9" ht="15.75" customHeight="1" x14ac:dyDescent="0.3">
      <c r="G550" s="4"/>
      <c r="H550" s="4"/>
      <c r="I550" s="4"/>
    </row>
    <row r="551" spans="7:9" ht="15.75" customHeight="1" x14ac:dyDescent="0.3">
      <c r="G551" s="4"/>
      <c r="H551" s="4"/>
      <c r="I551" s="4"/>
    </row>
    <row r="552" spans="7:9" ht="15.75" customHeight="1" x14ac:dyDescent="0.3">
      <c r="G552" s="4"/>
      <c r="H552" s="4"/>
      <c r="I552" s="4"/>
    </row>
    <row r="553" spans="7:9" ht="15.75" customHeight="1" x14ac:dyDescent="0.3">
      <c r="G553" s="4"/>
      <c r="H553" s="4"/>
      <c r="I553" s="4"/>
    </row>
    <row r="554" spans="7:9" ht="15.75" customHeight="1" x14ac:dyDescent="0.3">
      <c r="G554" s="4"/>
      <c r="H554" s="4"/>
      <c r="I554" s="4"/>
    </row>
    <row r="555" spans="7:9" ht="15.75" customHeight="1" x14ac:dyDescent="0.3">
      <c r="G555" s="4"/>
      <c r="H555" s="4"/>
      <c r="I555" s="4"/>
    </row>
    <row r="556" spans="7:9" ht="15.75" customHeight="1" x14ac:dyDescent="0.3">
      <c r="G556" s="4"/>
      <c r="H556" s="4"/>
      <c r="I556" s="4"/>
    </row>
    <row r="557" spans="7:9" ht="15.75" customHeight="1" x14ac:dyDescent="0.3">
      <c r="G557" s="4"/>
      <c r="H557" s="4"/>
      <c r="I557" s="4"/>
    </row>
    <row r="558" spans="7:9" ht="15.75" customHeight="1" x14ac:dyDescent="0.3">
      <c r="G558" s="4"/>
      <c r="H558" s="4"/>
      <c r="I558" s="4"/>
    </row>
    <row r="559" spans="7:9" ht="15.75" customHeight="1" x14ac:dyDescent="0.3">
      <c r="G559" s="4"/>
      <c r="H559" s="4"/>
      <c r="I559" s="4"/>
    </row>
    <row r="560" spans="7:9" ht="15.75" customHeight="1" x14ac:dyDescent="0.3">
      <c r="G560" s="4"/>
      <c r="H560" s="4"/>
      <c r="I560" s="4"/>
    </row>
    <row r="561" spans="7:9" ht="15.75" customHeight="1" x14ac:dyDescent="0.3">
      <c r="G561" s="4"/>
      <c r="H561" s="4"/>
      <c r="I561" s="4"/>
    </row>
    <row r="562" spans="7:9" ht="15.75" customHeight="1" x14ac:dyDescent="0.3">
      <c r="G562" s="4"/>
      <c r="H562" s="4"/>
      <c r="I562" s="4"/>
    </row>
    <row r="563" spans="7:9" ht="15.75" customHeight="1" x14ac:dyDescent="0.3">
      <c r="G563" s="4"/>
      <c r="H563" s="4"/>
      <c r="I563" s="4"/>
    </row>
    <row r="564" spans="7:9" ht="15.75" customHeight="1" x14ac:dyDescent="0.3">
      <c r="G564" s="4"/>
      <c r="H564" s="4"/>
      <c r="I564" s="4"/>
    </row>
    <row r="565" spans="7:9" ht="15.75" customHeight="1" x14ac:dyDescent="0.3">
      <c r="G565" s="4"/>
      <c r="H565" s="4"/>
      <c r="I565" s="4"/>
    </row>
    <row r="566" spans="7:9" ht="15.75" customHeight="1" x14ac:dyDescent="0.3">
      <c r="G566" s="4"/>
      <c r="H566" s="4"/>
      <c r="I566" s="4"/>
    </row>
    <row r="567" spans="7:9" ht="15.75" customHeight="1" x14ac:dyDescent="0.3">
      <c r="G567" s="4"/>
      <c r="H567" s="4"/>
      <c r="I567" s="4"/>
    </row>
    <row r="568" spans="7:9" ht="15.75" customHeight="1" x14ac:dyDescent="0.3">
      <c r="G568" s="4"/>
      <c r="H568" s="4"/>
      <c r="I568" s="4"/>
    </row>
    <row r="569" spans="7:9" ht="15.75" customHeight="1" x14ac:dyDescent="0.3">
      <c r="G569" s="4"/>
      <c r="H569" s="4"/>
      <c r="I569" s="4"/>
    </row>
    <row r="570" spans="7:9" ht="15.75" customHeight="1" x14ac:dyDescent="0.3">
      <c r="G570" s="4"/>
      <c r="H570" s="4"/>
      <c r="I570" s="4"/>
    </row>
    <row r="571" spans="7:9" ht="15.75" customHeight="1" x14ac:dyDescent="0.3">
      <c r="G571" s="4"/>
      <c r="H571" s="4"/>
      <c r="I571" s="4"/>
    </row>
    <row r="572" spans="7:9" ht="15.75" customHeight="1" x14ac:dyDescent="0.3">
      <c r="G572" s="4"/>
      <c r="H572" s="4"/>
      <c r="I572" s="4"/>
    </row>
    <row r="573" spans="7:9" ht="15.75" customHeight="1" x14ac:dyDescent="0.3">
      <c r="G573" s="4"/>
      <c r="H573" s="4"/>
      <c r="I573" s="4"/>
    </row>
    <row r="574" spans="7:9" ht="15.75" customHeight="1" x14ac:dyDescent="0.3">
      <c r="G574" s="4"/>
      <c r="H574" s="4"/>
      <c r="I574" s="4"/>
    </row>
    <row r="575" spans="7:9" ht="15.75" customHeight="1" x14ac:dyDescent="0.3">
      <c r="G575" s="4"/>
      <c r="H575" s="4"/>
      <c r="I575" s="4"/>
    </row>
    <row r="576" spans="7:9" ht="15.75" customHeight="1" x14ac:dyDescent="0.3">
      <c r="G576" s="4"/>
      <c r="H576" s="4"/>
      <c r="I576" s="4"/>
    </row>
    <row r="577" spans="7:9" ht="15.75" customHeight="1" x14ac:dyDescent="0.3">
      <c r="G577" s="4"/>
      <c r="H577" s="4"/>
      <c r="I577" s="4"/>
    </row>
    <row r="578" spans="7:9" ht="15.75" customHeight="1" x14ac:dyDescent="0.3">
      <c r="G578" s="4"/>
      <c r="H578" s="4"/>
      <c r="I578" s="4"/>
    </row>
    <row r="579" spans="7:9" ht="15.75" customHeight="1" x14ac:dyDescent="0.3">
      <c r="G579" s="4"/>
      <c r="H579" s="4"/>
      <c r="I579" s="4"/>
    </row>
    <row r="580" spans="7:9" ht="15.75" customHeight="1" x14ac:dyDescent="0.3">
      <c r="G580" s="4"/>
      <c r="H580" s="4"/>
      <c r="I580" s="4"/>
    </row>
    <row r="581" spans="7:9" ht="15.75" customHeight="1" x14ac:dyDescent="0.3">
      <c r="G581" s="4"/>
      <c r="H581" s="4"/>
      <c r="I581" s="4"/>
    </row>
    <row r="582" spans="7:9" ht="15.75" customHeight="1" x14ac:dyDescent="0.3">
      <c r="G582" s="4"/>
      <c r="H582" s="4"/>
      <c r="I582" s="4"/>
    </row>
    <row r="583" spans="7:9" ht="15.75" customHeight="1" x14ac:dyDescent="0.3">
      <c r="G583" s="4"/>
      <c r="H583" s="4"/>
      <c r="I583" s="4"/>
    </row>
    <row r="584" spans="7:9" ht="15.75" customHeight="1" x14ac:dyDescent="0.3">
      <c r="G584" s="4"/>
      <c r="H584" s="4"/>
      <c r="I584" s="4"/>
    </row>
    <row r="585" spans="7:9" ht="15.75" customHeight="1" x14ac:dyDescent="0.3">
      <c r="G585" s="4"/>
      <c r="H585" s="4"/>
      <c r="I585" s="4"/>
    </row>
    <row r="586" spans="7:9" ht="15.75" customHeight="1" x14ac:dyDescent="0.3">
      <c r="G586" s="4"/>
      <c r="H586" s="4"/>
      <c r="I586" s="4"/>
    </row>
    <row r="587" spans="7:9" ht="15.75" customHeight="1" x14ac:dyDescent="0.3">
      <c r="G587" s="4"/>
      <c r="H587" s="4"/>
      <c r="I587" s="4"/>
    </row>
    <row r="588" spans="7:9" ht="15.75" customHeight="1" x14ac:dyDescent="0.3">
      <c r="G588" s="4"/>
      <c r="H588" s="4"/>
      <c r="I588" s="4"/>
    </row>
    <row r="589" spans="7:9" ht="15.75" customHeight="1" x14ac:dyDescent="0.3">
      <c r="G589" s="4"/>
      <c r="H589" s="4"/>
      <c r="I589" s="4"/>
    </row>
    <row r="590" spans="7:9" ht="15.75" customHeight="1" x14ac:dyDescent="0.3">
      <c r="G590" s="4"/>
      <c r="H590" s="4"/>
      <c r="I590" s="4"/>
    </row>
    <row r="591" spans="7:9" ht="15.75" customHeight="1" x14ac:dyDescent="0.3">
      <c r="G591" s="4"/>
      <c r="H591" s="4"/>
      <c r="I591" s="4"/>
    </row>
    <row r="592" spans="7:9" ht="15.75" customHeight="1" x14ac:dyDescent="0.3">
      <c r="G592" s="4"/>
      <c r="H592" s="4"/>
      <c r="I592" s="4"/>
    </row>
    <row r="593" spans="7:9" ht="15.75" customHeight="1" x14ac:dyDescent="0.3">
      <c r="G593" s="4"/>
      <c r="H593" s="4"/>
      <c r="I593" s="4"/>
    </row>
    <row r="594" spans="7:9" ht="15.75" customHeight="1" x14ac:dyDescent="0.3">
      <c r="G594" s="4"/>
      <c r="H594" s="4"/>
      <c r="I594" s="4"/>
    </row>
    <row r="595" spans="7:9" ht="15.75" customHeight="1" x14ac:dyDescent="0.3">
      <c r="G595" s="4"/>
      <c r="H595" s="4"/>
      <c r="I595" s="4"/>
    </row>
    <row r="596" spans="7:9" ht="15.75" customHeight="1" x14ac:dyDescent="0.3">
      <c r="G596" s="4"/>
      <c r="H596" s="4"/>
      <c r="I596" s="4"/>
    </row>
    <row r="597" spans="7:9" ht="15.75" customHeight="1" x14ac:dyDescent="0.3">
      <c r="G597" s="4"/>
      <c r="H597" s="4"/>
      <c r="I597" s="4"/>
    </row>
    <row r="598" spans="7:9" ht="15.75" customHeight="1" x14ac:dyDescent="0.3">
      <c r="G598" s="4"/>
      <c r="H598" s="4"/>
      <c r="I598" s="4"/>
    </row>
    <row r="599" spans="7:9" ht="15.75" customHeight="1" x14ac:dyDescent="0.3">
      <c r="G599" s="4"/>
      <c r="H599" s="4"/>
      <c r="I599" s="4"/>
    </row>
    <row r="600" spans="7:9" ht="15.75" customHeight="1" x14ac:dyDescent="0.3">
      <c r="G600" s="4"/>
      <c r="H600" s="4"/>
      <c r="I600" s="4"/>
    </row>
    <row r="601" spans="7:9" ht="15.75" customHeight="1" x14ac:dyDescent="0.3">
      <c r="G601" s="4"/>
      <c r="H601" s="4"/>
      <c r="I601" s="4"/>
    </row>
    <row r="602" spans="7:9" ht="15.75" customHeight="1" x14ac:dyDescent="0.3">
      <c r="G602" s="4"/>
      <c r="H602" s="4"/>
      <c r="I602" s="4"/>
    </row>
    <row r="603" spans="7:9" ht="15.75" customHeight="1" x14ac:dyDescent="0.3">
      <c r="G603" s="4"/>
      <c r="H603" s="4"/>
      <c r="I603" s="4"/>
    </row>
    <row r="604" spans="7:9" ht="15.75" customHeight="1" x14ac:dyDescent="0.3">
      <c r="G604" s="4"/>
      <c r="H604" s="4"/>
      <c r="I604" s="4"/>
    </row>
    <row r="605" spans="7:9" ht="15.75" customHeight="1" x14ac:dyDescent="0.3">
      <c r="G605" s="4"/>
      <c r="H605" s="4"/>
      <c r="I605" s="4"/>
    </row>
    <row r="606" spans="7:9" ht="15.75" customHeight="1" x14ac:dyDescent="0.3">
      <c r="G606" s="4"/>
      <c r="H606" s="4"/>
      <c r="I606" s="4"/>
    </row>
    <row r="607" spans="7:9" ht="15.75" customHeight="1" x14ac:dyDescent="0.3">
      <c r="G607" s="4"/>
      <c r="H607" s="4"/>
      <c r="I607" s="4"/>
    </row>
    <row r="608" spans="7:9" ht="15.75" customHeight="1" x14ac:dyDescent="0.3">
      <c r="G608" s="4"/>
      <c r="H608" s="4"/>
      <c r="I608" s="4"/>
    </row>
    <row r="609" spans="7:9" ht="15.75" customHeight="1" x14ac:dyDescent="0.3">
      <c r="G609" s="4"/>
      <c r="H609" s="4"/>
      <c r="I609" s="4"/>
    </row>
    <row r="610" spans="7:9" ht="15.75" customHeight="1" x14ac:dyDescent="0.3">
      <c r="G610" s="4"/>
      <c r="H610" s="4"/>
      <c r="I610" s="4"/>
    </row>
    <row r="611" spans="7:9" ht="15.75" customHeight="1" x14ac:dyDescent="0.3">
      <c r="G611" s="4"/>
      <c r="H611" s="4"/>
      <c r="I611" s="4"/>
    </row>
    <row r="612" spans="7:9" ht="15.75" customHeight="1" x14ac:dyDescent="0.3">
      <c r="G612" s="4"/>
      <c r="H612" s="4"/>
      <c r="I612" s="4"/>
    </row>
    <row r="613" spans="7:9" ht="15.75" customHeight="1" x14ac:dyDescent="0.3">
      <c r="G613" s="4"/>
      <c r="H613" s="4"/>
      <c r="I613" s="4"/>
    </row>
    <row r="614" spans="7:9" ht="15.75" customHeight="1" x14ac:dyDescent="0.3">
      <c r="G614" s="4"/>
      <c r="H614" s="4"/>
      <c r="I614" s="4"/>
    </row>
    <row r="615" spans="7:9" ht="15.75" customHeight="1" x14ac:dyDescent="0.3">
      <c r="G615" s="4"/>
      <c r="H615" s="4"/>
      <c r="I615" s="4"/>
    </row>
    <row r="616" spans="7:9" ht="15.75" customHeight="1" x14ac:dyDescent="0.3">
      <c r="G616" s="4"/>
      <c r="H616" s="4"/>
      <c r="I616" s="4"/>
    </row>
    <row r="617" spans="7:9" ht="15.75" customHeight="1" x14ac:dyDescent="0.3">
      <c r="G617" s="4"/>
      <c r="H617" s="4"/>
      <c r="I617" s="4"/>
    </row>
    <row r="618" spans="7:9" ht="15.75" customHeight="1" x14ac:dyDescent="0.3">
      <c r="G618" s="4"/>
      <c r="H618" s="4"/>
      <c r="I618" s="4"/>
    </row>
    <row r="619" spans="7:9" ht="15.75" customHeight="1" x14ac:dyDescent="0.3">
      <c r="G619" s="4"/>
      <c r="H619" s="4"/>
      <c r="I619" s="4"/>
    </row>
    <row r="620" spans="7:9" ht="15.75" customHeight="1" x14ac:dyDescent="0.3">
      <c r="G620" s="4"/>
      <c r="H620" s="4"/>
      <c r="I620" s="4"/>
    </row>
    <row r="621" spans="7:9" ht="15.75" customHeight="1" x14ac:dyDescent="0.3">
      <c r="G621" s="4"/>
      <c r="H621" s="4"/>
      <c r="I621" s="4"/>
    </row>
    <row r="622" spans="7:9" ht="15.75" customHeight="1" x14ac:dyDescent="0.3">
      <c r="G622" s="4"/>
      <c r="H622" s="4"/>
      <c r="I622" s="4"/>
    </row>
    <row r="623" spans="7:9" ht="15.75" customHeight="1" x14ac:dyDescent="0.3">
      <c r="G623" s="4"/>
      <c r="H623" s="4"/>
      <c r="I623" s="4"/>
    </row>
    <row r="624" spans="7:9" ht="15.75" customHeight="1" x14ac:dyDescent="0.3">
      <c r="G624" s="4"/>
      <c r="H624" s="4"/>
      <c r="I624" s="4"/>
    </row>
    <row r="625" spans="7:9" ht="15.75" customHeight="1" x14ac:dyDescent="0.3">
      <c r="G625" s="4"/>
      <c r="H625" s="4"/>
      <c r="I625" s="4"/>
    </row>
    <row r="626" spans="7:9" ht="15.75" customHeight="1" x14ac:dyDescent="0.3">
      <c r="G626" s="4"/>
      <c r="H626" s="4"/>
      <c r="I626" s="4"/>
    </row>
    <row r="627" spans="7:9" ht="15.75" customHeight="1" x14ac:dyDescent="0.3">
      <c r="G627" s="4"/>
      <c r="H627" s="4"/>
      <c r="I627" s="4"/>
    </row>
    <row r="628" spans="7:9" ht="15.75" customHeight="1" x14ac:dyDescent="0.3">
      <c r="G628" s="4"/>
      <c r="H628" s="4"/>
      <c r="I628" s="4"/>
    </row>
    <row r="629" spans="7:9" ht="15.75" customHeight="1" x14ac:dyDescent="0.3">
      <c r="G629" s="4"/>
      <c r="H629" s="4"/>
      <c r="I629" s="4"/>
    </row>
    <row r="630" spans="7:9" ht="15.75" customHeight="1" x14ac:dyDescent="0.3">
      <c r="G630" s="4"/>
      <c r="H630" s="4"/>
      <c r="I630" s="4"/>
    </row>
    <row r="631" spans="7:9" ht="15.75" customHeight="1" x14ac:dyDescent="0.3">
      <c r="G631" s="4"/>
      <c r="H631" s="4"/>
      <c r="I631" s="4"/>
    </row>
    <row r="632" spans="7:9" ht="15.75" customHeight="1" x14ac:dyDescent="0.3">
      <c r="G632" s="4"/>
      <c r="H632" s="4"/>
      <c r="I632" s="4"/>
    </row>
    <row r="633" spans="7:9" ht="15.75" customHeight="1" x14ac:dyDescent="0.3">
      <c r="G633" s="4"/>
      <c r="H633" s="4"/>
      <c r="I633" s="4"/>
    </row>
    <row r="634" spans="7:9" ht="15.75" customHeight="1" x14ac:dyDescent="0.3">
      <c r="G634" s="4"/>
      <c r="H634" s="4"/>
      <c r="I634" s="4"/>
    </row>
    <row r="635" spans="7:9" ht="15.75" customHeight="1" x14ac:dyDescent="0.3">
      <c r="G635" s="4"/>
      <c r="H635" s="4"/>
      <c r="I635" s="4"/>
    </row>
    <row r="636" spans="7:9" ht="15.75" customHeight="1" x14ac:dyDescent="0.3">
      <c r="G636" s="4"/>
      <c r="H636" s="4"/>
      <c r="I636" s="4"/>
    </row>
    <row r="637" spans="7:9" ht="15.75" customHeight="1" x14ac:dyDescent="0.3">
      <c r="G637" s="4"/>
      <c r="H637" s="4"/>
      <c r="I637" s="4"/>
    </row>
    <row r="638" spans="7:9" ht="15.75" customHeight="1" x14ac:dyDescent="0.3">
      <c r="G638" s="4"/>
      <c r="H638" s="4"/>
      <c r="I638" s="4"/>
    </row>
    <row r="639" spans="7:9" ht="15.75" customHeight="1" x14ac:dyDescent="0.3">
      <c r="G639" s="4"/>
      <c r="H639" s="4"/>
      <c r="I639" s="4"/>
    </row>
    <row r="640" spans="7:9" ht="15.75" customHeight="1" x14ac:dyDescent="0.3">
      <c r="G640" s="4"/>
      <c r="H640" s="4"/>
      <c r="I640" s="4"/>
    </row>
    <row r="641" spans="7:9" ht="15.75" customHeight="1" x14ac:dyDescent="0.3">
      <c r="G641" s="4"/>
      <c r="H641" s="4"/>
      <c r="I641" s="4"/>
    </row>
    <row r="642" spans="7:9" ht="15.75" customHeight="1" x14ac:dyDescent="0.3">
      <c r="G642" s="4"/>
      <c r="H642" s="4"/>
      <c r="I642" s="4"/>
    </row>
    <row r="643" spans="7:9" ht="15.75" customHeight="1" x14ac:dyDescent="0.3">
      <c r="G643" s="4"/>
      <c r="H643" s="4"/>
      <c r="I643" s="4"/>
    </row>
    <row r="644" spans="7:9" ht="15.75" customHeight="1" x14ac:dyDescent="0.3">
      <c r="G644" s="4"/>
      <c r="H644" s="4"/>
      <c r="I644" s="4"/>
    </row>
    <row r="645" spans="7:9" ht="15.75" customHeight="1" x14ac:dyDescent="0.3">
      <c r="G645" s="4"/>
      <c r="H645" s="4"/>
      <c r="I645" s="4"/>
    </row>
    <row r="646" spans="7:9" ht="15.75" customHeight="1" x14ac:dyDescent="0.3">
      <c r="G646" s="4"/>
      <c r="H646" s="4"/>
      <c r="I646" s="4"/>
    </row>
    <row r="647" spans="7:9" ht="15.75" customHeight="1" x14ac:dyDescent="0.3">
      <c r="G647" s="4"/>
      <c r="H647" s="4"/>
      <c r="I647" s="4"/>
    </row>
    <row r="648" spans="7:9" ht="15.75" customHeight="1" x14ac:dyDescent="0.3">
      <c r="G648" s="4"/>
      <c r="H648" s="4"/>
      <c r="I648" s="4"/>
    </row>
    <row r="649" spans="7:9" ht="15.75" customHeight="1" x14ac:dyDescent="0.3">
      <c r="G649" s="4"/>
      <c r="H649" s="4"/>
      <c r="I649" s="4"/>
    </row>
    <row r="650" spans="7:9" ht="15.75" customHeight="1" x14ac:dyDescent="0.3">
      <c r="G650" s="4"/>
      <c r="H650" s="4"/>
      <c r="I650" s="4"/>
    </row>
    <row r="651" spans="7:9" ht="15.75" customHeight="1" x14ac:dyDescent="0.3">
      <c r="G651" s="4"/>
      <c r="H651" s="4"/>
      <c r="I651" s="4"/>
    </row>
    <row r="652" spans="7:9" ht="15.75" customHeight="1" x14ac:dyDescent="0.3">
      <c r="G652" s="4"/>
      <c r="H652" s="4"/>
      <c r="I652" s="4"/>
    </row>
    <row r="653" spans="7:9" ht="15.75" customHeight="1" x14ac:dyDescent="0.3">
      <c r="G653" s="4"/>
      <c r="H653" s="4"/>
      <c r="I653" s="4"/>
    </row>
    <row r="654" spans="7:9" ht="15.75" customHeight="1" x14ac:dyDescent="0.3">
      <c r="G654" s="4"/>
      <c r="H654" s="4"/>
      <c r="I654" s="4"/>
    </row>
    <row r="655" spans="7:9" ht="15.75" customHeight="1" x14ac:dyDescent="0.3">
      <c r="G655" s="4"/>
      <c r="H655" s="4"/>
      <c r="I655" s="4"/>
    </row>
    <row r="656" spans="7:9" ht="15.75" customHeight="1" x14ac:dyDescent="0.3">
      <c r="G656" s="4"/>
      <c r="H656" s="4"/>
      <c r="I656" s="4"/>
    </row>
    <row r="657" spans="7:9" ht="15.75" customHeight="1" x14ac:dyDescent="0.3">
      <c r="G657" s="4"/>
      <c r="H657" s="4"/>
      <c r="I657" s="4"/>
    </row>
    <row r="658" spans="7:9" ht="15.75" customHeight="1" x14ac:dyDescent="0.3">
      <c r="G658" s="4"/>
      <c r="H658" s="4"/>
      <c r="I658" s="4"/>
    </row>
    <row r="659" spans="7:9" ht="15.75" customHeight="1" x14ac:dyDescent="0.3">
      <c r="G659" s="4"/>
      <c r="H659" s="4"/>
      <c r="I659" s="4"/>
    </row>
    <row r="660" spans="7:9" ht="15.75" customHeight="1" x14ac:dyDescent="0.3">
      <c r="G660" s="4"/>
      <c r="H660" s="4"/>
      <c r="I660" s="4"/>
    </row>
    <row r="661" spans="7:9" ht="15.75" customHeight="1" x14ac:dyDescent="0.3">
      <c r="G661" s="4"/>
      <c r="H661" s="4"/>
      <c r="I661" s="4"/>
    </row>
    <row r="662" spans="7:9" ht="15.75" customHeight="1" x14ac:dyDescent="0.3">
      <c r="G662" s="4"/>
      <c r="H662" s="4"/>
      <c r="I662" s="4"/>
    </row>
    <row r="663" spans="7:9" ht="15.75" customHeight="1" x14ac:dyDescent="0.3">
      <c r="G663" s="4"/>
      <c r="H663" s="4"/>
      <c r="I663" s="4"/>
    </row>
    <row r="664" spans="7:9" ht="15.75" customHeight="1" x14ac:dyDescent="0.3">
      <c r="G664" s="4"/>
      <c r="H664" s="4"/>
      <c r="I664" s="4"/>
    </row>
    <row r="665" spans="7:9" ht="15.75" customHeight="1" x14ac:dyDescent="0.3">
      <c r="G665" s="4"/>
      <c r="H665" s="4"/>
      <c r="I665" s="4"/>
    </row>
    <row r="666" spans="7:9" ht="15.75" customHeight="1" x14ac:dyDescent="0.3">
      <c r="G666" s="4"/>
      <c r="H666" s="4"/>
      <c r="I666" s="4"/>
    </row>
    <row r="667" spans="7:9" ht="15.75" customHeight="1" x14ac:dyDescent="0.3">
      <c r="G667" s="4"/>
      <c r="H667" s="4"/>
      <c r="I667" s="4"/>
    </row>
    <row r="668" spans="7:9" ht="15.75" customHeight="1" x14ac:dyDescent="0.3">
      <c r="G668" s="4"/>
      <c r="H668" s="4"/>
      <c r="I668" s="4"/>
    </row>
    <row r="669" spans="7:9" ht="15.75" customHeight="1" x14ac:dyDescent="0.3">
      <c r="G669" s="4"/>
      <c r="H669" s="4"/>
      <c r="I669" s="4"/>
    </row>
    <row r="670" spans="7:9" ht="15.75" customHeight="1" x14ac:dyDescent="0.3">
      <c r="G670" s="4"/>
      <c r="H670" s="4"/>
      <c r="I670" s="4"/>
    </row>
    <row r="671" spans="7:9" ht="15.75" customHeight="1" x14ac:dyDescent="0.3">
      <c r="G671" s="4"/>
      <c r="H671" s="4"/>
      <c r="I671" s="4"/>
    </row>
    <row r="672" spans="7:9" ht="15.75" customHeight="1" x14ac:dyDescent="0.3">
      <c r="G672" s="4"/>
      <c r="H672" s="4"/>
      <c r="I672" s="4"/>
    </row>
    <row r="673" spans="7:9" ht="15.75" customHeight="1" x14ac:dyDescent="0.3">
      <c r="G673" s="4"/>
      <c r="H673" s="4"/>
      <c r="I673" s="4"/>
    </row>
    <row r="674" spans="7:9" ht="15.75" customHeight="1" x14ac:dyDescent="0.3">
      <c r="G674" s="4"/>
      <c r="H674" s="4"/>
      <c r="I674" s="4"/>
    </row>
    <row r="675" spans="7:9" ht="15.75" customHeight="1" x14ac:dyDescent="0.3">
      <c r="G675" s="4"/>
      <c r="H675" s="4"/>
      <c r="I675" s="4"/>
    </row>
    <row r="676" spans="7:9" ht="15.75" customHeight="1" x14ac:dyDescent="0.3">
      <c r="G676" s="4"/>
      <c r="H676" s="4"/>
      <c r="I676" s="4"/>
    </row>
    <row r="677" spans="7:9" ht="15.75" customHeight="1" x14ac:dyDescent="0.3">
      <c r="G677" s="4"/>
      <c r="H677" s="4"/>
      <c r="I677" s="4"/>
    </row>
    <row r="678" spans="7:9" ht="15.75" customHeight="1" x14ac:dyDescent="0.3">
      <c r="G678" s="4"/>
      <c r="H678" s="4"/>
      <c r="I678" s="4"/>
    </row>
    <row r="679" spans="7:9" ht="15.75" customHeight="1" x14ac:dyDescent="0.3">
      <c r="G679" s="4"/>
      <c r="H679" s="4"/>
      <c r="I679" s="4"/>
    </row>
    <row r="680" spans="7:9" ht="15.75" customHeight="1" x14ac:dyDescent="0.3">
      <c r="G680" s="4"/>
      <c r="H680" s="4"/>
      <c r="I680" s="4"/>
    </row>
    <row r="681" spans="7:9" ht="15.75" customHeight="1" x14ac:dyDescent="0.3">
      <c r="G681" s="4"/>
      <c r="H681" s="4"/>
      <c r="I681" s="4"/>
    </row>
    <row r="682" spans="7:9" ht="15.75" customHeight="1" x14ac:dyDescent="0.3">
      <c r="G682" s="4"/>
      <c r="H682" s="4"/>
      <c r="I682" s="4"/>
    </row>
    <row r="683" spans="7:9" ht="15.75" customHeight="1" x14ac:dyDescent="0.3">
      <c r="G683" s="4"/>
      <c r="H683" s="4"/>
      <c r="I683" s="4"/>
    </row>
    <row r="684" spans="7:9" ht="15.75" customHeight="1" x14ac:dyDescent="0.3">
      <c r="G684" s="4"/>
      <c r="H684" s="4"/>
      <c r="I684" s="4"/>
    </row>
    <row r="685" spans="7:9" ht="15.75" customHeight="1" x14ac:dyDescent="0.3">
      <c r="G685" s="4"/>
      <c r="H685" s="4"/>
      <c r="I685" s="4"/>
    </row>
    <row r="686" spans="7:9" ht="15.75" customHeight="1" x14ac:dyDescent="0.3">
      <c r="G686" s="4"/>
      <c r="H686" s="4"/>
      <c r="I686" s="4"/>
    </row>
    <row r="687" spans="7:9" ht="15.75" customHeight="1" x14ac:dyDescent="0.3">
      <c r="G687" s="4"/>
      <c r="H687" s="4"/>
      <c r="I687" s="4"/>
    </row>
    <row r="688" spans="7:9" ht="15.75" customHeight="1" x14ac:dyDescent="0.3">
      <c r="G688" s="4"/>
      <c r="H688" s="4"/>
      <c r="I688" s="4"/>
    </row>
    <row r="689" spans="7:9" ht="15.75" customHeight="1" x14ac:dyDescent="0.3">
      <c r="G689" s="4"/>
      <c r="H689" s="4"/>
      <c r="I689" s="4"/>
    </row>
    <row r="690" spans="7:9" ht="15.75" customHeight="1" x14ac:dyDescent="0.3">
      <c r="G690" s="4"/>
      <c r="H690" s="4"/>
      <c r="I690" s="4"/>
    </row>
    <row r="691" spans="7:9" ht="15.75" customHeight="1" x14ac:dyDescent="0.3">
      <c r="G691" s="4"/>
      <c r="H691" s="4"/>
      <c r="I691" s="4"/>
    </row>
    <row r="692" spans="7:9" ht="15.75" customHeight="1" x14ac:dyDescent="0.3">
      <c r="G692" s="4"/>
      <c r="H692" s="4"/>
      <c r="I692" s="4"/>
    </row>
    <row r="693" spans="7:9" ht="15.75" customHeight="1" x14ac:dyDescent="0.3">
      <c r="G693" s="4"/>
      <c r="H693" s="4"/>
      <c r="I693" s="4"/>
    </row>
    <row r="694" spans="7:9" ht="15.75" customHeight="1" x14ac:dyDescent="0.3">
      <c r="G694" s="4"/>
      <c r="H694" s="4"/>
      <c r="I694" s="4"/>
    </row>
    <row r="695" spans="7:9" ht="15.75" customHeight="1" x14ac:dyDescent="0.3">
      <c r="G695" s="4"/>
      <c r="H695" s="4"/>
      <c r="I695" s="4"/>
    </row>
    <row r="696" spans="7:9" ht="15.75" customHeight="1" x14ac:dyDescent="0.3">
      <c r="G696" s="4"/>
      <c r="H696" s="4"/>
      <c r="I696" s="4"/>
    </row>
    <row r="697" spans="7:9" ht="15.75" customHeight="1" x14ac:dyDescent="0.3">
      <c r="G697" s="4"/>
      <c r="H697" s="4"/>
      <c r="I697" s="4"/>
    </row>
    <row r="698" spans="7:9" ht="15.75" customHeight="1" x14ac:dyDescent="0.3">
      <c r="G698" s="4"/>
      <c r="H698" s="4"/>
      <c r="I698" s="4"/>
    </row>
    <row r="699" spans="7:9" ht="15.75" customHeight="1" x14ac:dyDescent="0.3">
      <c r="G699" s="4"/>
      <c r="H699" s="4"/>
      <c r="I699" s="4"/>
    </row>
    <row r="700" spans="7:9" ht="15.75" customHeight="1" x14ac:dyDescent="0.3">
      <c r="G700" s="4"/>
      <c r="H700" s="4"/>
      <c r="I700" s="4"/>
    </row>
    <row r="701" spans="7:9" ht="15.75" customHeight="1" x14ac:dyDescent="0.3">
      <c r="G701" s="4"/>
      <c r="H701" s="4"/>
      <c r="I701" s="4"/>
    </row>
    <row r="702" spans="7:9" ht="15.75" customHeight="1" x14ac:dyDescent="0.3">
      <c r="G702" s="4"/>
      <c r="H702" s="4"/>
      <c r="I702" s="4"/>
    </row>
    <row r="703" spans="7:9" ht="15.75" customHeight="1" x14ac:dyDescent="0.3">
      <c r="G703" s="4"/>
      <c r="H703" s="4"/>
      <c r="I703" s="4"/>
    </row>
    <row r="704" spans="7:9" ht="15.75" customHeight="1" x14ac:dyDescent="0.3">
      <c r="G704" s="4"/>
      <c r="H704" s="4"/>
      <c r="I704" s="4"/>
    </row>
    <row r="705" spans="7:9" ht="15.75" customHeight="1" x14ac:dyDescent="0.3">
      <c r="G705" s="4"/>
      <c r="H705" s="4"/>
      <c r="I705" s="4"/>
    </row>
    <row r="706" spans="7:9" ht="15.75" customHeight="1" x14ac:dyDescent="0.3">
      <c r="G706" s="4"/>
      <c r="H706" s="4"/>
      <c r="I706" s="4"/>
    </row>
    <row r="707" spans="7:9" ht="15.75" customHeight="1" x14ac:dyDescent="0.3">
      <c r="G707" s="4"/>
      <c r="H707" s="4"/>
      <c r="I707" s="4"/>
    </row>
    <row r="708" spans="7:9" ht="15.75" customHeight="1" x14ac:dyDescent="0.3">
      <c r="G708" s="4"/>
      <c r="H708" s="4"/>
      <c r="I708" s="4"/>
    </row>
    <row r="709" spans="7:9" ht="15.75" customHeight="1" x14ac:dyDescent="0.3">
      <c r="G709" s="4"/>
      <c r="H709" s="4"/>
      <c r="I709" s="4"/>
    </row>
    <row r="710" spans="7:9" ht="15.75" customHeight="1" x14ac:dyDescent="0.3">
      <c r="G710" s="4"/>
      <c r="H710" s="4"/>
      <c r="I710" s="4"/>
    </row>
    <row r="711" spans="7:9" ht="15.75" customHeight="1" x14ac:dyDescent="0.3">
      <c r="G711" s="4"/>
      <c r="H711" s="4"/>
      <c r="I711" s="4"/>
    </row>
    <row r="712" spans="7:9" ht="15.75" customHeight="1" x14ac:dyDescent="0.3">
      <c r="G712" s="4"/>
      <c r="H712" s="4"/>
      <c r="I712" s="4"/>
    </row>
    <row r="713" spans="7:9" ht="15.75" customHeight="1" x14ac:dyDescent="0.3">
      <c r="G713" s="4"/>
      <c r="H713" s="4"/>
      <c r="I713" s="4"/>
    </row>
    <row r="714" spans="7:9" ht="15.75" customHeight="1" x14ac:dyDescent="0.3">
      <c r="G714" s="4"/>
      <c r="H714" s="4"/>
      <c r="I714" s="4"/>
    </row>
    <row r="715" spans="7:9" ht="15.75" customHeight="1" x14ac:dyDescent="0.3">
      <c r="G715" s="4"/>
      <c r="H715" s="4"/>
      <c r="I715" s="4"/>
    </row>
    <row r="716" spans="7:9" ht="15.75" customHeight="1" x14ac:dyDescent="0.3">
      <c r="G716" s="4"/>
      <c r="H716" s="4"/>
      <c r="I716" s="4"/>
    </row>
    <row r="717" spans="7:9" ht="15.75" customHeight="1" x14ac:dyDescent="0.3">
      <c r="G717" s="4"/>
      <c r="H717" s="4"/>
      <c r="I717" s="4"/>
    </row>
    <row r="718" spans="7:9" ht="15.75" customHeight="1" x14ac:dyDescent="0.3">
      <c r="G718" s="4"/>
      <c r="H718" s="4"/>
      <c r="I718" s="4"/>
    </row>
    <row r="719" spans="7:9" ht="15.75" customHeight="1" x14ac:dyDescent="0.3">
      <c r="G719" s="4"/>
      <c r="H719" s="4"/>
      <c r="I719" s="4"/>
    </row>
    <row r="720" spans="7:9" ht="15.75" customHeight="1" x14ac:dyDescent="0.3">
      <c r="G720" s="4"/>
      <c r="H720" s="4"/>
      <c r="I720" s="4"/>
    </row>
    <row r="721" spans="7:9" ht="15.75" customHeight="1" x14ac:dyDescent="0.3">
      <c r="G721" s="4"/>
      <c r="H721" s="4"/>
      <c r="I721" s="4"/>
    </row>
    <row r="722" spans="7:9" ht="15.75" customHeight="1" x14ac:dyDescent="0.3">
      <c r="G722" s="4"/>
      <c r="H722" s="4"/>
      <c r="I722" s="4"/>
    </row>
    <row r="723" spans="7:9" ht="15.75" customHeight="1" x14ac:dyDescent="0.3">
      <c r="G723" s="4"/>
      <c r="H723" s="4"/>
      <c r="I723" s="4"/>
    </row>
    <row r="724" spans="7:9" ht="15.75" customHeight="1" x14ac:dyDescent="0.3">
      <c r="G724" s="4"/>
      <c r="H724" s="4"/>
      <c r="I724" s="4"/>
    </row>
    <row r="725" spans="7:9" ht="15.75" customHeight="1" x14ac:dyDescent="0.3">
      <c r="G725" s="4"/>
      <c r="H725" s="4"/>
      <c r="I725" s="4"/>
    </row>
    <row r="726" spans="7:9" ht="15.75" customHeight="1" x14ac:dyDescent="0.3">
      <c r="G726" s="4"/>
      <c r="H726" s="4"/>
      <c r="I726" s="4"/>
    </row>
    <row r="727" spans="7:9" ht="15.75" customHeight="1" x14ac:dyDescent="0.3">
      <c r="G727" s="4"/>
      <c r="H727" s="4"/>
      <c r="I727" s="4"/>
    </row>
    <row r="728" spans="7:9" ht="15.75" customHeight="1" x14ac:dyDescent="0.3">
      <c r="G728" s="4"/>
      <c r="H728" s="4"/>
      <c r="I728" s="4"/>
    </row>
    <row r="729" spans="7:9" ht="15.75" customHeight="1" x14ac:dyDescent="0.3">
      <c r="G729" s="4"/>
      <c r="H729" s="4"/>
      <c r="I729" s="4"/>
    </row>
    <row r="730" spans="7:9" ht="15.75" customHeight="1" x14ac:dyDescent="0.3">
      <c r="G730" s="4"/>
      <c r="H730" s="4"/>
      <c r="I730" s="4"/>
    </row>
    <row r="731" spans="7:9" ht="15.75" customHeight="1" x14ac:dyDescent="0.3">
      <c r="G731" s="4"/>
      <c r="H731" s="4"/>
      <c r="I731" s="4"/>
    </row>
    <row r="732" spans="7:9" ht="15.75" customHeight="1" x14ac:dyDescent="0.3">
      <c r="G732" s="4"/>
      <c r="H732" s="4"/>
      <c r="I732" s="4"/>
    </row>
    <row r="733" spans="7:9" ht="15.75" customHeight="1" x14ac:dyDescent="0.3">
      <c r="G733" s="4"/>
      <c r="H733" s="4"/>
      <c r="I733" s="4"/>
    </row>
    <row r="734" spans="7:9" ht="15.75" customHeight="1" x14ac:dyDescent="0.3">
      <c r="G734" s="4"/>
      <c r="H734" s="4"/>
      <c r="I734" s="4"/>
    </row>
    <row r="735" spans="7:9" ht="15.75" customHeight="1" x14ac:dyDescent="0.3">
      <c r="G735" s="4"/>
      <c r="H735" s="4"/>
      <c r="I735" s="4"/>
    </row>
    <row r="736" spans="7:9" ht="15.75" customHeight="1" x14ac:dyDescent="0.3">
      <c r="G736" s="4"/>
      <c r="H736" s="4"/>
      <c r="I736" s="4"/>
    </row>
    <row r="737" spans="7:9" ht="15.75" customHeight="1" x14ac:dyDescent="0.3">
      <c r="G737" s="4"/>
      <c r="H737" s="4"/>
      <c r="I737" s="4"/>
    </row>
    <row r="738" spans="7:9" ht="15.75" customHeight="1" x14ac:dyDescent="0.3">
      <c r="G738" s="4"/>
      <c r="H738" s="4"/>
      <c r="I738" s="4"/>
    </row>
    <row r="739" spans="7:9" ht="15.75" customHeight="1" x14ac:dyDescent="0.3">
      <c r="G739" s="4"/>
      <c r="H739" s="4"/>
      <c r="I739" s="4"/>
    </row>
    <row r="740" spans="7:9" ht="15.75" customHeight="1" x14ac:dyDescent="0.3">
      <c r="G740" s="4"/>
      <c r="H740" s="4"/>
      <c r="I740" s="4"/>
    </row>
    <row r="741" spans="7:9" ht="15.75" customHeight="1" x14ac:dyDescent="0.3">
      <c r="G741" s="4"/>
      <c r="H741" s="4"/>
      <c r="I741" s="4"/>
    </row>
    <row r="742" spans="7:9" ht="15.75" customHeight="1" x14ac:dyDescent="0.3">
      <c r="G742" s="4"/>
      <c r="H742" s="4"/>
      <c r="I742" s="4"/>
    </row>
    <row r="743" spans="7:9" ht="15.75" customHeight="1" x14ac:dyDescent="0.3">
      <c r="G743" s="4"/>
      <c r="H743" s="4"/>
      <c r="I743" s="4"/>
    </row>
    <row r="744" spans="7:9" ht="15.75" customHeight="1" x14ac:dyDescent="0.3">
      <c r="G744" s="4"/>
      <c r="H744" s="4"/>
      <c r="I744" s="4"/>
    </row>
    <row r="745" spans="7:9" ht="15.75" customHeight="1" x14ac:dyDescent="0.3">
      <c r="G745" s="4"/>
      <c r="H745" s="4"/>
      <c r="I745" s="4"/>
    </row>
    <row r="746" spans="7:9" ht="15.75" customHeight="1" x14ac:dyDescent="0.3">
      <c r="G746" s="4"/>
      <c r="H746" s="4"/>
      <c r="I746" s="4"/>
    </row>
    <row r="747" spans="7:9" ht="15.75" customHeight="1" x14ac:dyDescent="0.3">
      <c r="G747" s="4"/>
      <c r="H747" s="4"/>
      <c r="I747" s="4"/>
    </row>
    <row r="748" spans="7:9" ht="15.75" customHeight="1" x14ac:dyDescent="0.3">
      <c r="G748" s="4"/>
      <c r="H748" s="4"/>
      <c r="I748" s="4"/>
    </row>
    <row r="749" spans="7:9" ht="15.75" customHeight="1" x14ac:dyDescent="0.3">
      <c r="G749" s="4"/>
      <c r="H749" s="4"/>
      <c r="I749" s="4"/>
    </row>
    <row r="750" spans="7:9" ht="15.75" customHeight="1" x14ac:dyDescent="0.3">
      <c r="G750" s="4"/>
      <c r="H750" s="4"/>
      <c r="I750" s="4"/>
    </row>
    <row r="751" spans="7:9" ht="15.75" customHeight="1" x14ac:dyDescent="0.3">
      <c r="G751" s="4"/>
      <c r="H751" s="4"/>
      <c r="I751" s="4"/>
    </row>
    <row r="752" spans="7:9" ht="15.75" customHeight="1" x14ac:dyDescent="0.3">
      <c r="G752" s="4"/>
      <c r="H752" s="4"/>
      <c r="I752" s="4"/>
    </row>
    <row r="753" spans="7:9" ht="15.75" customHeight="1" x14ac:dyDescent="0.3">
      <c r="G753" s="4"/>
      <c r="H753" s="4"/>
      <c r="I753" s="4"/>
    </row>
    <row r="754" spans="7:9" ht="15.75" customHeight="1" x14ac:dyDescent="0.3">
      <c r="G754" s="4"/>
      <c r="H754" s="4"/>
      <c r="I754" s="4"/>
    </row>
    <row r="755" spans="7:9" ht="15.75" customHeight="1" x14ac:dyDescent="0.3">
      <c r="G755" s="4"/>
      <c r="H755" s="4"/>
      <c r="I755" s="4"/>
    </row>
    <row r="756" spans="7:9" ht="15.75" customHeight="1" x14ac:dyDescent="0.3">
      <c r="G756" s="4"/>
      <c r="H756" s="4"/>
      <c r="I756" s="4"/>
    </row>
    <row r="757" spans="7:9" ht="15.75" customHeight="1" x14ac:dyDescent="0.3">
      <c r="G757" s="4"/>
      <c r="H757" s="4"/>
      <c r="I757" s="4"/>
    </row>
    <row r="758" spans="7:9" ht="15.75" customHeight="1" x14ac:dyDescent="0.3">
      <c r="G758" s="4"/>
      <c r="H758" s="4"/>
      <c r="I758" s="4"/>
    </row>
    <row r="759" spans="7:9" ht="15.75" customHeight="1" x14ac:dyDescent="0.3">
      <c r="G759" s="4"/>
      <c r="H759" s="4"/>
      <c r="I759" s="4"/>
    </row>
    <row r="760" spans="7:9" ht="15.75" customHeight="1" x14ac:dyDescent="0.3">
      <c r="G760" s="4"/>
      <c r="H760" s="4"/>
      <c r="I760" s="4"/>
    </row>
    <row r="761" spans="7:9" ht="15.75" customHeight="1" x14ac:dyDescent="0.3">
      <c r="G761" s="4"/>
      <c r="H761" s="4"/>
      <c r="I761" s="4"/>
    </row>
    <row r="762" spans="7:9" ht="15.75" customHeight="1" x14ac:dyDescent="0.3">
      <c r="G762" s="4"/>
      <c r="H762" s="4"/>
      <c r="I762" s="4"/>
    </row>
    <row r="763" spans="7:9" ht="15.75" customHeight="1" x14ac:dyDescent="0.3">
      <c r="G763" s="4"/>
      <c r="H763" s="4"/>
      <c r="I763" s="4"/>
    </row>
    <row r="764" spans="7:9" ht="15.75" customHeight="1" x14ac:dyDescent="0.3">
      <c r="G764" s="4"/>
      <c r="H764" s="4"/>
      <c r="I764" s="4"/>
    </row>
    <row r="765" spans="7:9" ht="15.75" customHeight="1" x14ac:dyDescent="0.3">
      <c r="G765" s="4"/>
      <c r="H765" s="4"/>
      <c r="I765" s="4"/>
    </row>
    <row r="766" spans="7:9" ht="15.75" customHeight="1" x14ac:dyDescent="0.3">
      <c r="G766" s="4"/>
      <c r="H766" s="4"/>
      <c r="I766" s="4"/>
    </row>
    <row r="767" spans="7:9" ht="15.75" customHeight="1" x14ac:dyDescent="0.3">
      <c r="G767" s="4"/>
      <c r="H767" s="4"/>
      <c r="I767" s="4"/>
    </row>
    <row r="768" spans="7:9" ht="15.75" customHeight="1" x14ac:dyDescent="0.3">
      <c r="G768" s="4"/>
      <c r="H768" s="4"/>
      <c r="I768" s="4"/>
    </row>
    <row r="769" spans="7:9" ht="15.75" customHeight="1" x14ac:dyDescent="0.3">
      <c r="G769" s="4"/>
      <c r="H769" s="4"/>
      <c r="I769" s="4"/>
    </row>
    <row r="770" spans="7:9" ht="15.75" customHeight="1" x14ac:dyDescent="0.3">
      <c r="G770" s="4"/>
      <c r="H770" s="4"/>
      <c r="I770" s="4"/>
    </row>
    <row r="771" spans="7:9" ht="15.75" customHeight="1" x14ac:dyDescent="0.3">
      <c r="G771" s="4"/>
      <c r="H771" s="4"/>
      <c r="I771" s="4"/>
    </row>
    <row r="772" spans="7:9" ht="15.75" customHeight="1" x14ac:dyDescent="0.3">
      <c r="G772" s="4"/>
      <c r="H772" s="4"/>
      <c r="I772" s="4"/>
    </row>
    <row r="773" spans="7:9" ht="15.75" customHeight="1" x14ac:dyDescent="0.3">
      <c r="G773" s="4"/>
      <c r="H773" s="4"/>
      <c r="I773" s="4"/>
    </row>
    <row r="774" spans="7:9" ht="15.75" customHeight="1" x14ac:dyDescent="0.3">
      <c r="G774" s="4"/>
      <c r="H774" s="4"/>
      <c r="I774" s="4"/>
    </row>
    <row r="775" spans="7:9" ht="15.75" customHeight="1" x14ac:dyDescent="0.3">
      <c r="G775" s="4"/>
      <c r="H775" s="4"/>
      <c r="I775" s="4"/>
    </row>
    <row r="776" spans="7:9" ht="15.75" customHeight="1" x14ac:dyDescent="0.3">
      <c r="G776" s="4"/>
      <c r="H776" s="4"/>
      <c r="I776" s="4"/>
    </row>
    <row r="777" spans="7:9" ht="15.75" customHeight="1" x14ac:dyDescent="0.3">
      <c r="G777" s="4"/>
      <c r="H777" s="4"/>
      <c r="I777" s="4"/>
    </row>
    <row r="778" spans="7:9" ht="15.75" customHeight="1" x14ac:dyDescent="0.3">
      <c r="G778" s="4"/>
      <c r="H778" s="4"/>
      <c r="I778" s="4"/>
    </row>
    <row r="779" spans="7:9" ht="15.75" customHeight="1" x14ac:dyDescent="0.3">
      <c r="G779" s="4"/>
      <c r="H779" s="4"/>
      <c r="I779" s="4"/>
    </row>
    <row r="780" spans="7:9" ht="15.75" customHeight="1" x14ac:dyDescent="0.3">
      <c r="G780" s="4"/>
      <c r="H780" s="4"/>
      <c r="I780" s="4"/>
    </row>
    <row r="781" spans="7:9" ht="15.75" customHeight="1" x14ac:dyDescent="0.3">
      <c r="G781" s="4"/>
      <c r="H781" s="4"/>
      <c r="I781" s="4"/>
    </row>
    <row r="782" spans="7:9" ht="15.75" customHeight="1" x14ac:dyDescent="0.3">
      <c r="G782" s="4"/>
      <c r="H782" s="4"/>
      <c r="I782" s="4"/>
    </row>
    <row r="783" spans="7:9" ht="15.75" customHeight="1" x14ac:dyDescent="0.3">
      <c r="G783" s="4"/>
      <c r="H783" s="4"/>
      <c r="I783" s="4"/>
    </row>
    <row r="784" spans="7:9" ht="15.75" customHeight="1" x14ac:dyDescent="0.3">
      <c r="G784" s="4"/>
      <c r="H784" s="4"/>
      <c r="I784" s="4"/>
    </row>
    <row r="785" spans="7:9" ht="15.75" customHeight="1" x14ac:dyDescent="0.3">
      <c r="G785" s="4"/>
      <c r="H785" s="4"/>
      <c r="I785" s="4"/>
    </row>
    <row r="786" spans="7:9" ht="15.75" customHeight="1" x14ac:dyDescent="0.3">
      <c r="G786" s="4"/>
      <c r="H786" s="4"/>
      <c r="I786" s="4"/>
    </row>
    <row r="787" spans="7:9" ht="15.75" customHeight="1" x14ac:dyDescent="0.3">
      <c r="G787" s="4"/>
      <c r="H787" s="4"/>
      <c r="I787" s="4"/>
    </row>
    <row r="788" spans="7:9" ht="15.75" customHeight="1" x14ac:dyDescent="0.3">
      <c r="G788" s="4"/>
      <c r="H788" s="4"/>
      <c r="I788" s="4"/>
    </row>
    <row r="789" spans="7:9" ht="15.75" customHeight="1" x14ac:dyDescent="0.3">
      <c r="G789" s="4"/>
      <c r="H789" s="4"/>
      <c r="I789" s="4"/>
    </row>
    <row r="790" spans="7:9" ht="15.75" customHeight="1" x14ac:dyDescent="0.3">
      <c r="G790" s="4"/>
      <c r="H790" s="4"/>
      <c r="I790" s="4"/>
    </row>
    <row r="791" spans="7:9" ht="15.75" customHeight="1" x14ac:dyDescent="0.3">
      <c r="G791" s="4"/>
      <c r="H791" s="4"/>
      <c r="I791" s="4"/>
    </row>
    <row r="792" spans="7:9" ht="15.75" customHeight="1" x14ac:dyDescent="0.3">
      <c r="G792" s="4"/>
      <c r="H792" s="4"/>
      <c r="I792" s="4"/>
    </row>
    <row r="793" spans="7:9" ht="15.75" customHeight="1" x14ac:dyDescent="0.3">
      <c r="G793" s="4"/>
      <c r="H793" s="4"/>
      <c r="I793" s="4"/>
    </row>
    <row r="794" spans="7:9" ht="15.75" customHeight="1" x14ac:dyDescent="0.3">
      <c r="G794" s="4"/>
      <c r="H794" s="4"/>
      <c r="I794" s="4"/>
    </row>
    <row r="795" spans="7:9" ht="15.75" customHeight="1" x14ac:dyDescent="0.3">
      <c r="G795" s="4"/>
      <c r="H795" s="4"/>
      <c r="I795" s="4"/>
    </row>
    <row r="796" spans="7:9" ht="15.75" customHeight="1" x14ac:dyDescent="0.3">
      <c r="G796" s="4"/>
      <c r="H796" s="4"/>
      <c r="I796" s="4"/>
    </row>
    <row r="797" spans="7:9" ht="15.75" customHeight="1" x14ac:dyDescent="0.3">
      <c r="G797" s="4"/>
      <c r="H797" s="4"/>
      <c r="I797" s="4"/>
    </row>
    <row r="798" spans="7:9" ht="15.75" customHeight="1" x14ac:dyDescent="0.3">
      <c r="G798" s="4"/>
      <c r="H798" s="4"/>
      <c r="I798" s="4"/>
    </row>
    <row r="799" spans="7:9" ht="15.75" customHeight="1" x14ac:dyDescent="0.3">
      <c r="G799" s="4"/>
      <c r="H799" s="4"/>
      <c r="I799" s="4"/>
    </row>
    <row r="800" spans="7:9" ht="15.75" customHeight="1" x14ac:dyDescent="0.3">
      <c r="G800" s="4"/>
      <c r="H800" s="4"/>
      <c r="I800" s="4"/>
    </row>
    <row r="801" spans="7:9" ht="15.75" customHeight="1" x14ac:dyDescent="0.3">
      <c r="G801" s="4"/>
      <c r="H801" s="4"/>
      <c r="I801" s="4"/>
    </row>
    <row r="802" spans="7:9" ht="15.75" customHeight="1" x14ac:dyDescent="0.3">
      <c r="G802" s="4"/>
      <c r="H802" s="4"/>
      <c r="I802" s="4"/>
    </row>
    <row r="803" spans="7:9" ht="15.75" customHeight="1" x14ac:dyDescent="0.3">
      <c r="G803" s="4"/>
      <c r="H803" s="4"/>
      <c r="I803" s="4"/>
    </row>
    <row r="804" spans="7:9" ht="15.75" customHeight="1" x14ac:dyDescent="0.3">
      <c r="G804" s="4"/>
      <c r="H804" s="4"/>
      <c r="I804" s="4"/>
    </row>
    <row r="805" spans="7:9" ht="15.75" customHeight="1" x14ac:dyDescent="0.3">
      <c r="G805" s="4"/>
      <c r="H805" s="4"/>
      <c r="I805" s="4"/>
    </row>
    <row r="806" spans="7:9" ht="15.75" customHeight="1" x14ac:dyDescent="0.3">
      <c r="G806" s="4"/>
      <c r="H806" s="4"/>
      <c r="I806" s="4"/>
    </row>
    <row r="807" spans="7:9" ht="15.75" customHeight="1" x14ac:dyDescent="0.3">
      <c r="G807" s="4"/>
      <c r="H807" s="4"/>
      <c r="I807" s="4"/>
    </row>
    <row r="808" spans="7:9" ht="15.75" customHeight="1" x14ac:dyDescent="0.3">
      <c r="G808" s="4"/>
      <c r="H808" s="4"/>
      <c r="I808" s="4"/>
    </row>
    <row r="809" spans="7:9" ht="15.75" customHeight="1" x14ac:dyDescent="0.3">
      <c r="G809" s="4"/>
      <c r="H809" s="4"/>
      <c r="I809" s="4"/>
    </row>
    <row r="810" spans="7:9" ht="15.75" customHeight="1" x14ac:dyDescent="0.3">
      <c r="G810" s="4"/>
      <c r="H810" s="4"/>
      <c r="I810" s="4"/>
    </row>
    <row r="811" spans="7:9" ht="15.75" customHeight="1" x14ac:dyDescent="0.3">
      <c r="G811" s="4"/>
      <c r="H811" s="4"/>
      <c r="I811" s="4"/>
    </row>
    <row r="812" spans="7:9" ht="15.75" customHeight="1" x14ac:dyDescent="0.3">
      <c r="G812" s="4"/>
      <c r="H812" s="4"/>
      <c r="I812" s="4"/>
    </row>
    <row r="813" spans="7:9" ht="15.75" customHeight="1" x14ac:dyDescent="0.3">
      <c r="G813" s="4"/>
      <c r="H813" s="4"/>
      <c r="I813" s="4"/>
    </row>
    <row r="814" spans="7:9" ht="15.75" customHeight="1" x14ac:dyDescent="0.3">
      <c r="G814" s="4"/>
      <c r="H814" s="4"/>
      <c r="I814" s="4"/>
    </row>
    <row r="815" spans="7:9" ht="15.75" customHeight="1" x14ac:dyDescent="0.3">
      <c r="G815" s="4"/>
      <c r="H815" s="4"/>
      <c r="I815" s="4"/>
    </row>
    <row r="816" spans="7:9" ht="15.75" customHeight="1" x14ac:dyDescent="0.3">
      <c r="G816" s="4"/>
      <c r="H816" s="4"/>
      <c r="I816" s="4"/>
    </row>
    <row r="817" spans="7:9" ht="15.75" customHeight="1" x14ac:dyDescent="0.3">
      <c r="G817" s="4"/>
      <c r="H817" s="4"/>
      <c r="I817" s="4"/>
    </row>
    <row r="818" spans="7:9" ht="15.75" customHeight="1" x14ac:dyDescent="0.3">
      <c r="G818" s="4"/>
      <c r="H818" s="4"/>
      <c r="I818" s="4"/>
    </row>
    <row r="819" spans="7:9" ht="15.75" customHeight="1" x14ac:dyDescent="0.3">
      <c r="G819" s="4"/>
      <c r="H819" s="4"/>
      <c r="I819" s="4"/>
    </row>
    <row r="820" spans="7:9" ht="15.75" customHeight="1" x14ac:dyDescent="0.3">
      <c r="G820" s="4"/>
      <c r="H820" s="4"/>
      <c r="I820" s="4"/>
    </row>
    <row r="821" spans="7:9" ht="15.75" customHeight="1" x14ac:dyDescent="0.3">
      <c r="G821" s="4"/>
      <c r="H821" s="4"/>
      <c r="I821" s="4"/>
    </row>
    <row r="822" spans="7:9" ht="15.75" customHeight="1" x14ac:dyDescent="0.3">
      <c r="G822" s="4"/>
      <c r="H822" s="4"/>
      <c r="I822" s="4"/>
    </row>
    <row r="823" spans="7:9" ht="15.75" customHeight="1" x14ac:dyDescent="0.3">
      <c r="G823" s="4"/>
      <c r="H823" s="4"/>
      <c r="I823" s="4"/>
    </row>
    <row r="824" spans="7:9" ht="15.75" customHeight="1" x14ac:dyDescent="0.3">
      <c r="G824" s="4"/>
      <c r="H824" s="4"/>
      <c r="I824" s="4"/>
    </row>
    <row r="825" spans="7:9" ht="15.75" customHeight="1" x14ac:dyDescent="0.3">
      <c r="G825" s="4"/>
      <c r="H825" s="4"/>
      <c r="I825" s="4"/>
    </row>
    <row r="826" spans="7:9" ht="15.75" customHeight="1" x14ac:dyDescent="0.3">
      <c r="G826" s="4"/>
      <c r="H826" s="4"/>
      <c r="I826" s="4"/>
    </row>
    <row r="827" spans="7:9" ht="15.75" customHeight="1" x14ac:dyDescent="0.3">
      <c r="G827" s="4"/>
      <c r="H827" s="4"/>
      <c r="I827" s="4"/>
    </row>
    <row r="828" spans="7:9" ht="15.75" customHeight="1" x14ac:dyDescent="0.3">
      <c r="G828" s="4"/>
      <c r="H828" s="4"/>
      <c r="I828" s="4"/>
    </row>
    <row r="829" spans="7:9" ht="15.75" customHeight="1" x14ac:dyDescent="0.3">
      <c r="G829" s="4"/>
      <c r="H829" s="4"/>
      <c r="I829" s="4"/>
    </row>
    <row r="830" spans="7:9" ht="15.75" customHeight="1" x14ac:dyDescent="0.3">
      <c r="G830" s="4"/>
      <c r="H830" s="4"/>
      <c r="I830" s="4"/>
    </row>
    <row r="831" spans="7:9" ht="15.75" customHeight="1" x14ac:dyDescent="0.3">
      <c r="G831" s="4"/>
      <c r="H831" s="4"/>
      <c r="I831" s="4"/>
    </row>
    <row r="832" spans="7:9" ht="15.75" customHeight="1" x14ac:dyDescent="0.3">
      <c r="G832" s="4"/>
      <c r="H832" s="4"/>
      <c r="I832" s="4"/>
    </row>
    <row r="833" spans="7:9" ht="15.75" customHeight="1" x14ac:dyDescent="0.3">
      <c r="G833" s="4"/>
      <c r="H833" s="4"/>
      <c r="I833" s="4"/>
    </row>
    <row r="834" spans="7:9" ht="15.75" customHeight="1" x14ac:dyDescent="0.3">
      <c r="G834" s="4"/>
      <c r="H834" s="4"/>
      <c r="I834" s="4"/>
    </row>
    <row r="835" spans="7:9" ht="15.75" customHeight="1" x14ac:dyDescent="0.3">
      <c r="G835" s="4"/>
      <c r="H835" s="4"/>
      <c r="I835" s="4"/>
    </row>
    <row r="836" spans="7:9" ht="15.75" customHeight="1" x14ac:dyDescent="0.3">
      <c r="G836" s="4"/>
      <c r="H836" s="4"/>
      <c r="I836" s="4"/>
    </row>
    <row r="837" spans="7:9" ht="15.75" customHeight="1" x14ac:dyDescent="0.3">
      <c r="G837" s="4"/>
      <c r="H837" s="4"/>
      <c r="I837" s="4"/>
    </row>
    <row r="838" spans="7:9" ht="15.75" customHeight="1" x14ac:dyDescent="0.3">
      <c r="G838" s="4"/>
      <c r="H838" s="4"/>
      <c r="I838" s="4"/>
    </row>
    <row r="839" spans="7:9" ht="15.75" customHeight="1" x14ac:dyDescent="0.3">
      <c r="G839" s="4"/>
      <c r="H839" s="4"/>
      <c r="I839" s="4"/>
    </row>
    <row r="840" spans="7:9" ht="15.75" customHeight="1" x14ac:dyDescent="0.3">
      <c r="G840" s="4"/>
      <c r="H840" s="4"/>
      <c r="I840" s="4"/>
    </row>
    <row r="841" spans="7:9" ht="15.75" customHeight="1" x14ac:dyDescent="0.3">
      <c r="G841" s="4"/>
      <c r="H841" s="4"/>
      <c r="I841" s="4"/>
    </row>
    <row r="842" spans="7:9" ht="15.75" customHeight="1" x14ac:dyDescent="0.3">
      <c r="G842" s="4"/>
      <c r="H842" s="4"/>
      <c r="I842" s="4"/>
    </row>
    <row r="843" spans="7:9" ht="15.75" customHeight="1" x14ac:dyDescent="0.3">
      <c r="G843" s="4"/>
      <c r="H843" s="4"/>
      <c r="I843" s="4"/>
    </row>
    <row r="844" spans="7:9" ht="15.75" customHeight="1" x14ac:dyDescent="0.3">
      <c r="G844" s="4"/>
      <c r="H844" s="4"/>
      <c r="I844" s="4"/>
    </row>
    <row r="845" spans="7:9" ht="15.75" customHeight="1" x14ac:dyDescent="0.3">
      <c r="G845" s="4"/>
      <c r="H845" s="4"/>
      <c r="I845" s="4"/>
    </row>
    <row r="846" spans="7:9" ht="15.75" customHeight="1" x14ac:dyDescent="0.3">
      <c r="G846" s="4"/>
      <c r="H846" s="4"/>
      <c r="I846" s="4"/>
    </row>
    <row r="847" spans="7:9" ht="15.75" customHeight="1" x14ac:dyDescent="0.3">
      <c r="G847" s="4"/>
      <c r="H847" s="4"/>
      <c r="I847" s="4"/>
    </row>
    <row r="848" spans="7:9" ht="15.75" customHeight="1" x14ac:dyDescent="0.3">
      <c r="G848" s="4"/>
      <c r="H848" s="4"/>
      <c r="I848" s="4"/>
    </row>
    <row r="849" spans="7:9" ht="15.75" customHeight="1" x14ac:dyDescent="0.3">
      <c r="G849" s="4"/>
      <c r="H849" s="4"/>
      <c r="I849" s="4"/>
    </row>
    <row r="850" spans="7:9" ht="15.75" customHeight="1" x14ac:dyDescent="0.3">
      <c r="G850" s="4"/>
      <c r="H850" s="4"/>
      <c r="I850" s="4"/>
    </row>
    <row r="851" spans="7:9" ht="15.75" customHeight="1" x14ac:dyDescent="0.3">
      <c r="G851" s="4"/>
      <c r="H851" s="4"/>
      <c r="I851" s="4"/>
    </row>
    <row r="852" spans="7:9" ht="15.75" customHeight="1" x14ac:dyDescent="0.3">
      <c r="G852" s="4"/>
      <c r="H852" s="4"/>
      <c r="I852" s="4"/>
    </row>
    <row r="853" spans="7:9" ht="15.75" customHeight="1" x14ac:dyDescent="0.3">
      <c r="G853" s="4"/>
      <c r="H853" s="4"/>
      <c r="I853" s="4"/>
    </row>
    <row r="854" spans="7:9" ht="15.75" customHeight="1" x14ac:dyDescent="0.3">
      <c r="G854" s="4"/>
      <c r="H854" s="4"/>
      <c r="I854" s="4"/>
    </row>
    <row r="855" spans="7:9" ht="15.75" customHeight="1" x14ac:dyDescent="0.3">
      <c r="G855" s="4"/>
      <c r="H855" s="4"/>
      <c r="I855" s="4"/>
    </row>
    <row r="856" spans="7:9" ht="15.75" customHeight="1" x14ac:dyDescent="0.3">
      <c r="G856" s="4"/>
      <c r="H856" s="4"/>
      <c r="I856" s="4"/>
    </row>
    <row r="857" spans="7:9" ht="15.75" customHeight="1" x14ac:dyDescent="0.3">
      <c r="G857" s="4"/>
      <c r="H857" s="4"/>
      <c r="I857" s="4"/>
    </row>
    <row r="858" spans="7:9" ht="15.75" customHeight="1" x14ac:dyDescent="0.3">
      <c r="G858" s="4"/>
      <c r="H858" s="4"/>
      <c r="I858" s="4"/>
    </row>
    <row r="859" spans="7:9" ht="15.75" customHeight="1" x14ac:dyDescent="0.3">
      <c r="G859" s="4"/>
      <c r="H859" s="4"/>
      <c r="I859" s="4"/>
    </row>
    <row r="860" spans="7:9" ht="15.75" customHeight="1" x14ac:dyDescent="0.3">
      <c r="G860" s="4"/>
      <c r="H860" s="4"/>
      <c r="I860" s="4"/>
    </row>
    <row r="861" spans="7:9" ht="15.75" customHeight="1" x14ac:dyDescent="0.3">
      <c r="G861" s="4"/>
      <c r="H861" s="4"/>
      <c r="I861" s="4"/>
    </row>
    <row r="862" spans="7:9" ht="15.75" customHeight="1" x14ac:dyDescent="0.3">
      <c r="G862" s="4"/>
      <c r="H862" s="4"/>
      <c r="I862" s="4"/>
    </row>
    <row r="863" spans="7:9" ht="15.75" customHeight="1" x14ac:dyDescent="0.3">
      <c r="G863" s="4"/>
      <c r="H863" s="4"/>
      <c r="I863" s="4"/>
    </row>
    <row r="864" spans="7:9" ht="15.75" customHeight="1" x14ac:dyDescent="0.3">
      <c r="G864" s="4"/>
      <c r="H864" s="4"/>
      <c r="I864" s="4"/>
    </row>
    <row r="865" spans="7:9" ht="15.75" customHeight="1" x14ac:dyDescent="0.3">
      <c r="G865" s="4"/>
      <c r="H865" s="4"/>
      <c r="I865" s="4"/>
    </row>
    <row r="866" spans="7:9" ht="15.75" customHeight="1" x14ac:dyDescent="0.3">
      <c r="G866" s="4"/>
      <c r="H866" s="4"/>
      <c r="I866" s="4"/>
    </row>
    <row r="867" spans="7:9" ht="15.75" customHeight="1" x14ac:dyDescent="0.3">
      <c r="G867" s="4"/>
      <c r="H867" s="4"/>
      <c r="I867" s="4"/>
    </row>
    <row r="868" spans="7:9" ht="15.75" customHeight="1" x14ac:dyDescent="0.3">
      <c r="G868" s="4"/>
      <c r="H868" s="4"/>
      <c r="I868" s="4"/>
    </row>
    <row r="869" spans="7:9" ht="15.75" customHeight="1" x14ac:dyDescent="0.3">
      <c r="G869" s="4"/>
      <c r="H869" s="4"/>
      <c r="I869" s="4"/>
    </row>
    <row r="870" spans="7:9" ht="15.75" customHeight="1" x14ac:dyDescent="0.3">
      <c r="G870" s="4"/>
      <c r="H870" s="4"/>
      <c r="I870" s="4"/>
    </row>
    <row r="871" spans="7:9" ht="15.75" customHeight="1" x14ac:dyDescent="0.3">
      <c r="G871" s="4"/>
      <c r="H871" s="4"/>
      <c r="I871" s="4"/>
    </row>
    <row r="872" spans="7:9" ht="15.75" customHeight="1" x14ac:dyDescent="0.3">
      <c r="G872" s="4"/>
      <c r="H872" s="4"/>
      <c r="I872" s="4"/>
    </row>
    <row r="873" spans="7:9" ht="15.75" customHeight="1" x14ac:dyDescent="0.3">
      <c r="G873" s="4"/>
      <c r="H873" s="4"/>
      <c r="I873" s="4"/>
    </row>
    <row r="874" spans="7:9" ht="15.75" customHeight="1" x14ac:dyDescent="0.3">
      <c r="G874" s="4"/>
      <c r="H874" s="4"/>
      <c r="I874" s="4"/>
    </row>
    <row r="875" spans="7:9" ht="15.75" customHeight="1" x14ac:dyDescent="0.3">
      <c r="G875" s="4"/>
      <c r="H875" s="4"/>
      <c r="I875" s="4"/>
    </row>
    <row r="876" spans="7:9" ht="15.75" customHeight="1" x14ac:dyDescent="0.3">
      <c r="G876" s="4"/>
      <c r="H876" s="4"/>
      <c r="I876" s="4"/>
    </row>
    <row r="877" spans="7:9" ht="15.75" customHeight="1" x14ac:dyDescent="0.3">
      <c r="G877" s="4"/>
      <c r="H877" s="4"/>
      <c r="I877" s="4"/>
    </row>
    <row r="878" spans="7:9" ht="15.75" customHeight="1" x14ac:dyDescent="0.3">
      <c r="G878" s="4"/>
      <c r="H878" s="4"/>
      <c r="I878" s="4"/>
    </row>
    <row r="879" spans="7:9" ht="15.75" customHeight="1" x14ac:dyDescent="0.3">
      <c r="G879" s="4"/>
      <c r="H879" s="4"/>
      <c r="I879" s="4"/>
    </row>
    <row r="880" spans="7:9" ht="15.75" customHeight="1" x14ac:dyDescent="0.3">
      <c r="G880" s="4"/>
      <c r="H880" s="4"/>
      <c r="I880" s="4"/>
    </row>
    <row r="881" spans="7:9" ht="15.75" customHeight="1" x14ac:dyDescent="0.3">
      <c r="G881" s="4"/>
      <c r="H881" s="4"/>
      <c r="I881" s="4"/>
    </row>
    <row r="882" spans="7:9" ht="15.75" customHeight="1" x14ac:dyDescent="0.3">
      <c r="G882" s="4"/>
      <c r="H882" s="4"/>
      <c r="I882" s="4"/>
    </row>
    <row r="883" spans="7:9" ht="15.75" customHeight="1" x14ac:dyDescent="0.3">
      <c r="G883" s="4"/>
      <c r="H883" s="4"/>
      <c r="I883" s="4"/>
    </row>
    <row r="884" spans="7:9" ht="15.75" customHeight="1" x14ac:dyDescent="0.3">
      <c r="G884" s="4"/>
      <c r="H884" s="4"/>
      <c r="I884" s="4"/>
    </row>
    <row r="885" spans="7:9" ht="15.75" customHeight="1" x14ac:dyDescent="0.3">
      <c r="G885" s="4"/>
      <c r="H885" s="4"/>
      <c r="I885" s="4"/>
    </row>
    <row r="886" spans="7:9" ht="15.75" customHeight="1" x14ac:dyDescent="0.3">
      <c r="G886" s="4"/>
      <c r="H886" s="4"/>
      <c r="I886" s="4"/>
    </row>
    <row r="887" spans="7:9" ht="15.75" customHeight="1" x14ac:dyDescent="0.3">
      <c r="G887" s="4"/>
      <c r="H887" s="4"/>
      <c r="I887" s="4"/>
    </row>
    <row r="888" spans="7:9" ht="15.75" customHeight="1" x14ac:dyDescent="0.3">
      <c r="G888" s="4"/>
      <c r="H888" s="4"/>
      <c r="I888" s="4"/>
    </row>
    <row r="889" spans="7:9" ht="15.75" customHeight="1" x14ac:dyDescent="0.3">
      <c r="G889" s="4"/>
      <c r="H889" s="4"/>
      <c r="I889" s="4"/>
    </row>
    <row r="890" spans="7:9" ht="15.75" customHeight="1" x14ac:dyDescent="0.3">
      <c r="G890" s="4"/>
      <c r="H890" s="4"/>
      <c r="I890" s="4"/>
    </row>
    <row r="891" spans="7:9" ht="15.75" customHeight="1" x14ac:dyDescent="0.3">
      <c r="G891" s="4"/>
      <c r="H891" s="4"/>
      <c r="I891" s="4"/>
    </row>
    <row r="892" spans="7:9" ht="15.75" customHeight="1" x14ac:dyDescent="0.3">
      <c r="G892" s="4"/>
      <c r="H892" s="4"/>
      <c r="I892" s="4"/>
    </row>
    <row r="893" spans="7:9" ht="15.75" customHeight="1" x14ac:dyDescent="0.3">
      <c r="G893" s="4"/>
      <c r="H893" s="4"/>
      <c r="I893" s="4"/>
    </row>
    <row r="894" spans="7:9" ht="15.75" customHeight="1" x14ac:dyDescent="0.3">
      <c r="G894" s="4"/>
      <c r="H894" s="4"/>
      <c r="I894" s="4"/>
    </row>
    <row r="895" spans="7:9" ht="15.75" customHeight="1" x14ac:dyDescent="0.3">
      <c r="G895" s="4"/>
      <c r="H895" s="4"/>
      <c r="I895" s="4"/>
    </row>
    <row r="896" spans="7:9" ht="15.75" customHeight="1" x14ac:dyDescent="0.3">
      <c r="G896" s="4"/>
      <c r="H896" s="4"/>
      <c r="I896" s="4"/>
    </row>
    <row r="897" spans="7:9" ht="15.75" customHeight="1" x14ac:dyDescent="0.3">
      <c r="G897" s="4"/>
      <c r="H897" s="4"/>
      <c r="I897" s="4"/>
    </row>
    <row r="898" spans="7:9" ht="15.75" customHeight="1" x14ac:dyDescent="0.3">
      <c r="G898" s="4"/>
      <c r="H898" s="4"/>
      <c r="I898" s="4"/>
    </row>
    <row r="899" spans="7:9" ht="15.75" customHeight="1" x14ac:dyDescent="0.3">
      <c r="G899" s="4"/>
      <c r="H899" s="4"/>
      <c r="I899" s="4"/>
    </row>
    <row r="900" spans="7:9" ht="15.75" customHeight="1" x14ac:dyDescent="0.3">
      <c r="G900" s="4"/>
      <c r="H900" s="4"/>
      <c r="I900" s="4"/>
    </row>
    <row r="901" spans="7:9" ht="15.75" customHeight="1" x14ac:dyDescent="0.3">
      <c r="G901" s="4"/>
      <c r="H901" s="4"/>
      <c r="I901" s="4"/>
    </row>
    <row r="902" spans="7:9" ht="15.75" customHeight="1" x14ac:dyDescent="0.3">
      <c r="G902" s="4"/>
      <c r="H902" s="4"/>
      <c r="I902" s="4"/>
    </row>
    <row r="903" spans="7:9" ht="15.75" customHeight="1" x14ac:dyDescent="0.3">
      <c r="G903" s="4"/>
      <c r="H903" s="4"/>
      <c r="I903" s="4"/>
    </row>
    <row r="904" spans="7:9" ht="15.75" customHeight="1" x14ac:dyDescent="0.3">
      <c r="G904" s="4"/>
      <c r="H904" s="4"/>
      <c r="I904" s="4"/>
    </row>
    <row r="905" spans="7:9" ht="15.75" customHeight="1" x14ac:dyDescent="0.3">
      <c r="G905" s="4"/>
      <c r="H905" s="4"/>
      <c r="I905" s="4"/>
    </row>
    <row r="906" spans="7:9" ht="15.75" customHeight="1" x14ac:dyDescent="0.3">
      <c r="G906" s="4"/>
      <c r="H906" s="4"/>
      <c r="I906" s="4"/>
    </row>
    <row r="907" spans="7:9" ht="15.75" customHeight="1" x14ac:dyDescent="0.3">
      <c r="G907" s="4"/>
      <c r="H907" s="4"/>
      <c r="I907" s="4"/>
    </row>
    <row r="908" spans="7:9" ht="15.75" customHeight="1" x14ac:dyDescent="0.3">
      <c r="G908" s="4"/>
      <c r="H908" s="4"/>
      <c r="I908" s="4"/>
    </row>
    <row r="909" spans="7:9" ht="15.75" customHeight="1" x14ac:dyDescent="0.3">
      <c r="G909" s="4"/>
      <c r="H909" s="4"/>
      <c r="I909" s="4"/>
    </row>
    <row r="910" spans="7:9" ht="15.75" customHeight="1" x14ac:dyDescent="0.3">
      <c r="G910" s="4"/>
      <c r="H910" s="4"/>
      <c r="I910" s="4"/>
    </row>
    <row r="911" spans="7:9" ht="15.75" customHeight="1" x14ac:dyDescent="0.3">
      <c r="G911" s="4"/>
      <c r="H911" s="4"/>
      <c r="I911" s="4"/>
    </row>
    <row r="912" spans="7:9" ht="15.75" customHeight="1" x14ac:dyDescent="0.3">
      <c r="G912" s="4"/>
      <c r="H912" s="4"/>
      <c r="I912" s="4"/>
    </row>
    <row r="913" spans="7:9" ht="15.75" customHeight="1" x14ac:dyDescent="0.3">
      <c r="G913" s="4"/>
      <c r="H913" s="4"/>
      <c r="I913" s="4"/>
    </row>
    <row r="914" spans="7:9" ht="15.75" customHeight="1" x14ac:dyDescent="0.3">
      <c r="G914" s="4"/>
      <c r="H914" s="4"/>
      <c r="I914" s="4"/>
    </row>
    <row r="915" spans="7:9" ht="15.75" customHeight="1" x14ac:dyDescent="0.3">
      <c r="G915" s="4"/>
      <c r="H915" s="4"/>
      <c r="I915" s="4"/>
    </row>
    <row r="916" spans="7:9" ht="15.75" customHeight="1" x14ac:dyDescent="0.3">
      <c r="G916" s="4"/>
      <c r="H916" s="4"/>
      <c r="I916" s="4"/>
    </row>
    <row r="917" spans="7:9" ht="15.75" customHeight="1" x14ac:dyDescent="0.3">
      <c r="G917" s="4"/>
      <c r="H917" s="4"/>
      <c r="I917" s="4"/>
    </row>
    <row r="918" spans="7:9" ht="15.75" customHeight="1" x14ac:dyDescent="0.3">
      <c r="G918" s="4"/>
      <c r="H918" s="4"/>
      <c r="I918" s="4"/>
    </row>
    <row r="919" spans="7:9" ht="15.75" customHeight="1" x14ac:dyDescent="0.3">
      <c r="G919" s="4"/>
      <c r="H919" s="4"/>
      <c r="I919" s="4"/>
    </row>
    <row r="920" spans="7:9" ht="15.75" customHeight="1" x14ac:dyDescent="0.3">
      <c r="G920" s="4"/>
      <c r="H920" s="4"/>
      <c r="I920" s="4"/>
    </row>
    <row r="921" spans="7:9" ht="15.75" customHeight="1" x14ac:dyDescent="0.3">
      <c r="G921" s="4"/>
      <c r="H921" s="4"/>
      <c r="I921" s="4"/>
    </row>
    <row r="922" spans="7:9" ht="15.75" customHeight="1" x14ac:dyDescent="0.3">
      <c r="G922" s="4"/>
      <c r="H922" s="4"/>
      <c r="I922" s="4"/>
    </row>
    <row r="923" spans="7:9" ht="15.75" customHeight="1" x14ac:dyDescent="0.3">
      <c r="G923" s="4"/>
      <c r="H923" s="4"/>
      <c r="I923" s="4"/>
    </row>
    <row r="924" spans="7:9" ht="15.75" customHeight="1" x14ac:dyDescent="0.3">
      <c r="G924" s="4"/>
      <c r="H924" s="4"/>
      <c r="I924" s="4"/>
    </row>
    <row r="925" spans="7:9" ht="15.75" customHeight="1" x14ac:dyDescent="0.3">
      <c r="G925" s="4"/>
      <c r="H925" s="4"/>
      <c r="I925" s="4"/>
    </row>
    <row r="926" spans="7:9" ht="15.75" customHeight="1" x14ac:dyDescent="0.3">
      <c r="G926" s="4"/>
      <c r="H926" s="4"/>
      <c r="I926" s="4"/>
    </row>
    <row r="927" spans="7:9" ht="15.75" customHeight="1" x14ac:dyDescent="0.3">
      <c r="G927" s="4"/>
      <c r="H927" s="4"/>
      <c r="I927" s="4"/>
    </row>
    <row r="928" spans="7:9" ht="15.75" customHeight="1" x14ac:dyDescent="0.3">
      <c r="G928" s="4"/>
      <c r="H928" s="4"/>
      <c r="I928" s="4"/>
    </row>
    <row r="929" spans="7:9" ht="15.75" customHeight="1" x14ac:dyDescent="0.3">
      <c r="G929" s="4"/>
      <c r="H929" s="4"/>
      <c r="I929" s="4"/>
    </row>
    <row r="930" spans="7:9" ht="15.75" customHeight="1" x14ac:dyDescent="0.3">
      <c r="G930" s="4"/>
      <c r="H930" s="4"/>
      <c r="I930" s="4"/>
    </row>
    <row r="931" spans="7:9" ht="15.75" customHeight="1" x14ac:dyDescent="0.3">
      <c r="G931" s="4"/>
      <c r="H931" s="4"/>
      <c r="I931" s="4"/>
    </row>
    <row r="932" spans="7:9" ht="15.75" customHeight="1" x14ac:dyDescent="0.3">
      <c r="G932" s="4"/>
      <c r="H932" s="4"/>
      <c r="I932" s="4"/>
    </row>
    <row r="933" spans="7:9" ht="15.75" customHeight="1" x14ac:dyDescent="0.3">
      <c r="G933" s="4"/>
      <c r="H933" s="4"/>
      <c r="I933" s="4"/>
    </row>
    <row r="934" spans="7:9" ht="15.75" customHeight="1" x14ac:dyDescent="0.3">
      <c r="G934" s="4"/>
      <c r="H934" s="4"/>
      <c r="I934" s="4"/>
    </row>
    <row r="935" spans="7:9" ht="15.75" customHeight="1" x14ac:dyDescent="0.3">
      <c r="G935" s="4"/>
      <c r="H935" s="4"/>
      <c r="I935" s="4"/>
    </row>
    <row r="936" spans="7:9" ht="15.75" customHeight="1" x14ac:dyDescent="0.3">
      <c r="G936" s="4"/>
      <c r="H936" s="4"/>
      <c r="I936" s="4"/>
    </row>
    <row r="937" spans="7:9" ht="15.75" customHeight="1" x14ac:dyDescent="0.3">
      <c r="G937" s="4"/>
      <c r="H937" s="4"/>
      <c r="I937" s="4"/>
    </row>
    <row r="938" spans="7:9" ht="15.75" customHeight="1" x14ac:dyDescent="0.3">
      <c r="G938" s="4"/>
      <c r="H938" s="4"/>
      <c r="I938" s="4"/>
    </row>
    <row r="939" spans="7:9" ht="15.75" customHeight="1" x14ac:dyDescent="0.3">
      <c r="G939" s="4"/>
      <c r="H939" s="4"/>
      <c r="I939" s="4"/>
    </row>
    <row r="940" spans="7:9" ht="15.75" customHeight="1" x14ac:dyDescent="0.3">
      <c r="G940" s="4"/>
      <c r="H940" s="4"/>
      <c r="I940" s="4"/>
    </row>
    <row r="941" spans="7:9" ht="15.75" customHeight="1" x14ac:dyDescent="0.3">
      <c r="G941" s="4"/>
      <c r="H941" s="4"/>
      <c r="I941" s="4"/>
    </row>
    <row r="942" spans="7:9" ht="15.75" customHeight="1" x14ac:dyDescent="0.3">
      <c r="G942" s="4"/>
      <c r="H942" s="4"/>
      <c r="I942" s="4"/>
    </row>
    <row r="943" spans="7:9" ht="15.75" customHeight="1" x14ac:dyDescent="0.3">
      <c r="G943" s="4"/>
      <c r="H943" s="4"/>
      <c r="I943" s="4"/>
    </row>
    <row r="944" spans="7:9" ht="15.75" customHeight="1" x14ac:dyDescent="0.3">
      <c r="G944" s="4"/>
      <c r="H944" s="4"/>
      <c r="I944" s="4"/>
    </row>
    <row r="945" spans="7:9" ht="15.75" customHeight="1" x14ac:dyDescent="0.3">
      <c r="G945" s="4"/>
      <c r="H945" s="4"/>
      <c r="I945" s="4"/>
    </row>
    <row r="946" spans="7:9" ht="15.75" customHeight="1" x14ac:dyDescent="0.3">
      <c r="G946" s="4"/>
      <c r="H946" s="4"/>
      <c r="I946" s="4"/>
    </row>
    <row r="947" spans="7:9" ht="15.75" customHeight="1" x14ac:dyDescent="0.3">
      <c r="G947" s="4"/>
      <c r="H947" s="4"/>
      <c r="I947" s="4"/>
    </row>
    <row r="948" spans="7:9" ht="15.75" customHeight="1" x14ac:dyDescent="0.3">
      <c r="G948" s="4"/>
      <c r="H948" s="4"/>
      <c r="I948" s="4"/>
    </row>
    <row r="949" spans="7:9" ht="15.75" customHeight="1" x14ac:dyDescent="0.3">
      <c r="G949" s="4"/>
      <c r="H949" s="4"/>
      <c r="I949" s="4"/>
    </row>
    <row r="950" spans="7:9" ht="15.75" customHeight="1" x14ac:dyDescent="0.3">
      <c r="G950" s="4"/>
      <c r="H950" s="4"/>
      <c r="I950" s="4"/>
    </row>
    <row r="951" spans="7:9" ht="15.75" customHeight="1" x14ac:dyDescent="0.3">
      <c r="G951" s="4"/>
      <c r="H951" s="4"/>
      <c r="I951" s="4"/>
    </row>
    <row r="952" spans="7:9" ht="15.75" customHeight="1" x14ac:dyDescent="0.3">
      <c r="G952" s="4"/>
      <c r="H952" s="4"/>
      <c r="I952" s="4"/>
    </row>
    <row r="953" spans="7:9" ht="15.75" customHeight="1" x14ac:dyDescent="0.3">
      <c r="G953" s="4"/>
      <c r="H953" s="4"/>
      <c r="I953" s="4"/>
    </row>
    <row r="954" spans="7:9" ht="15.75" customHeight="1" x14ac:dyDescent="0.3">
      <c r="G954" s="4"/>
      <c r="H954" s="4"/>
      <c r="I954" s="4"/>
    </row>
    <row r="955" spans="7:9" ht="15.75" customHeight="1" x14ac:dyDescent="0.3">
      <c r="G955" s="4"/>
      <c r="H955" s="4"/>
      <c r="I955" s="4"/>
    </row>
    <row r="956" spans="7:9" ht="15.75" customHeight="1" x14ac:dyDescent="0.3">
      <c r="G956" s="4"/>
      <c r="H956" s="4"/>
      <c r="I956" s="4"/>
    </row>
    <row r="957" spans="7:9" ht="15.75" customHeight="1" x14ac:dyDescent="0.3">
      <c r="G957" s="4"/>
      <c r="H957" s="4"/>
      <c r="I957" s="4"/>
    </row>
    <row r="958" spans="7:9" ht="15.75" customHeight="1" x14ac:dyDescent="0.3">
      <c r="G958" s="4"/>
      <c r="H958" s="4"/>
      <c r="I958" s="4"/>
    </row>
    <row r="959" spans="7:9" ht="15.75" customHeight="1" x14ac:dyDescent="0.3">
      <c r="G959" s="4"/>
      <c r="H959" s="4"/>
      <c r="I959" s="4"/>
    </row>
    <row r="960" spans="7:9" ht="15.75" customHeight="1" x14ac:dyDescent="0.3">
      <c r="G960" s="4"/>
      <c r="H960" s="4"/>
      <c r="I960" s="4"/>
    </row>
    <row r="961" spans="7:9" ht="15.75" customHeight="1" x14ac:dyDescent="0.3">
      <c r="G961" s="4"/>
      <c r="H961" s="4"/>
      <c r="I961" s="4"/>
    </row>
    <row r="962" spans="7:9" ht="15.75" customHeight="1" x14ac:dyDescent="0.3">
      <c r="G962" s="4"/>
      <c r="H962" s="4"/>
      <c r="I962" s="4"/>
    </row>
    <row r="963" spans="7:9" ht="15.75" customHeight="1" x14ac:dyDescent="0.3">
      <c r="G963" s="4"/>
      <c r="H963" s="4"/>
      <c r="I963" s="4"/>
    </row>
    <row r="964" spans="7:9" ht="15.75" customHeight="1" x14ac:dyDescent="0.3">
      <c r="G964" s="4"/>
      <c r="H964" s="4"/>
      <c r="I964" s="4"/>
    </row>
    <row r="965" spans="7:9" ht="15.75" customHeight="1" x14ac:dyDescent="0.3">
      <c r="G965" s="4"/>
      <c r="H965" s="4"/>
      <c r="I965" s="4"/>
    </row>
    <row r="966" spans="7:9" ht="15.75" customHeight="1" x14ac:dyDescent="0.3">
      <c r="G966" s="4"/>
      <c r="H966" s="4"/>
      <c r="I966" s="4"/>
    </row>
    <row r="967" spans="7:9" ht="15.75" customHeight="1" x14ac:dyDescent="0.3">
      <c r="G967" s="4"/>
      <c r="H967" s="4"/>
      <c r="I967" s="4"/>
    </row>
    <row r="968" spans="7:9" ht="15.75" customHeight="1" x14ac:dyDescent="0.3">
      <c r="G968" s="4"/>
      <c r="H968" s="4"/>
      <c r="I968" s="4"/>
    </row>
    <row r="969" spans="7:9" ht="15.75" customHeight="1" x14ac:dyDescent="0.3">
      <c r="G969" s="4"/>
      <c r="H969" s="4"/>
      <c r="I969" s="4"/>
    </row>
    <row r="970" spans="7:9" ht="15.75" customHeight="1" x14ac:dyDescent="0.3">
      <c r="G970" s="4"/>
      <c r="H970" s="4"/>
      <c r="I970" s="4"/>
    </row>
    <row r="971" spans="7:9" ht="15.75" customHeight="1" x14ac:dyDescent="0.3">
      <c r="G971" s="4"/>
      <c r="H971" s="4"/>
      <c r="I971" s="4"/>
    </row>
    <row r="972" spans="7:9" ht="15.75" customHeight="1" x14ac:dyDescent="0.3">
      <c r="G972" s="4"/>
      <c r="H972" s="4"/>
      <c r="I972" s="4"/>
    </row>
    <row r="973" spans="7:9" ht="15.75" customHeight="1" x14ac:dyDescent="0.3">
      <c r="G973" s="4"/>
      <c r="H973" s="4"/>
      <c r="I973" s="4"/>
    </row>
    <row r="974" spans="7:9" ht="15.75" customHeight="1" x14ac:dyDescent="0.3">
      <c r="G974" s="4"/>
      <c r="H974" s="4"/>
      <c r="I974" s="4"/>
    </row>
    <row r="975" spans="7:9" ht="15.75" customHeight="1" x14ac:dyDescent="0.3">
      <c r="G975" s="4"/>
      <c r="H975" s="4"/>
      <c r="I975" s="4"/>
    </row>
    <row r="976" spans="7:9" ht="15.75" customHeight="1" x14ac:dyDescent="0.3">
      <c r="G976" s="4"/>
      <c r="H976" s="4"/>
      <c r="I976" s="4"/>
    </row>
    <row r="977" spans="7:9" ht="15.75" customHeight="1" x14ac:dyDescent="0.3">
      <c r="G977" s="4"/>
      <c r="H977" s="4"/>
      <c r="I977" s="4"/>
    </row>
    <row r="978" spans="7:9" ht="15.75" customHeight="1" x14ac:dyDescent="0.3">
      <c r="G978" s="4"/>
      <c r="H978" s="4"/>
      <c r="I978" s="4"/>
    </row>
    <row r="979" spans="7:9" ht="15.75" customHeight="1" x14ac:dyDescent="0.3">
      <c r="G979" s="4"/>
      <c r="H979" s="4"/>
      <c r="I979" s="4"/>
    </row>
    <row r="980" spans="7:9" ht="15.75" customHeight="1" x14ac:dyDescent="0.3">
      <c r="G980" s="4"/>
      <c r="H980" s="4"/>
      <c r="I980" s="4"/>
    </row>
    <row r="981" spans="7:9" ht="15.75" customHeight="1" x14ac:dyDescent="0.3">
      <c r="G981" s="4"/>
      <c r="H981" s="4"/>
      <c r="I981" s="4"/>
    </row>
    <row r="982" spans="7:9" ht="15.75" customHeight="1" x14ac:dyDescent="0.3">
      <c r="G982" s="4"/>
      <c r="H982" s="4"/>
      <c r="I982" s="4"/>
    </row>
    <row r="983" spans="7:9" ht="15.75" customHeight="1" x14ac:dyDescent="0.3">
      <c r="G983" s="4"/>
      <c r="H983" s="4"/>
      <c r="I983" s="4"/>
    </row>
    <row r="984" spans="7:9" ht="15.75" customHeight="1" x14ac:dyDescent="0.3">
      <c r="G984" s="4"/>
      <c r="H984" s="4"/>
      <c r="I984" s="4"/>
    </row>
    <row r="985" spans="7:9" ht="15.75" customHeight="1" x14ac:dyDescent="0.3">
      <c r="G985" s="4"/>
      <c r="H985" s="4"/>
      <c r="I985" s="4"/>
    </row>
    <row r="986" spans="7:9" ht="15.75" customHeight="1" x14ac:dyDescent="0.3">
      <c r="G986" s="4"/>
      <c r="H986" s="4"/>
      <c r="I986" s="4"/>
    </row>
    <row r="987" spans="7:9" ht="15.75" customHeight="1" x14ac:dyDescent="0.3">
      <c r="G987" s="4"/>
      <c r="H987" s="4"/>
      <c r="I987" s="4"/>
    </row>
    <row r="988" spans="7:9" ht="15.75" customHeight="1" x14ac:dyDescent="0.3">
      <c r="G988" s="4"/>
      <c r="H988" s="4"/>
      <c r="I988" s="4"/>
    </row>
    <row r="989" spans="7:9" ht="15.75" customHeight="1" x14ac:dyDescent="0.3">
      <c r="G989" s="4"/>
      <c r="H989" s="4"/>
      <c r="I989" s="4"/>
    </row>
    <row r="990" spans="7:9" ht="15.75" customHeight="1" x14ac:dyDescent="0.3">
      <c r="G990" s="4"/>
      <c r="H990" s="4"/>
      <c r="I990" s="4"/>
    </row>
    <row r="991" spans="7:9" ht="15.75" customHeight="1" x14ac:dyDescent="0.3">
      <c r="G991" s="4"/>
      <c r="H991" s="4"/>
      <c r="I991" s="4"/>
    </row>
    <row r="992" spans="7:9" ht="15.75" customHeight="1" x14ac:dyDescent="0.3">
      <c r="G992" s="4"/>
      <c r="H992" s="4"/>
      <c r="I992" s="4"/>
    </row>
    <row r="993" spans="7:9" ht="15.75" customHeight="1" x14ac:dyDescent="0.3">
      <c r="G993" s="4"/>
      <c r="H993" s="4"/>
      <c r="I993" s="4"/>
    </row>
    <row r="994" spans="7:9" ht="15.75" customHeight="1" x14ac:dyDescent="0.3">
      <c r="G994" s="4"/>
      <c r="H994" s="4"/>
      <c r="I994" s="4"/>
    </row>
    <row r="995" spans="7:9" ht="15.75" customHeight="1" x14ac:dyDescent="0.3">
      <c r="G995" s="4"/>
      <c r="H995" s="4"/>
      <c r="I995" s="4"/>
    </row>
    <row r="996" spans="7:9" ht="15.75" customHeight="1" x14ac:dyDescent="0.3">
      <c r="G996" s="4"/>
      <c r="H996" s="4"/>
      <c r="I996" s="4"/>
    </row>
    <row r="997" spans="7:9" ht="15.75" customHeight="1" x14ac:dyDescent="0.3">
      <c r="G997" s="4"/>
      <c r="H997" s="4"/>
      <c r="I997" s="4"/>
    </row>
    <row r="998" spans="7:9" ht="15.75" customHeight="1" x14ac:dyDescent="0.3">
      <c r="G998" s="4"/>
      <c r="H998" s="4"/>
      <c r="I998" s="4"/>
    </row>
    <row r="999" spans="7:9" ht="15.75" customHeight="1" x14ac:dyDescent="0.3">
      <c r="G999" s="4"/>
      <c r="H999" s="4"/>
      <c r="I999" s="4"/>
    </row>
    <row r="1000" spans="7:9" ht="15.75" customHeight="1" x14ac:dyDescent="0.3">
      <c r="G1000" s="4"/>
      <c r="H1000" s="4"/>
      <c r="I1000" s="4"/>
    </row>
    <row r="1001" spans="7:9" ht="15.75" customHeight="1" x14ac:dyDescent="0.3">
      <c r="G1001" s="4"/>
      <c r="H1001" s="4"/>
      <c r="I1001" s="4"/>
    </row>
    <row r="1002" spans="7:9" ht="15.75" customHeight="1" x14ac:dyDescent="0.3">
      <c r="G1002" s="4"/>
      <c r="H1002" s="4"/>
      <c r="I1002" s="4"/>
    </row>
    <row r="1003" spans="7:9" ht="15.75" customHeight="1" x14ac:dyDescent="0.3">
      <c r="G1003" s="4"/>
      <c r="H1003" s="4"/>
      <c r="I1003" s="4"/>
    </row>
    <row r="1004" spans="7:9" ht="15.75" customHeight="1" x14ac:dyDescent="0.3">
      <c r="G1004" s="4"/>
      <c r="H1004" s="4"/>
      <c r="I1004" s="4"/>
    </row>
    <row r="1005" spans="7:9" ht="15.75" customHeight="1" x14ac:dyDescent="0.3">
      <c r="G1005" s="4"/>
      <c r="H1005" s="4"/>
      <c r="I1005" s="4"/>
    </row>
    <row r="1006" spans="7:9" ht="15.75" customHeight="1" x14ac:dyDescent="0.3">
      <c r="G1006" s="4"/>
      <c r="H1006" s="4"/>
      <c r="I1006" s="4"/>
    </row>
    <row r="1007" spans="7:9" ht="15.75" customHeight="1" x14ac:dyDescent="0.3">
      <c r="G1007" s="4"/>
      <c r="H1007" s="4"/>
      <c r="I1007" s="4"/>
    </row>
    <row r="1008" spans="7:9" ht="15.75" customHeight="1" x14ac:dyDescent="0.3">
      <c r="G1008" s="4"/>
      <c r="H1008" s="4"/>
      <c r="I1008" s="4"/>
    </row>
    <row r="1009" spans="7:9" ht="15.75" customHeight="1" x14ac:dyDescent="0.3">
      <c r="G1009" s="4"/>
      <c r="H1009" s="4"/>
      <c r="I1009" s="4"/>
    </row>
    <row r="1010" spans="7:9" ht="15.75" customHeight="1" x14ac:dyDescent="0.3">
      <c r="G1010" s="4"/>
      <c r="H1010" s="4"/>
      <c r="I1010" s="4"/>
    </row>
    <row r="1011" spans="7:9" ht="15.75" customHeight="1" x14ac:dyDescent="0.3">
      <c r="G1011" s="4"/>
      <c r="H1011" s="4"/>
      <c r="I1011" s="4"/>
    </row>
    <row r="1012" spans="7:9" ht="15.75" customHeight="1" x14ac:dyDescent="0.3">
      <c r="G1012" s="4"/>
      <c r="H1012" s="4"/>
      <c r="I1012" s="4"/>
    </row>
    <row r="1013" spans="7:9" ht="15.75" customHeight="1" x14ac:dyDescent="0.3">
      <c r="G1013" s="4"/>
      <c r="H1013" s="4"/>
      <c r="I1013" s="4"/>
    </row>
    <row r="1014" spans="7:9" ht="15.75" customHeight="1" x14ac:dyDescent="0.3">
      <c r="G1014" s="4"/>
      <c r="H1014" s="4"/>
      <c r="I1014" s="4"/>
    </row>
    <row r="1015" spans="7:9" ht="15.75" customHeight="1" x14ac:dyDescent="0.3">
      <c r="G1015" s="4"/>
      <c r="H1015" s="4"/>
      <c r="I1015" s="4"/>
    </row>
  </sheetData>
  <mergeCells count="6">
    <mergeCell ref="A24:I24"/>
    <mergeCell ref="A25:I25"/>
    <mergeCell ref="A37:I37"/>
    <mergeCell ref="B1:F1"/>
    <mergeCell ref="B2:F2"/>
    <mergeCell ref="G22:I22"/>
  </mergeCells>
  <dataValidations count="1">
    <dataValidation type="list" allowBlank="1" showErrorMessage="1" sqref="G40:G76 G26:G33">
      <formula1>"passed,failed,Block"</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15"/>
  <sheetViews>
    <sheetView zoomScale="55" zoomScaleNormal="55" workbookViewId="0">
      <selection activeCell="A5" sqref="A5:XFD5"/>
    </sheetView>
  </sheetViews>
  <sheetFormatPr defaultColWidth="12.6640625" defaultRowHeight="15.75" customHeight="1" x14ac:dyDescent="0.25"/>
  <cols>
    <col min="1" max="1" width="19.21875" customWidth="1"/>
    <col min="2" max="2" width="35.33203125" customWidth="1"/>
    <col min="3" max="3" width="31.5546875" customWidth="1"/>
    <col min="4" max="4" width="33.44140625" customWidth="1"/>
    <col min="5" max="5" width="33.33203125" customWidth="1"/>
    <col min="6" max="6" width="40.109375" customWidth="1"/>
    <col min="7" max="7" width="16.109375" style="31" customWidth="1"/>
    <col min="8" max="8" width="17.88671875" style="31" customWidth="1"/>
    <col min="9" max="9" width="12.6640625" style="31"/>
  </cols>
  <sheetData>
    <row r="1" spans="1:9" ht="30" customHeight="1" x14ac:dyDescent="0.3">
      <c r="A1" s="18" t="s">
        <v>0</v>
      </c>
      <c r="B1" s="95" t="s">
        <v>1881</v>
      </c>
      <c r="C1" s="96"/>
      <c r="D1" s="96"/>
      <c r="E1" s="96"/>
      <c r="F1" s="97"/>
      <c r="G1" s="4"/>
      <c r="H1" s="4"/>
      <c r="I1" s="4"/>
    </row>
    <row r="2" spans="1:9" ht="30" customHeight="1" x14ac:dyDescent="0.3">
      <c r="A2" s="19" t="s">
        <v>1</v>
      </c>
      <c r="B2" s="95" t="s">
        <v>1851</v>
      </c>
      <c r="C2" s="96"/>
      <c r="D2" s="96"/>
      <c r="E2" s="96"/>
      <c r="F2" s="97"/>
      <c r="G2" s="4"/>
      <c r="H2" s="4"/>
      <c r="I2" s="4"/>
    </row>
    <row r="3" spans="1:9" ht="30" customHeight="1" x14ac:dyDescent="0.35">
      <c r="A3" s="20"/>
      <c r="B3" s="21" t="s">
        <v>1801</v>
      </c>
      <c r="C3" s="21" t="s">
        <v>1802</v>
      </c>
      <c r="D3" s="61" t="s">
        <v>2</v>
      </c>
      <c r="E3" s="62" t="s">
        <v>3</v>
      </c>
      <c r="F3" s="51" t="s">
        <v>4</v>
      </c>
      <c r="G3" s="4"/>
      <c r="H3" s="4"/>
      <c r="I3" s="4"/>
    </row>
    <row r="4" spans="1:9" ht="30" customHeight="1" x14ac:dyDescent="0.35">
      <c r="A4" s="22" t="s">
        <v>5</v>
      </c>
      <c r="B4" s="23">
        <f>COUNTIF(A:A,"CD*")</f>
        <v>94</v>
      </c>
      <c r="C4" s="50">
        <f>COUNTIF(G:G,"pass")</f>
        <v>91</v>
      </c>
      <c r="D4" s="63">
        <f>COUNTIF(G:G,"failed")</f>
        <v>3</v>
      </c>
      <c r="E4" s="63">
        <f>COUNTIF(G:G,"Block")</f>
        <v>0</v>
      </c>
      <c r="F4" s="64"/>
      <c r="G4" s="4"/>
      <c r="H4" s="4"/>
      <c r="I4" s="4"/>
    </row>
    <row r="5" spans="1:9" ht="16.8" x14ac:dyDescent="0.3">
      <c r="A5" s="1"/>
      <c r="B5" s="1"/>
      <c r="C5" s="1"/>
      <c r="D5" s="1"/>
      <c r="E5" s="1"/>
      <c r="F5" s="1"/>
      <c r="G5" s="4"/>
      <c r="H5" s="4"/>
      <c r="I5" s="4"/>
    </row>
    <row r="6" spans="1:9" ht="16.8" x14ac:dyDescent="0.3">
      <c r="A6" s="1"/>
      <c r="B6" s="1"/>
      <c r="C6" s="1"/>
      <c r="D6" s="1"/>
      <c r="E6" s="1"/>
      <c r="F6" s="1"/>
      <c r="G6" s="4"/>
      <c r="H6" s="4"/>
      <c r="I6" s="4"/>
    </row>
    <row r="7" spans="1:9" ht="16.8" x14ac:dyDescent="0.3">
      <c r="A7" s="1"/>
      <c r="B7" s="1"/>
      <c r="C7" s="1"/>
      <c r="D7" s="1"/>
      <c r="E7" s="1"/>
      <c r="F7" s="1"/>
      <c r="G7" s="4"/>
      <c r="H7" s="4"/>
      <c r="I7" s="4"/>
    </row>
    <row r="8" spans="1:9" ht="16.8" x14ac:dyDescent="0.3">
      <c r="A8" s="1"/>
      <c r="B8" s="1"/>
      <c r="C8" s="1"/>
      <c r="D8" s="1"/>
      <c r="E8" s="1"/>
      <c r="F8" s="1"/>
      <c r="G8" s="4"/>
      <c r="H8" s="4"/>
      <c r="I8" s="4"/>
    </row>
    <row r="9" spans="1:9" ht="16.8" x14ac:dyDescent="0.3">
      <c r="A9" s="1"/>
      <c r="B9" s="1"/>
      <c r="C9" s="1"/>
      <c r="D9" s="1"/>
      <c r="E9" s="1"/>
      <c r="F9" s="1"/>
      <c r="G9" s="4"/>
      <c r="H9" s="4"/>
      <c r="I9" s="4"/>
    </row>
    <row r="10" spans="1:9" ht="16.8" x14ac:dyDescent="0.3">
      <c r="A10" s="1"/>
      <c r="B10" s="1"/>
      <c r="C10" s="1"/>
      <c r="D10" s="1"/>
      <c r="E10" s="1"/>
      <c r="F10" s="1"/>
      <c r="G10" s="4"/>
      <c r="H10" s="4"/>
      <c r="I10" s="4"/>
    </row>
    <row r="11" spans="1:9" ht="16.8" x14ac:dyDescent="0.3">
      <c r="A11" s="1"/>
      <c r="B11" s="1"/>
      <c r="C11" s="1"/>
      <c r="D11" s="1"/>
      <c r="E11" s="1"/>
      <c r="F11" s="1"/>
      <c r="G11" s="4"/>
      <c r="H11" s="4"/>
      <c r="I11" s="4"/>
    </row>
    <row r="12" spans="1:9" ht="16.8" x14ac:dyDescent="0.3">
      <c r="A12" s="1"/>
      <c r="B12" s="1"/>
      <c r="C12" s="1"/>
      <c r="D12" s="1"/>
      <c r="E12" s="1"/>
      <c r="F12" s="1"/>
      <c r="G12" s="4"/>
      <c r="H12" s="4"/>
      <c r="I12" s="4"/>
    </row>
    <row r="13" spans="1:9" ht="16.8" x14ac:dyDescent="0.3">
      <c r="A13" s="1"/>
      <c r="B13" s="1"/>
      <c r="C13" s="1"/>
      <c r="D13" s="1"/>
      <c r="E13" s="1"/>
      <c r="F13" s="1"/>
      <c r="G13" s="4"/>
      <c r="H13" s="4"/>
      <c r="I13" s="4"/>
    </row>
    <row r="14" spans="1:9" ht="16.8" x14ac:dyDescent="0.3">
      <c r="A14" s="1"/>
      <c r="B14" s="1"/>
      <c r="C14" s="1"/>
      <c r="D14" s="1"/>
      <c r="E14" s="1"/>
      <c r="F14" s="1"/>
      <c r="G14" s="4"/>
      <c r="H14" s="4"/>
      <c r="I14" s="4"/>
    </row>
    <row r="15" spans="1:9" ht="16.8" x14ac:dyDescent="0.3">
      <c r="A15" s="1"/>
      <c r="B15" s="1"/>
      <c r="C15" s="1"/>
      <c r="D15" s="1"/>
      <c r="E15" s="1"/>
      <c r="F15" s="1"/>
      <c r="G15" s="4"/>
      <c r="H15" s="4"/>
      <c r="I15" s="4"/>
    </row>
    <row r="16" spans="1:9" ht="16.8" x14ac:dyDescent="0.3">
      <c r="A16" s="1"/>
      <c r="B16" s="1"/>
      <c r="C16" s="1"/>
      <c r="D16" s="1"/>
      <c r="E16" s="1"/>
      <c r="F16" s="1"/>
      <c r="G16" s="4"/>
      <c r="H16" s="4"/>
      <c r="I16" s="4"/>
    </row>
    <row r="17" spans="1:23" ht="16.8" x14ac:dyDescent="0.3">
      <c r="A17" s="1"/>
      <c r="B17" s="1"/>
      <c r="C17" s="1"/>
      <c r="D17" s="1"/>
      <c r="E17" s="1"/>
      <c r="F17" s="1"/>
      <c r="G17" s="4"/>
      <c r="H17" s="4"/>
      <c r="I17" s="4"/>
    </row>
    <row r="18" spans="1:23" ht="16.8" x14ac:dyDescent="0.3">
      <c r="A18" s="1"/>
      <c r="B18" s="1"/>
      <c r="C18" s="1"/>
      <c r="D18" s="1"/>
      <c r="E18" s="1"/>
      <c r="F18" s="1"/>
      <c r="G18" s="4"/>
      <c r="H18" s="4"/>
      <c r="I18" s="4"/>
    </row>
    <row r="19" spans="1:23" ht="16.8" x14ac:dyDescent="0.3">
      <c r="A19" s="1"/>
      <c r="B19" s="1"/>
      <c r="C19" s="1"/>
      <c r="D19" s="1"/>
      <c r="E19" s="1"/>
      <c r="F19" s="1"/>
      <c r="G19" s="4"/>
      <c r="H19" s="4"/>
      <c r="I19" s="4"/>
    </row>
    <row r="20" spans="1:23" ht="16.8" x14ac:dyDescent="0.3">
      <c r="A20" s="1"/>
      <c r="B20" s="1"/>
      <c r="C20" s="1"/>
      <c r="D20" s="1"/>
      <c r="E20" s="1"/>
      <c r="F20" s="1"/>
      <c r="G20" s="4"/>
      <c r="H20" s="4"/>
      <c r="I20" s="4"/>
    </row>
    <row r="21" spans="1:23" ht="16.8" x14ac:dyDescent="0.3">
      <c r="A21" s="1"/>
      <c r="B21" s="1"/>
      <c r="C21" s="1"/>
      <c r="D21" s="1"/>
      <c r="E21" s="1"/>
      <c r="F21" s="1"/>
      <c r="G21" s="4"/>
      <c r="H21" s="4"/>
      <c r="I21" s="4"/>
    </row>
    <row r="22" spans="1:23" s="31" customFormat="1" ht="28.2" customHeight="1" x14ac:dyDescent="0.25">
      <c r="A22" s="25"/>
      <c r="B22" s="26"/>
      <c r="C22" s="26"/>
      <c r="D22" s="26"/>
      <c r="E22" s="26"/>
      <c r="F22" s="27"/>
      <c r="G22" s="98" t="s">
        <v>5</v>
      </c>
      <c r="H22" s="99"/>
      <c r="I22" s="100"/>
    </row>
    <row r="23" spans="1:23" s="31" customFormat="1" ht="46.2" customHeight="1" x14ac:dyDescent="0.35">
      <c r="A23" s="28" t="s">
        <v>6</v>
      </c>
      <c r="B23" s="28" t="s">
        <v>7</v>
      </c>
      <c r="C23" s="28" t="s">
        <v>8</v>
      </c>
      <c r="D23" s="28" t="s">
        <v>9</v>
      </c>
      <c r="E23" s="28" t="s">
        <v>10</v>
      </c>
      <c r="F23" s="28" t="s">
        <v>11</v>
      </c>
      <c r="G23" s="29" t="s">
        <v>12</v>
      </c>
      <c r="H23" s="29" t="s">
        <v>13</v>
      </c>
      <c r="I23" s="29" t="s">
        <v>14</v>
      </c>
      <c r="J23" s="13"/>
      <c r="K23" s="13"/>
      <c r="L23" s="13"/>
      <c r="M23" s="13"/>
      <c r="N23" s="13"/>
      <c r="O23" s="13"/>
      <c r="P23" s="13"/>
      <c r="Q23" s="13"/>
      <c r="R23" s="13"/>
      <c r="S23" s="13"/>
      <c r="T23" s="13"/>
      <c r="U23" s="13"/>
      <c r="V23" s="13"/>
      <c r="W23" s="13"/>
    </row>
    <row r="24" spans="1:23" s="31" customFormat="1" ht="36" customHeight="1" x14ac:dyDescent="0.3">
      <c r="A24" s="101" t="s">
        <v>15</v>
      </c>
      <c r="B24" s="102"/>
      <c r="C24" s="102"/>
      <c r="D24" s="102"/>
      <c r="E24" s="102"/>
      <c r="F24" s="102"/>
      <c r="G24" s="102"/>
      <c r="H24" s="102"/>
      <c r="I24" s="102"/>
      <c r="J24" s="2"/>
      <c r="K24" s="2"/>
      <c r="L24" s="2"/>
      <c r="M24" s="2"/>
      <c r="N24" s="2"/>
      <c r="O24" s="2"/>
      <c r="P24" s="2"/>
      <c r="Q24" s="2"/>
      <c r="R24" s="2"/>
      <c r="S24" s="2"/>
      <c r="T24" s="2"/>
      <c r="U24" s="2"/>
      <c r="V24" s="2"/>
      <c r="W24" s="2"/>
    </row>
    <row r="25" spans="1:23" ht="36" customHeight="1" x14ac:dyDescent="0.25">
      <c r="A25" s="103" t="s">
        <v>503</v>
      </c>
      <c r="B25" s="104"/>
      <c r="C25" s="104"/>
      <c r="D25" s="104"/>
      <c r="E25" s="104"/>
      <c r="F25" s="104"/>
      <c r="G25" s="104"/>
      <c r="H25" s="104"/>
      <c r="I25" s="104"/>
    </row>
    <row r="26" spans="1:23" ht="70.05" customHeight="1" x14ac:dyDescent="0.25">
      <c r="A26" s="3" t="s">
        <v>504</v>
      </c>
      <c r="B26" s="3" t="s">
        <v>505</v>
      </c>
      <c r="C26" s="3" t="s">
        <v>506</v>
      </c>
      <c r="D26" s="3" t="s">
        <v>95</v>
      </c>
      <c r="E26" s="3" t="s">
        <v>507</v>
      </c>
      <c r="F26" s="3" t="s">
        <v>508</v>
      </c>
      <c r="G26" s="37" t="s">
        <v>1804</v>
      </c>
      <c r="H26" s="35" t="s">
        <v>1882</v>
      </c>
      <c r="I26" s="36" t="s">
        <v>1809</v>
      </c>
    </row>
    <row r="27" spans="1:23" ht="70.05" customHeight="1" x14ac:dyDescent="0.25">
      <c r="A27" s="3" t="s">
        <v>509</v>
      </c>
      <c r="B27" s="3" t="s">
        <v>510</v>
      </c>
      <c r="C27" s="3" t="s">
        <v>511</v>
      </c>
      <c r="D27" s="3" t="s">
        <v>95</v>
      </c>
      <c r="E27" s="3" t="s">
        <v>512</v>
      </c>
      <c r="F27" s="3" t="s">
        <v>513</v>
      </c>
      <c r="G27" s="34" t="s">
        <v>1804</v>
      </c>
      <c r="H27" s="35" t="s">
        <v>1882</v>
      </c>
      <c r="I27" s="36" t="s">
        <v>1809</v>
      </c>
    </row>
    <row r="28" spans="1:23" ht="70.05" customHeight="1" x14ac:dyDescent="0.25">
      <c r="A28" s="3" t="s">
        <v>514</v>
      </c>
      <c r="B28" s="3" t="s">
        <v>515</v>
      </c>
      <c r="C28" s="3" t="s">
        <v>511</v>
      </c>
      <c r="D28" s="3" t="s">
        <v>95</v>
      </c>
      <c r="E28" s="3" t="s">
        <v>516</v>
      </c>
      <c r="F28" s="3" t="s">
        <v>517</v>
      </c>
      <c r="G28" s="34" t="s">
        <v>1804</v>
      </c>
      <c r="H28" s="35" t="s">
        <v>1882</v>
      </c>
      <c r="I28" s="36" t="s">
        <v>1809</v>
      </c>
    </row>
    <row r="29" spans="1:23" ht="70.05" customHeight="1" x14ac:dyDescent="0.25">
      <c r="A29" s="3" t="s">
        <v>518</v>
      </c>
      <c r="B29" s="3" t="s">
        <v>519</v>
      </c>
      <c r="C29" s="3" t="s">
        <v>520</v>
      </c>
      <c r="D29" s="3" t="s">
        <v>95</v>
      </c>
      <c r="E29" s="3" t="s">
        <v>521</v>
      </c>
      <c r="F29" s="3" t="s">
        <v>522</v>
      </c>
      <c r="G29" s="34" t="s">
        <v>1804</v>
      </c>
      <c r="H29" s="35" t="s">
        <v>1882</v>
      </c>
      <c r="I29" s="36" t="s">
        <v>1809</v>
      </c>
    </row>
    <row r="30" spans="1:23" ht="70.05" customHeight="1" x14ac:dyDescent="0.25">
      <c r="A30" s="3" t="s">
        <v>523</v>
      </c>
      <c r="B30" s="3" t="s">
        <v>524</v>
      </c>
      <c r="C30" s="3" t="s">
        <v>520</v>
      </c>
      <c r="D30" s="3" t="s">
        <v>95</v>
      </c>
      <c r="E30" s="3" t="s">
        <v>525</v>
      </c>
      <c r="F30" s="3" t="s">
        <v>526</v>
      </c>
      <c r="G30" s="34" t="s">
        <v>1804</v>
      </c>
      <c r="H30" s="35" t="s">
        <v>1882</v>
      </c>
      <c r="I30" s="36" t="s">
        <v>1809</v>
      </c>
    </row>
    <row r="31" spans="1:23" ht="70.05" customHeight="1" x14ac:dyDescent="0.25">
      <c r="A31" s="3" t="s">
        <v>527</v>
      </c>
      <c r="B31" s="3" t="s">
        <v>528</v>
      </c>
      <c r="C31" s="3" t="s">
        <v>520</v>
      </c>
      <c r="D31" s="3" t="s">
        <v>95</v>
      </c>
      <c r="E31" s="3" t="s">
        <v>529</v>
      </c>
      <c r="F31" s="3" t="s">
        <v>530</v>
      </c>
      <c r="G31" s="34" t="s">
        <v>1804</v>
      </c>
      <c r="H31" s="35" t="s">
        <v>1882</v>
      </c>
      <c r="I31" s="36" t="s">
        <v>1809</v>
      </c>
    </row>
    <row r="32" spans="1:23" ht="70.05" customHeight="1" x14ac:dyDescent="0.25">
      <c r="A32" s="3" t="s">
        <v>531</v>
      </c>
      <c r="B32" s="3" t="s">
        <v>532</v>
      </c>
      <c r="C32" s="3" t="s">
        <v>533</v>
      </c>
      <c r="D32" s="3" t="s">
        <v>95</v>
      </c>
      <c r="E32" s="3" t="s">
        <v>534</v>
      </c>
      <c r="F32" s="3" t="s">
        <v>535</v>
      </c>
      <c r="G32" s="37" t="s">
        <v>1804</v>
      </c>
      <c r="H32" s="35" t="s">
        <v>1882</v>
      </c>
      <c r="I32" s="36" t="s">
        <v>1809</v>
      </c>
    </row>
    <row r="33" spans="1:9" ht="70.05" customHeight="1" x14ac:dyDescent="0.25">
      <c r="A33" s="3" t="s">
        <v>536</v>
      </c>
      <c r="B33" s="3" t="s">
        <v>537</v>
      </c>
      <c r="C33" s="3" t="s">
        <v>538</v>
      </c>
      <c r="D33" s="3" t="s">
        <v>95</v>
      </c>
      <c r="E33" s="3" t="s">
        <v>534</v>
      </c>
      <c r="F33" s="3" t="s">
        <v>539</v>
      </c>
      <c r="G33" s="37" t="s">
        <v>1804</v>
      </c>
      <c r="H33" s="35" t="s">
        <v>1882</v>
      </c>
      <c r="I33" s="36" t="s">
        <v>1809</v>
      </c>
    </row>
    <row r="34" spans="1:9" ht="70.05" customHeight="1" x14ac:dyDescent="0.25">
      <c r="A34" s="3" t="s">
        <v>540</v>
      </c>
      <c r="B34" s="3" t="s">
        <v>541</v>
      </c>
      <c r="C34" s="3" t="s">
        <v>538</v>
      </c>
      <c r="D34" s="3" t="s">
        <v>95</v>
      </c>
      <c r="E34" s="3" t="s">
        <v>534</v>
      </c>
      <c r="F34" s="3" t="s">
        <v>542</v>
      </c>
      <c r="G34" s="37" t="s">
        <v>1804</v>
      </c>
      <c r="H34" s="35" t="s">
        <v>1882</v>
      </c>
      <c r="I34" s="36" t="s">
        <v>1809</v>
      </c>
    </row>
    <row r="35" spans="1:9" ht="70.05" customHeight="1" x14ac:dyDescent="0.25">
      <c r="A35" s="3" t="s">
        <v>543</v>
      </c>
      <c r="B35" s="3" t="s">
        <v>544</v>
      </c>
      <c r="C35" s="3" t="s">
        <v>545</v>
      </c>
      <c r="D35" s="3" t="s">
        <v>95</v>
      </c>
      <c r="E35" s="3" t="s">
        <v>546</v>
      </c>
      <c r="F35" s="3" t="s">
        <v>547</v>
      </c>
      <c r="G35" s="37" t="s">
        <v>1804</v>
      </c>
      <c r="H35" s="35" t="s">
        <v>1882</v>
      </c>
      <c r="I35" s="36" t="s">
        <v>1809</v>
      </c>
    </row>
    <row r="36" spans="1:9" ht="70.05" customHeight="1" x14ac:dyDescent="0.25">
      <c r="A36" s="3" t="s">
        <v>548</v>
      </c>
      <c r="B36" s="3" t="s">
        <v>549</v>
      </c>
      <c r="C36" s="3" t="s">
        <v>545</v>
      </c>
      <c r="D36" s="3" t="s">
        <v>95</v>
      </c>
      <c r="E36" s="3" t="s">
        <v>550</v>
      </c>
      <c r="F36" s="3" t="s">
        <v>551</v>
      </c>
      <c r="G36" s="37" t="s">
        <v>1804</v>
      </c>
      <c r="H36" s="35" t="s">
        <v>1882</v>
      </c>
      <c r="I36" s="36" t="s">
        <v>1809</v>
      </c>
    </row>
    <row r="37" spans="1:9" ht="37.200000000000003" customHeight="1" x14ac:dyDescent="0.25">
      <c r="A37" s="105" t="s">
        <v>552</v>
      </c>
      <c r="B37" s="106"/>
      <c r="C37" s="106"/>
      <c r="D37" s="106"/>
      <c r="E37" s="106"/>
      <c r="F37" s="106"/>
      <c r="G37" s="106"/>
      <c r="H37" s="106"/>
      <c r="I37" s="106"/>
    </row>
    <row r="38" spans="1:9" ht="64.95" customHeight="1" x14ac:dyDescent="0.25">
      <c r="A38" s="3" t="s">
        <v>553</v>
      </c>
      <c r="B38" s="3" t="s">
        <v>554</v>
      </c>
      <c r="C38" s="3" t="s">
        <v>555</v>
      </c>
      <c r="D38" s="3" t="s">
        <v>95</v>
      </c>
      <c r="E38" s="3" t="s">
        <v>556</v>
      </c>
      <c r="F38" s="3" t="s">
        <v>557</v>
      </c>
      <c r="G38" s="37" t="s">
        <v>1804</v>
      </c>
      <c r="H38" s="35" t="s">
        <v>1882</v>
      </c>
      <c r="I38" s="36" t="s">
        <v>1809</v>
      </c>
    </row>
    <row r="39" spans="1:9" ht="64.95" customHeight="1" x14ac:dyDescent="0.25">
      <c r="A39" s="3" t="s">
        <v>558</v>
      </c>
      <c r="B39" s="3" t="s">
        <v>559</v>
      </c>
      <c r="C39" s="3" t="s">
        <v>560</v>
      </c>
      <c r="D39" s="3" t="s">
        <v>95</v>
      </c>
      <c r="E39" s="3" t="s">
        <v>561</v>
      </c>
      <c r="F39" s="3" t="s">
        <v>562</v>
      </c>
      <c r="G39" s="37" t="s">
        <v>1804</v>
      </c>
      <c r="H39" s="35" t="s">
        <v>1882</v>
      </c>
      <c r="I39" s="36" t="s">
        <v>1809</v>
      </c>
    </row>
    <row r="40" spans="1:9" ht="64.95" customHeight="1" x14ac:dyDescent="0.25">
      <c r="A40" s="3" t="s">
        <v>563</v>
      </c>
      <c r="B40" s="3" t="s">
        <v>564</v>
      </c>
      <c r="C40" s="3" t="s">
        <v>560</v>
      </c>
      <c r="D40" s="3" t="s">
        <v>95</v>
      </c>
      <c r="E40" s="3" t="s">
        <v>565</v>
      </c>
      <c r="F40" s="3" t="s">
        <v>566</v>
      </c>
      <c r="G40" s="37" t="s">
        <v>1804</v>
      </c>
      <c r="H40" s="35" t="s">
        <v>1882</v>
      </c>
      <c r="I40" s="36" t="s">
        <v>1809</v>
      </c>
    </row>
    <row r="41" spans="1:9" ht="64.95" customHeight="1" x14ac:dyDescent="0.25">
      <c r="A41" s="3" t="s">
        <v>567</v>
      </c>
      <c r="B41" s="3" t="s">
        <v>568</v>
      </c>
      <c r="C41" s="3" t="s">
        <v>569</v>
      </c>
      <c r="D41" s="3" t="s">
        <v>95</v>
      </c>
      <c r="E41" s="3" t="s">
        <v>570</v>
      </c>
      <c r="F41" s="3" t="s">
        <v>571</v>
      </c>
      <c r="G41" s="37" t="s">
        <v>1804</v>
      </c>
      <c r="H41" s="35" t="s">
        <v>1882</v>
      </c>
      <c r="I41" s="36" t="s">
        <v>1809</v>
      </c>
    </row>
    <row r="42" spans="1:9" ht="64.95" customHeight="1" x14ac:dyDescent="0.25">
      <c r="A42" s="3" t="s">
        <v>572</v>
      </c>
      <c r="B42" s="3" t="s">
        <v>573</v>
      </c>
      <c r="C42" s="3" t="s">
        <v>560</v>
      </c>
      <c r="D42" s="3" t="s">
        <v>95</v>
      </c>
      <c r="E42" s="3" t="s">
        <v>574</v>
      </c>
      <c r="F42" s="3" t="s">
        <v>575</v>
      </c>
      <c r="G42" s="37" t="s">
        <v>1804</v>
      </c>
      <c r="H42" s="35" t="s">
        <v>1882</v>
      </c>
      <c r="I42" s="36" t="s">
        <v>1809</v>
      </c>
    </row>
    <row r="43" spans="1:9" ht="64.95" customHeight="1" x14ac:dyDescent="0.25">
      <c r="A43" s="3" t="s">
        <v>576</v>
      </c>
      <c r="B43" s="3" t="s">
        <v>577</v>
      </c>
      <c r="C43" s="3" t="s">
        <v>560</v>
      </c>
      <c r="D43" s="3" t="s">
        <v>95</v>
      </c>
      <c r="E43" s="3" t="s">
        <v>578</v>
      </c>
      <c r="F43" s="3" t="s">
        <v>579</v>
      </c>
      <c r="G43" s="37" t="s">
        <v>1804</v>
      </c>
      <c r="H43" s="35" t="s">
        <v>1882</v>
      </c>
      <c r="I43" s="36" t="s">
        <v>1809</v>
      </c>
    </row>
    <row r="44" spans="1:9" ht="36.6" customHeight="1" x14ac:dyDescent="0.25">
      <c r="A44" s="105" t="s">
        <v>580</v>
      </c>
      <c r="B44" s="106"/>
      <c r="C44" s="106"/>
      <c r="D44" s="106"/>
      <c r="E44" s="106"/>
      <c r="F44" s="106"/>
      <c r="G44" s="106"/>
      <c r="H44" s="106"/>
      <c r="I44" s="106"/>
    </row>
    <row r="45" spans="1:9" ht="64.95" customHeight="1" x14ac:dyDescent="0.25">
      <c r="A45" s="3" t="s">
        <v>581</v>
      </c>
      <c r="B45" s="3" t="s">
        <v>582</v>
      </c>
      <c r="C45" s="3" t="s">
        <v>583</v>
      </c>
      <c r="D45" s="3" t="s">
        <v>95</v>
      </c>
      <c r="E45" s="3" t="s">
        <v>584</v>
      </c>
      <c r="F45" s="3" t="s">
        <v>585</v>
      </c>
      <c r="G45" s="37" t="s">
        <v>1804</v>
      </c>
      <c r="H45" s="35" t="s">
        <v>1882</v>
      </c>
      <c r="I45" s="36" t="s">
        <v>1809</v>
      </c>
    </row>
    <row r="46" spans="1:9" ht="64.95" customHeight="1" x14ac:dyDescent="0.25">
      <c r="A46" s="3" t="s">
        <v>586</v>
      </c>
      <c r="B46" s="3" t="s">
        <v>587</v>
      </c>
      <c r="C46" s="3" t="s">
        <v>583</v>
      </c>
      <c r="D46" s="3" t="s">
        <v>95</v>
      </c>
      <c r="E46" s="3" t="s">
        <v>588</v>
      </c>
      <c r="F46" s="3" t="s">
        <v>589</v>
      </c>
      <c r="G46" s="37" t="s">
        <v>1804</v>
      </c>
      <c r="H46" s="35" t="s">
        <v>1882</v>
      </c>
      <c r="I46" s="36" t="s">
        <v>1809</v>
      </c>
    </row>
    <row r="47" spans="1:9" ht="64.95" customHeight="1" x14ac:dyDescent="0.25">
      <c r="A47" s="3" t="s">
        <v>590</v>
      </c>
      <c r="B47" s="3" t="s">
        <v>591</v>
      </c>
      <c r="C47" s="3" t="s">
        <v>583</v>
      </c>
      <c r="D47" s="3" t="s">
        <v>95</v>
      </c>
      <c r="E47" s="3" t="s">
        <v>592</v>
      </c>
      <c r="F47" s="3" t="s">
        <v>593</v>
      </c>
      <c r="G47" s="37" t="s">
        <v>1804</v>
      </c>
      <c r="H47" s="35" t="s">
        <v>1882</v>
      </c>
      <c r="I47" s="36" t="s">
        <v>1809</v>
      </c>
    </row>
    <row r="48" spans="1:9" ht="64.95" customHeight="1" x14ac:dyDescent="0.25">
      <c r="A48" s="3" t="s">
        <v>594</v>
      </c>
      <c r="B48" s="3" t="s">
        <v>595</v>
      </c>
      <c r="C48" s="3" t="s">
        <v>583</v>
      </c>
      <c r="D48" s="3" t="s">
        <v>95</v>
      </c>
      <c r="E48" s="3" t="s">
        <v>596</v>
      </c>
      <c r="F48" s="3" t="s">
        <v>597</v>
      </c>
      <c r="G48" s="38" t="s">
        <v>1805</v>
      </c>
      <c r="H48" s="35" t="s">
        <v>1882</v>
      </c>
      <c r="I48" s="36" t="s">
        <v>1809</v>
      </c>
    </row>
    <row r="49" spans="1:9" ht="64.95" customHeight="1" x14ac:dyDescent="0.3">
      <c r="A49" s="3" t="s">
        <v>598</v>
      </c>
      <c r="B49" s="9" t="s">
        <v>573</v>
      </c>
      <c r="C49" s="3" t="s">
        <v>583</v>
      </c>
      <c r="D49" s="3" t="s">
        <v>95</v>
      </c>
      <c r="E49" s="3" t="s">
        <v>574</v>
      </c>
      <c r="F49" s="3" t="s">
        <v>599</v>
      </c>
      <c r="G49" s="37" t="s">
        <v>1804</v>
      </c>
      <c r="H49" s="35" t="s">
        <v>1882</v>
      </c>
      <c r="I49" s="36" t="s">
        <v>1809</v>
      </c>
    </row>
    <row r="50" spans="1:9" ht="64.95" customHeight="1" x14ac:dyDescent="0.3">
      <c r="A50" s="3" t="s">
        <v>600</v>
      </c>
      <c r="B50" s="9" t="s">
        <v>568</v>
      </c>
      <c r="C50" s="3" t="s">
        <v>601</v>
      </c>
      <c r="D50" s="3" t="s">
        <v>95</v>
      </c>
      <c r="E50" s="3" t="s">
        <v>570</v>
      </c>
      <c r="F50" s="3" t="s">
        <v>602</v>
      </c>
      <c r="G50" s="37" t="s">
        <v>1804</v>
      </c>
      <c r="H50" s="35" t="s">
        <v>1882</v>
      </c>
      <c r="I50" s="36" t="s">
        <v>1809</v>
      </c>
    </row>
    <row r="51" spans="1:9" ht="64.95" customHeight="1" x14ac:dyDescent="0.3">
      <c r="A51" s="45" t="s">
        <v>603</v>
      </c>
      <c r="B51" s="46" t="s">
        <v>577</v>
      </c>
      <c r="C51" s="45" t="s">
        <v>583</v>
      </c>
      <c r="D51" s="45" t="s">
        <v>95</v>
      </c>
      <c r="E51" s="45" t="s">
        <v>604</v>
      </c>
      <c r="F51" s="45" t="s">
        <v>579</v>
      </c>
      <c r="G51" s="47" t="s">
        <v>1805</v>
      </c>
      <c r="H51" s="35" t="s">
        <v>1882</v>
      </c>
      <c r="I51" s="36" t="s">
        <v>1809</v>
      </c>
    </row>
    <row r="52" spans="1:9" ht="31.8" customHeight="1" x14ac:dyDescent="0.25">
      <c r="A52" s="107" t="s">
        <v>17</v>
      </c>
      <c r="B52" s="107"/>
      <c r="C52" s="107"/>
      <c r="D52" s="107"/>
      <c r="E52" s="107"/>
      <c r="F52" s="107"/>
      <c r="G52" s="107"/>
      <c r="H52" s="107"/>
      <c r="I52" s="107"/>
    </row>
    <row r="53" spans="1:9" ht="34.200000000000003" customHeight="1" x14ac:dyDescent="0.25">
      <c r="A53" s="108" t="s">
        <v>503</v>
      </c>
      <c r="B53" s="108"/>
      <c r="C53" s="108"/>
      <c r="D53" s="108"/>
      <c r="E53" s="108"/>
      <c r="F53" s="108"/>
      <c r="G53" s="108"/>
      <c r="H53" s="108"/>
      <c r="I53" s="108"/>
    </row>
    <row r="54" spans="1:9" ht="120" customHeight="1" x14ac:dyDescent="0.25">
      <c r="A54" s="36" t="s">
        <v>605</v>
      </c>
      <c r="B54" s="36" t="s">
        <v>315</v>
      </c>
      <c r="C54" s="36" t="s">
        <v>316</v>
      </c>
      <c r="D54" s="41" t="s">
        <v>317</v>
      </c>
      <c r="E54" s="41" t="s">
        <v>606</v>
      </c>
      <c r="F54" s="36" t="s">
        <v>319</v>
      </c>
      <c r="G54" s="37" t="s">
        <v>1804</v>
      </c>
      <c r="H54" s="35" t="s">
        <v>1882</v>
      </c>
      <c r="I54" s="36" t="s">
        <v>1809</v>
      </c>
    </row>
    <row r="55" spans="1:9" ht="120" customHeight="1" x14ac:dyDescent="0.25">
      <c r="A55" s="36" t="s">
        <v>607</v>
      </c>
      <c r="B55" s="36" t="s">
        <v>608</v>
      </c>
      <c r="C55" s="36" t="s">
        <v>609</v>
      </c>
      <c r="D55" s="41" t="s">
        <v>610</v>
      </c>
      <c r="E55" s="41" t="s">
        <v>611</v>
      </c>
      <c r="F55" s="36" t="s">
        <v>612</v>
      </c>
      <c r="G55" s="38" t="s">
        <v>1805</v>
      </c>
      <c r="H55" s="35" t="s">
        <v>1882</v>
      </c>
      <c r="I55" s="36" t="s">
        <v>1809</v>
      </c>
    </row>
    <row r="56" spans="1:9" ht="120" customHeight="1" x14ac:dyDescent="0.25">
      <c r="A56" s="36" t="s">
        <v>613</v>
      </c>
      <c r="B56" s="36" t="s">
        <v>119</v>
      </c>
      <c r="C56" s="36" t="s">
        <v>614</v>
      </c>
      <c r="D56" s="41" t="s">
        <v>610</v>
      </c>
      <c r="E56" s="41" t="s">
        <v>615</v>
      </c>
      <c r="F56" s="36" t="s">
        <v>616</v>
      </c>
      <c r="G56" s="37" t="s">
        <v>1804</v>
      </c>
      <c r="H56" s="35" t="s">
        <v>1882</v>
      </c>
      <c r="I56" s="36" t="s">
        <v>1809</v>
      </c>
    </row>
    <row r="57" spans="1:9" ht="120" customHeight="1" x14ac:dyDescent="0.25">
      <c r="A57" s="36" t="s">
        <v>617</v>
      </c>
      <c r="B57" s="36" t="s">
        <v>618</v>
      </c>
      <c r="C57" s="36" t="s">
        <v>619</v>
      </c>
      <c r="D57" s="41" t="s">
        <v>610</v>
      </c>
      <c r="E57" s="41" t="s">
        <v>620</v>
      </c>
      <c r="F57" s="36" t="s">
        <v>621</v>
      </c>
      <c r="G57" s="37" t="s">
        <v>1804</v>
      </c>
      <c r="H57" s="35" t="s">
        <v>1882</v>
      </c>
      <c r="I57" s="36" t="s">
        <v>1809</v>
      </c>
    </row>
    <row r="58" spans="1:9" ht="120" customHeight="1" x14ac:dyDescent="0.25">
      <c r="A58" s="36" t="s">
        <v>622</v>
      </c>
      <c r="B58" s="36" t="s">
        <v>623</v>
      </c>
      <c r="C58" s="36" t="s">
        <v>624</v>
      </c>
      <c r="D58" s="41" t="s">
        <v>610</v>
      </c>
      <c r="E58" s="41" t="s">
        <v>625</v>
      </c>
      <c r="F58" s="36" t="s">
        <v>626</v>
      </c>
      <c r="G58" s="37" t="s">
        <v>1804</v>
      </c>
      <c r="H58" s="35" t="s">
        <v>1882</v>
      </c>
      <c r="I58" s="36" t="s">
        <v>1809</v>
      </c>
    </row>
    <row r="59" spans="1:9" ht="120" customHeight="1" x14ac:dyDescent="0.25">
      <c r="A59" s="36" t="s">
        <v>627</v>
      </c>
      <c r="B59" s="36" t="s">
        <v>628</v>
      </c>
      <c r="C59" s="36" t="s">
        <v>19</v>
      </c>
      <c r="D59" s="41" t="s">
        <v>95</v>
      </c>
      <c r="E59" s="41" t="s">
        <v>629</v>
      </c>
      <c r="F59" s="36" t="s">
        <v>630</v>
      </c>
      <c r="G59" s="37" t="s">
        <v>1804</v>
      </c>
      <c r="H59" s="35" t="s">
        <v>1882</v>
      </c>
      <c r="I59" s="36" t="s">
        <v>1809</v>
      </c>
    </row>
    <row r="60" spans="1:9" ht="120" customHeight="1" x14ac:dyDescent="0.25">
      <c r="A60" s="36" t="s">
        <v>631</v>
      </c>
      <c r="B60" s="36" t="s">
        <v>632</v>
      </c>
      <c r="C60" s="36" t="s">
        <v>633</v>
      </c>
      <c r="D60" s="41" t="s">
        <v>95</v>
      </c>
      <c r="E60" s="41" t="s">
        <v>634</v>
      </c>
      <c r="F60" s="36" t="s">
        <v>635</v>
      </c>
      <c r="G60" s="37" t="s">
        <v>1804</v>
      </c>
      <c r="H60" s="35" t="s">
        <v>1882</v>
      </c>
      <c r="I60" s="36" t="s">
        <v>1809</v>
      </c>
    </row>
    <row r="61" spans="1:9" ht="120" customHeight="1" x14ac:dyDescent="0.25">
      <c r="A61" s="36" t="s">
        <v>636</v>
      </c>
      <c r="B61" s="36" t="s">
        <v>637</v>
      </c>
      <c r="C61" s="36" t="s">
        <v>638</v>
      </c>
      <c r="D61" s="41" t="s">
        <v>317</v>
      </c>
      <c r="E61" s="41" t="s">
        <v>639</v>
      </c>
      <c r="F61" s="36" t="s">
        <v>640</v>
      </c>
      <c r="G61" s="37" t="s">
        <v>1804</v>
      </c>
      <c r="H61" s="35" t="s">
        <v>1882</v>
      </c>
      <c r="I61" s="36" t="s">
        <v>1809</v>
      </c>
    </row>
    <row r="62" spans="1:9" ht="120" customHeight="1" x14ac:dyDescent="0.25">
      <c r="A62" s="36" t="s">
        <v>641</v>
      </c>
      <c r="B62" s="36" t="s">
        <v>335</v>
      </c>
      <c r="C62" s="36" t="s">
        <v>316</v>
      </c>
      <c r="D62" s="41" t="s">
        <v>317</v>
      </c>
      <c r="E62" s="41" t="s">
        <v>318</v>
      </c>
      <c r="F62" s="36" t="s">
        <v>642</v>
      </c>
      <c r="G62" s="37" t="s">
        <v>1804</v>
      </c>
      <c r="H62" s="35" t="s">
        <v>1882</v>
      </c>
      <c r="I62" s="36" t="s">
        <v>1809</v>
      </c>
    </row>
    <row r="63" spans="1:9" ht="120" customHeight="1" x14ac:dyDescent="0.25">
      <c r="A63" s="36" t="s">
        <v>643</v>
      </c>
      <c r="B63" s="36" t="s">
        <v>338</v>
      </c>
      <c r="C63" s="36" t="s">
        <v>322</v>
      </c>
      <c r="D63" s="41" t="s">
        <v>339</v>
      </c>
      <c r="E63" s="41" t="s">
        <v>340</v>
      </c>
      <c r="F63" s="36" t="s">
        <v>341</v>
      </c>
      <c r="G63" s="37" t="s">
        <v>1804</v>
      </c>
      <c r="H63" s="35" t="s">
        <v>1882</v>
      </c>
      <c r="I63" s="36" t="s">
        <v>1809</v>
      </c>
    </row>
    <row r="64" spans="1:9" ht="120" customHeight="1" x14ac:dyDescent="0.25">
      <c r="A64" s="36" t="s">
        <v>644</v>
      </c>
      <c r="B64" s="36" t="s">
        <v>343</v>
      </c>
      <c r="C64" s="36" t="s">
        <v>322</v>
      </c>
      <c r="D64" s="41" t="s">
        <v>317</v>
      </c>
      <c r="E64" s="41" t="s">
        <v>344</v>
      </c>
      <c r="F64" s="36" t="s">
        <v>345</v>
      </c>
      <c r="G64" s="37" t="s">
        <v>1804</v>
      </c>
      <c r="H64" s="35" t="s">
        <v>1882</v>
      </c>
      <c r="I64" s="36" t="s">
        <v>1809</v>
      </c>
    </row>
    <row r="65" spans="1:9" ht="120" customHeight="1" x14ac:dyDescent="0.25">
      <c r="A65" s="36" t="s">
        <v>645</v>
      </c>
      <c r="B65" s="36" t="s">
        <v>646</v>
      </c>
      <c r="C65" s="36" t="s">
        <v>647</v>
      </c>
      <c r="D65" s="41" t="s">
        <v>348</v>
      </c>
      <c r="E65" s="41" t="s">
        <v>648</v>
      </c>
      <c r="F65" s="36" t="s">
        <v>649</v>
      </c>
      <c r="G65" s="37" t="s">
        <v>1804</v>
      </c>
      <c r="H65" s="35" t="s">
        <v>1882</v>
      </c>
      <c r="I65" s="36" t="s">
        <v>1809</v>
      </c>
    </row>
    <row r="66" spans="1:9" ht="120" customHeight="1" x14ac:dyDescent="0.25">
      <c r="A66" s="36" t="s">
        <v>650</v>
      </c>
      <c r="B66" s="36" t="s">
        <v>651</v>
      </c>
      <c r="C66" s="36" t="s">
        <v>647</v>
      </c>
      <c r="D66" s="41" t="s">
        <v>652</v>
      </c>
      <c r="E66" s="41" t="s">
        <v>653</v>
      </c>
      <c r="F66" s="36" t="s">
        <v>654</v>
      </c>
      <c r="G66" s="37" t="s">
        <v>1804</v>
      </c>
      <c r="H66" s="35" t="s">
        <v>1882</v>
      </c>
      <c r="I66" s="36" t="s">
        <v>1809</v>
      </c>
    </row>
    <row r="67" spans="1:9" ht="120" customHeight="1" x14ac:dyDescent="0.25">
      <c r="A67" s="36" t="s">
        <v>655</v>
      </c>
      <c r="B67" s="36" t="s">
        <v>656</v>
      </c>
      <c r="C67" s="36" t="s">
        <v>647</v>
      </c>
      <c r="D67" s="41" t="s">
        <v>317</v>
      </c>
      <c r="E67" s="41" t="s">
        <v>657</v>
      </c>
      <c r="F67" s="36" t="s">
        <v>658</v>
      </c>
      <c r="G67" s="37" t="s">
        <v>1804</v>
      </c>
      <c r="H67" s="35" t="s">
        <v>1882</v>
      </c>
      <c r="I67" s="36" t="s">
        <v>1809</v>
      </c>
    </row>
    <row r="68" spans="1:9" ht="120" customHeight="1" x14ac:dyDescent="0.25">
      <c r="A68" s="36" t="s">
        <v>659</v>
      </c>
      <c r="B68" s="36" t="s">
        <v>660</v>
      </c>
      <c r="C68" s="36" t="s">
        <v>647</v>
      </c>
      <c r="D68" s="41" t="s">
        <v>358</v>
      </c>
      <c r="E68" s="41" t="s">
        <v>661</v>
      </c>
      <c r="F68" s="36" t="s">
        <v>654</v>
      </c>
      <c r="G68" s="37" t="s">
        <v>1804</v>
      </c>
      <c r="H68" s="35" t="s">
        <v>1882</v>
      </c>
      <c r="I68" s="36" t="s">
        <v>1809</v>
      </c>
    </row>
    <row r="69" spans="1:9" ht="120" customHeight="1" x14ac:dyDescent="0.25">
      <c r="A69" s="36" t="s">
        <v>662</v>
      </c>
      <c r="B69" s="36" t="s">
        <v>663</v>
      </c>
      <c r="C69" s="36" t="s">
        <v>664</v>
      </c>
      <c r="D69" s="41" t="s">
        <v>665</v>
      </c>
      <c r="E69" s="41" t="s">
        <v>666</v>
      </c>
      <c r="F69" s="36" t="s">
        <v>667</v>
      </c>
      <c r="G69" s="37" t="s">
        <v>1804</v>
      </c>
      <c r="H69" s="35" t="s">
        <v>1882</v>
      </c>
      <c r="I69" s="36" t="s">
        <v>1809</v>
      </c>
    </row>
    <row r="70" spans="1:9" ht="120" customHeight="1" x14ac:dyDescent="0.25">
      <c r="A70" s="36" t="s">
        <v>668</v>
      </c>
      <c r="B70" s="36" t="s">
        <v>669</v>
      </c>
      <c r="C70" s="36" t="s">
        <v>647</v>
      </c>
      <c r="D70" s="41" t="s">
        <v>372</v>
      </c>
      <c r="E70" s="41" t="s">
        <v>670</v>
      </c>
      <c r="F70" s="36" t="s">
        <v>671</v>
      </c>
      <c r="G70" s="37" t="s">
        <v>1804</v>
      </c>
      <c r="H70" s="35" t="s">
        <v>1882</v>
      </c>
      <c r="I70" s="36" t="s">
        <v>1809</v>
      </c>
    </row>
    <row r="71" spans="1:9" ht="120" customHeight="1" x14ac:dyDescent="0.25">
      <c r="A71" s="36" t="s">
        <v>672</v>
      </c>
      <c r="B71" s="36" t="s">
        <v>673</v>
      </c>
      <c r="C71" s="36" t="s">
        <v>647</v>
      </c>
      <c r="D71" s="41" t="s">
        <v>377</v>
      </c>
      <c r="E71" s="41" t="s">
        <v>674</v>
      </c>
      <c r="F71" s="36" t="s">
        <v>675</v>
      </c>
      <c r="G71" s="37" t="s">
        <v>1804</v>
      </c>
      <c r="H71" s="35" t="s">
        <v>1882</v>
      </c>
      <c r="I71" s="36" t="s">
        <v>1809</v>
      </c>
    </row>
    <row r="72" spans="1:9" ht="120" customHeight="1" x14ac:dyDescent="0.25">
      <c r="A72" s="36" t="s">
        <v>676</v>
      </c>
      <c r="B72" s="36" t="s">
        <v>677</v>
      </c>
      <c r="C72" s="36" t="s">
        <v>647</v>
      </c>
      <c r="D72" s="41" t="s">
        <v>678</v>
      </c>
      <c r="E72" s="41" t="s">
        <v>679</v>
      </c>
      <c r="F72" s="36" t="s">
        <v>680</v>
      </c>
      <c r="G72" s="37" t="s">
        <v>1804</v>
      </c>
      <c r="H72" s="35" t="s">
        <v>1882</v>
      </c>
      <c r="I72" s="36" t="s">
        <v>1809</v>
      </c>
    </row>
    <row r="73" spans="1:9" ht="120" customHeight="1" x14ac:dyDescent="0.25">
      <c r="A73" s="36" t="s">
        <v>681</v>
      </c>
      <c r="B73" s="36" t="s">
        <v>381</v>
      </c>
      <c r="C73" s="36" t="s">
        <v>322</v>
      </c>
      <c r="D73" s="41" t="s">
        <v>382</v>
      </c>
      <c r="E73" s="41" t="s">
        <v>383</v>
      </c>
      <c r="F73" s="36" t="s">
        <v>383</v>
      </c>
      <c r="G73" s="37" t="s">
        <v>1804</v>
      </c>
      <c r="H73" s="35" t="s">
        <v>1882</v>
      </c>
      <c r="I73" s="36" t="s">
        <v>1809</v>
      </c>
    </row>
    <row r="74" spans="1:9" ht="120" customHeight="1" x14ac:dyDescent="0.25">
      <c r="A74" s="36" t="s">
        <v>682</v>
      </c>
      <c r="B74" s="36" t="s">
        <v>385</v>
      </c>
      <c r="C74" s="36" t="s">
        <v>322</v>
      </c>
      <c r="D74" s="41" t="s">
        <v>386</v>
      </c>
      <c r="E74" s="41" t="s">
        <v>387</v>
      </c>
      <c r="F74" s="36" t="s">
        <v>388</v>
      </c>
      <c r="G74" s="37" t="s">
        <v>1804</v>
      </c>
      <c r="H74" s="35" t="s">
        <v>1882</v>
      </c>
      <c r="I74" s="36" t="s">
        <v>1809</v>
      </c>
    </row>
    <row r="75" spans="1:9" ht="120" customHeight="1" x14ac:dyDescent="0.25">
      <c r="A75" s="36" t="s">
        <v>683</v>
      </c>
      <c r="B75" s="36" t="s">
        <v>390</v>
      </c>
      <c r="C75" s="36" t="s">
        <v>322</v>
      </c>
      <c r="D75" s="41" t="s">
        <v>386</v>
      </c>
      <c r="E75" s="41" t="s">
        <v>387</v>
      </c>
      <c r="F75" s="36" t="s">
        <v>391</v>
      </c>
      <c r="G75" s="37" t="s">
        <v>1804</v>
      </c>
      <c r="H75" s="35" t="s">
        <v>1882</v>
      </c>
      <c r="I75" s="36" t="s">
        <v>1809</v>
      </c>
    </row>
    <row r="76" spans="1:9" ht="120" customHeight="1" x14ac:dyDescent="0.25">
      <c r="A76" s="36" t="s">
        <v>684</v>
      </c>
      <c r="B76" s="36" t="s">
        <v>685</v>
      </c>
      <c r="C76" s="36" t="s">
        <v>647</v>
      </c>
      <c r="D76" s="41" t="s">
        <v>317</v>
      </c>
      <c r="E76" s="41" t="s">
        <v>686</v>
      </c>
      <c r="F76" s="36" t="s">
        <v>687</v>
      </c>
      <c r="G76" s="37" t="s">
        <v>1804</v>
      </c>
      <c r="H76" s="35" t="s">
        <v>1882</v>
      </c>
      <c r="I76" s="36" t="s">
        <v>1809</v>
      </c>
    </row>
    <row r="77" spans="1:9" ht="120" customHeight="1" x14ac:dyDescent="0.25">
      <c r="A77" s="36" t="s">
        <v>688</v>
      </c>
      <c r="B77" s="36" t="s">
        <v>689</v>
      </c>
      <c r="C77" s="36" t="s">
        <v>647</v>
      </c>
      <c r="D77" s="41" t="s">
        <v>317</v>
      </c>
      <c r="E77" s="41" t="s">
        <v>690</v>
      </c>
      <c r="F77" s="36" t="s">
        <v>691</v>
      </c>
      <c r="G77" s="37" t="s">
        <v>1804</v>
      </c>
      <c r="H77" s="35" t="s">
        <v>1882</v>
      </c>
      <c r="I77" s="36" t="s">
        <v>1809</v>
      </c>
    </row>
    <row r="78" spans="1:9" ht="120" customHeight="1" x14ac:dyDescent="0.25">
      <c r="A78" s="36" t="s">
        <v>692</v>
      </c>
      <c r="B78" s="36" t="s">
        <v>406</v>
      </c>
      <c r="C78" s="36" t="s">
        <v>322</v>
      </c>
      <c r="D78" s="41" t="s">
        <v>407</v>
      </c>
      <c r="E78" s="41" t="s">
        <v>693</v>
      </c>
      <c r="F78" s="36" t="s">
        <v>694</v>
      </c>
      <c r="G78" s="37" t="s">
        <v>1804</v>
      </c>
      <c r="H78" s="35" t="s">
        <v>1882</v>
      </c>
      <c r="I78" s="36" t="s">
        <v>1809</v>
      </c>
    </row>
    <row r="79" spans="1:9" ht="120" customHeight="1" x14ac:dyDescent="0.25">
      <c r="A79" s="36" t="s">
        <v>695</v>
      </c>
      <c r="B79" s="36" t="s">
        <v>696</v>
      </c>
      <c r="C79" s="36" t="s">
        <v>697</v>
      </c>
      <c r="D79" s="41" t="s">
        <v>698</v>
      </c>
      <c r="E79" s="41" t="s">
        <v>699</v>
      </c>
      <c r="F79" s="36" t="s">
        <v>700</v>
      </c>
      <c r="G79" s="37" t="s">
        <v>1804</v>
      </c>
      <c r="H79" s="35" t="s">
        <v>1882</v>
      </c>
      <c r="I79" s="36" t="s">
        <v>1809</v>
      </c>
    </row>
    <row r="80" spans="1:9" ht="120" customHeight="1" x14ac:dyDescent="0.25">
      <c r="A80" s="36" t="s">
        <v>701</v>
      </c>
      <c r="B80" s="36" t="s">
        <v>702</v>
      </c>
      <c r="C80" s="36" t="s">
        <v>697</v>
      </c>
      <c r="D80" s="41" t="s">
        <v>698</v>
      </c>
      <c r="E80" s="41" t="s">
        <v>699</v>
      </c>
      <c r="F80" s="36" t="s">
        <v>703</v>
      </c>
      <c r="G80" s="37" t="s">
        <v>1804</v>
      </c>
      <c r="H80" s="35" t="s">
        <v>1882</v>
      </c>
      <c r="I80" s="36" t="s">
        <v>1809</v>
      </c>
    </row>
    <row r="81" spans="1:9" ht="120" customHeight="1" x14ac:dyDescent="0.25">
      <c r="A81" s="36" t="s">
        <v>704</v>
      </c>
      <c r="B81" s="36" t="s">
        <v>705</v>
      </c>
      <c r="C81" s="36" t="s">
        <v>706</v>
      </c>
      <c r="D81" s="41" t="s">
        <v>707</v>
      </c>
      <c r="E81" s="41" t="s">
        <v>699</v>
      </c>
      <c r="F81" s="36" t="s">
        <v>708</v>
      </c>
      <c r="G81" s="37" t="s">
        <v>1804</v>
      </c>
      <c r="H81" s="35" t="s">
        <v>1882</v>
      </c>
      <c r="I81" s="36" t="s">
        <v>1809</v>
      </c>
    </row>
    <row r="82" spans="1:9" ht="120" customHeight="1" x14ac:dyDescent="0.25">
      <c r="A82" s="36" t="s">
        <v>709</v>
      </c>
      <c r="B82" s="36" t="s">
        <v>710</v>
      </c>
      <c r="C82" s="36" t="s">
        <v>711</v>
      </c>
      <c r="D82" s="41" t="s">
        <v>712</v>
      </c>
      <c r="E82" s="41" t="s">
        <v>699</v>
      </c>
      <c r="F82" s="36" t="s">
        <v>713</v>
      </c>
      <c r="G82" s="37" t="s">
        <v>1804</v>
      </c>
      <c r="H82" s="35" t="s">
        <v>1882</v>
      </c>
      <c r="I82" s="36" t="s">
        <v>1809</v>
      </c>
    </row>
    <row r="83" spans="1:9" ht="120" customHeight="1" x14ac:dyDescent="0.25">
      <c r="A83" s="36" t="s">
        <v>714</v>
      </c>
      <c r="B83" s="36" t="s">
        <v>715</v>
      </c>
      <c r="C83" s="36" t="s">
        <v>716</v>
      </c>
      <c r="D83" s="41" t="s">
        <v>717</v>
      </c>
      <c r="E83" s="41" t="s">
        <v>699</v>
      </c>
      <c r="F83" s="36" t="s">
        <v>718</v>
      </c>
      <c r="G83" s="37" t="s">
        <v>1804</v>
      </c>
      <c r="H83" s="35" t="s">
        <v>1882</v>
      </c>
      <c r="I83" s="36" t="s">
        <v>1809</v>
      </c>
    </row>
    <row r="84" spans="1:9" ht="120" customHeight="1" x14ac:dyDescent="0.25">
      <c r="A84" s="36" t="s">
        <v>719</v>
      </c>
      <c r="B84" s="36" t="s">
        <v>720</v>
      </c>
      <c r="C84" s="36" t="s">
        <v>721</v>
      </c>
      <c r="D84" s="41" t="s">
        <v>95</v>
      </c>
      <c r="E84" s="41" t="s">
        <v>722</v>
      </c>
      <c r="F84" s="36" t="s">
        <v>723</v>
      </c>
      <c r="G84" s="37" t="s">
        <v>1804</v>
      </c>
      <c r="H84" s="35" t="s">
        <v>1882</v>
      </c>
      <c r="I84" s="36" t="s">
        <v>1809</v>
      </c>
    </row>
    <row r="85" spans="1:9" ht="120" customHeight="1" x14ac:dyDescent="0.25">
      <c r="A85" s="36" t="s">
        <v>724</v>
      </c>
      <c r="B85" s="36" t="s">
        <v>725</v>
      </c>
      <c r="C85" s="36" t="s">
        <v>726</v>
      </c>
      <c r="D85" s="41" t="s">
        <v>727</v>
      </c>
      <c r="E85" s="41" t="s">
        <v>728</v>
      </c>
      <c r="F85" s="36" t="s">
        <v>729</v>
      </c>
      <c r="G85" s="37" t="s">
        <v>1804</v>
      </c>
      <c r="H85" s="35" t="s">
        <v>1882</v>
      </c>
      <c r="I85" s="36" t="s">
        <v>1809</v>
      </c>
    </row>
    <row r="86" spans="1:9" ht="120" customHeight="1" x14ac:dyDescent="0.25">
      <c r="A86" s="36" t="s">
        <v>730</v>
      </c>
      <c r="B86" s="36" t="s">
        <v>731</v>
      </c>
      <c r="C86" s="36" t="s">
        <v>726</v>
      </c>
      <c r="D86" s="41" t="s">
        <v>727</v>
      </c>
      <c r="E86" s="41" t="s">
        <v>728</v>
      </c>
      <c r="F86" s="36" t="s">
        <v>732</v>
      </c>
      <c r="G86" s="37" t="s">
        <v>1804</v>
      </c>
      <c r="H86" s="35" t="s">
        <v>1882</v>
      </c>
      <c r="I86" s="36" t="s">
        <v>1809</v>
      </c>
    </row>
    <row r="87" spans="1:9" ht="120" customHeight="1" x14ac:dyDescent="0.25">
      <c r="A87" s="36" t="s">
        <v>733</v>
      </c>
      <c r="B87" s="36" t="s">
        <v>734</v>
      </c>
      <c r="C87" s="36" t="s">
        <v>735</v>
      </c>
      <c r="D87" s="41" t="s">
        <v>736</v>
      </c>
      <c r="E87" s="41" t="s">
        <v>737</v>
      </c>
      <c r="F87" s="36" t="s">
        <v>738</v>
      </c>
      <c r="G87" s="37" t="s">
        <v>1804</v>
      </c>
      <c r="H87" s="35" t="s">
        <v>1882</v>
      </c>
      <c r="I87" s="36" t="s">
        <v>1809</v>
      </c>
    </row>
    <row r="88" spans="1:9" ht="120" customHeight="1" x14ac:dyDescent="0.25">
      <c r="A88" s="36" t="s">
        <v>739</v>
      </c>
      <c r="B88" s="36" t="s">
        <v>740</v>
      </c>
      <c r="C88" s="36" t="s">
        <v>735</v>
      </c>
      <c r="D88" s="41" t="s">
        <v>741</v>
      </c>
      <c r="E88" s="41" t="s">
        <v>737</v>
      </c>
      <c r="F88" s="36" t="s">
        <v>742</v>
      </c>
      <c r="G88" s="37" t="s">
        <v>1804</v>
      </c>
      <c r="H88" s="35" t="s">
        <v>1882</v>
      </c>
      <c r="I88" s="36" t="s">
        <v>1809</v>
      </c>
    </row>
    <row r="89" spans="1:9" ht="120" customHeight="1" x14ac:dyDescent="0.25">
      <c r="A89" s="36" t="s">
        <v>743</v>
      </c>
      <c r="B89" s="36" t="s">
        <v>744</v>
      </c>
      <c r="C89" s="36" t="s">
        <v>745</v>
      </c>
      <c r="D89" s="41" t="s">
        <v>746</v>
      </c>
      <c r="E89" s="41" t="s">
        <v>747</v>
      </c>
      <c r="F89" s="36" t="s">
        <v>748</v>
      </c>
      <c r="G89" s="37" t="s">
        <v>1804</v>
      </c>
      <c r="H89" s="35" t="s">
        <v>1882</v>
      </c>
      <c r="I89" s="36" t="s">
        <v>1809</v>
      </c>
    </row>
    <row r="90" spans="1:9" ht="120" customHeight="1" x14ac:dyDescent="0.25">
      <c r="A90" s="36" t="s">
        <v>749</v>
      </c>
      <c r="B90" s="36" t="s">
        <v>750</v>
      </c>
      <c r="C90" s="36" t="s">
        <v>751</v>
      </c>
      <c r="D90" s="41" t="s">
        <v>752</v>
      </c>
      <c r="E90" s="41" t="s">
        <v>753</v>
      </c>
      <c r="F90" s="36" t="s">
        <v>754</v>
      </c>
      <c r="G90" s="37" t="s">
        <v>1804</v>
      </c>
      <c r="H90" s="35" t="s">
        <v>1882</v>
      </c>
      <c r="I90" s="36" t="s">
        <v>1809</v>
      </c>
    </row>
    <row r="91" spans="1:9" ht="120" customHeight="1" x14ac:dyDescent="0.25">
      <c r="A91" s="36" t="s">
        <v>755</v>
      </c>
      <c r="B91" s="36" t="s">
        <v>756</v>
      </c>
      <c r="C91" s="36" t="s">
        <v>757</v>
      </c>
      <c r="D91" s="41" t="s">
        <v>758</v>
      </c>
      <c r="E91" s="41" t="s">
        <v>759</v>
      </c>
      <c r="F91" s="36" t="s">
        <v>760</v>
      </c>
      <c r="G91" s="37" t="s">
        <v>1804</v>
      </c>
      <c r="H91" s="35" t="s">
        <v>1882</v>
      </c>
      <c r="I91" s="36" t="s">
        <v>1809</v>
      </c>
    </row>
    <row r="92" spans="1:9" ht="120" customHeight="1" x14ac:dyDescent="0.25">
      <c r="A92" s="36" t="s">
        <v>761</v>
      </c>
      <c r="B92" s="36" t="s">
        <v>762</v>
      </c>
      <c r="C92" s="36" t="s">
        <v>763</v>
      </c>
      <c r="D92" s="41" t="s">
        <v>758</v>
      </c>
      <c r="E92" s="41" t="s">
        <v>764</v>
      </c>
      <c r="F92" s="36" t="s">
        <v>765</v>
      </c>
      <c r="G92" s="37" t="s">
        <v>1804</v>
      </c>
      <c r="H92" s="35" t="s">
        <v>1882</v>
      </c>
      <c r="I92" s="36" t="s">
        <v>1809</v>
      </c>
    </row>
    <row r="93" spans="1:9" ht="120" customHeight="1" x14ac:dyDescent="0.25">
      <c r="A93" s="36" t="s">
        <v>766</v>
      </c>
      <c r="B93" s="36" t="s">
        <v>767</v>
      </c>
      <c r="C93" s="36" t="s">
        <v>768</v>
      </c>
      <c r="D93" s="41" t="s">
        <v>95</v>
      </c>
      <c r="E93" s="41" t="s">
        <v>769</v>
      </c>
      <c r="F93" s="36" t="s">
        <v>770</v>
      </c>
      <c r="G93" s="37" t="s">
        <v>1804</v>
      </c>
      <c r="H93" s="35" t="s">
        <v>1882</v>
      </c>
      <c r="I93" s="36" t="s">
        <v>1809</v>
      </c>
    </row>
    <row r="94" spans="1:9" ht="120" customHeight="1" x14ac:dyDescent="0.25">
      <c r="A94" s="36" t="s">
        <v>771</v>
      </c>
      <c r="B94" s="36" t="s">
        <v>772</v>
      </c>
      <c r="C94" s="36" t="s">
        <v>773</v>
      </c>
      <c r="D94" s="41" t="s">
        <v>95</v>
      </c>
      <c r="E94" s="41" t="s">
        <v>774</v>
      </c>
      <c r="F94" s="36" t="s">
        <v>775</v>
      </c>
      <c r="G94" s="37" t="s">
        <v>1804</v>
      </c>
      <c r="H94" s="35" t="s">
        <v>1882</v>
      </c>
      <c r="I94" s="36" t="s">
        <v>1809</v>
      </c>
    </row>
    <row r="95" spans="1:9" ht="120" customHeight="1" x14ac:dyDescent="0.25">
      <c r="A95" s="36" t="s">
        <v>776</v>
      </c>
      <c r="B95" s="36" t="s">
        <v>777</v>
      </c>
      <c r="C95" s="36" t="s">
        <v>778</v>
      </c>
      <c r="D95" s="41" t="s">
        <v>779</v>
      </c>
      <c r="E95" s="41" t="s">
        <v>780</v>
      </c>
      <c r="F95" s="36" t="s">
        <v>781</v>
      </c>
      <c r="G95" s="37" t="s">
        <v>1804</v>
      </c>
      <c r="H95" s="35" t="s">
        <v>1882</v>
      </c>
      <c r="I95" s="36" t="s">
        <v>1809</v>
      </c>
    </row>
    <row r="96" spans="1:9" ht="120" customHeight="1" x14ac:dyDescent="0.25">
      <c r="A96" s="36" t="s">
        <v>782</v>
      </c>
      <c r="B96" s="36" t="s">
        <v>783</v>
      </c>
      <c r="C96" s="36" t="s">
        <v>784</v>
      </c>
      <c r="D96" s="41" t="s">
        <v>785</v>
      </c>
      <c r="E96" s="41" t="s">
        <v>786</v>
      </c>
      <c r="F96" s="36" t="s">
        <v>787</v>
      </c>
      <c r="G96" s="37" t="s">
        <v>1804</v>
      </c>
      <c r="H96" s="35" t="s">
        <v>1882</v>
      </c>
      <c r="I96" s="36" t="s">
        <v>1809</v>
      </c>
    </row>
    <row r="97" spans="1:23" ht="120" customHeight="1" x14ac:dyDescent="0.25">
      <c r="A97" s="36" t="s">
        <v>788</v>
      </c>
      <c r="B97" s="36" t="s">
        <v>789</v>
      </c>
      <c r="C97" s="36" t="s">
        <v>790</v>
      </c>
      <c r="D97" s="41" t="s">
        <v>791</v>
      </c>
      <c r="E97" s="41" t="s">
        <v>792</v>
      </c>
      <c r="F97" s="36" t="s">
        <v>793</v>
      </c>
      <c r="G97" s="37" t="s">
        <v>1804</v>
      </c>
      <c r="H97" s="35" t="s">
        <v>1882</v>
      </c>
      <c r="I97" s="36" t="s">
        <v>1809</v>
      </c>
    </row>
    <row r="98" spans="1:23" ht="120" customHeight="1" x14ac:dyDescent="0.25">
      <c r="A98" s="36" t="s">
        <v>794</v>
      </c>
      <c r="B98" s="36" t="s">
        <v>795</v>
      </c>
      <c r="C98" s="36" t="s">
        <v>796</v>
      </c>
      <c r="D98" s="41" t="s">
        <v>797</v>
      </c>
      <c r="E98" s="41" t="s">
        <v>798</v>
      </c>
      <c r="F98" s="36" t="s">
        <v>799</v>
      </c>
      <c r="G98" s="37" t="s">
        <v>1804</v>
      </c>
      <c r="H98" s="35" t="s">
        <v>1882</v>
      </c>
      <c r="I98" s="36" t="s">
        <v>1809</v>
      </c>
    </row>
    <row r="99" spans="1:23" ht="120" customHeight="1" x14ac:dyDescent="0.25">
      <c r="A99" s="36" t="s">
        <v>800</v>
      </c>
      <c r="B99" s="36" t="s">
        <v>801</v>
      </c>
      <c r="C99" s="36" t="s">
        <v>802</v>
      </c>
      <c r="D99" s="41" t="s">
        <v>803</v>
      </c>
      <c r="E99" s="41" t="s">
        <v>798</v>
      </c>
      <c r="F99" s="36" t="s">
        <v>804</v>
      </c>
      <c r="G99" s="37" t="s">
        <v>1804</v>
      </c>
      <c r="H99" s="35" t="s">
        <v>1882</v>
      </c>
      <c r="I99" s="36" t="s">
        <v>1809</v>
      </c>
    </row>
    <row r="100" spans="1:23" ht="120" customHeight="1" x14ac:dyDescent="0.25">
      <c r="A100" s="36" t="s">
        <v>805</v>
      </c>
      <c r="B100" s="36" t="s">
        <v>806</v>
      </c>
      <c r="C100" s="36" t="s">
        <v>807</v>
      </c>
      <c r="D100" s="41" t="s">
        <v>95</v>
      </c>
      <c r="E100" s="41" t="s">
        <v>808</v>
      </c>
      <c r="F100" s="36" t="s">
        <v>809</v>
      </c>
      <c r="G100" s="37" t="s">
        <v>1804</v>
      </c>
      <c r="H100" s="35" t="s">
        <v>1882</v>
      </c>
      <c r="I100" s="36" t="s">
        <v>1809</v>
      </c>
    </row>
    <row r="101" spans="1:23" ht="120" customHeight="1" x14ac:dyDescent="0.25">
      <c r="A101" s="36" t="s">
        <v>810</v>
      </c>
      <c r="B101" s="39" t="s">
        <v>811</v>
      </c>
      <c r="C101" s="39" t="s">
        <v>812</v>
      </c>
      <c r="D101" s="41" t="s">
        <v>95</v>
      </c>
      <c r="E101" s="42" t="s">
        <v>629</v>
      </c>
      <c r="F101" s="39" t="s">
        <v>813</v>
      </c>
      <c r="G101" s="37" t="s">
        <v>1804</v>
      </c>
      <c r="H101" s="35" t="s">
        <v>1882</v>
      </c>
      <c r="I101" s="36" t="s">
        <v>1809</v>
      </c>
      <c r="J101" s="15"/>
      <c r="K101" s="15"/>
      <c r="L101" s="15"/>
      <c r="M101" s="15"/>
      <c r="N101" s="15"/>
      <c r="O101" s="15"/>
      <c r="P101" s="15"/>
      <c r="Q101" s="15"/>
      <c r="R101" s="15"/>
      <c r="S101" s="15"/>
      <c r="T101" s="15"/>
      <c r="U101" s="15"/>
      <c r="V101" s="15"/>
      <c r="W101" s="15"/>
    </row>
    <row r="102" spans="1:23" ht="120" customHeight="1" x14ac:dyDescent="0.25">
      <c r="A102" s="36" t="s">
        <v>814</v>
      </c>
      <c r="B102" s="36" t="s">
        <v>815</v>
      </c>
      <c r="C102" s="36" t="s">
        <v>816</v>
      </c>
      <c r="D102" s="41" t="s">
        <v>817</v>
      </c>
      <c r="E102" s="41" t="s">
        <v>818</v>
      </c>
      <c r="F102" s="36" t="s">
        <v>819</v>
      </c>
      <c r="G102" s="37" t="s">
        <v>1804</v>
      </c>
      <c r="H102" s="35" t="s">
        <v>1882</v>
      </c>
      <c r="I102" s="36" t="s">
        <v>1809</v>
      </c>
    </row>
    <row r="103" spans="1:23" ht="40.200000000000003" customHeight="1" x14ac:dyDescent="0.25">
      <c r="A103" s="109" t="s">
        <v>552</v>
      </c>
      <c r="B103" s="110"/>
      <c r="C103" s="110"/>
      <c r="D103" s="110"/>
      <c r="E103" s="110"/>
      <c r="F103" s="110"/>
      <c r="G103" s="110"/>
      <c r="H103" s="110"/>
      <c r="I103" s="110"/>
    </row>
    <row r="104" spans="1:23" ht="100.05" customHeight="1" x14ac:dyDescent="0.25">
      <c r="A104" s="36" t="s">
        <v>820</v>
      </c>
      <c r="B104" s="36" t="s">
        <v>821</v>
      </c>
      <c r="C104" s="36" t="s">
        <v>822</v>
      </c>
      <c r="D104" s="36" t="s">
        <v>823</v>
      </c>
      <c r="E104" s="41" t="s">
        <v>824</v>
      </c>
      <c r="F104" s="36" t="s">
        <v>825</v>
      </c>
      <c r="G104" s="37" t="s">
        <v>1804</v>
      </c>
      <c r="H104" s="35" t="s">
        <v>1882</v>
      </c>
      <c r="I104" s="36" t="s">
        <v>1809</v>
      </c>
    </row>
    <row r="105" spans="1:23" ht="100.05" customHeight="1" x14ac:dyDescent="0.25">
      <c r="A105" s="36" t="s">
        <v>826</v>
      </c>
      <c r="B105" s="36" t="s">
        <v>827</v>
      </c>
      <c r="C105" s="36" t="s">
        <v>828</v>
      </c>
      <c r="D105" s="36" t="s">
        <v>829</v>
      </c>
      <c r="E105" s="41" t="s">
        <v>830</v>
      </c>
      <c r="F105" s="36" t="s">
        <v>831</v>
      </c>
      <c r="G105" s="37" t="s">
        <v>1804</v>
      </c>
      <c r="H105" s="35" t="s">
        <v>1882</v>
      </c>
      <c r="I105" s="36" t="s">
        <v>1809</v>
      </c>
    </row>
    <row r="106" spans="1:23" ht="100.05" customHeight="1" x14ac:dyDescent="0.25">
      <c r="A106" s="36" t="s">
        <v>832</v>
      </c>
      <c r="B106" s="36" t="s">
        <v>833</v>
      </c>
      <c r="C106" s="36" t="s">
        <v>834</v>
      </c>
      <c r="D106" s="36" t="s">
        <v>835</v>
      </c>
      <c r="E106" s="41" t="s">
        <v>836</v>
      </c>
      <c r="F106" s="36" t="s">
        <v>837</v>
      </c>
      <c r="G106" s="37" t="s">
        <v>1804</v>
      </c>
      <c r="H106" s="35" t="s">
        <v>1882</v>
      </c>
      <c r="I106" s="36" t="s">
        <v>1809</v>
      </c>
    </row>
    <row r="107" spans="1:23" ht="100.05" customHeight="1" x14ac:dyDescent="0.25">
      <c r="A107" s="36" t="s">
        <v>838</v>
      </c>
      <c r="B107" s="36" t="s">
        <v>839</v>
      </c>
      <c r="C107" s="36" t="s">
        <v>840</v>
      </c>
      <c r="D107" s="36" t="s">
        <v>841</v>
      </c>
      <c r="E107" s="41" t="s">
        <v>842</v>
      </c>
      <c r="F107" s="36" t="s">
        <v>843</v>
      </c>
      <c r="G107" s="37" t="s">
        <v>1804</v>
      </c>
      <c r="H107" s="35" t="s">
        <v>1882</v>
      </c>
      <c r="I107" s="36" t="s">
        <v>1809</v>
      </c>
    </row>
    <row r="108" spans="1:23" ht="100.05" customHeight="1" x14ac:dyDescent="0.25">
      <c r="A108" s="36" t="s">
        <v>844</v>
      </c>
      <c r="B108" s="36" t="s">
        <v>845</v>
      </c>
      <c r="C108" s="36" t="s">
        <v>846</v>
      </c>
      <c r="D108" s="36" t="s">
        <v>847</v>
      </c>
      <c r="E108" s="41" t="s">
        <v>848</v>
      </c>
      <c r="F108" s="36" t="s">
        <v>849</v>
      </c>
      <c r="G108" s="37" t="s">
        <v>1804</v>
      </c>
      <c r="H108" s="35" t="s">
        <v>1882</v>
      </c>
      <c r="I108" s="36" t="s">
        <v>1809</v>
      </c>
    </row>
    <row r="109" spans="1:23" ht="100.05" customHeight="1" x14ac:dyDescent="0.25">
      <c r="A109" s="36" t="s">
        <v>850</v>
      </c>
      <c r="B109" s="36" t="s">
        <v>851</v>
      </c>
      <c r="C109" s="36" t="s">
        <v>852</v>
      </c>
      <c r="D109" s="36" t="s">
        <v>853</v>
      </c>
      <c r="E109" s="41" t="s">
        <v>854</v>
      </c>
      <c r="F109" s="36" t="s">
        <v>855</v>
      </c>
      <c r="G109" s="37" t="s">
        <v>1804</v>
      </c>
      <c r="H109" s="35" t="s">
        <v>1882</v>
      </c>
      <c r="I109" s="36" t="s">
        <v>1809</v>
      </c>
    </row>
    <row r="110" spans="1:23" ht="100.05" customHeight="1" x14ac:dyDescent="0.25">
      <c r="A110" s="36" t="s">
        <v>856</v>
      </c>
      <c r="B110" s="36" t="s">
        <v>857</v>
      </c>
      <c r="C110" s="36" t="s">
        <v>846</v>
      </c>
      <c r="D110" s="36" t="s">
        <v>847</v>
      </c>
      <c r="E110" s="41" t="s">
        <v>848</v>
      </c>
      <c r="F110" s="36" t="s">
        <v>858</v>
      </c>
      <c r="G110" s="37" t="s">
        <v>1804</v>
      </c>
      <c r="H110" s="35" t="s">
        <v>1882</v>
      </c>
      <c r="I110" s="36" t="s">
        <v>1809</v>
      </c>
    </row>
    <row r="111" spans="1:23" ht="100.05" customHeight="1" x14ac:dyDescent="0.25">
      <c r="A111" s="36" t="s">
        <v>859</v>
      </c>
      <c r="B111" s="36" t="s">
        <v>860</v>
      </c>
      <c r="C111" s="36" t="s">
        <v>861</v>
      </c>
      <c r="D111" s="36" t="s">
        <v>95</v>
      </c>
      <c r="E111" s="41" t="s">
        <v>862</v>
      </c>
      <c r="F111" s="36" t="s">
        <v>863</v>
      </c>
      <c r="G111" s="37" t="s">
        <v>1804</v>
      </c>
      <c r="H111" s="35" t="s">
        <v>1882</v>
      </c>
      <c r="I111" s="36" t="s">
        <v>1809</v>
      </c>
    </row>
    <row r="112" spans="1:23" ht="100.05" customHeight="1" x14ac:dyDescent="0.25">
      <c r="A112" s="36" t="s">
        <v>864</v>
      </c>
      <c r="B112" s="36" t="s">
        <v>865</v>
      </c>
      <c r="C112" s="36" t="s">
        <v>866</v>
      </c>
      <c r="D112" s="36" t="s">
        <v>867</v>
      </c>
      <c r="E112" s="41" t="s">
        <v>868</v>
      </c>
      <c r="F112" s="36" t="s">
        <v>869</v>
      </c>
      <c r="G112" s="37" t="s">
        <v>1804</v>
      </c>
      <c r="H112" s="35" t="s">
        <v>1882</v>
      </c>
      <c r="I112" s="36" t="s">
        <v>1809</v>
      </c>
    </row>
    <row r="113" spans="1:9" ht="100.05" customHeight="1" x14ac:dyDescent="0.25">
      <c r="A113" s="36" t="s">
        <v>870</v>
      </c>
      <c r="B113" s="36" t="s">
        <v>871</v>
      </c>
      <c r="C113" s="36" t="s">
        <v>872</v>
      </c>
      <c r="D113" s="36" t="s">
        <v>95</v>
      </c>
      <c r="E113" s="41" t="s">
        <v>873</v>
      </c>
      <c r="F113" s="36" t="s">
        <v>874</v>
      </c>
      <c r="G113" s="37" t="s">
        <v>1804</v>
      </c>
      <c r="H113" s="35" t="s">
        <v>1882</v>
      </c>
      <c r="I113" s="36" t="s">
        <v>1809</v>
      </c>
    </row>
    <row r="114" spans="1:9" ht="43.2" customHeight="1" x14ac:dyDescent="0.25">
      <c r="A114" s="108" t="s">
        <v>580</v>
      </c>
      <c r="B114" s="108"/>
      <c r="C114" s="108"/>
      <c r="D114" s="108"/>
      <c r="E114" s="108"/>
      <c r="F114" s="108"/>
      <c r="G114" s="108"/>
      <c r="H114" s="108"/>
      <c r="I114" s="108"/>
    </row>
    <row r="115" spans="1:9" ht="100.05" customHeight="1" x14ac:dyDescent="0.25">
      <c r="A115" s="36" t="s">
        <v>875</v>
      </c>
      <c r="B115" s="48" t="s">
        <v>876</v>
      </c>
      <c r="C115" s="36" t="s">
        <v>877</v>
      </c>
      <c r="D115" s="41" t="s">
        <v>878</v>
      </c>
      <c r="E115" s="41" t="s">
        <v>879</v>
      </c>
      <c r="F115" s="36" t="s">
        <v>880</v>
      </c>
      <c r="G115" s="37" t="s">
        <v>1804</v>
      </c>
      <c r="H115" s="35" t="s">
        <v>1882</v>
      </c>
      <c r="I115" s="36" t="s">
        <v>1809</v>
      </c>
    </row>
    <row r="116" spans="1:9" ht="100.05" customHeight="1" x14ac:dyDescent="0.25">
      <c r="A116" s="36" t="s">
        <v>881</v>
      </c>
      <c r="B116" s="36" t="s">
        <v>882</v>
      </c>
      <c r="C116" s="36" t="s">
        <v>883</v>
      </c>
      <c r="D116" s="41" t="s">
        <v>884</v>
      </c>
      <c r="E116" s="41" t="s">
        <v>885</v>
      </c>
      <c r="F116" s="36" t="s">
        <v>886</v>
      </c>
      <c r="G116" s="37" t="s">
        <v>1804</v>
      </c>
      <c r="H116" s="35" t="s">
        <v>1882</v>
      </c>
      <c r="I116" s="36" t="s">
        <v>1809</v>
      </c>
    </row>
    <row r="117" spans="1:9" ht="100.05" customHeight="1" x14ac:dyDescent="0.25">
      <c r="A117" s="36" t="s">
        <v>887</v>
      </c>
      <c r="B117" s="36" t="s">
        <v>888</v>
      </c>
      <c r="C117" s="36" t="s">
        <v>889</v>
      </c>
      <c r="D117" s="41" t="s">
        <v>890</v>
      </c>
      <c r="E117" s="41" t="s">
        <v>891</v>
      </c>
      <c r="F117" s="36" t="s">
        <v>892</v>
      </c>
      <c r="G117" s="37" t="s">
        <v>1804</v>
      </c>
      <c r="H117" s="35" t="s">
        <v>1882</v>
      </c>
      <c r="I117" s="36" t="s">
        <v>1809</v>
      </c>
    </row>
    <row r="118" spans="1:9" ht="100.05" customHeight="1" x14ac:dyDescent="0.25">
      <c r="A118" s="36" t="s">
        <v>893</v>
      </c>
      <c r="B118" s="36" t="s">
        <v>894</v>
      </c>
      <c r="C118" s="36" t="s">
        <v>889</v>
      </c>
      <c r="D118" s="41" t="s">
        <v>895</v>
      </c>
      <c r="E118" s="41" t="s">
        <v>896</v>
      </c>
      <c r="F118" s="36" t="s">
        <v>897</v>
      </c>
      <c r="G118" s="37" t="s">
        <v>1804</v>
      </c>
      <c r="H118" s="35" t="s">
        <v>1882</v>
      </c>
      <c r="I118" s="36" t="s">
        <v>1809</v>
      </c>
    </row>
    <row r="119" spans="1:9" ht="100.05" customHeight="1" x14ac:dyDescent="0.25">
      <c r="A119" s="36" t="s">
        <v>898</v>
      </c>
      <c r="B119" s="36" t="s">
        <v>899</v>
      </c>
      <c r="C119" s="36" t="s">
        <v>900</v>
      </c>
      <c r="D119" s="41" t="s">
        <v>901</v>
      </c>
      <c r="E119" s="41" t="s">
        <v>902</v>
      </c>
      <c r="F119" s="36" t="s">
        <v>903</v>
      </c>
      <c r="G119" s="37" t="s">
        <v>1804</v>
      </c>
      <c r="H119" s="35" t="s">
        <v>1882</v>
      </c>
      <c r="I119" s="36" t="s">
        <v>1809</v>
      </c>
    </row>
    <row r="120" spans="1:9" ht="100.05" customHeight="1" x14ac:dyDescent="0.25">
      <c r="A120" s="36" t="s">
        <v>904</v>
      </c>
      <c r="B120" s="36" t="s">
        <v>905</v>
      </c>
      <c r="C120" s="36" t="s">
        <v>900</v>
      </c>
      <c r="D120" s="41" t="s">
        <v>906</v>
      </c>
      <c r="E120" s="41" t="s">
        <v>907</v>
      </c>
      <c r="F120" s="36" t="s">
        <v>897</v>
      </c>
      <c r="G120" s="37" t="s">
        <v>1804</v>
      </c>
      <c r="H120" s="35" t="s">
        <v>1882</v>
      </c>
      <c r="I120" s="36" t="s">
        <v>1809</v>
      </c>
    </row>
    <row r="121" spans="1:9" ht="100.05" customHeight="1" x14ac:dyDescent="0.25">
      <c r="A121" s="36" t="s">
        <v>908</v>
      </c>
      <c r="B121" s="36" t="s">
        <v>909</v>
      </c>
      <c r="C121" s="36" t="s">
        <v>900</v>
      </c>
      <c r="D121" s="41" t="s">
        <v>910</v>
      </c>
      <c r="E121" s="41" t="s">
        <v>911</v>
      </c>
      <c r="F121" s="36" t="s">
        <v>892</v>
      </c>
      <c r="G121" s="37" t="s">
        <v>1804</v>
      </c>
      <c r="H121" s="35" t="s">
        <v>1882</v>
      </c>
      <c r="I121" s="36" t="s">
        <v>1809</v>
      </c>
    </row>
    <row r="122" spans="1:9" ht="100.05" customHeight="1" x14ac:dyDescent="0.25">
      <c r="A122" s="36" t="s">
        <v>912</v>
      </c>
      <c r="B122" s="36" t="s">
        <v>913</v>
      </c>
      <c r="C122" s="36" t="s">
        <v>861</v>
      </c>
      <c r="D122" s="41" t="s">
        <v>914</v>
      </c>
      <c r="E122" s="41" t="s">
        <v>915</v>
      </c>
      <c r="F122" s="36" t="s">
        <v>916</v>
      </c>
      <c r="G122" s="37" t="s">
        <v>1804</v>
      </c>
      <c r="H122" s="35" t="s">
        <v>1882</v>
      </c>
      <c r="I122" s="36" t="s">
        <v>1809</v>
      </c>
    </row>
    <row r="123" spans="1:9" ht="100.05" customHeight="1" x14ac:dyDescent="0.25">
      <c r="A123" s="36" t="s">
        <v>917</v>
      </c>
      <c r="B123" s="36" t="s">
        <v>918</v>
      </c>
      <c r="C123" s="36" t="s">
        <v>861</v>
      </c>
      <c r="D123" s="36" t="s">
        <v>95</v>
      </c>
      <c r="E123" s="41" t="s">
        <v>862</v>
      </c>
      <c r="F123" s="36" t="s">
        <v>919</v>
      </c>
      <c r="G123" s="37" t="s">
        <v>1804</v>
      </c>
      <c r="H123" s="35" t="s">
        <v>1882</v>
      </c>
      <c r="I123" s="36" t="s">
        <v>1809</v>
      </c>
    </row>
    <row r="124" spans="1:9" ht="100.05" customHeight="1" x14ac:dyDescent="0.25">
      <c r="A124" s="36" t="s">
        <v>920</v>
      </c>
      <c r="B124" s="36" t="s">
        <v>921</v>
      </c>
      <c r="C124" s="36" t="s">
        <v>922</v>
      </c>
      <c r="D124" s="41" t="s">
        <v>878</v>
      </c>
      <c r="E124" s="41" t="s">
        <v>923</v>
      </c>
      <c r="F124" s="36" t="s">
        <v>924</v>
      </c>
      <c r="G124" s="37" t="s">
        <v>1804</v>
      </c>
      <c r="H124" s="35" t="s">
        <v>1882</v>
      </c>
      <c r="I124" s="36" t="s">
        <v>1809</v>
      </c>
    </row>
    <row r="125" spans="1:9" ht="100.05" customHeight="1" x14ac:dyDescent="0.25">
      <c r="A125" s="36" t="s">
        <v>925</v>
      </c>
      <c r="B125" s="36" t="s">
        <v>926</v>
      </c>
      <c r="C125" s="36" t="s">
        <v>927</v>
      </c>
      <c r="D125" s="36" t="s">
        <v>95</v>
      </c>
      <c r="E125" s="41" t="s">
        <v>928</v>
      </c>
      <c r="F125" s="36" t="s">
        <v>929</v>
      </c>
      <c r="G125" s="37" t="s">
        <v>1804</v>
      </c>
      <c r="H125" s="35" t="s">
        <v>1882</v>
      </c>
      <c r="I125" s="36" t="s">
        <v>1809</v>
      </c>
    </row>
    <row r="126" spans="1:9" ht="15.6" customHeight="1" x14ac:dyDescent="0.25"/>
    <row r="128" spans="1:9" ht="15.75" customHeight="1" x14ac:dyDescent="0.25">
      <c r="G128"/>
      <c r="H128"/>
      <c r="I128"/>
    </row>
    <row r="129" spans="7:9" ht="13.2" customHeight="1" x14ac:dyDescent="0.25">
      <c r="G129"/>
      <c r="H129"/>
      <c r="I129"/>
    </row>
    <row r="130" spans="7:9" ht="13.2" customHeight="1" x14ac:dyDescent="0.25">
      <c r="G130"/>
      <c r="H130"/>
      <c r="I130"/>
    </row>
    <row r="131" spans="7:9" ht="13.2" customHeight="1" x14ac:dyDescent="0.25">
      <c r="G131"/>
      <c r="H131"/>
      <c r="I131"/>
    </row>
    <row r="132" spans="7:9" ht="13.2" customHeight="1" x14ac:dyDescent="0.25">
      <c r="G132"/>
      <c r="H132"/>
      <c r="I132"/>
    </row>
    <row r="133" spans="7:9" ht="13.2" customHeight="1" x14ac:dyDescent="0.25">
      <c r="G133"/>
      <c r="H133"/>
      <c r="I133"/>
    </row>
    <row r="134" spans="7:9" ht="13.2" customHeight="1" x14ac:dyDescent="0.25">
      <c r="G134"/>
      <c r="H134"/>
      <c r="I134"/>
    </row>
    <row r="135" spans="7:9" ht="13.2" x14ac:dyDescent="0.25">
      <c r="G135"/>
      <c r="H135"/>
      <c r="I135"/>
    </row>
    <row r="136" spans="7:9" ht="13.2" x14ac:dyDescent="0.25">
      <c r="G136"/>
      <c r="H136"/>
      <c r="I136"/>
    </row>
    <row r="137" spans="7:9" ht="13.2" x14ac:dyDescent="0.25">
      <c r="G137"/>
      <c r="H137"/>
      <c r="I137"/>
    </row>
    <row r="138" spans="7:9" ht="13.2" x14ac:dyDescent="0.25">
      <c r="G138"/>
      <c r="H138"/>
      <c r="I138"/>
    </row>
    <row r="139" spans="7:9" ht="13.2" x14ac:dyDescent="0.25">
      <c r="G139"/>
      <c r="H139"/>
      <c r="I139"/>
    </row>
    <row r="140" spans="7:9" ht="13.2" x14ac:dyDescent="0.25">
      <c r="G140"/>
      <c r="H140"/>
      <c r="I140"/>
    </row>
    <row r="141" spans="7:9" ht="13.2" x14ac:dyDescent="0.25">
      <c r="G141"/>
      <c r="H141"/>
      <c r="I141"/>
    </row>
    <row r="142" spans="7:9" ht="13.2" x14ac:dyDescent="0.25">
      <c r="G142"/>
      <c r="H142"/>
      <c r="I142"/>
    </row>
    <row r="143" spans="7:9" ht="13.2" x14ac:dyDescent="0.25">
      <c r="G143"/>
      <c r="H143"/>
      <c r="I143"/>
    </row>
    <row r="144" spans="7:9" ht="13.2" x14ac:dyDescent="0.25">
      <c r="G144"/>
      <c r="H144"/>
      <c r="I144"/>
    </row>
    <row r="145" spans="1:9" ht="16.8" x14ac:dyDescent="0.3">
      <c r="A145" s="16"/>
      <c r="B145" s="5"/>
      <c r="C145" s="4"/>
      <c r="D145" s="4"/>
      <c r="E145" s="5"/>
      <c r="G145" s="4"/>
      <c r="H145" s="4"/>
      <c r="I145" s="4"/>
    </row>
    <row r="146" spans="1:9" ht="16.8" x14ac:dyDescent="0.3">
      <c r="A146" s="16"/>
      <c r="B146" s="5"/>
      <c r="C146" s="5"/>
      <c r="D146" s="5"/>
      <c r="E146" s="4"/>
      <c r="G146" s="4"/>
      <c r="H146" s="4"/>
      <c r="I146" s="4"/>
    </row>
    <row r="147" spans="1:9" ht="16.8" x14ac:dyDescent="0.3">
      <c r="A147" s="16"/>
      <c r="B147" s="8"/>
      <c r="G147" s="4"/>
      <c r="H147" s="4"/>
      <c r="I147" s="4"/>
    </row>
    <row r="148" spans="1:9" ht="16.8" x14ac:dyDescent="0.3">
      <c r="A148" s="16"/>
      <c r="B148" s="8"/>
      <c r="G148" s="4"/>
      <c r="H148" s="4"/>
      <c r="I148" s="4"/>
    </row>
    <row r="149" spans="1:9" ht="15.75" customHeight="1" x14ac:dyDescent="0.3">
      <c r="G149" s="4"/>
      <c r="H149" s="4"/>
      <c r="I149" s="4"/>
    </row>
    <row r="150" spans="1:9" ht="15.75" customHeight="1" x14ac:dyDescent="0.3">
      <c r="G150" s="4"/>
      <c r="H150" s="4"/>
      <c r="I150" s="4"/>
    </row>
    <row r="151" spans="1:9" ht="15.75" customHeight="1" x14ac:dyDescent="0.3">
      <c r="G151" s="4"/>
      <c r="H151" s="4"/>
      <c r="I151" s="4"/>
    </row>
    <row r="152" spans="1:9" ht="15.75" customHeight="1" x14ac:dyDescent="0.3">
      <c r="G152" s="4"/>
      <c r="H152" s="4"/>
      <c r="I152" s="4"/>
    </row>
    <row r="153" spans="1:9" ht="15.75" customHeight="1" x14ac:dyDescent="0.3">
      <c r="G153" s="4"/>
      <c r="H153" s="4"/>
      <c r="I153" s="4"/>
    </row>
    <row r="154" spans="1:9" ht="15.75" customHeight="1" x14ac:dyDescent="0.3">
      <c r="G154" s="4"/>
      <c r="H154" s="4"/>
      <c r="I154" s="4"/>
    </row>
    <row r="155" spans="1:9" ht="15.75" customHeight="1" x14ac:dyDescent="0.3">
      <c r="G155" s="4"/>
      <c r="H155" s="4"/>
      <c r="I155" s="4"/>
    </row>
    <row r="156" spans="1:9" ht="15.75" customHeight="1" x14ac:dyDescent="0.3">
      <c r="G156" s="4"/>
      <c r="H156" s="4"/>
      <c r="I156" s="4"/>
    </row>
    <row r="157" spans="1:9" ht="15.75" customHeight="1" x14ac:dyDescent="0.3">
      <c r="G157" s="4"/>
      <c r="H157" s="4"/>
      <c r="I157" s="4"/>
    </row>
    <row r="158" spans="1:9" ht="15.75" customHeight="1" x14ac:dyDescent="0.3">
      <c r="G158" s="4"/>
      <c r="H158" s="4"/>
      <c r="I158" s="4"/>
    </row>
    <row r="159" spans="1:9" ht="15.75" customHeight="1" x14ac:dyDescent="0.3">
      <c r="G159" s="4"/>
      <c r="H159" s="4"/>
      <c r="I159" s="4"/>
    </row>
    <row r="160" spans="1:9" ht="15.75" customHeight="1" x14ac:dyDescent="0.3">
      <c r="G160" s="4"/>
      <c r="H160" s="4"/>
      <c r="I160" s="4"/>
    </row>
    <row r="161" spans="7:9" ht="15.75" customHeight="1" x14ac:dyDescent="0.3">
      <c r="G161" s="4"/>
      <c r="H161" s="4"/>
      <c r="I161" s="4"/>
    </row>
    <row r="162" spans="7:9" ht="15.75" customHeight="1" x14ac:dyDescent="0.3">
      <c r="G162" s="4"/>
      <c r="H162" s="4"/>
      <c r="I162" s="4"/>
    </row>
    <row r="163" spans="7:9" ht="15.75" customHeight="1" x14ac:dyDescent="0.3">
      <c r="G163" s="4"/>
      <c r="H163" s="4"/>
      <c r="I163" s="4"/>
    </row>
    <row r="164" spans="7:9" ht="15.75" customHeight="1" x14ac:dyDescent="0.3">
      <c r="G164" s="4"/>
      <c r="H164" s="4"/>
      <c r="I164" s="4"/>
    </row>
    <row r="165" spans="7:9" ht="15.75" customHeight="1" x14ac:dyDescent="0.3">
      <c r="G165" s="4"/>
      <c r="H165" s="4"/>
      <c r="I165" s="4"/>
    </row>
    <row r="166" spans="7:9" ht="15.75" customHeight="1" x14ac:dyDescent="0.3">
      <c r="G166" s="4"/>
      <c r="H166" s="4"/>
      <c r="I166" s="4"/>
    </row>
    <row r="167" spans="7:9" ht="15.75" customHeight="1" x14ac:dyDescent="0.3">
      <c r="G167" s="4"/>
      <c r="H167" s="4"/>
      <c r="I167" s="4"/>
    </row>
    <row r="168" spans="7:9" ht="15.75" customHeight="1" x14ac:dyDescent="0.3">
      <c r="G168" s="4"/>
      <c r="H168" s="4"/>
      <c r="I168" s="4"/>
    </row>
    <row r="169" spans="7:9" ht="15.75" customHeight="1" x14ac:dyDescent="0.3">
      <c r="G169" s="4"/>
      <c r="H169" s="4"/>
      <c r="I169" s="4"/>
    </row>
    <row r="170" spans="7:9" ht="15.75" customHeight="1" x14ac:dyDescent="0.3">
      <c r="G170" s="4"/>
      <c r="H170" s="4"/>
      <c r="I170" s="4"/>
    </row>
    <row r="171" spans="7:9" ht="15.75" customHeight="1" x14ac:dyDescent="0.3">
      <c r="G171" s="4"/>
      <c r="H171" s="4"/>
      <c r="I171" s="4"/>
    </row>
    <row r="172" spans="7:9" ht="15.75" customHeight="1" x14ac:dyDescent="0.3">
      <c r="G172" s="4"/>
      <c r="H172" s="4"/>
      <c r="I172" s="4"/>
    </row>
    <row r="173" spans="7:9" ht="15.75" customHeight="1" x14ac:dyDescent="0.3">
      <c r="G173" s="4"/>
      <c r="H173" s="4"/>
      <c r="I173" s="4"/>
    </row>
    <row r="174" spans="7:9" ht="15.75" customHeight="1" x14ac:dyDescent="0.3">
      <c r="G174" s="4"/>
      <c r="H174" s="4"/>
      <c r="I174" s="4"/>
    </row>
    <row r="175" spans="7:9" ht="15.75" customHeight="1" x14ac:dyDescent="0.3">
      <c r="G175" s="4"/>
      <c r="H175" s="4"/>
      <c r="I175" s="4"/>
    </row>
    <row r="176" spans="7:9" ht="15.75" customHeight="1" x14ac:dyDescent="0.3">
      <c r="G176" s="4"/>
      <c r="H176" s="4"/>
      <c r="I176" s="4"/>
    </row>
    <row r="177" spans="7:9" ht="15.75" customHeight="1" x14ac:dyDescent="0.3">
      <c r="G177" s="4"/>
      <c r="H177" s="4"/>
      <c r="I177" s="4"/>
    </row>
    <row r="178" spans="7:9" ht="15.75" customHeight="1" x14ac:dyDescent="0.3">
      <c r="G178" s="4"/>
      <c r="H178" s="4"/>
      <c r="I178" s="4"/>
    </row>
    <row r="179" spans="7:9" ht="15.75" customHeight="1" x14ac:dyDescent="0.3">
      <c r="G179" s="4"/>
      <c r="H179" s="4"/>
      <c r="I179" s="4"/>
    </row>
    <row r="180" spans="7:9" ht="15.75" customHeight="1" x14ac:dyDescent="0.3">
      <c r="G180" s="4"/>
      <c r="H180" s="4"/>
      <c r="I180" s="4"/>
    </row>
    <row r="181" spans="7:9" ht="15.75" customHeight="1" x14ac:dyDescent="0.3">
      <c r="G181" s="4"/>
      <c r="H181" s="4"/>
      <c r="I181" s="4"/>
    </row>
    <row r="182" spans="7:9" ht="15.75" customHeight="1" x14ac:dyDescent="0.3">
      <c r="G182" s="4"/>
      <c r="H182" s="4"/>
      <c r="I182" s="4"/>
    </row>
    <row r="183" spans="7:9" ht="15.75" customHeight="1" x14ac:dyDescent="0.3">
      <c r="G183" s="4"/>
      <c r="H183" s="4"/>
      <c r="I183" s="4"/>
    </row>
    <row r="184" spans="7:9" ht="15.75" customHeight="1" x14ac:dyDescent="0.3">
      <c r="G184" s="4"/>
      <c r="H184" s="4"/>
      <c r="I184" s="4"/>
    </row>
    <row r="185" spans="7:9" ht="15.75" customHeight="1" x14ac:dyDescent="0.3">
      <c r="G185" s="4"/>
      <c r="H185" s="4"/>
      <c r="I185" s="4"/>
    </row>
    <row r="186" spans="7:9" ht="15.75" customHeight="1" x14ac:dyDescent="0.3">
      <c r="G186" s="4"/>
      <c r="H186" s="4"/>
      <c r="I186" s="4"/>
    </row>
    <row r="187" spans="7:9" ht="15.75" customHeight="1" x14ac:dyDescent="0.3">
      <c r="G187" s="4"/>
      <c r="H187" s="4"/>
      <c r="I187" s="4"/>
    </row>
    <row r="188" spans="7:9" ht="15.75" customHeight="1" x14ac:dyDescent="0.3">
      <c r="G188" s="4"/>
      <c r="H188" s="4"/>
      <c r="I188" s="4"/>
    </row>
    <row r="189" spans="7:9" ht="15.75" customHeight="1" x14ac:dyDescent="0.3">
      <c r="G189" s="4"/>
      <c r="H189" s="4"/>
      <c r="I189" s="4"/>
    </row>
    <row r="190" spans="7:9" ht="15.75" customHeight="1" x14ac:dyDescent="0.3">
      <c r="G190" s="4"/>
      <c r="H190" s="4"/>
      <c r="I190" s="4"/>
    </row>
    <row r="191" spans="7:9" ht="15.75" customHeight="1" x14ac:dyDescent="0.3">
      <c r="G191" s="4"/>
      <c r="H191" s="4"/>
      <c r="I191" s="4"/>
    </row>
    <row r="192" spans="7:9" ht="15.75" customHeight="1" x14ac:dyDescent="0.3">
      <c r="G192" s="4"/>
      <c r="H192" s="4"/>
      <c r="I192" s="4"/>
    </row>
    <row r="193" spans="7:9" ht="15.75" customHeight="1" x14ac:dyDescent="0.3">
      <c r="G193" s="4"/>
      <c r="H193" s="4"/>
      <c r="I193" s="4"/>
    </row>
    <row r="194" spans="7:9" ht="15.75" customHeight="1" x14ac:dyDescent="0.3">
      <c r="G194" s="4"/>
      <c r="H194" s="4"/>
      <c r="I194" s="4"/>
    </row>
    <row r="195" spans="7:9" ht="15.75" customHeight="1" x14ac:dyDescent="0.3">
      <c r="G195" s="4"/>
      <c r="H195" s="4"/>
      <c r="I195" s="4"/>
    </row>
    <row r="196" spans="7:9" ht="15.75" customHeight="1" x14ac:dyDescent="0.3">
      <c r="G196" s="4"/>
      <c r="H196" s="4"/>
      <c r="I196" s="4"/>
    </row>
    <row r="197" spans="7:9" ht="15.75" customHeight="1" x14ac:dyDescent="0.3">
      <c r="G197" s="4"/>
      <c r="H197" s="4"/>
      <c r="I197" s="4"/>
    </row>
    <row r="198" spans="7:9" ht="15.75" customHeight="1" x14ac:dyDescent="0.3">
      <c r="G198" s="4"/>
      <c r="H198" s="4"/>
      <c r="I198" s="4"/>
    </row>
    <row r="199" spans="7:9" ht="15.75" customHeight="1" x14ac:dyDescent="0.3">
      <c r="G199" s="4"/>
      <c r="H199" s="4"/>
      <c r="I199" s="4"/>
    </row>
    <row r="200" spans="7:9" ht="15.75" customHeight="1" x14ac:dyDescent="0.3">
      <c r="G200" s="4"/>
      <c r="H200" s="4"/>
      <c r="I200" s="4"/>
    </row>
    <row r="201" spans="7:9" ht="15.75" customHeight="1" x14ac:dyDescent="0.3">
      <c r="G201" s="4"/>
      <c r="H201" s="4"/>
      <c r="I201" s="4"/>
    </row>
    <row r="202" spans="7:9" ht="15.75" customHeight="1" x14ac:dyDescent="0.3">
      <c r="G202" s="4"/>
      <c r="H202" s="4"/>
      <c r="I202" s="4"/>
    </row>
    <row r="203" spans="7:9" ht="15.75" customHeight="1" x14ac:dyDescent="0.3">
      <c r="G203" s="4"/>
      <c r="H203" s="4"/>
      <c r="I203" s="4"/>
    </row>
    <row r="204" spans="7:9" ht="15.75" customHeight="1" x14ac:dyDescent="0.3">
      <c r="G204" s="4"/>
      <c r="H204" s="4"/>
      <c r="I204" s="4"/>
    </row>
    <row r="205" spans="7:9" ht="15.75" customHeight="1" x14ac:dyDescent="0.3">
      <c r="G205" s="4"/>
      <c r="H205" s="4"/>
      <c r="I205" s="4"/>
    </row>
    <row r="206" spans="7:9" ht="15.75" customHeight="1" x14ac:dyDescent="0.3">
      <c r="G206" s="4"/>
      <c r="H206" s="4"/>
      <c r="I206" s="4"/>
    </row>
    <row r="207" spans="7:9" ht="15.75" customHeight="1" x14ac:dyDescent="0.3">
      <c r="G207" s="4"/>
      <c r="H207" s="4"/>
      <c r="I207" s="4"/>
    </row>
    <row r="208" spans="7:9" ht="15.75" customHeight="1" x14ac:dyDescent="0.3">
      <c r="G208" s="4"/>
      <c r="H208" s="4"/>
      <c r="I208" s="4"/>
    </row>
    <row r="209" spans="7:9" ht="15.75" customHeight="1" x14ac:dyDescent="0.3">
      <c r="G209" s="4"/>
      <c r="H209" s="4"/>
      <c r="I209" s="4"/>
    </row>
    <row r="210" spans="7:9" ht="15.75" customHeight="1" x14ac:dyDescent="0.3">
      <c r="G210" s="4"/>
      <c r="H210" s="4"/>
      <c r="I210" s="4"/>
    </row>
    <row r="211" spans="7:9" ht="15.75" customHeight="1" x14ac:dyDescent="0.3">
      <c r="G211" s="4"/>
      <c r="H211" s="4"/>
      <c r="I211" s="4"/>
    </row>
    <row r="212" spans="7:9" ht="15.75" customHeight="1" x14ac:dyDescent="0.3">
      <c r="G212" s="4"/>
      <c r="H212" s="4"/>
      <c r="I212" s="4"/>
    </row>
    <row r="213" spans="7:9" ht="15.75" customHeight="1" x14ac:dyDescent="0.3">
      <c r="G213" s="4"/>
      <c r="H213" s="4"/>
      <c r="I213" s="4"/>
    </row>
    <row r="214" spans="7:9" ht="15.75" customHeight="1" x14ac:dyDescent="0.3">
      <c r="G214" s="4"/>
      <c r="H214" s="4"/>
      <c r="I214" s="4"/>
    </row>
    <row r="215" spans="7:9" ht="15.75" customHeight="1" x14ac:dyDescent="0.3">
      <c r="G215" s="4"/>
      <c r="H215" s="4"/>
      <c r="I215" s="4"/>
    </row>
    <row r="216" spans="7:9" ht="15.75" customHeight="1" x14ac:dyDescent="0.3">
      <c r="G216" s="4"/>
      <c r="H216" s="4"/>
      <c r="I216" s="4"/>
    </row>
    <row r="217" spans="7:9" ht="15.75" customHeight="1" x14ac:dyDescent="0.3">
      <c r="G217" s="4"/>
      <c r="H217" s="4"/>
      <c r="I217" s="4"/>
    </row>
    <row r="218" spans="7:9" ht="15.75" customHeight="1" x14ac:dyDescent="0.3">
      <c r="G218" s="4"/>
      <c r="H218" s="4"/>
      <c r="I218" s="4"/>
    </row>
    <row r="219" spans="7:9" ht="15.75" customHeight="1" x14ac:dyDescent="0.3">
      <c r="G219" s="4"/>
      <c r="H219" s="4"/>
      <c r="I219" s="4"/>
    </row>
    <row r="220" spans="7:9" ht="15.75" customHeight="1" x14ac:dyDescent="0.3">
      <c r="G220" s="4"/>
      <c r="H220" s="4"/>
      <c r="I220" s="4"/>
    </row>
    <row r="221" spans="7:9" ht="15.75" customHeight="1" x14ac:dyDescent="0.3">
      <c r="G221" s="4"/>
      <c r="H221" s="4"/>
      <c r="I221" s="4"/>
    </row>
    <row r="222" spans="7:9" ht="15.75" customHeight="1" x14ac:dyDescent="0.3">
      <c r="G222" s="4"/>
      <c r="H222" s="4"/>
      <c r="I222" s="4"/>
    </row>
    <row r="223" spans="7:9" ht="15.75" customHeight="1" x14ac:dyDescent="0.3">
      <c r="G223" s="4"/>
      <c r="H223" s="4"/>
      <c r="I223" s="4"/>
    </row>
    <row r="224" spans="7:9" ht="15.75" customHeight="1" x14ac:dyDescent="0.3">
      <c r="G224" s="4"/>
      <c r="H224" s="4"/>
      <c r="I224" s="4"/>
    </row>
    <row r="225" spans="7:9" ht="15.75" customHeight="1" x14ac:dyDescent="0.3">
      <c r="G225" s="4"/>
      <c r="H225" s="4"/>
      <c r="I225" s="4"/>
    </row>
    <row r="226" spans="7:9" ht="15.75" customHeight="1" x14ac:dyDescent="0.3">
      <c r="G226" s="4"/>
      <c r="H226" s="4"/>
      <c r="I226" s="4"/>
    </row>
    <row r="227" spans="7:9" ht="15.75" customHeight="1" x14ac:dyDescent="0.3">
      <c r="G227" s="4"/>
      <c r="H227" s="4"/>
      <c r="I227" s="4"/>
    </row>
    <row r="228" spans="7:9" ht="15.75" customHeight="1" x14ac:dyDescent="0.3">
      <c r="G228" s="4"/>
      <c r="H228" s="4"/>
      <c r="I228" s="4"/>
    </row>
    <row r="229" spans="7:9" ht="15.75" customHeight="1" x14ac:dyDescent="0.3">
      <c r="G229" s="4"/>
      <c r="H229" s="4"/>
      <c r="I229" s="4"/>
    </row>
    <row r="230" spans="7:9" ht="15.75" customHeight="1" x14ac:dyDescent="0.3">
      <c r="G230" s="4"/>
      <c r="H230" s="4"/>
      <c r="I230" s="4"/>
    </row>
    <row r="231" spans="7:9" ht="15.75" customHeight="1" x14ac:dyDescent="0.3">
      <c r="G231" s="4"/>
      <c r="H231" s="4"/>
      <c r="I231" s="4"/>
    </row>
    <row r="232" spans="7:9" ht="15.75" customHeight="1" x14ac:dyDescent="0.3">
      <c r="G232" s="4"/>
      <c r="H232" s="4"/>
      <c r="I232" s="4"/>
    </row>
    <row r="233" spans="7:9" ht="15.75" customHeight="1" x14ac:dyDescent="0.3">
      <c r="G233" s="4"/>
      <c r="H233" s="4"/>
      <c r="I233" s="4"/>
    </row>
    <row r="234" spans="7:9" ht="15.75" customHeight="1" x14ac:dyDescent="0.3">
      <c r="G234" s="4"/>
      <c r="H234" s="4"/>
      <c r="I234" s="4"/>
    </row>
    <row r="235" spans="7:9" ht="15.75" customHeight="1" x14ac:dyDescent="0.3">
      <c r="G235" s="4"/>
      <c r="H235" s="4"/>
      <c r="I235" s="4"/>
    </row>
    <row r="236" spans="7:9" ht="15.75" customHeight="1" x14ac:dyDescent="0.3">
      <c r="G236" s="4"/>
      <c r="H236" s="4"/>
      <c r="I236" s="4"/>
    </row>
    <row r="237" spans="7:9" ht="15.75" customHeight="1" x14ac:dyDescent="0.3">
      <c r="G237" s="4"/>
      <c r="H237" s="4"/>
      <c r="I237" s="4"/>
    </row>
    <row r="238" spans="7:9" ht="15.75" customHeight="1" x14ac:dyDescent="0.3">
      <c r="G238" s="4"/>
      <c r="H238" s="4"/>
      <c r="I238" s="4"/>
    </row>
    <row r="239" spans="7:9" ht="15.75" customHeight="1" x14ac:dyDescent="0.3">
      <c r="G239" s="4"/>
      <c r="H239" s="4"/>
      <c r="I239" s="4"/>
    </row>
    <row r="240" spans="7:9" ht="15.75" customHeight="1" x14ac:dyDescent="0.3">
      <c r="G240" s="4"/>
      <c r="H240" s="4"/>
      <c r="I240" s="4"/>
    </row>
    <row r="241" spans="7:9" ht="15.75" customHeight="1" x14ac:dyDescent="0.3">
      <c r="G241" s="4"/>
      <c r="H241" s="4"/>
      <c r="I241" s="4"/>
    </row>
    <row r="242" spans="7:9" ht="15.75" customHeight="1" x14ac:dyDescent="0.3">
      <c r="G242" s="4"/>
      <c r="H242" s="4"/>
      <c r="I242" s="4"/>
    </row>
    <row r="243" spans="7:9" ht="15.75" customHeight="1" x14ac:dyDescent="0.3">
      <c r="G243" s="4"/>
      <c r="H243" s="4"/>
      <c r="I243" s="4"/>
    </row>
    <row r="244" spans="7:9" ht="15.75" customHeight="1" x14ac:dyDescent="0.3">
      <c r="G244" s="4"/>
      <c r="H244" s="4"/>
      <c r="I244" s="4"/>
    </row>
    <row r="245" spans="7:9" ht="15.75" customHeight="1" x14ac:dyDescent="0.3">
      <c r="G245" s="4"/>
      <c r="H245" s="4"/>
      <c r="I245" s="4"/>
    </row>
    <row r="246" spans="7:9" ht="15.75" customHeight="1" x14ac:dyDescent="0.3">
      <c r="G246" s="4"/>
      <c r="H246" s="4"/>
      <c r="I246" s="4"/>
    </row>
    <row r="247" spans="7:9" ht="15.75" customHeight="1" x14ac:dyDescent="0.3">
      <c r="G247" s="4"/>
      <c r="H247" s="4"/>
      <c r="I247" s="4"/>
    </row>
    <row r="248" spans="7:9" ht="15.75" customHeight="1" x14ac:dyDescent="0.3">
      <c r="G248" s="4"/>
      <c r="H248" s="4"/>
      <c r="I248" s="4"/>
    </row>
    <row r="249" spans="7:9" ht="15.75" customHeight="1" x14ac:dyDescent="0.3">
      <c r="G249" s="4"/>
      <c r="H249" s="4"/>
      <c r="I249" s="4"/>
    </row>
    <row r="250" spans="7:9" ht="15.75" customHeight="1" x14ac:dyDescent="0.3">
      <c r="G250" s="4"/>
      <c r="H250" s="4"/>
      <c r="I250" s="4"/>
    </row>
    <row r="251" spans="7:9" ht="15.75" customHeight="1" x14ac:dyDescent="0.3">
      <c r="G251" s="4"/>
      <c r="H251" s="4"/>
      <c r="I251" s="4"/>
    </row>
    <row r="252" spans="7:9" ht="15.75" customHeight="1" x14ac:dyDescent="0.3">
      <c r="G252" s="4"/>
      <c r="H252" s="4"/>
      <c r="I252" s="4"/>
    </row>
    <row r="253" spans="7:9" ht="15.75" customHeight="1" x14ac:dyDescent="0.3">
      <c r="G253" s="4"/>
      <c r="H253" s="4"/>
      <c r="I253" s="4"/>
    </row>
    <row r="254" spans="7:9" ht="15.75" customHeight="1" x14ac:dyDescent="0.3">
      <c r="G254" s="4"/>
      <c r="H254" s="4"/>
      <c r="I254" s="4"/>
    </row>
    <row r="255" spans="7:9" ht="15.75" customHeight="1" x14ac:dyDescent="0.3">
      <c r="G255" s="4"/>
      <c r="H255" s="4"/>
      <c r="I255" s="4"/>
    </row>
    <row r="256" spans="7:9" ht="15.75" customHeight="1" x14ac:dyDescent="0.3">
      <c r="G256" s="4"/>
      <c r="H256" s="4"/>
      <c r="I256" s="4"/>
    </row>
    <row r="257" spans="7:9" ht="15.75" customHeight="1" x14ac:dyDescent="0.3">
      <c r="G257" s="4"/>
      <c r="H257" s="4"/>
      <c r="I257" s="4"/>
    </row>
    <row r="258" spans="7:9" ht="15.75" customHeight="1" x14ac:dyDescent="0.3">
      <c r="G258" s="4"/>
      <c r="H258" s="4"/>
      <c r="I258" s="4"/>
    </row>
    <row r="259" spans="7:9" ht="15.75" customHeight="1" x14ac:dyDescent="0.3">
      <c r="G259" s="4"/>
      <c r="H259" s="4"/>
      <c r="I259" s="4"/>
    </row>
    <row r="260" spans="7:9" ht="15.75" customHeight="1" x14ac:dyDescent="0.3">
      <c r="G260" s="4"/>
      <c r="H260" s="4"/>
      <c r="I260" s="4"/>
    </row>
    <row r="261" spans="7:9" ht="15.75" customHeight="1" x14ac:dyDescent="0.3">
      <c r="G261" s="4"/>
      <c r="H261" s="4"/>
      <c r="I261" s="4"/>
    </row>
    <row r="262" spans="7:9" ht="15.75" customHeight="1" x14ac:dyDescent="0.3">
      <c r="G262" s="4"/>
      <c r="H262" s="4"/>
      <c r="I262" s="4"/>
    </row>
    <row r="263" spans="7:9" ht="15.75" customHeight="1" x14ac:dyDescent="0.3">
      <c r="G263" s="4"/>
      <c r="H263" s="4"/>
      <c r="I263" s="4"/>
    </row>
    <row r="264" spans="7:9" ht="15.75" customHeight="1" x14ac:dyDescent="0.3">
      <c r="G264" s="4"/>
      <c r="H264" s="4"/>
      <c r="I264" s="4"/>
    </row>
    <row r="265" spans="7:9" ht="15.75" customHeight="1" x14ac:dyDescent="0.3">
      <c r="G265" s="4"/>
      <c r="H265" s="4"/>
      <c r="I265" s="4"/>
    </row>
    <row r="266" spans="7:9" ht="15.75" customHeight="1" x14ac:dyDescent="0.3">
      <c r="G266" s="4"/>
      <c r="H266" s="4"/>
      <c r="I266" s="4"/>
    </row>
    <row r="267" spans="7:9" ht="15.75" customHeight="1" x14ac:dyDescent="0.3">
      <c r="G267" s="4"/>
      <c r="H267" s="4"/>
      <c r="I267" s="4"/>
    </row>
    <row r="268" spans="7:9" ht="15.75" customHeight="1" x14ac:dyDescent="0.3">
      <c r="G268" s="4"/>
      <c r="H268" s="4"/>
      <c r="I268" s="4"/>
    </row>
    <row r="269" spans="7:9" ht="15.75" customHeight="1" x14ac:dyDescent="0.3">
      <c r="G269" s="4"/>
      <c r="H269" s="4"/>
      <c r="I269" s="4"/>
    </row>
    <row r="270" spans="7:9" ht="15.75" customHeight="1" x14ac:dyDescent="0.3">
      <c r="G270" s="4"/>
      <c r="H270" s="4"/>
      <c r="I270" s="4"/>
    </row>
    <row r="271" spans="7:9" ht="15.75" customHeight="1" x14ac:dyDescent="0.3">
      <c r="G271" s="4"/>
      <c r="H271" s="4"/>
      <c r="I271" s="4"/>
    </row>
    <row r="272" spans="7:9" ht="15.75" customHeight="1" x14ac:dyDescent="0.3">
      <c r="G272" s="4"/>
      <c r="H272" s="4"/>
      <c r="I272" s="4"/>
    </row>
    <row r="273" spans="7:9" ht="15.75" customHeight="1" x14ac:dyDescent="0.3">
      <c r="G273" s="4"/>
      <c r="H273" s="4"/>
      <c r="I273" s="4"/>
    </row>
    <row r="274" spans="7:9" ht="15.75" customHeight="1" x14ac:dyDescent="0.3">
      <c r="G274" s="4"/>
      <c r="H274" s="4"/>
      <c r="I274" s="4"/>
    </row>
    <row r="275" spans="7:9" ht="15.75" customHeight="1" x14ac:dyDescent="0.3">
      <c r="G275" s="4"/>
      <c r="H275" s="4"/>
      <c r="I275" s="4"/>
    </row>
    <row r="276" spans="7:9" ht="15.75" customHeight="1" x14ac:dyDescent="0.3">
      <c r="G276" s="4"/>
      <c r="H276" s="4"/>
      <c r="I276" s="4"/>
    </row>
    <row r="277" spans="7:9" ht="15.75" customHeight="1" x14ac:dyDescent="0.3">
      <c r="G277" s="4"/>
      <c r="H277" s="4"/>
      <c r="I277" s="4"/>
    </row>
    <row r="278" spans="7:9" ht="15.75" customHeight="1" x14ac:dyDescent="0.3">
      <c r="G278" s="4"/>
      <c r="H278" s="4"/>
      <c r="I278" s="4"/>
    </row>
    <row r="279" spans="7:9" ht="15.75" customHeight="1" x14ac:dyDescent="0.3">
      <c r="G279" s="4"/>
      <c r="H279" s="4"/>
      <c r="I279" s="4"/>
    </row>
    <row r="280" spans="7:9" ht="15.75" customHeight="1" x14ac:dyDescent="0.3">
      <c r="G280" s="4"/>
      <c r="H280" s="4"/>
      <c r="I280" s="4"/>
    </row>
    <row r="281" spans="7:9" ht="15.75" customHeight="1" x14ac:dyDescent="0.3">
      <c r="G281" s="4"/>
      <c r="H281" s="4"/>
      <c r="I281" s="4"/>
    </row>
    <row r="282" spans="7:9" ht="15.75" customHeight="1" x14ac:dyDescent="0.3">
      <c r="G282" s="4"/>
      <c r="H282" s="4"/>
      <c r="I282" s="4"/>
    </row>
    <row r="283" spans="7:9" ht="15.75" customHeight="1" x14ac:dyDescent="0.3">
      <c r="G283" s="4"/>
      <c r="H283" s="4"/>
      <c r="I283" s="4"/>
    </row>
    <row r="284" spans="7:9" ht="15.75" customHeight="1" x14ac:dyDescent="0.3">
      <c r="G284" s="4"/>
      <c r="H284" s="4"/>
      <c r="I284" s="4"/>
    </row>
    <row r="285" spans="7:9" ht="15.75" customHeight="1" x14ac:dyDescent="0.3">
      <c r="G285" s="4"/>
      <c r="H285" s="4"/>
      <c r="I285" s="4"/>
    </row>
    <row r="286" spans="7:9" ht="15.75" customHeight="1" x14ac:dyDescent="0.3">
      <c r="G286" s="4"/>
      <c r="H286" s="4"/>
      <c r="I286" s="4"/>
    </row>
    <row r="287" spans="7:9" ht="15.75" customHeight="1" x14ac:dyDescent="0.3">
      <c r="G287" s="4"/>
      <c r="H287" s="4"/>
      <c r="I287" s="4"/>
    </row>
    <row r="288" spans="7:9" ht="15.75" customHeight="1" x14ac:dyDescent="0.3">
      <c r="G288" s="4"/>
      <c r="H288" s="4"/>
      <c r="I288" s="4"/>
    </row>
    <row r="289" spans="7:9" ht="15.75" customHeight="1" x14ac:dyDescent="0.3">
      <c r="G289" s="4"/>
      <c r="H289" s="4"/>
      <c r="I289" s="4"/>
    </row>
    <row r="290" spans="7:9" ht="15.75" customHeight="1" x14ac:dyDescent="0.3">
      <c r="G290" s="4"/>
      <c r="H290" s="4"/>
      <c r="I290" s="4"/>
    </row>
    <row r="291" spans="7:9" ht="15.75" customHeight="1" x14ac:dyDescent="0.3">
      <c r="G291" s="4"/>
      <c r="H291" s="4"/>
      <c r="I291" s="4"/>
    </row>
    <row r="292" spans="7:9" ht="15.75" customHeight="1" x14ac:dyDescent="0.3">
      <c r="G292" s="4"/>
      <c r="H292" s="4"/>
      <c r="I292" s="4"/>
    </row>
    <row r="293" spans="7:9" ht="15.75" customHeight="1" x14ac:dyDescent="0.3">
      <c r="G293" s="4"/>
      <c r="H293" s="4"/>
      <c r="I293" s="4"/>
    </row>
    <row r="294" spans="7:9" ht="15.75" customHeight="1" x14ac:dyDescent="0.3">
      <c r="G294" s="4"/>
      <c r="H294" s="4"/>
      <c r="I294" s="4"/>
    </row>
    <row r="295" spans="7:9" ht="15.75" customHeight="1" x14ac:dyDescent="0.3">
      <c r="G295" s="4"/>
      <c r="H295" s="4"/>
      <c r="I295" s="4"/>
    </row>
    <row r="296" spans="7:9" ht="15.75" customHeight="1" x14ac:dyDescent="0.3">
      <c r="G296" s="4"/>
      <c r="H296" s="4"/>
      <c r="I296" s="4"/>
    </row>
    <row r="297" spans="7:9" ht="15.75" customHeight="1" x14ac:dyDescent="0.3">
      <c r="G297" s="4"/>
      <c r="H297" s="4"/>
      <c r="I297" s="4"/>
    </row>
    <row r="298" spans="7:9" ht="15.75" customHeight="1" x14ac:dyDescent="0.3">
      <c r="G298" s="4"/>
      <c r="H298" s="4"/>
      <c r="I298" s="4"/>
    </row>
    <row r="299" spans="7:9" ht="15.75" customHeight="1" x14ac:dyDescent="0.3">
      <c r="G299" s="4"/>
      <c r="H299" s="4"/>
      <c r="I299" s="4"/>
    </row>
    <row r="300" spans="7:9" ht="15.75" customHeight="1" x14ac:dyDescent="0.3">
      <c r="G300" s="4"/>
      <c r="H300" s="4"/>
      <c r="I300" s="4"/>
    </row>
    <row r="301" spans="7:9" ht="15.75" customHeight="1" x14ac:dyDescent="0.3">
      <c r="G301" s="4"/>
      <c r="H301" s="4"/>
      <c r="I301" s="4"/>
    </row>
    <row r="302" spans="7:9" ht="15.75" customHeight="1" x14ac:dyDescent="0.3">
      <c r="G302" s="4"/>
      <c r="H302" s="4"/>
      <c r="I302" s="4"/>
    </row>
    <row r="303" spans="7:9" ht="15.75" customHeight="1" x14ac:dyDescent="0.3">
      <c r="G303" s="4"/>
      <c r="H303" s="4"/>
      <c r="I303" s="4"/>
    </row>
    <row r="304" spans="7:9" ht="15.75" customHeight="1" x14ac:dyDescent="0.3">
      <c r="G304" s="4"/>
      <c r="H304" s="4"/>
      <c r="I304" s="4"/>
    </row>
    <row r="305" spans="7:9" ht="15.75" customHeight="1" x14ac:dyDescent="0.3">
      <c r="G305" s="4"/>
      <c r="H305" s="4"/>
      <c r="I305" s="4"/>
    </row>
    <row r="306" spans="7:9" ht="15.75" customHeight="1" x14ac:dyDescent="0.3">
      <c r="G306" s="4"/>
      <c r="H306" s="4"/>
      <c r="I306" s="4"/>
    </row>
    <row r="307" spans="7:9" ht="15.75" customHeight="1" x14ac:dyDescent="0.3">
      <c r="G307" s="4"/>
      <c r="H307" s="4"/>
      <c r="I307" s="4"/>
    </row>
    <row r="308" spans="7:9" ht="15.75" customHeight="1" x14ac:dyDescent="0.3">
      <c r="G308" s="4"/>
      <c r="H308" s="4"/>
      <c r="I308" s="4"/>
    </row>
    <row r="309" spans="7:9" ht="15.75" customHeight="1" x14ac:dyDescent="0.3">
      <c r="G309" s="4"/>
      <c r="H309" s="4"/>
      <c r="I309" s="4"/>
    </row>
    <row r="310" spans="7:9" ht="15.75" customHeight="1" x14ac:dyDescent="0.3">
      <c r="G310" s="4"/>
      <c r="H310" s="4"/>
      <c r="I310" s="4"/>
    </row>
    <row r="311" spans="7:9" ht="15.75" customHeight="1" x14ac:dyDescent="0.3">
      <c r="G311" s="4"/>
      <c r="H311" s="4"/>
      <c r="I311" s="4"/>
    </row>
    <row r="312" spans="7:9" ht="15.75" customHeight="1" x14ac:dyDescent="0.3">
      <c r="G312" s="4"/>
      <c r="H312" s="4"/>
      <c r="I312" s="4"/>
    </row>
    <row r="313" spans="7:9" ht="15.75" customHeight="1" x14ac:dyDescent="0.3">
      <c r="G313" s="4"/>
      <c r="H313" s="4"/>
      <c r="I313" s="4"/>
    </row>
    <row r="314" spans="7:9" ht="15.75" customHeight="1" x14ac:dyDescent="0.3">
      <c r="G314" s="4"/>
      <c r="H314" s="4"/>
      <c r="I314" s="4"/>
    </row>
    <row r="315" spans="7:9" ht="15.75" customHeight="1" x14ac:dyDescent="0.3">
      <c r="G315" s="4"/>
      <c r="H315" s="4"/>
      <c r="I315" s="4"/>
    </row>
    <row r="316" spans="7:9" ht="15.75" customHeight="1" x14ac:dyDescent="0.3">
      <c r="G316" s="4"/>
      <c r="H316" s="4"/>
      <c r="I316" s="4"/>
    </row>
    <row r="317" spans="7:9" ht="15.75" customHeight="1" x14ac:dyDescent="0.3">
      <c r="G317" s="4"/>
      <c r="H317" s="4"/>
      <c r="I317" s="4"/>
    </row>
    <row r="318" spans="7:9" ht="15.75" customHeight="1" x14ac:dyDescent="0.3">
      <c r="G318" s="4"/>
      <c r="H318" s="4"/>
      <c r="I318" s="4"/>
    </row>
    <row r="319" spans="7:9" ht="15.75" customHeight="1" x14ac:dyDescent="0.3">
      <c r="G319" s="4"/>
      <c r="H319" s="4"/>
      <c r="I319" s="4"/>
    </row>
    <row r="320" spans="7:9" ht="15.75" customHeight="1" x14ac:dyDescent="0.3">
      <c r="G320" s="4"/>
      <c r="H320" s="4"/>
      <c r="I320" s="4"/>
    </row>
    <row r="321" spans="7:9" ht="15.75" customHeight="1" x14ac:dyDescent="0.3">
      <c r="G321" s="4"/>
      <c r="H321" s="4"/>
      <c r="I321" s="4"/>
    </row>
    <row r="322" spans="7:9" ht="15.75" customHeight="1" x14ac:dyDescent="0.3">
      <c r="G322" s="4"/>
      <c r="H322" s="4"/>
      <c r="I322" s="4"/>
    </row>
    <row r="323" spans="7:9" ht="15.75" customHeight="1" x14ac:dyDescent="0.3">
      <c r="G323" s="4"/>
      <c r="H323" s="4"/>
      <c r="I323" s="4"/>
    </row>
    <row r="324" spans="7:9" ht="15.75" customHeight="1" x14ac:dyDescent="0.3">
      <c r="G324" s="4"/>
      <c r="H324" s="4"/>
      <c r="I324" s="4"/>
    </row>
    <row r="325" spans="7:9" ht="15.75" customHeight="1" x14ac:dyDescent="0.3">
      <c r="G325" s="4"/>
      <c r="H325" s="4"/>
      <c r="I325" s="4"/>
    </row>
    <row r="326" spans="7:9" ht="15.75" customHeight="1" x14ac:dyDescent="0.3">
      <c r="G326" s="4"/>
      <c r="H326" s="4"/>
      <c r="I326" s="4"/>
    </row>
    <row r="327" spans="7:9" ht="15.75" customHeight="1" x14ac:dyDescent="0.3">
      <c r="G327" s="4"/>
      <c r="H327" s="4"/>
      <c r="I327" s="4"/>
    </row>
    <row r="328" spans="7:9" ht="15.75" customHeight="1" x14ac:dyDescent="0.3">
      <c r="G328" s="4"/>
      <c r="H328" s="4"/>
      <c r="I328" s="4"/>
    </row>
    <row r="329" spans="7:9" ht="15.75" customHeight="1" x14ac:dyDescent="0.3">
      <c r="G329" s="4"/>
      <c r="H329" s="4"/>
      <c r="I329" s="4"/>
    </row>
    <row r="330" spans="7:9" ht="15.75" customHeight="1" x14ac:dyDescent="0.3">
      <c r="G330" s="4"/>
      <c r="H330" s="4"/>
      <c r="I330" s="4"/>
    </row>
    <row r="331" spans="7:9" ht="15.75" customHeight="1" x14ac:dyDescent="0.3">
      <c r="G331" s="4"/>
      <c r="H331" s="4"/>
      <c r="I331" s="4"/>
    </row>
    <row r="332" spans="7:9" ht="15.75" customHeight="1" x14ac:dyDescent="0.3">
      <c r="G332" s="4"/>
      <c r="H332" s="4"/>
      <c r="I332" s="4"/>
    </row>
    <row r="333" spans="7:9" ht="15.75" customHeight="1" x14ac:dyDescent="0.3">
      <c r="G333" s="4"/>
      <c r="H333" s="4"/>
      <c r="I333" s="4"/>
    </row>
    <row r="334" spans="7:9" ht="15.75" customHeight="1" x14ac:dyDescent="0.3">
      <c r="G334" s="4"/>
      <c r="H334" s="4"/>
      <c r="I334" s="4"/>
    </row>
    <row r="335" spans="7:9" ht="15.75" customHeight="1" x14ac:dyDescent="0.3">
      <c r="G335" s="4"/>
      <c r="H335" s="4"/>
      <c r="I335" s="4"/>
    </row>
    <row r="336" spans="7:9" ht="15.75" customHeight="1" x14ac:dyDescent="0.3">
      <c r="G336" s="4"/>
      <c r="H336" s="4"/>
      <c r="I336" s="4"/>
    </row>
    <row r="337" spans="7:9" ht="15.75" customHeight="1" x14ac:dyDescent="0.3">
      <c r="G337" s="4"/>
      <c r="H337" s="4"/>
      <c r="I337" s="4"/>
    </row>
    <row r="338" spans="7:9" ht="15.75" customHeight="1" x14ac:dyDescent="0.3">
      <c r="G338" s="4"/>
      <c r="H338" s="4"/>
      <c r="I338" s="4"/>
    </row>
    <row r="339" spans="7:9" ht="15.75" customHeight="1" x14ac:dyDescent="0.3">
      <c r="G339" s="4"/>
      <c r="H339" s="4"/>
      <c r="I339" s="4"/>
    </row>
    <row r="340" spans="7:9" ht="15.75" customHeight="1" x14ac:dyDescent="0.3">
      <c r="G340" s="4"/>
      <c r="H340" s="4"/>
      <c r="I340" s="4"/>
    </row>
    <row r="341" spans="7:9" ht="15.75" customHeight="1" x14ac:dyDescent="0.3">
      <c r="G341" s="4"/>
      <c r="H341" s="4"/>
      <c r="I341" s="4"/>
    </row>
    <row r="342" spans="7:9" ht="15.75" customHeight="1" x14ac:dyDescent="0.3">
      <c r="G342" s="4"/>
      <c r="H342" s="4"/>
      <c r="I342" s="4"/>
    </row>
    <row r="343" spans="7:9" ht="15.75" customHeight="1" x14ac:dyDescent="0.3">
      <c r="G343" s="4"/>
      <c r="H343" s="4"/>
      <c r="I343" s="4"/>
    </row>
    <row r="344" spans="7:9" ht="15.75" customHeight="1" x14ac:dyDescent="0.3">
      <c r="G344" s="4"/>
      <c r="H344" s="4"/>
      <c r="I344" s="4"/>
    </row>
    <row r="345" spans="7:9" ht="15.75" customHeight="1" x14ac:dyDescent="0.3">
      <c r="G345" s="4"/>
      <c r="H345" s="4"/>
      <c r="I345" s="4"/>
    </row>
    <row r="346" spans="7:9" ht="15.75" customHeight="1" x14ac:dyDescent="0.3">
      <c r="G346" s="4"/>
      <c r="H346" s="4"/>
      <c r="I346" s="4"/>
    </row>
    <row r="347" spans="7:9" ht="15.75" customHeight="1" x14ac:dyDescent="0.3">
      <c r="G347" s="4"/>
      <c r="H347" s="4"/>
      <c r="I347" s="4"/>
    </row>
    <row r="348" spans="7:9" ht="15.75" customHeight="1" x14ac:dyDescent="0.3">
      <c r="G348" s="4"/>
      <c r="H348" s="4"/>
      <c r="I348" s="4"/>
    </row>
    <row r="349" spans="7:9" ht="15.75" customHeight="1" x14ac:dyDescent="0.3">
      <c r="G349" s="4"/>
      <c r="H349" s="4"/>
      <c r="I349" s="4"/>
    </row>
    <row r="350" spans="7:9" ht="15.75" customHeight="1" x14ac:dyDescent="0.3">
      <c r="G350" s="4"/>
      <c r="H350" s="4"/>
      <c r="I350" s="4"/>
    </row>
    <row r="351" spans="7:9" ht="15.75" customHeight="1" x14ac:dyDescent="0.3">
      <c r="G351" s="4"/>
      <c r="H351" s="4"/>
      <c r="I351" s="4"/>
    </row>
    <row r="352" spans="7:9" ht="15.75" customHeight="1" x14ac:dyDescent="0.3">
      <c r="G352" s="4"/>
      <c r="H352" s="4"/>
      <c r="I352" s="4"/>
    </row>
    <row r="353" spans="7:9" ht="15.75" customHeight="1" x14ac:dyDescent="0.3">
      <c r="G353" s="4"/>
      <c r="H353" s="4"/>
      <c r="I353" s="4"/>
    </row>
    <row r="354" spans="7:9" ht="15.75" customHeight="1" x14ac:dyDescent="0.3">
      <c r="G354" s="4"/>
      <c r="H354" s="4"/>
      <c r="I354" s="4"/>
    </row>
    <row r="355" spans="7:9" ht="15.75" customHeight="1" x14ac:dyDescent="0.3">
      <c r="G355" s="4"/>
      <c r="H355" s="4"/>
      <c r="I355" s="4"/>
    </row>
    <row r="356" spans="7:9" ht="15.75" customHeight="1" x14ac:dyDescent="0.3">
      <c r="G356" s="4"/>
      <c r="H356" s="4"/>
      <c r="I356" s="4"/>
    </row>
    <row r="357" spans="7:9" ht="15.75" customHeight="1" x14ac:dyDescent="0.3">
      <c r="G357" s="4"/>
      <c r="H357" s="4"/>
      <c r="I357" s="4"/>
    </row>
    <row r="358" spans="7:9" ht="15.75" customHeight="1" x14ac:dyDescent="0.3">
      <c r="G358" s="4"/>
      <c r="H358" s="4"/>
      <c r="I358" s="4"/>
    </row>
    <row r="359" spans="7:9" ht="15.75" customHeight="1" x14ac:dyDescent="0.3">
      <c r="G359" s="4"/>
      <c r="H359" s="4"/>
      <c r="I359" s="4"/>
    </row>
    <row r="360" spans="7:9" ht="15.75" customHeight="1" x14ac:dyDescent="0.3">
      <c r="G360" s="4"/>
      <c r="H360" s="4"/>
      <c r="I360" s="4"/>
    </row>
    <row r="361" spans="7:9" ht="15.75" customHeight="1" x14ac:dyDescent="0.3">
      <c r="G361" s="4"/>
      <c r="H361" s="4"/>
      <c r="I361" s="4"/>
    </row>
    <row r="362" spans="7:9" ht="15.75" customHeight="1" x14ac:dyDescent="0.3">
      <c r="G362" s="4"/>
      <c r="H362" s="4"/>
      <c r="I362" s="4"/>
    </row>
    <row r="363" spans="7:9" ht="15.75" customHeight="1" x14ac:dyDescent="0.3">
      <c r="G363" s="4"/>
      <c r="H363" s="4"/>
      <c r="I363" s="4"/>
    </row>
    <row r="364" spans="7:9" ht="15.75" customHeight="1" x14ac:dyDescent="0.3">
      <c r="G364" s="4"/>
      <c r="H364" s="4"/>
      <c r="I364" s="4"/>
    </row>
    <row r="365" spans="7:9" ht="15.75" customHeight="1" x14ac:dyDescent="0.3">
      <c r="G365" s="4"/>
      <c r="H365" s="4"/>
      <c r="I365" s="4"/>
    </row>
    <row r="366" spans="7:9" ht="15.75" customHeight="1" x14ac:dyDescent="0.3">
      <c r="G366" s="4"/>
      <c r="H366" s="4"/>
      <c r="I366" s="4"/>
    </row>
    <row r="367" spans="7:9" ht="15.75" customHeight="1" x14ac:dyDescent="0.3">
      <c r="G367" s="4"/>
      <c r="H367" s="4"/>
      <c r="I367" s="4"/>
    </row>
    <row r="368" spans="7:9" ht="15.75" customHeight="1" x14ac:dyDescent="0.3">
      <c r="G368" s="4"/>
      <c r="H368" s="4"/>
      <c r="I368" s="4"/>
    </row>
    <row r="369" spans="7:9" ht="15.75" customHeight="1" x14ac:dyDescent="0.3">
      <c r="G369" s="4"/>
      <c r="H369" s="4"/>
      <c r="I369" s="4"/>
    </row>
    <row r="370" spans="7:9" ht="15.75" customHeight="1" x14ac:dyDescent="0.3">
      <c r="G370" s="4"/>
      <c r="H370" s="4"/>
      <c r="I370" s="4"/>
    </row>
    <row r="371" spans="7:9" ht="15.75" customHeight="1" x14ac:dyDescent="0.3">
      <c r="G371" s="4"/>
      <c r="H371" s="4"/>
      <c r="I371" s="4"/>
    </row>
    <row r="372" spans="7:9" ht="15.75" customHeight="1" x14ac:dyDescent="0.3">
      <c r="G372" s="4"/>
      <c r="H372" s="4"/>
      <c r="I372" s="4"/>
    </row>
    <row r="373" spans="7:9" ht="15.75" customHeight="1" x14ac:dyDescent="0.3">
      <c r="G373" s="4"/>
      <c r="H373" s="4"/>
      <c r="I373" s="4"/>
    </row>
    <row r="374" spans="7:9" ht="15.75" customHeight="1" x14ac:dyDescent="0.3">
      <c r="G374" s="4"/>
      <c r="H374" s="4"/>
      <c r="I374" s="4"/>
    </row>
    <row r="375" spans="7:9" ht="15.75" customHeight="1" x14ac:dyDescent="0.3">
      <c r="G375" s="4"/>
      <c r="H375" s="4"/>
      <c r="I375" s="4"/>
    </row>
    <row r="376" spans="7:9" ht="15.75" customHeight="1" x14ac:dyDescent="0.3">
      <c r="G376" s="4"/>
      <c r="H376" s="4"/>
      <c r="I376" s="4"/>
    </row>
    <row r="377" spans="7:9" ht="15.75" customHeight="1" x14ac:dyDescent="0.3">
      <c r="G377" s="4"/>
      <c r="H377" s="4"/>
      <c r="I377" s="4"/>
    </row>
    <row r="378" spans="7:9" ht="15.75" customHeight="1" x14ac:dyDescent="0.3">
      <c r="G378" s="4"/>
      <c r="H378" s="4"/>
      <c r="I378" s="4"/>
    </row>
    <row r="379" spans="7:9" ht="15.75" customHeight="1" x14ac:dyDescent="0.3">
      <c r="G379" s="4"/>
      <c r="H379" s="4"/>
      <c r="I379" s="4"/>
    </row>
    <row r="380" spans="7:9" ht="15.75" customHeight="1" x14ac:dyDescent="0.3">
      <c r="G380" s="4"/>
      <c r="H380" s="4"/>
      <c r="I380" s="4"/>
    </row>
    <row r="381" spans="7:9" ht="15.75" customHeight="1" x14ac:dyDescent="0.3">
      <c r="G381" s="4"/>
      <c r="H381" s="4"/>
      <c r="I381" s="4"/>
    </row>
    <row r="382" spans="7:9" ht="15.75" customHeight="1" x14ac:dyDescent="0.3">
      <c r="G382" s="4"/>
      <c r="H382" s="4"/>
      <c r="I382" s="4"/>
    </row>
    <row r="383" spans="7:9" ht="15.75" customHeight="1" x14ac:dyDescent="0.3">
      <c r="G383" s="4"/>
      <c r="H383" s="4"/>
      <c r="I383" s="4"/>
    </row>
    <row r="384" spans="7:9" ht="15.75" customHeight="1" x14ac:dyDescent="0.3">
      <c r="G384" s="4"/>
      <c r="H384" s="4"/>
      <c r="I384" s="4"/>
    </row>
    <row r="385" spans="7:9" ht="15.75" customHeight="1" x14ac:dyDescent="0.3">
      <c r="G385" s="4"/>
      <c r="H385" s="4"/>
      <c r="I385" s="4"/>
    </row>
    <row r="386" spans="7:9" ht="15.75" customHeight="1" x14ac:dyDescent="0.3">
      <c r="G386" s="4"/>
      <c r="H386" s="4"/>
      <c r="I386" s="4"/>
    </row>
    <row r="387" spans="7:9" ht="15.75" customHeight="1" x14ac:dyDescent="0.3">
      <c r="G387" s="4"/>
      <c r="H387" s="4"/>
      <c r="I387" s="4"/>
    </row>
    <row r="388" spans="7:9" ht="15.75" customHeight="1" x14ac:dyDescent="0.3">
      <c r="G388" s="4"/>
      <c r="H388" s="4"/>
      <c r="I388" s="4"/>
    </row>
    <row r="389" spans="7:9" ht="15.75" customHeight="1" x14ac:dyDescent="0.3">
      <c r="G389" s="4"/>
      <c r="H389" s="4"/>
      <c r="I389" s="4"/>
    </row>
    <row r="390" spans="7:9" ht="15.75" customHeight="1" x14ac:dyDescent="0.3">
      <c r="G390" s="4"/>
      <c r="H390" s="4"/>
      <c r="I390" s="4"/>
    </row>
    <row r="391" spans="7:9" ht="15.75" customHeight="1" x14ac:dyDescent="0.3">
      <c r="G391" s="4"/>
      <c r="H391" s="4"/>
      <c r="I391" s="4"/>
    </row>
    <row r="392" spans="7:9" ht="15.75" customHeight="1" x14ac:dyDescent="0.3">
      <c r="G392" s="4"/>
      <c r="H392" s="4"/>
      <c r="I392" s="4"/>
    </row>
    <row r="393" spans="7:9" ht="15.75" customHeight="1" x14ac:dyDescent="0.3">
      <c r="G393" s="4"/>
      <c r="H393" s="4"/>
      <c r="I393" s="4"/>
    </row>
    <row r="394" spans="7:9" ht="15.75" customHeight="1" x14ac:dyDescent="0.3">
      <c r="G394" s="4"/>
      <c r="H394" s="4"/>
      <c r="I394" s="4"/>
    </row>
    <row r="395" spans="7:9" ht="15.75" customHeight="1" x14ac:dyDescent="0.3">
      <c r="G395" s="4"/>
      <c r="H395" s="4"/>
      <c r="I395" s="4"/>
    </row>
    <row r="396" spans="7:9" ht="15.75" customHeight="1" x14ac:dyDescent="0.3">
      <c r="G396" s="4"/>
      <c r="H396" s="4"/>
      <c r="I396" s="4"/>
    </row>
    <row r="397" spans="7:9" ht="15.75" customHeight="1" x14ac:dyDescent="0.3">
      <c r="G397" s="4"/>
      <c r="H397" s="4"/>
      <c r="I397" s="4"/>
    </row>
    <row r="398" spans="7:9" ht="15.75" customHeight="1" x14ac:dyDescent="0.3">
      <c r="G398" s="4"/>
      <c r="H398" s="4"/>
      <c r="I398" s="4"/>
    </row>
    <row r="399" spans="7:9" ht="15.75" customHeight="1" x14ac:dyDescent="0.3">
      <c r="G399" s="4"/>
      <c r="H399" s="4"/>
      <c r="I399" s="4"/>
    </row>
    <row r="400" spans="7:9" ht="15.75" customHeight="1" x14ac:dyDescent="0.3">
      <c r="G400" s="4"/>
      <c r="H400" s="4"/>
      <c r="I400" s="4"/>
    </row>
    <row r="401" spans="7:9" ht="15.75" customHeight="1" x14ac:dyDescent="0.3">
      <c r="G401" s="4"/>
      <c r="H401" s="4"/>
      <c r="I401" s="4"/>
    </row>
    <row r="402" spans="7:9" ht="15.75" customHeight="1" x14ac:dyDescent="0.3">
      <c r="G402" s="4"/>
      <c r="H402" s="4"/>
      <c r="I402" s="4"/>
    </row>
    <row r="403" spans="7:9" ht="15.75" customHeight="1" x14ac:dyDescent="0.3">
      <c r="G403" s="4"/>
      <c r="H403" s="4"/>
      <c r="I403" s="4"/>
    </row>
    <row r="404" spans="7:9" ht="15.75" customHeight="1" x14ac:dyDescent="0.3">
      <c r="G404" s="4"/>
      <c r="H404" s="4"/>
      <c r="I404" s="4"/>
    </row>
    <row r="405" spans="7:9" ht="15.75" customHeight="1" x14ac:dyDescent="0.3">
      <c r="G405" s="4"/>
      <c r="H405" s="4"/>
      <c r="I405" s="4"/>
    </row>
    <row r="406" spans="7:9" ht="15.75" customHeight="1" x14ac:dyDescent="0.3">
      <c r="G406" s="4"/>
      <c r="H406" s="4"/>
      <c r="I406" s="4"/>
    </row>
    <row r="407" spans="7:9" ht="15.75" customHeight="1" x14ac:dyDescent="0.3">
      <c r="G407" s="4"/>
      <c r="H407" s="4"/>
      <c r="I407" s="4"/>
    </row>
    <row r="408" spans="7:9" ht="15.75" customHeight="1" x14ac:dyDescent="0.3">
      <c r="G408" s="4"/>
      <c r="H408" s="4"/>
      <c r="I408" s="4"/>
    </row>
    <row r="409" spans="7:9" ht="15.75" customHeight="1" x14ac:dyDescent="0.3">
      <c r="G409" s="4"/>
      <c r="H409" s="4"/>
      <c r="I409" s="4"/>
    </row>
    <row r="410" spans="7:9" ht="15.75" customHeight="1" x14ac:dyDescent="0.3">
      <c r="G410" s="4"/>
      <c r="H410" s="4"/>
      <c r="I410" s="4"/>
    </row>
    <row r="411" spans="7:9" ht="15.75" customHeight="1" x14ac:dyDescent="0.3">
      <c r="G411" s="4"/>
      <c r="H411" s="4"/>
      <c r="I411" s="4"/>
    </row>
    <row r="412" spans="7:9" ht="15.75" customHeight="1" x14ac:dyDescent="0.3">
      <c r="G412" s="4"/>
      <c r="H412" s="4"/>
      <c r="I412" s="4"/>
    </row>
    <row r="413" spans="7:9" ht="15.75" customHeight="1" x14ac:dyDescent="0.3">
      <c r="G413" s="4"/>
      <c r="H413" s="4"/>
      <c r="I413" s="4"/>
    </row>
    <row r="414" spans="7:9" ht="15.75" customHeight="1" x14ac:dyDescent="0.3">
      <c r="G414" s="4"/>
      <c r="H414" s="4"/>
      <c r="I414" s="4"/>
    </row>
    <row r="415" spans="7:9" ht="15.75" customHeight="1" x14ac:dyDescent="0.3">
      <c r="G415" s="4"/>
      <c r="H415" s="4"/>
      <c r="I415" s="4"/>
    </row>
    <row r="416" spans="7:9" ht="15.75" customHeight="1" x14ac:dyDescent="0.3">
      <c r="G416" s="4"/>
      <c r="H416" s="4"/>
      <c r="I416" s="4"/>
    </row>
    <row r="417" spans="7:9" ht="15.75" customHeight="1" x14ac:dyDescent="0.3">
      <c r="G417" s="4"/>
      <c r="H417" s="4"/>
      <c r="I417" s="4"/>
    </row>
    <row r="418" spans="7:9" ht="15.75" customHeight="1" x14ac:dyDescent="0.3">
      <c r="G418" s="4"/>
      <c r="H418" s="4"/>
      <c r="I418" s="4"/>
    </row>
    <row r="419" spans="7:9" ht="15.75" customHeight="1" x14ac:dyDescent="0.3">
      <c r="G419" s="4"/>
      <c r="H419" s="4"/>
      <c r="I419" s="4"/>
    </row>
    <row r="420" spans="7:9" ht="15.75" customHeight="1" x14ac:dyDescent="0.3">
      <c r="G420" s="4"/>
      <c r="H420" s="4"/>
      <c r="I420" s="4"/>
    </row>
    <row r="421" spans="7:9" ht="15.75" customHeight="1" x14ac:dyDescent="0.3">
      <c r="G421" s="4"/>
      <c r="H421" s="4"/>
      <c r="I421" s="4"/>
    </row>
    <row r="422" spans="7:9" ht="15.75" customHeight="1" x14ac:dyDescent="0.3">
      <c r="G422" s="4"/>
      <c r="H422" s="4"/>
      <c r="I422" s="4"/>
    </row>
    <row r="423" spans="7:9" ht="15.75" customHeight="1" x14ac:dyDescent="0.3">
      <c r="G423" s="4"/>
      <c r="H423" s="4"/>
      <c r="I423" s="4"/>
    </row>
    <row r="424" spans="7:9" ht="15.75" customHeight="1" x14ac:dyDescent="0.3">
      <c r="G424" s="4"/>
      <c r="H424" s="4"/>
      <c r="I424" s="4"/>
    </row>
    <row r="425" spans="7:9" ht="15.75" customHeight="1" x14ac:dyDescent="0.3">
      <c r="G425" s="4"/>
      <c r="H425" s="4"/>
      <c r="I425" s="4"/>
    </row>
    <row r="426" spans="7:9" ht="15.75" customHeight="1" x14ac:dyDescent="0.3">
      <c r="G426" s="4"/>
      <c r="H426" s="4"/>
      <c r="I426" s="4"/>
    </row>
    <row r="427" spans="7:9" ht="15.75" customHeight="1" x14ac:dyDescent="0.3">
      <c r="G427" s="4"/>
      <c r="H427" s="4"/>
      <c r="I427" s="4"/>
    </row>
    <row r="428" spans="7:9" ht="15.75" customHeight="1" x14ac:dyDescent="0.3">
      <c r="G428" s="4"/>
      <c r="H428" s="4"/>
      <c r="I428" s="4"/>
    </row>
    <row r="429" spans="7:9" ht="15.75" customHeight="1" x14ac:dyDescent="0.3">
      <c r="G429" s="4"/>
      <c r="H429" s="4"/>
      <c r="I429" s="4"/>
    </row>
    <row r="430" spans="7:9" ht="15.75" customHeight="1" x14ac:dyDescent="0.3">
      <c r="G430" s="4"/>
      <c r="H430" s="4"/>
      <c r="I430" s="4"/>
    </row>
    <row r="431" spans="7:9" ht="15.75" customHeight="1" x14ac:dyDescent="0.3">
      <c r="G431" s="4"/>
      <c r="H431" s="4"/>
      <c r="I431" s="4"/>
    </row>
    <row r="432" spans="7:9" ht="15.75" customHeight="1" x14ac:dyDescent="0.3">
      <c r="G432" s="4"/>
      <c r="H432" s="4"/>
      <c r="I432" s="4"/>
    </row>
    <row r="433" spans="7:9" ht="15.75" customHeight="1" x14ac:dyDescent="0.3">
      <c r="G433" s="4"/>
      <c r="H433" s="4"/>
      <c r="I433" s="4"/>
    </row>
    <row r="434" spans="7:9" ht="15.75" customHeight="1" x14ac:dyDescent="0.3">
      <c r="G434" s="4"/>
      <c r="H434" s="4"/>
      <c r="I434" s="4"/>
    </row>
    <row r="435" spans="7:9" ht="15.75" customHeight="1" x14ac:dyDescent="0.3">
      <c r="G435" s="4"/>
      <c r="H435" s="4"/>
      <c r="I435" s="4"/>
    </row>
    <row r="436" spans="7:9" ht="15.75" customHeight="1" x14ac:dyDescent="0.3">
      <c r="G436" s="4"/>
      <c r="H436" s="4"/>
      <c r="I436" s="4"/>
    </row>
    <row r="437" spans="7:9" ht="15.75" customHeight="1" x14ac:dyDescent="0.3">
      <c r="G437" s="4"/>
      <c r="H437" s="4"/>
      <c r="I437" s="4"/>
    </row>
    <row r="438" spans="7:9" ht="15.75" customHeight="1" x14ac:dyDescent="0.3">
      <c r="G438" s="4"/>
      <c r="H438" s="4"/>
      <c r="I438" s="4"/>
    </row>
    <row r="439" spans="7:9" ht="15.75" customHeight="1" x14ac:dyDescent="0.3">
      <c r="G439" s="4"/>
      <c r="H439" s="4"/>
      <c r="I439" s="4"/>
    </row>
    <row r="440" spans="7:9" ht="15.75" customHeight="1" x14ac:dyDescent="0.3">
      <c r="G440" s="4"/>
      <c r="H440" s="4"/>
      <c r="I440" s="4"/>
    </row>
    <row r="441" spans="7:9" ht="15.75" customHeight="1" x14ac:dyDescent="0.3">
      <c r="G441" s="4"/>
      <c r="H441" s="4"/>
      <c r="I441" s="4"/>
    </row>
    <row r="442" spans="7:9" ht="15.75" customHeight="1" x14ac:dyDescent="0.3">
      <c r="G442" s="4"/>
      <c r="H442" s="4"/>
      <c r="I442" s="4"/>
    </row>
    <row r="443" spans="7:9" ht="15.75" customHeight="1" x14ac:dyDescent="0.3">
      <c r="G443" s="4"/>
      <c r="H443" s="4"/>
      <c r="I443" s="4"/>
    </row>
    <row r="444" spans="7:9" ht="15.75" customHeight="1" x14ac:dyDescent="0.3">
      <c r="G444" s="4"/>
      <c r="H444" s="4"/>
      <c r="I444" s="4"/>
    </row>
    <row r="445" spans="7:9" ht="15.75" customHeight="1" x14ac:dyDescent="0.3">
      <c r="G445" s="4"/>
      <c r="H445" s="4"/>
      <c r="I445" s="4"/>
    </row>
    <row r="446" spans="7:9" ht="15.75" customHeight="1" x14ac:dyDescent="0.3">
      <c r="G446" s="4"/>
      <c r="H446" s="4"/>
      <c r="I446" s="4"/>
    </row>
    <row r="447" spans="7:9" ht="15.75" customHeight="1" x14ac:dyDescent="0.3">
      <c r="G447" s="4"/>
      <c r="H447" s="4"/>
      <c r="I447" s="4"/>
    </row>
    <row r="448" spans="7:9" ht="15.75" customHeight="1" x14ac:dyDescent="0.3">
      <c r="G448" s="4"/>
      <c r="H448" s="4"/>
      <c r="I448" s="4"/>
    </row>
    <row r="449" spans="7:9" ht="15.75" customHeight="1" x14ac:dyDescent="0.3">
      <c r="G449" s="4"/>
      <c r="H449" s="4"/>
      <c r="I449" s="4"/>
    </row>
    <row r="450" spans="7:9" ht="15.75" customHeight="1" x14ac:dyDescent="0.3">
      <c r="G450" s="4"/>
      <c r="H450" s="4"/>
      <c r="I450" s="4"/>
    </row>
    <row r="451" spans="7:9" ht="15.75" customHeight="1" x14ac:dyDescent="0.3">
      <c r="G451" s="4"/>
      <c r="H451" s="4"/>
      <c r="I451" s="4"/>
    </row>
    <row r="452" spans="7:9" ht="15.75" customHeight="1" x14ac:dyDescent="0.3">
      <c r="G452" s="4"/>
      <c r="H452" s="4"/>
      <c r="I452" s="4"/>
    </row>
    <row r="453" spans="7:9" ht="15.75" customHeight="1" x14ac:dyDescent="0.3">
      <c r="G453" s="4"/>
      <c r="H453" s="4"/>
      <c r="I453" s="4"/>
    </row>
    <row r="454" spans="7:9" ht="15.75" customHeight="1" x14ac:dyDescent="0.3">
      <c r="G454" s="4"/>
      <c r="H454" s="4"/>
      <c r="I454" s="4"/>
    </row>
    <row r="455" spans="7:9" ht="15.75" customHeight="1" x14ac:dyDescent="0.3">
      <c r="G455" s="4"/>
      <c r="H455" s="4"/>
      <c r="I455" s="4"/>
    </row>
    <row r="456" spans="7:9" ht="15.75" customHeight="1" x14ac:dyDescent="0.3">
      <c r="G456" s="4"/>
      <c r="H456" s="4"/>
      <c r="I456" s="4"/>
    </row>
    <row r="457" spans="7:9" ht="15.75" customHeight="1" x14ac:dyDescent="0.3">
      <c r="G457" s="4"/>
      <c r="H457" s="4"/>
      <c r="I457" s="4"/>
    </row>
    <row r="458" spans="7:9" ht="15.75" customHeight="1" x14ac:dyDescent="0.3">
      <c r="G458" s="4"/>
      <c r="H458" s="4"/>
      <c r="I458" s="4"/>
    </row>
    <row r="459" spans="7:9" ht="15.75" customHeight="1" x14ac:dyDescent="0.3">
      <c r="G459" s="4"/>
      <c r="H459" s="4"/>
      <c r="I459" s="4"/>
    </row>
    <row r="460" spans="7:9" ht="15.75" customHeight="1" x14ac:dyDescent="0.3">
      <c r="G460" s="4"/>
      <c r="H460" s="4"/>
      <c r="I460" s="4"/>
    </row>
    <row r="461" spans="7:9" ht="15.75" customHeight="1" x14ac:dyDescent="0.3">
      <c r="G461" s="4"/>
      <c r="H461" s="4"/>
      <c r="I461" s="4"/>
    </row>
    <row r="462" spans="7:9" ht="15.75" customHeight="1" x14ac:dyDescent="0.3">
      <c r="G462" s="4"/>
      <c r="H462" s="4"/>
      <c r="I462" s="4"/>
    </row>
    <row r="463" spans="7:9" ht="15.75" customHeight="1" x14ac:dyDescent="0.3">
      <c r="G463" s="4"/>
      <c r="H463" s="4"/>
      <c r="I463" s="4"/>
    </row>
    <row r="464" spans="7:9" ht="15.75" customHeight="1" x14ac:dyDescent="0.3">
      <c r="G464" s="4"/>
      <c r="H464" s="4"/>
      <c r="I464" s="4"/>
    </row>
    <row r="465" spans="7:9" ht="15.75" customHeight="1" x14ac:dyDescent="0.3">
      <c r="G465" s="4"/>
      <c r="H465" s="4"/>
      <c r="I465" s="4"/>
    </row>
    <row r="466" spans="7:9" ht="15.75" customHeight="1" x14ac:dyDescent="0.3">
      <c r="G466" s="4"/>
      <c r="H466" s="4"/>
      <c r="I466" s="4"/>
    </row>
    <row r="467" spans="7:9" ht="15.75" customHeight="1" x14ac:dyDescent="0.3">
      <c r="G467" s="4"/>
      <c r="H467" s="4"/>
      <c r="I467" s="4"/>
    </row>
    <row r="468" spans="7:9" ht="15.75" customHeight="1" x14ac:dyDescent="0.3">
      <c r="G468" s="4"/>
      <c r="H468" s="4"/>
      <c r="I468" s="4"/>
    </row>
    <row r="469" spans="7:9" ht="15.75" customHeight="1" x14ac:dyDescent="0.3">
      <c r="G469" s="4"/>
      <c r="H469" s="4"/>
      <c r="I469" s="4"/>
    </row>
    <row r="470" spans="7:9" ht="15.75" customHeight="1" x14ac:dyDescent="0.3">
      <c r="G470" s="4"/>
      <c r="H470" s="4"/>
      <c r="I470" s="4"/>
    </row>
    <row r="471" spans="7:9" ht="15.75" customHeight="1" x14ac:dyDescent="0.3">
      <c r="G471" s="4"/>
      <c r="H471" s="4"/>
      <c r="I471" s="4"/>
    </row>
    <row r="472" spans="7:9" ht="15.75" customHeight="1" x14ac:dyDescent="0.3">
      <c r="G472" s="4"/>
      <c r="H472" s="4"/>
      <c r="I472" s="4"/>
    </row>
    <row r="473" spans="7:9" ht="15.75" customHeight="1" x14ac:dyDescent="0.3">
      <c r="G473" s="4"/>
      <c r="H473" s="4"/>
      <c r="I473" s="4"/>
    </row>
    <row r="474" spans="7:9" ht="15.75" customHeight="1" x14ac:dyDescent="0.3">
      <c r="G474" s="4"/>
      <c r="H474" s="4"/>
      <c r="I474" s="4"/>
    </row>
    <row r="475" spans="7:9" ht="15.75" customHeight="1" x14ac:dyDescent="0.3">
      <c r="G475" s="4"/>
      <c r="H475" s="4"/>
      <c r="I475" s="4"/>
    </row>
    <row r="476" spans="7:9" ht="15.75" customHeight="1" x14ac:dyDescent="0.3">
      <c r="G476" s="4"/>
      <c r="H476" s="4"/>
      <c r="I476" s="4"/>
    </row>
    <row r="477" spans="7:9" ht="15.75" customHeight="1" x14ac:dyDescent="0.3">
      <c r="G477" s="4"/>
      <c r="H477" s="4"/>
      <c r="I477" s="4"/>
    </row>
    <row r="478" spans="7:9" ht="15.75" customHeight="1" x14ac:dyDescent="0.3">
      <c r="G478" s="4"/>
      <c r="H478" s="4"/>
      <c r="I478" s="4"/>
    </row>
    <row r="479" spans="7:9" ht="15.75" customHeight="1" x14ac:dyDescent="0.3">
      <c r="G479" s="4"/>
      <c r="H479" s="4"/>
      <c r="I479" s="4"/>
    </row>
    <row r="480" spans="7:9" ht="15.75" customHeight="1" x14ac:dyDescent="0.3">
      <c r="G480" s="4"/>
      <c r="H480" s="4"/>
      <c r="I480" s="4"/>
    </row>
    <row r="481" spans="7:9" ht="15.75" customHeight="1" x14ac:dyDescent="0.3">
      <c r="G481" s="4"/>
      <c r="H481" s="4"/>
      <c r="I481" s="4"/>
    </row>
    <row r="482" spans="7:9" ht="15.75" customHeight="1" x14ac:dyDescent="0.3">
      <c r="G482" s="4"/>
      <c r="H482" s="4"/>
      <c r="I482" s="4"/>
    </row>
    <row r="483" spans="7:9" ht="15.75" customHeight="1" x14ac:dyDescent="0.3">
      <c r="G483" s="4"/>
      <c r="H483" s="4"/>
      <c r="I483" s="4"/>
    </row>
    <row r="484" spans="7:9" ht="15.75" customHeight="1" x14ac:dyDescent="0.3">
      <c r="G484" s="4"/>
      <c r="H484" s="4"/>
      <c r="I484" s="4"/>
    </row>
    <row r="485" spans="7:9" ht="15.75" customHeight="1" x14ac:dyDescent="0.3">
      <c r="G485" s="4"/>
      <c r="H485" s="4"/>
      <c r="I485" s="4"/>
    </row>
    <row r="486" spans="7:9" ht="15.75" customHeight="1" x14ac:dyDescent="0.3">
      <c r="G486" s="4"/>
      <c r="H486" s="4"/>
      <c r="I486" s="4"/>
    </row>
    <row r="487" spans="7:9" ht="15.75" customHeight="1" x14ac:dyDescent="0.3">
      <c r="G487" s="4"/>
      <c r="H487" s="4"/>
      <c r="I487" s="4"/>
    </row>
    <row r="488" spans="7:9" ht="15.75" customHeight="1" x14ac:dyDescent="0.3">
      <c r="G488" s="4"/>
      <c r="H488" s="4"/>
      <c r="I488" s="4"/>
    </row>
    <row r="489" spans="7:9" ht="15.75" customHeight="1" x14ac:dyDescent="0.3">
      <c r="G489" s="4"/>
      <c r="H489" s="4"/>
      <c r="I489" s="4"/>
    </row>
    <row r="490" spans="7:9" ht="15.75" customHeight="1" x14ac:dyDescent="0.3">
      <c r="G490" s="4"/>
      <c r="H490" s="4"/>
      <c r="I490" s="4"/>
    </row>
    <row r="491" spans="7:9" ht="15.75" customHeight="1" x14ac:dyDescent="0.3">
      <c r="G491" s="4"/>
      <c r="H491" s="4"/>
      <c r="I491" s="4"/>
    </row>
    <row r="492" spans="7:9" ht="15.75" customHeight="1" x14ac:dyDescent="0.3">
      <c r="G492" s="4"/>
      <c r="H492" s="4"/>
      <c r="I492" s="4"/>
    </row>
    <row r="493" spans="7:9" ht="15.75" customHeight="1" x14ac:dyDescent="0.3">
      <c r="G493" s="4"/>
      <c r="H493" s="4"/>
      <c r="I493" s="4"/>
    </row>
    <row r="494" spans="7:9" ht="15.75" customHeight="1" x14ac:dyDescent="0.3">
      <c r="G494" s="4"/>
      <c r="H494" s="4"/>
      <c r="I494" s="4"/>
    </row>
    <row r="495" spans="7:9" ht="15.75" customHeight="1" x14ac:dyDescent="0.3">
      <c r="G495" s="4"/>
      <c r="H495" s="4"/>
      <c r="I495" s="4"/>
    </row>
    <row r="496" spans="7:9" ht="15.75" customHeight="1" x14ac:dyDescent="0.3">
      <c r="G496" s="4"/>
      <c r="H496" s="4"/>
      <c r="I496" s="4"/>
    </row>
    <row r="497" spans="7:9" ht="15.75" customHeight="1" x14ac:dyDescent="0.3">
      <c r="G497" s="4"/>
      <c r="H497" s="4"/>
      <c r="I497" s="4"/>
    </row>
    <row r="498" spans="7:9" ht="15.75" customHeight="1" x14ac:dyDescent="0.3">
      <c r="G498" s="4"/>
      <c r="H498" s="4"/>
      <c r="I498" s="4"/>
    </row>
    <row r="499" spans="7:9" ht="15.75" customHeight="1" x14ac:dyDescent="0.3">
      <c r="G499" s="4"/>
      <c r="H499" s="4"/>
      <c r="I499" s="4"/>
    </row>
    <row r="500" spans="7:9" ht="15.75" customHeight="1" x14ac:dyDescent="0.3">
      <c r="G500" s="4"/>
      <c r="H500" s="4"/>
      <c r="I500" s="4"/>
    </row>
    <row r="501" spans="7:9" ht="15.75" customHeight="1" x14ac:dyDescent="0.3">
      <c r="G501" s="4"/>
      <c r="H501" s="4"/>
      <c r="I501" s="4"/>
    </row>
    <row r="502" spans="7:9" ht="15.75" customHeight="1" x14ac:dyDescent="0.3">
      <c r="G502" s="4"/>
      <c r="H502" s="4"/>
      <c r="I502" s="4"/>
    </row>
    <row r="503" spans="7:9" ht="15.75" customHeight="1" x14ac:dyDescent="0.3">
      <c r="G503" s="4"/>
      <c r="H503" s="4"/>
      <c r="I503" s="4"/>
    </row>
    <row r="504" spans="7:9" ht="15.75" customHeight="1" x14ac:dyDescent="0.3">
      <c r="G504" s="4"/>
      <c r="H504" s="4"/>
      <c r="I504" s="4"/>
    </row>
    <row r="505" spans="7:9" ht="15.75" customHeight="1" x14ac:dyDescent="0.3">
      <c r="G505" s="4"/>
      <c r="H505" s="4"/>
      <c r="I505" s="4"/>
    </row>
    <row r="506" spans="7:9" ht="15.75" customHeight="1" x14ac:dyDescent="0.3">
      <c r="G506" s="4"/>
      <c r="H506" s="4"/>
      <c r="I506" s="4"/>
    </row>
    <row r="507" spans="7:9" ht="15.75" customHeight="1" x14ac:dyDescent="0.3">
      <c r="G507" s="4"/>
      <c r="H507" s="4"/>
      <c r="I507" s="4"/>
    </row>
    <row r="508" spans="7:9" ht="15.75" customHeight="1" x14ac:dyDescent="0.3">
      <c r="G508" s="4"/>
      <c r="H508" s="4"/>
      <c r="I508" s="4"/>
    </row>
    <row r="509" spans="7:9" ht="15.75" customHeight="1" x14ac:dyDescent="0.3">
      <c r="G509" s="4"/>
      <c r="H509" s="4"/>
      <c r="I509" s="4"/>
    </row>
    <row r="510" spans="7:9" ht="15.75" customHeight="1" x14ac:dyDescent="0.3">
      <c r="G510" s="4"/>
      <c r="H510" s="4"/>
      <c r="I510" s="4"/>
    </row>
    <row r="511" spans="7:9" ht="15.75" customHeight="1" x14ac:dyDescent="0.3">
      <c r="G511" s="4"/>
      <c r="H511" s="4"/>
      <c r="I511" s="4"/>
    </row>
    <row r="512" spans="7:9" ht="15.75" customHeight="1" x14ac:dyDescent="0.3">
      <c r="G512" s="4"/>
      <c r="H512" s="4"/>
      <c r="I512" s="4"/>
    </row>
    <row r="513" spans="7:9" ht="15.75" customHeight="1" x14ac:dyDescent="0.3">
      <c r="G513" s="4"/>
      <c r="H513" s="4"/>
      <c r="I513" s="4"/>
    </row>
    <row r="514" spans="7:9" ht="15.75" customHeight="1" x14ac:dyDescent="0.3">
      <c r="G514" s="4"/>
      <c r="H514" s="4"/>
      <c r="I514" s="4"/>
    </row>
    <row r="515" spans="7:9" ht="15.75" customHeight="1" x14ac:dyDescent="0.3">
      <c r="G515" s="4"/>
      <c r="H515" s="4"/>
      <c r="I515" s="4"/>
    </row>
    <row r="516" spans="7:9" ht="15.75" customHeight="1" x14ac:dyDescent="0.3">
      <c r="G516" s="4"/>
      <c r="H516" s="4"/>
      <c r="I516" s="4"/>
    </row>
    <row r="517" spans="7:9" ht="15.75" customHeight="1" x14ac:dyDescent="0.3">
      <c r="G517" s="4"/>
      <c r="H517" s="4"/>
      <c r="I517" s="4"/>
    </row>
    <row r="518" spans="7:9" ht="15.75" customHeight="1" x14ac:dyDescent="0.3">
      <c r="G518" s="4"/>
      <c r="H518" s="4"/>
      <c r="I518" s="4"/>
    </row>
    <row r="519" spans="7:9" ht="15.75" customHeight="1" x14ac:dyDescent="0.3">
      <c r="G519" s="4"/>
      <c r="H519" s="4"/>
      <c r="I519" s="4"/>
    </row>
    <row r="520" spans="7:9" ht="15.75" customHeight="1" x14ac:dyDescent="0.3">
      <c r="G520" s="4"/>
      <c r="H520" s="4"/>
      <c r="I520" s="4"/>
    </row>
    <row r="521" spans="7:9" ht="15.75" customHeight="1" x14ac:dyDescent="0.3">
      <c r="G521" s="4"/>
      <c r="H521" s="4"/>
      <c r="I521" s="4"/>
    </row>
    <row r="522" spans="7:9" ht="15.75" customHeight="1" x14ac:dyDescent="0.3">
      <c r="G522" s="4"/>
      <c r="H522" s="4"/>
      <c r="I522" s="4"/>
    </row>
    <row r="523" spans="7:9" ht="15.75" customHeight="1" x14ac:dyDescent="0.3">
      <c r="G523" s="4"/>
      <c r="H523" s="4"/>
      <c r="I523" s="4"/>
    </row>
    <row r="524" spans="7:9" ht="15.75" customHeight="1" x14ac:dyDescent="0.3">
      <c r="G524" s="4"/>
      <c r="H524" s="4"/>
      <c r="I524" s="4"/>
    </row>
    <row r="525" spans="7:9" ht="15.75" customHeight="1" x14ac:dyDescent="0.3">
      <c r="G525" s="4"/>
      <c r="H525" s="4"/>
      <c r="I525" s="4"/>
    </row>
    <row r="526" spans="7:9" ht="15.75" customHeight="1" x14ac:dyDescent="0.3">
      <c r="G526" s="4"/>
      <c r="H526" s="4"/>
      <c r="I526" s="4"/>
    </row>
    <row r="527" spans="7:9" ht="15.75" customHeight="1" x14ac:dyDescent="0.3">
      <c r="G527" s="4"/>
      <c r="H527" s="4"/>
      <c r="I527" s="4"/>
    </row>
    <row r="528" spans="7:9" ht="15.75" customHeight="1" x14ac:dyDescent="0.3">
      <c r="G528" s="4"/>
      <c r="H528" s="4"/>
      <c r="I528" s="4"/>
    </row>
    <row r="529" spans="7:9" ht="15.75" customHeight="1" x14ac:dyDescent="0.3">
      <c r="G529" s="4"/>
      <c r="H529" s="4"/>
      <c r="I529" s="4"/>
    </row>
    <row r="530" spans="7:9" ht="15.75" customHeight="1" x14ac:dyDescent="0.3">
      <c r="G530" s="4"/>
      <c r="H530" s="4"/>
      <c r="I530" s="4"/>
    </row>
    <row r="531" spans="7:9" ht="15.75" customHeight="1" x14ac:dyDescent="0.3">
      <c r="G531" s="4"/>
      <c r="H531" s="4"/>
      <c r="I531" s="4"/>
    </row>
    <row r="532" spans="7:9" ht="15.75" customHeight="1" x14ac:dyDescent="0.3">
      <c r="G532" s="4"/>
      <c r="H532" s="4"/>
      <c r="I532" s="4"/>
    </row>
    <row r="533" spans="7:9" ht="15.75" customHeight="1" x14ac:dyDescent="0.3">
      <c r="G533" s="4"/>
      <c r="H533" s="4"/>
      <c r="I533" s="4"/>
    </row>
    <row r="534" spans="7:9" ht="15.75" customHeight="1" x14ac:dyDescent="0.3">
      <c r="G534" s="4"/>
      <c r="H534" s="4"/>
      <c r="I534" s="4"/>
    </row>
    <row r="535" spans="7:9" ht="15.75" customHeight="1" x14ac:dyDescent="0.3">
      <c r="G535" s="4"/>
      <c r="H535" s="4"/>
      <c r="I535" s="4"/>
    </row>
    <row r="536" spans="7:9" ht="15.75" customHeight="1" x14ac:dyDescent="0.3">
      <c r="G536" s="4"/>
      <c r="H536" s="4"/>
      <c r="I536" s="4"/>
    </row>
    <row r="537" spans="7:9" ht="15.75" customHeight="1" x14ac:dyDescent="0.3">
      <c r="G537" s="4"/>
      <c r="H537" s="4"/>
      <c r="I537" s="4"/>
    </row>
    <row r="538" spans="7:9" ht="15.75" customHeight="1" x14ac:dyDescent="0.3">
      <c r="G538" s="4"/>
      <c r="H538" s="4"/>
      <c r="I538" s="4"/>
    </row>
    <row r="539" spans="7:9" ht="15.75" customHeight="1" x14ac:dyDescent="0.3">
      <c r="G539" s="4"/>
      <c r="H539" s="4"/>
      <c r="I539" s="4"/>
    </row>
    <row r="540" spans="7:9" ht="15.75" customHeight="1" x14ac:dyDescent="0.3">
      <c r="G540" s="4"/>
      <c r="H540" s="4"/>
      <c r="I540" s="4"/>
    </row>
    <row r="541" spans="7:9" ht="15.75" customHeight="1" x14ac:dyDescent="0.3">
      <c r="G541" s="4"/>
      <c r="H541" s="4"/>
      <c r="I541" s="4"/>
    </row>
    <row r="542" spans="7:9" ht="15.75" customHeight="1" x14ac:dyDescent="0.3">
      <c r="G542" s="4"/>
      <c r="H542" s="4"/>
      <c r="I542" s="4"/>
    </row>
    <row r="543" spans="7:9" ht="15.75" customHeight="1" x14ac:dyDescent="0.3">
      <c r="G543" s="4"/>
      <c r="H543" s="4"/>
      <c r="I543" s="4"/>
    </row>
    <row r="544" spans="7:9" ht="15.75" customHeight="1" x14ac:dyDescent="0.3">
      <c r="G544" s="4"/>
      <c r="H544" s="4"/>
      <c r="I544" s="4"/>
    </row>
    <row r="545" spans="7:9" ht="15.75" customHeight="1" x14ac:dyDescent="0.3">
      <c r="G545" s="4"/>
      <c r="H545" s="4"/>
      <c r="I545" s="4"/>
    </row>
    <row r="546" spans="7:9" ht="15.75" customHeight="1" x14ac:dyDescent="0.3">
      <c r="G546" s="4"/>
      <c r="H546" s="4"/>
      <c r="I546" s="4"/>
    </row>
    <row r="547" spans="7:9" ht="15.75" customHeight="1" x14ac:dyDescent="0.3">
      <c r="G547" s="4"/>
      <c r="H547" s="4"/>
      <c r="I547" s="4"/>
    </row>
    <row r="548" spans="7:9" ht="15.75" customHeight="1" x14ac:dyDescent="0.3">
      <c r="G548" s="4"/>
      <c r="H548" s="4"/>
      <c r="I548" s="4"/>
    </row>
    <row r="549" spans="7:9" ht="15.75" customHeight="1" x14ac:dyDescent="0.3">
      <c r="G549" s="4"/>
      <c r="H549" s="4"/>
      <c r="I549" s="4"/>
    </row>
    <row r="550" spans="7:9" ht="15.75" customHeight="1" x14ac:dyDescent="0.3">
      <c r="G550" s="4"/>
      <c r="H550" s="4"/>
      <c r="I550" s="4"/>
    </row>
    <row r="551" spans="7:9" ht="15.75" customHeight="1" x14ac:dyDescent="0.3">
      <c r="G551" s="4"/>
      <c r="H551" s="4"/>
      <c r="I551" s="4"/>
    </row>
    <row r="552" spans="7:9" ht="15.75" customHeight="1" x14ac:dyDescent="0.3">
      <c r="G552" s="4"/>
      <c r="H552" s="4"/>
      <c r="I552" s="4"/>
    </row>
    <row r="553" spans="7:9" ht="15.75" customHeight="1" x14ac:dyDescent="0.3">
      <c r="G553" s="4"/>
      <c r="H553" s="4"/>
      <c r="I553" s="4"/>
    </row>
    <row r="554" spans="7:9" ht="15.75" customHeight="1" x14ac:dyDescent="0.3">
      <c r="G554" s="4"/>
      <c r="H554" s="4"/>
      <c r="I554" s="4"/>
    </row>
    <row r="555" spans="7:9" ht="15.75" customHeight="1" x14ac:dyDescent="0.3">
      <c r="G555" s="4"/>
      <c r="H555" s="4"/>
      <c r="I555" s="4"/>
    </row>
    <row r="556" spans="7:9" ht="15.75" customHeight="1" x14ac:dyDescent="0.3">
      <c r="G556" s="4"/>
      <c r="H556" s="4"/>
      <c r="I556" s="4"/>
    </row>
    <row r="557" spans="7:9" ht="15.75" customHeight="1" x14ac:dyDescent="0.3">
      <c r="G557" s="4"/>
      <c r="H557" s="4"/>
      <c r="I557" s="4"/>
    </row>
    <row r="558" spans="7:9" ht="15.75" customHeight="1" x14ac:dyDescent="0.3">
      <c r="G558" s="4"/>
      <c r="H558" s="4"/>
      <c r="I558" s="4"/>
    </row>
    <row r="559" spans="7:9" ht="15.75" customHeight="1" x14ac:dyDescent="0.3">
      <c r="G559" s="4"/>
      <c r="H559" s="4"/>
      <c r="I559" s="4"/>
    </row>
    <row r="560" spans="7:9" ht="15.75" customHeight="1" x14ac:dyDescent="0.3">
      <c r="G560" s="4"/>
      <c r="H560" s="4"/>
      <c r="I560" s="4"/>
    </row>
    <row r="561" spans="7:9" ht="15.75" customHeight="1" x14ac:dyDescent="0.3">
      <c r="G561" s="4"/>
      <c r="H561" s="4"/>
      <c r="I561" s="4"/>
    </row>
    <row r="562" spans="7:9" ht="15.75" customHeight="1" x14ac:dyDescent="0.3">
      <c r="G562" s="4"/>
      <c r="H562" s="4"/>
      <c r="I562" s="4"/>
    </row>
    <row r="563" spans="7:9" ht="15.75" customHeight="1" x14ac:dyDescent="0.3">
      <c r="G563" s="4"/>
      <c r="H563" s="4"/>
      <c r="I563" s="4"/>
    </row>
    <row r="564" spans="7:9" ht="15.75" customHeight="1" x14ac:dyDescent="0.3">
      <c r="G564" s="4"/>
      <c r="H564" s="4"/>
      <c r="I564" s="4"/>
    </row>
    <row r="565" spans="7:9" ht="15.75" customHeight="1" x14ac:dyDescent="0.3">
      <c r="G565" s="4"/>
      <c r="H565" s="4"/>
      <c r="I565" s="4"/>
    </row>
    <row r="566" spans="7:9" ht="15.75" customHeight="1" x14ac:dyDescent="0.3">
      <c r="G566" s="4"/>
      <c r="H566" s="4"/>
      <c r="I566" s="4"/>
    </row>
    <row r="567" spans="7:9" ht="15.75" customHeight="1" x14ac:dyDescent="0.3">
      <c r="G567" s="4"/>
      <c r="H567" s="4"/>
      <c r="I567" s="4"/>
    </row>
    <row r="568" spans="7:9" ht="15.75" customHeight="1" x14ac:dyDescent="0.3">
      <c r="G568" s="4"/>
      <c r="H568" s="4"/>
      <c r="I568" s="4"/>
    </row>
    <row r="569" spans="7:9" ht="15.75" customHeight="1" x14ac:dyDescent="0.3">
      <c r="G569" s="4"/>
      <c r="H569" s="4"/>
      <c r="I569" s="4"/>
    </row>
    <row r="570" spans="7:9" ht="15.75" customHeight="1" x14ac:dyDescent="0.3">
      <c r="G570" s="4"/>
      <c r="H570" s="4"/>
      <c r="I570" s="4"/>
    </row>
    <row r="571" spans="7:9" ht="15.75" customHeight="1" x14ac:dyDescent="0.3">
      <c r="G571" s="4"/>
      <c r="H571" s="4"/>
      <c r="I571" s="4"/>
    </row>
    <row r="572" spans="7:9" ht="15.75" customHeight="1" x14ac:dyDescent="0.3">
      <c r="G572" s="4"/>
      <c r="H572" s="4"/>
      <c r="I572" s="4"/>
    </row>
    <row r="573" spans="7:9" ht="15.75" customHeight="1" x14ac:dyDescent="0.3">
      <c r="G573" s="4"/>
      <c r="H573" s="4"/>
      <c r="I573" s="4"/>
    </row>
    <row r="574" spans="7:9" ht="15.75" customHeight="1" x14ac:dyDescent="0.3">
      <c r="G574" s="4"/>
      <c r="H574" s="4"/>
      <c r="I574" s="4"/>
    </row>
    <row r="575" spans="7:9" ht="15.75" customHeight="1" x14ac:dyDescent="0.3">
      <c r="G575" s="4"/>
      <c r="H575" s="4"/>
      <c r="I575" s="4"/>
    </row>
    <row r="576" spans="7:9" ht="15.75" customHeight="1" x14ac:dyDescent="0.3">
      <c r="G576" s="4"/>
      <c r="H576" s="4"/>
      <c r="I576" s="4"/>
    </row>
    <row r="577" spans="7:9" ht="15.75" customHeight="1" x14ac:dyDescent="0.3">
      <c r="G577" s="4"/>
      <c r="H577" s="4"/>
      <c r="I577" s="4"/>
    </row>
    <row r="578" spans="7:9" ht="15.75" customHeight="1" x14ac:dyDescent="0.3">
      <c r="G578" s="4"/>
      <c r="H578" s="4"/>
      <c r="I578" s="4"/>
    </row>
    <row r="579" spans="7:9" ht="15.75" customHeight="1" x14ac:dyDescent="0.3">
      <c r="G579" s="4"/>
      <c r="H579" s="4"/>
      <c r="I579" s="4"/>
    </row>
    <row r="580" spans="7:9" ht="15.75" customHeight="1" x14ac:dyDescent="0.3">
      <c r="G580" s="4"/>
      <c r="H580" s="4"/>
      <c r="I580" s="4"/>
    </row>
    <row r="581" spans="7:9" ht="15.75" customHeight="1" x14ac:dyDescent="0.3">
      <c r="G581" s="4"/>
      <c r="H581" s="4"/>
      <c r="I581" s="4"/>
    </row>
    <row r="582" spans="7:9" ht="15.75" customHeight="1" x14ac:dyDescent="0.3">
      <c r="G582" s="4"/>
      <c r="H582" s="4"/>
      <c r="I582" s="4"/>
    </row>
    <row r="583" spans="7:9" ht="15.75" customHeight="1" x14ac:dyDescent="0.3">
      <c r="G583" s="4"/>
      <c r="H583" s="4"/>
      <c r="I583" s="4"/>
    </row>
    <row r="584" spans="7:9" ht="15.75" customHeight="1" x14ac:dyDescent="0.3">
      <c r="G584" s="4"/>
      <c r="H584" s="4"/>
      <c r="I584" s="4"/>
    </row>
    <row r="585" spans="7:9" ht="15.75" customHeight="1" x14ac:dyDescent="0.3">
      <c r="G585" s="4"/>
      <c r="H585" s="4"/>
      <c r="I585" s="4"/>
    </row>
    <row r="586" spans="7:9" ht="15.75" customHeight="1" x14ac:dyDescent="0.3">
      <c r="G586" s="4"/>
      <c r="H586" s="4"/>
      <c r="I586" s="4"/>
    </row>
    <row r="587" spans="7:9" ht="15.75" customHeight="1" x14ac:dyDescent="0.3">
      <c r="G587" s="4"/>
      <c r="H587" s="4"/>
      <c r="I587" s="4"/>
    </row>
    <row r="588" spans="7:9" ht="15.75" customHeight="1" x14ac:dyDescent="0.3">
      <c r="G588" s="4"/>
      <c r="H588" s="4"/>
      <c r="I588" s="4"/>
    </row>
    <row r="589" spans="7:9" ht="15.75" customHeight="1" x14ac:dyDescent="0.3">
      <c r="G589" s="4"/>
      <c r="H589" s="4"/>
      <c r="I589" s="4"/>
    </row>
    <row r="590" spans="7:9" ht="15.75" customHeight="1" x14ac:dyDescent="0.3">
      <c r="G590" s="4"/>
      <c r="H590" s="4"/>
      <c r="I590" s="4"/>
    </row>
    <row r="591" spans="7:9" ht="15.75" customHeight="1" x14ac:dyDescent="0.3">
      <c r="G591" s="4"/>
      <c r="H591" s="4"/>
      <c r="I591" s="4"/>
    </row>
    <row r="592" spans="7:9" ht="15.75" customHeight="1" x14ac:dyDescent="0.3">
      <c r="G592" s="4"/>
      <c r="H592" s="4"/>
      <c r="I592" s="4"/>
    </row>
    <row r="593" spans="7:9" ht="15.75" customHeight="1" x14ac:dyDescent="0.3">
      <c r="G593" s="4"/>
      <c r="H593" s="4"/>
      <c r="I593" s="4"/>
    </row>
    <row r="594" spans="7:9" ht="15.75" customHeight="1" x14ac:dyDescent="0.3">
      <c r="G594" s="4"/>
      <c r="H594" s="4"/>
      <c r="I594" s="4"/>
    </row>
    <row r="595" spans="7:9" ht="15.75" customHeight="1" x14ac:dyDescent="0.3">
      <c r="G595" s="4"/>
      <c r="H595" s="4"/>
      <c r="I595" s="4"/>
    </row>
    <row r="596" spans="7:9" ht="15.75" customHeight="1" x14ac:dyDescent="0.3">
      <c r="G596" s="4"/>
      <c r="H596" s="4"/>
      <c r="I596" s="4"/>
    </row>
    <row r="597" spans="7:9" ht="15.75" customHeight="1" x14ac:dyDescent="0.3">
      <c r="G597" s="4"/>
      <c r="H597" s="4"/>
      <c r="I597" s="4"/>
    </row>
    <row r="598" spans="7:9" ht="15.75" customHeight="1" x14ac:dyDescent="0.3">
      <c r="G598" s="4"/>
      <c r="H598" s="4"/>
      <c r="I598" s="4"/>
    </row>
    <row r="599" spans="7:9" ht="15.75" customHeight="1" x14ac:dyDescent="0.3">
      <c r="G599" s="4"/>
      <c r="H599" s="4"/>
      <c r="I599" s="4"/>
    </row>
    <row r="600" spans="7:9" ht="15.75" customHeight="1" x14ac:dyDescent="0.3">
      <c r="G600" s="4"/>
      <c r="H600" s="4"/>
      <c r="I600" s="4"/>
    </row>
    <row r="601" spans="7:9" ht="15.75" customHeight="1" x14ac:dyDescent="0.3">
      <c r="G601" s="4"/>
      <c r="H601" s="4"/>
      <c r="I601" s="4"/>
    </row>
    <row r="602" spans="7:9" ht="15.75" customHeight="1" x14ac:dyDescent="0.3">
      <c r="G602" s="4"/>
      <c r="H602" s="4"/>
      <c r="I602" s="4"/>
    </row>
    <row r="603" spans="7:9" ht="15.75" customHeight="1" x14ac:dyDescent="0.3">
      <c r="G603" s="4"/>
      <c r="H603" s="4"/>
      <c r="I603" s="4"/>
    </row>
    <row r="604" spans="7:9" ht="15.75" customHeight="1" x14ac:dyDescent="0.3">
      <c r="G604" s="4"/>
      <c r="H604" s="4"/>
      <c r="I604" s="4"/>
    </row>
    <row r="605" spans="7:9" ht="15.75" customHeight="1" x14ac:dyDescent="0.3">
      <c r="G605" s="4"/>
      <c r="H605" s="4"/>
      <c r="I605" s="4"/>
    </row>
    <row r="606" spans="7:9" ht="15.75" customHeight="1" x14ac:dyDescent="0.3">
      <c r="G606" s="4"/>
      <c r="H606" s="4"/>
      <c r="I606" s="4"/>
    </row>
    <row r="607" spans="7:9" ht="15.75" customHeight="1" x14ac:dyDescent="0.3">
      <c r="G607" s="4"/>
      <c r="H607" s="4"/>
      <c r="I607" s="4"/>
    </row>
    <row r="608" spans="7:9" ht="15.75" customHeight="1" x14ac:dyDescent="0.3">
      <c r="G608" s="4"/>
      <c r="H608" s="4"/>
      <c r="I608" s="4"/>
    </row>
    <row r="609" spans="7:9" ht="15.75" customHeight="1" x14ac:dyDescent="0.3">
      <c r="G609" s="4"/>
      <c r="H609" s="4"/>
      <c r="I609" s="4"/>
    </row>
    <row r="610" spans="7:9" ht="15.75" customHeight="1" x14ac:dyDescent="0.3">
      <c r="G610" s="4"/>
      <c r="H610" s="4"/>
      <c r="I610" s="4"/>
    </row>
    <row r="611" spans="7:9" ht="15.75" customHeight="1" x14ac:dyDescent="0.3">
      <c r="G611" s="4"/>
      <c r="H611" s="4"/>
      <c r="I611" s="4"/>
    </row>
    <row r="612" spans="7:9" ht="15.75" customHeight="1" x14ac:dyDescent="0.3">
      <c r="G612" s="4"/>
      <c r="H612" s="4"/>
      <c r="I612" s="4"/>
    </row>
    <row r="613" spans="7:9" ht="15.75" customHeight="1" x14ac:dyDescent="0.3">
      <c r="G613" s="4"/>
      <c r="H613" s="4"/>
      <c r="I613" s="4"/>
    </row>
    <row r="614" spans="7:9" ht="15.75" customHeight="1" x14ac:dyDescent="0.3">
      <c r="G614" s="4"/>
      <c r="H614" s="4"/>
      <c r="I614" s="4"/>
    </row>
    <row r="615" spans="7:9" ht="15.75" customHeight="1" x14ac:dyDescent="0.3">
      <c r="G615" s="4"/>
      <c r="H615" s="4"/>
      <c r="I615" s="4"/>
    </row>
    <row r="616" spans="7:9" ht="15.75" customHeight="1" x14ac:dyDescent="0.3">
      <c r="G616" s="4"/>
      <c r="H616" s="4"/>
      <c r="I616" s="4"/>
    </row>
    <row r="617" spans="7:9" ht="15.75" customHeight="1" x14ac:dyDescent="0.3">
      <c r="G617" s="4"/>
      <c r="H617" s="4"/>
      <c r="I617" s="4"/>
    </row>
    <row r="618" spans="7:9" ht="15.75" customHeight="1" x14ac:dyDescent="0.3">
      <c r="G618" s="4"/>
      <c r="H618" s="4"/>
      <c r="I618" s="4"/>
    </row>
    <row r="619" spans="7:9" ht="15.75" customHeight="1" x14ac:dyDescent="0.3">
      <c r="G619" s="4"/>
      <c r="H619" s="4"/>
      <c r="I619" s="4"/>
    </row>
    <row r="620" spans="7:9" ht="15.75" customHeight="1" x14ac:dyDescent="0.3">
      <c r="G620" s="4"/>
      <c r="H620" s="4"/>
      <c r="I620" s="4"/>
    </row>
    <row r="621" spans="7:9" ht="15.75" customHeight="1" x14ac:dyDescent="0.3">
      <c r="G621" s="4"/>
      <c r="H621" s="4"/>
      <c r="I621" s="4"/>
    </row>
    <row r="622" spans="7:9" ht="15.75" customHeight="1" x14ac:dyDescent="0.3">
      <c r="G622" s="4"/>
      <c r="H622" s="4"/>
      <c r="I622" s="4"/>
    </row>
    <row r="623" spans="7:9" ht="15.75" customHeight="1" x14ac:dyDescent="0.3">
      <c r="G623" s="4"/>
      <c r="H623" s="4"/>
      <c r="I623" s="4"/>
    </row>
    <row r="624" spans="7:9" ht="15.75" customHeight="1" x14ac:dyDescent="0.3">
      <c r="G624" s="4"/>
      <c r="H624" s="4"/>
      <c r="I624" s="4"/>
    </row>
    <row r="625" spans="7:9" ht="15.75" customHeight="1" x14ac:dyDescent="0.3">
      <c r="G625" s="4"/>
      <c r="H625" s="4"/>
      <c r="I625" s="4"/>
    </row>
    <row r="626" spans="7:9" ht="15.75" customHeight="1" x14ac:dyDescent="0.3">
      <c r="G626" s="4"/>
      <c r="H626" s="4"/>
      <c r="I626" s="4"/>
    </row>
    <row r="627" spans="7:9" ht="15.75" customHeight="1" x14ac:dyDescent="0.3">
      <c r="G627" s="4"/>
      <c r="H627" s="4"/>
      <c r="I627" s="4"/>
    </row>
    <row r="628" spans="7:9" ht="15.75" customHeight="1" x14ac:dyDescent="0.3">
      <c r="G628" s="4"/>
      <c r="H628" s="4"/>
      <c r="I628" s="4"/>
    </row>
    <row r="629" spans="7:9" ht="15.75" customHeight="1" x14ac:dyDescent="0.3">
      <c r="G629" s="4"/>
      <c r="H629" s="4"/>
      <c r="I629" s="4"/>
    </row>
    <row r="630" spans="7:9" ht="15.75" customHeight="1" x14ac:dyDescent="0.3">
      <c r="G630" s="4"/>
      <c r="H630" s="4"/>
      <c r="I630" s="4"/>
    </row>
    <row r="631" spans="7:9" ht="15.75" customHeight="1" x14ac:dyDescent="0.3">
      <c r="G631" s="4"/>
      <c r="H631" s="4"/>
      <c r="I631" s="4"/>
    </row>
    <row r="632" spans="7:9" ht="15.75" customHeight="1" x14ac:dyDescent="0.3">
      <c r="G632" s="4"/>
      <c r="H632" s="4"/>
      <c r="I632" s="4"/>
    </row>
    <row r="633" spans="7:9" ht="15.75" customHeight="1" x14ac:dyDescent="0.3">
      <c r="G633" s="4"/>
      <c r="H633" s="4"/>
      <c r="I633" s="4"/>
    </row>
    <row r="634" spans="7:9" ht="15.75" customHeight="1" x14ac:dyDescent="0.3">
      <c r="G634" s="4"/>
      <c r="H634" s="4"/>
      <c r="I634" s="4"/>
    </row>
    <row r="635" spans="7:9" ht="15.75" customHeight="1" x14ac:dyDescent="0.3">
      <c r="G635" s="4"/>
      <c r="H635" s="4"/>
      <c r="I635" s="4"/>
    </row>
    <row r="636" spans="7:9" ht="15.75" customHeight="1" x14ac:dyDescent="0.3">
      <c r="G636" s="4"/>
      <c r="H636" s="4"/>
      <c r="I636" s="4"/>
    </row>
    <row r="637" spans="7:9" ht="15.75" customHeight="1" x14ac:dyDescent="0.3">
      <c r="G637" s="4"/>
      <c r="H637" s="4"/>
      <c r="I637" s="4"/>
    </row>
    <row r="638" spans="7:9" ht="15.75" customHeight="1" x14ac:dyDescent="0.3">
      <c r="G638" s="4"/>
      <c r="H638" s="4"/>
      <c r="I638" s="4"/>
    </row>
    <row r="639" spans="7:9" ht="15.75" customHeight="1" x14ac:dyDescent="0.3">
      <c r="G639" s="4"/>
      <c r="H639" s="4"/>
      <c r="I639" s="4"/>
    </row>
    <row r="640" spans="7:9" ht="15.75" customHeight="1" x14ac:dyDescent="0.3">
      <c r="G640" s="4"/>
      <c r="H640" s="4"/>
      <c r="I640" s="4"/>
    </row>
    <row r="641" spans="7:9" ht="15.75" customHeight="1" x14ac:dyDescent="0.3">
      <c r="G641" s="4"/>
      <c r="H641" s="4"/>
      <c r="I641" s="4"/>
    </row>
    <row r="642" spans="7:9" ht="15.75" customHeight="1" x14ac:dyDescent="0.3">
      <c r="G642" s="4"/>
      <c r="H642" s="4"/>
      <c r="I642" s="4"/>
    </row>
    <row r="643" spans="7:9" ht="15.75" customHeight="1" x14ac:dyDescent="0.3">
      <c r="G643" s="4"/>
      <c r="H643" s="4"/>
      <c r="I643" s="4"/>
    </row>
    <row r="644" spans="7:9" ht="15.75" customHeight="1" x14ac:dyDescent="0.3">
      <c r="G644" s="4"/>
      <c r="H644" s="4"/>
      <c r="I644" s="4"/>
    </row>
    <row r="645" spans="7:9" ht="15.75" customHeight="1" x14ac:dyDescent="0.3">
      <c r="G645" s="4"/>
      <c r="H645" s="4"/>
      <c r="I645" s="4"/>
    </row>
    <row r="646" spans="7:9" ht="15.75" customHeight="1" x14ac:dyDescent="0.3">
      <c r="G646" s="4"/>
      <c r="H646" s="4"/>
      <c r="I646" s="4"/>
    </row>
    <row r="647" spans="7:9" ht="15.75" customHeight="1" x14ac:dyDescent="0.3">
      <c r="G647" s="4"/>
      <c r="H647" s="4"/>
      <c r="I647" s="4"/>
    </row>
    <row r="648" spans="7:9" ht="15.75" customHeight="1" x14ac:dyDescent="0.3">
      <c r="G648" s="4"/>
      <c r="H648" s="4"/>
      <c r="I648" s="4"/>
    </row>
    <row r="649" spans="7:9" ht="15.75" customHeight="1" x14ac:dyDescent="0.3">
      <c r="G649" s="4"/>
      <c r="H649" s="4"/>
      <c r="I649" s="4"/>
    </row>
    <row r="650" spans="7:9" ht="15.75" customHeight="1" x14ac:dyDescent="0.3">
      <c r="G650" s="4"/>
      <c r="H650" s="4"/>
      <c r="I650" s="4"/>
    </row>
    <row r="651" spans="7:9" ht="15.75" customHeight="1" x14ac:dyDescent="0.3">
      <c r="G651" s="4"/>
      <c r="H651" s="4"/>
      <c r="I651" s="4"/>
    </row>
    <row r="652" spans="7:9" ht="15.75" customHeight="1" x14ac:dyDescent="0.3">
      <c r="G652" s="4"/>
      <c r="H652" s="4"/>
      <c r="I652" s="4"/>
    </row>
    <row r="653" spans="7:9" ht="15.75" customHeight="1" x14ac:dyDescent="0.3">
      <c r="G653" s="4"/>
      <c r="H653" s="4"/>
      <c r="I653" s="4"/>
    </row>
    <row r="654" spans="7:9" ht="15.75" customHeight="1" x14ac:dyDescent="0.3">
      <c r="G654" s="4"/>
      <c r="H654" s="4"/>
      <c r="I654" s="4"/>
    </row>
    <row r="655" spans="7:9" ht="15.75" customHeight="1" x14ac:dyDescent="0.3">
      <c r="G655" s="4"/>
      <c r="H655" s="4"/>
      <c r="I655" s="4"/>
    </row>
    <row r="656" spans="7:9" ht="15.75" customHeight="1" x14ac:dyDescent="0.3">
      <c r="G656" s="4"/>
      <c r="H656" s="4"/>
      <c r="I656" s="4"/>
    </row>
    <row r="657" spans="7:9" ht="15.75" customHeight="1" x14ac:dyDescent="0.3">
      <c r="G657" s="4"/>
      <c r="H657" s="4"/>
      <c r="I657" s="4"/>
    </row>
    <row r="658" spans="7:9" ht="15.75" customHeight="1" x14ac:dyDescent="0.3">
      <c r="G658" s="4"/>
      <c r="H658" s="4"/>
      <c r="I658" s="4"/>
    </row>
    <row r="659" spans="7:9" ht="15.75" customHeight="1" x14ac:dyDescent="0.3">
      <c r="G659" s="4"/>
      <c r="H659" s="4"/>
      <c r="I659" s="4"/>
    </row>
    <row r="660" spans="7:9" ht="15.75" customHeight="1" x14ac:dyDescent="0.3">
      <c r="G660" s="4"/>
      <c r="H660" s="4"/>
      <c r="I660" s="4"/>
    </row>
    <row r="661" spans="7:9" ht="15.75" customHeight="1" x14ac:dyDescent="0.3">
      <c r="G661" s="4"/>
      <c r="H661" s="4"/>
      <c r="I661" s="4"/>
    </row>
    <row r="662" spans="7:9" ht="15.75" customHeight="1" x14ac:dyDescent="0.3">
      <c r="G662" s="4"/>
      <c r="H662" s="4"/>
      <c r="I662" s="4"/>
    </row>
    <row r="663" spans="7:9" ht="15.75" customHeight="1" x14ac:dyDescent="0.3">
      <c r="G663" s="4"/>
      <c r="H663" s="4"/>
      <c r="I663" s="4"/>
    </row>
    <row r="664" spans="7:9" ht="15.75" customHeight="1" x14ac:dyDescent="0.3">
      <c r="G664" s="4"/>
      <c r="H664" s="4"/>
      <c r="I664" s="4"/>
    </row>
    <row r="665" spans="7:9" ht="15.75" customHeight="1" x14ac:dyDescent="0.3">
      <c r="G665" s="4"/>
      <c r="H665" s="4"/>
      <c r="I665" s="4"/>
    </row>
    <row r="666" spans="7:9" ht="15.75" customHeight="1" x14ac:dyDescent="0.3">
      <c r="G666" s="4"/>
      <c r="H666" s="4"/>
      <c r="I666" s="4"/>
    </row>
    <row r="667" spans="7:9" ht="15.75" customHeight="1" x14ac:dyDescent="0.3">
      <c r="G667" s="4"/>
      <c r="H667" s="4"/>
      <c r="I667" s="4"/>
    </row>
    <row r="668" spans="7:9" ht="15.75" customHeight="1" x14ac:dyDescent="0.3">
      <c r="G668" s="4"/>
      <c r="H668" s="4"/>
      <c r="I668" s="4"/>
    </row>
    <row r="669" spans="7:9" ht="15.75" customHeight="1" x14ac:dyDescent="0.3">
      <c r="G669" s="4"/>
      <c r="H669" s="4"/>
      <c r="I669" s="4"/>
    </row>
    <row r="670" spans="7:9" ht="15.75" customHeight="1" x14ac:dyDescent="0.3">
      <c r="G670" s="4"/>
      <c r="H670" s="4"/>
      <c r="I670" s="4"/>
    </row>
    <row r="671" spans="7:9" ht="15.75" customHeight="1" x14ac:dyDescent="0.3">
      <c r="G671" s="4"/>
      <c r="H671" s="4"/>
      <c r="I671" s="4"/>
    </row>
    <row r="672" spans="7:9" ht="15.75" customHeight="1" x14ac:dyDescent="0.3">
      <c r="G672" s="4"/>
      <c r="H672" s="4"/>
      <c r="I672" s="4"/>
    </row>
    <row r="673" spans="7:9" ht="15.75" customHeight="1" x14ac:dyDescent="0.3">
      <c r="G673" s="4"/>
      <c r="H673" s="4"/>
      <c r="I673" s="4"/>
    </row>
    <row r="674" spans="7:9" ht="15.75" customHeight="1" x14ac:dyDescent="0.3">
      <c r="G674" s="4"/>
      <c r="H674" s="4"/>
      <c r="I674" s="4"/>
    </row>
    <row r="675" spans="7:9" ht="15.75" customHeight="1" x14ac:dyDescent="0.3">
      <c r="G675" s="4"/>
      <c r="H675" s="4"/>
      <c r="I675" s="4"/>
    </row>
    <row r="676" spans="7:9" ht="15.75" customHeight="1" x14ac:dyDescent="0.3">
      <c r="G676" s="4"/>
      <c r="H676" s="4"/>
      <c r="I676" s="4"/>
    </row>
    <row r="677" spans="7:9" ht="15.75" customHeight="1" x14ac:dyDescent="0.3">
      <c r="G677" s="4"/>
      <c r="H677" s="4"/>
      <c r="I677" s="4"/>
    </row>
    <row r="678" spans="7:9" ht="15.75" customHeight="1" x14ac:dyDescent="0.3">
      <c r="G678" s="4"/>
      <c r="H678" s="4"/>
      <c r="I678" s="4"/>
    </row>
    <row r="679" spans="7:9" ht="15.75" customHeight="1" x14ac:dyDescent="0.3">
      <c r="G679" s="4"/>
      <c r="H679" s="4"/>
      <c r="I679" s="4"/>
    </row>
    <row r="680" spans="7:9" ht="15.75" customHeight="1" x14ac:dyDescent="0.3">
      <c r="G680" s="4"/>
      <c r="H680" s="4"/>
      <c r="I680" s="4"/>
    </row>
    <row r="681" spans="7:9" ht="15.75" customHeight="1" x14ac:dyDescent="0.3">
      <c r="G681" s="4"/>
      <c r="H681" s="4"/>
      <c r="I681" s="4"/>
    </row>
    <row r="682" spans="7:9" ht="15.75" customHeight="1" x14ac:dyDescent="0.3">
      <c r="G682" s="4"/>
      <c r="H682" s="4"/>
      <c r="I682" s="4"/>
    </row>
    <row r="683" spans="7:9" ht="15.75" customHeight="1" x14ac:dyDescent="0.3">
      <c r="G683" s="4"/>
      <c r="H683" s="4"/>
      <c r="I683" s="4"/>
    </row>
    <row r="684" spans="7:9" ht="15.75" customHeight="1" x14ac:dyDescent="0.3">
      <c r="G684" s="4"/>
      <c r="H684" s="4"/>
      <c r="I684" s="4"/>
    </row>
    <row r="685" spans="7:9" ht="15.75" customHeight="1" x14ac:dyDescent="0.3">
      <c r="G685" s="4"/>
      <c r="H685" s="4"/>
      <c r="I685" s="4"/>
    </row>
    <row r="686" spans="7:9" ht="15.75" customHeight="1" x14ac:dyDescent="0.3">
      <c r="G686" s="4"/>
      <c r="H686" s="4"/>
      <c r="I686" s="4"/>
    </row>
    <row r="687" spans="7:9" ht="15.75" customHeight="1" x14ac:dyDescent="0.3">
      <c r="G687" s="4"/>
      <c r="H687" s="4"/>
      <c r="I687" s="4"/>
    </row>
    <row r="688" spans="7:9" ht="15.75" customHeight="1" x14ac:dyDescent="0.3">
      <c r="G688" s="4"/>
      <c r="H688" s="4"/>
      <c r="I688" s="4"/>
    </row>
    <row r="689" spans="7:9" ht="15.75" customHeight="1" x14ac:dyDescent="0.3">
      <c r="G689" s="4"/>
      <c r="H689" s="4"/>
      <c r="I689" s="4"/>
    </row>
    <row r="690" spans="7:9" ht="15.75" customHeight="1" x14ac:dyDescent="0.3">
      <c r="G690" s="4"/>
      <c r="H690" s="4"/>
      <c r="I690" s="4"/>
    </row>
    <row r="691" spans="7:9" ht="15.75" customHeight="1" x14ac:dyDescent="0.3">
      <c r="G691" s="4"/>
      <c r="H691" s="4"/>
      <c r="I691" s="4"/>
    </row>
    <row r="692" spans="7:9" ht="15.75" customHeight="1" x14ac:dyDescent="0.3">
      <c r="G692" s="4"/>
      <c r="H692" s="4"/>
      <c r="I692" s="4"/>
    </row>
    <row r="693" spans="7:9" ht="15.75" customHeight="1" x14ac:dyDescent="0.3">
      <c r="G693" s="4"/>
      <c r="H693" s="4"/>
      <c r="I693" s="4"/>
    </row>
    <row r="694" spans="7:9" ht="15.75" customHeight="1" x14ac:dyDescent="0.3">
      <c r="G694" s="4"/>
      <c r="H694" s="4"/>
      <c r="I694" s="4"/>
    </row>
    <row r="695" spans="7:9" ht="15.75" customHeight="1" x14ac:dyDescent="0.3">
      <c r="G695" s="4"/>
      <c r="H695" s="4"/>
      <c r="I695" s="4"/>
    </row>
    <row r="696" spans="7:9" ht="15.75" customHeight="1" x14ac:dyDescent="0.3">
      <c r="G696" s="4"/>
      <c r="H696" s="4"/>
      <c r="I696" s="4"/>
    </row>
    <row r="697" spans="7:9" ht="15.75" customHeight="1" x14ac:dyDescent="0.3">
      <c r="G697" s="4"/>
      <c r="H697" s="4"/>
      <c r="I697" s="4"/>
    </row>
    <row r="698" spans="7:9" ht="15.75" customHeight="1" x14ac:dyDescent="0.3">
      <c r="G698" s="4"/>
      <c r="H698" s="4"/>
      <c r="I698" s="4"/>
    </row>
    <row r="699" spans="7:9" ht="15.75" customHeight="1" x14ac:dyDescent="0.3">
      <c r="G699" s="4"/>
      <c r="H699" s="4"/>
      <c r="I699" s="4"/>
    </row>
    <row r="700" spans="7:9" ht="15.75" customHeight="1" x14ac:dyDescent="0.3">
      <c r="G700" s="4"/>
      <c r="H700" s="4"/>
      <c r="I700" s="4"/>
    </row>
    <row r="701" spans="7:9" ht="15.75" customHeight="1" x14ac:dyDescent="0.3">
      <c r="G701" s="4"/>
      <c r="H701" s="4"/>
      <c r="I701" s="4"/>
    </row>
    <row r="702" spans="7:9" ht="15.75" customHeight="1" x14ac:dyDescent="0.3">
      <c r="G702" s="4"/>
      <c r="H702" s="4"/>
      <c r="I702" s="4"/>
    </row>
    <row r="703" spans="7:9" ht="15.75" customHeight="1" x14ac:dyDescent="0.3">
      <c r="G703" s="4"/>
      <c r="H703" s="4"/>
      <c r="I703" s="4"/>
    </row>
    <row r="704" spans="7:9" ht="15.75" customHeight="1" x14ac:dyDescent="0.3">
      <c r="G704" s="4"/>
      <c r="H704" s="4"/>
      <c r="I704" s="4"/>
    </row>
    <row r="705" spans="7:9" ht="15.75" customHeight="1" x14ac:dyDescent="0.3">
      <c r="G705" s="4"/>
      <c r="H705" s="4"/>
      <c r="I705" s="4"/>
    </row>
    <row r="706" spans="7:9" ht="15.75" customHeight="1" x14ac:dyDescent="0.3">
      <c r="G706" s="4"/>
      <c r="H706" s="4"/>
      <c r="I706" s="4"/>
    </row>
    <row r="707" spans="7:9" ht="15.75" customHeight="1" x14ac:dyDescent="0.3">
      <c r="G707" s="4"/>
      <c r="H707" s="4"/>
      <c r="I707" s="4"/>
    </row>
    <row r="708" spans="7:9" ht="15.75" customHeight="1" x14ac:dyDescent="0.3">
      <c r="G708" s="4"/>
      <c r="H708" s="4"/>
      <c r="I708" s="4"/>
    </row>
    <row r="709" spans="7:9" ht="15.75" customHeight="1" x14ac:dyDescent="0.3">
      <c r="G709" s="4"/>
      <c r="H709" s="4"/>
      <c r="I709" s="4"/>
    </row>
    <row r="710" spans="7:9" ht="15.75" customHeight="1" x14ac:dyDescent="0.3">
      <c r="G710" s="4"/>
      <c r="H710" s="4"/>
      <c r="I710" s="4"/>
    </row>
    <row r="711" spans="7:9" ht="15.75" customHeight="1" x14ac:dyDescent="0.3">
      <c r="G711" s="4"/>
      <c r="H711" s="4"/>
      <c r="I711" s="4"/>
    </row>
    <row r="712" spans="7:9" ht="15.75" customHeight="1" x14ac:dyDescent="0.3">
      <c r="G712" s="4"/>
      <c r="H712" s="4"/>
      <c r="I712" s="4"/>
    </row>
    <row r="713" spans="7:9" ht="15.75" customHeight="1" x14ac:dyDescent="0.3">
      <c r="G713" s="4"/>
      <c r="H713" s="4"/>
      <c r="I713" s="4"/>
    </row>
    <row r="714" spans="7:9" ht="15.75" customHeight="1" x14ac:dyDescent="0.3">
      <c r="G714" s="4"/>
      <c r="H714" s="4"/>
      <c r="I714" s="4"/>
    </row>
    <row r="715" spans="7:9" ht="15.75" customHeight="1" x14ac:dyDescent="0.3">
      <c r="G715" s="4"/>
      <c r="H715" s="4"/>
      <c r="I715" s="4"/>
    </row>
    <row r="716" spans="7:9" ht="15.75" customHeight="1" x14ac:dyDescent="0.3">
      <c r="G716" s="4"/>
      <c r="H716" s="4"/>
      <c r="I716" s="4"/>
    </row>
    <row r="717" spans="7:9" ht="15.75" customHeight="1" x14ac:dyDescent="0.3">
      <c r="G717" s="4"/>
      <c r="H717" s="4"/>
      <c r="I717" s="4"/>
    </row>
    <row r="718" spans="7:9" ht="15.75" customHeight="1" x14ac:dyDescent="0.3">
      <c r="G718" s="4"/>
      <c r="H718" s="4"/>
      <c r="I718" s="4"/>
    </row>
    <row r="719" spans="7:9" ht="15.75" customHeight="1" x14ac:dyDescent="0.3">
      <c r="G719" s="4"/>
      <c r="H719" s="4"/>
      <c r="I719" s="4"/>
    </row>
    <row r="720" spans="7:9" ht="15.75" customHeight="1" x14ac:dyDescent="0.3">
      <c r="G720" s="4"/>
      <c r="H720" s="4"/>
      <c r="I720" s="4"/>
    </row>
    <row r="721" spans="7:9" ht="15.75" customHeight="1" x14ac:dyDescent="0.3">
      <c r="G721" s="4"/>
      <c r="H721" s="4"/>
      <c r="I721" s="4"/>
    </row>
    <row r="722" spans="7:9" ht="15.75" customHeight="1" x14ac:dyDescent="0.3">
      <c r="G722" s="4"/>
      <c r="H722" s="4"/>
      <c r="I722" s="4"/>
    </row>
    <row r="723" spans="7:9" ht="15.75" customHeight="1" x14ac:dyDescent="0.3">
      <c r="G723" s="4"/>
      <c r="H723" s="4"/>
      <c r="I723" s="4"/>
    </row>
    <row r="724" spans="7:9" ht="15.75" customHeight="1" x14ac:dyDescent="0.3">
      <c r="G724" s="4"/>
      <c r="H724" s="4"/>
      <c r="I724" s="4"/>
    </row>
    <row r="725" spans="7:9" ht="15.75" customHeight="1" x14ac:dyDescent="0.3">
      <c r="G725" s="4"/>
      <c r="H725" s="4"/>
      <c r="I725" s="4"/>
    </row>
    <row r="726" spans="7:9" ht="15.75" customHeight="1" x14ac:dyDescent="0.3">
      <c r="G726" s="4"/>
      <c r="H726" s="4"/>
      <c r="I726" s="4"/>
    </row>
    <row r="727" spans="7:9" ht="15.75" customHeight="1" x14ac:dyDescent="0.3">
      <c r="G727" s="4"/>
      <c r="H727" s="4"/>
      <c r="I727" s="4"/>
    </row>
    <row r="728" spans="7:9" ht="15.75" customHeight="1" x14ac:dyDescent="0.3">
      <c r="G728" s="4"/>
      <c r="H728" s="4"/>
      <c r="I728" s="4"/>
    </row>
    <row r="729" spans="7:9" ht="15.75" customHeight="1" x14ac:dyDescent="0.3">
      <c r="G729" s="4"/>
      <c r="H729" s="4"/>
      <c r="I729" s="4"/>
    </row>
    <row r="730" spans="7:9" ht="15.75" customHeight="1" x14ac:dyDescent="0.3">
      <c r="G730" s="4"/>
      <c r="H730" s="4"/>
      <c r="I730" s="4"/>
    </row>
    <row r="731" spans="7:9" ht="15.75" customHeight="1" x14ac:dyDescent="0.3">
      <c r="G731" s="4"/>
      <c r="H731" s="4"/>
      <c r="I731" s="4"/>
    </row>
    <row r="732" spans="7:9" ht="15.75" customHeight="1" x14ac:dyDescent="0.3">
      <c r="G732" s="4"/>
      <c r="H732" s="4"/>
      <c r="I732" s="4"/>
    </row>
    <row r="733" spans="7:9" ht="15.75" customHeight="1" x14ac:dyDescent="0.3">
      <c r="G733" s="4"/>
      <c r="H733" s="4"/>
      <c r="I733" s="4"/>
    </row>
    <row r="734" spans="7:9" ht="15.75" customHeight="1" x14ac:dyDescent="0.3">
      <c r="G734" s="4"/>
      <c r="H734" s="4"/>
      <c r="I734" s="4"/>
    </row>
    <row r="735" spans="7:9" ht="15.75" customHeight="1" x14ac:dyDescent="0.3">
      <c r="G735" s="4"/>
      <c r="H735" s="4"/>
      <c r="I735" s="4"/>
    </row>
    <row r="736" spans="7:9" ht="15.75" customHeight="1" x14ac:dyDescent="0.3">
      <c r="G736" s="4"/>
      <c r="H736" s="4"/>
      <c r="I736" s="4"/>
    </row>
    <row r="737" spans="7:9" ht="15.75" customHeight="1" x14ac:dyDescent="0.3">
      <c r="G737" s="4"/>
      <c r="H737" s="4"/>
      <c r="I737" s="4"/>
    </row>
    <row r="738" spans="7:9" ht="15.75" customHeight="1" x14ac:dyDescent="0.3">
      <c r="G738" s="4"/>
      <c r="H738" s="4"/>
      <c r="I738" s="4"/>
    </row>
    <row r="739" spans="7:9" ht="15.75" customHeight="1" x14ac:dyDescent="0.3">
      <c r="G739" s="4"/>
      <c r="H739" s="4"/>
      <c r="I739" s="4"/>
    </row>
    <row r="740" spans="7:9" ht="15.75" customHeight="1" x14ac:dyDescent="0.3">
      <c r="G740" s="4"/>
      <c r="H740" s="4"/>
      <c r="I740" s="4"/>
    </row>
    <row r="741" spans="7:9" ht="15.75" customHeight="1" x14ac:dyDescent="0.3">
      <c r="G741" s="4"/>
      <c r="H741" s="4"/>
      <c r="I741" s="4"/>
    </row>
    <row r="742" spans="7:9" ht="15.75" customHeight="1" x14ac:dyDescent="0.3">
      <c r="G742" s="4"/>
      <c r="H742" s="4"/>
      <c r="I742" s="4"/>
    </row>
    <row r="743" spans="7:9" ht="15.75" customHeight="1" x14ac:dyDescent="0.3">
      <c r="G743" s="4"/>
      <c r="H743" s="4"/>
      <c r="I743" s="4"/>
    </row>
    <row r="744" spans="7:9" ht="15.75" customHeight="1" x14ac:dyDescent="0.3">
      <c r="G744" s="4"/>
      <c r="H744" s="4"/>
      <c r="I744" s="4"/>
    </row>
    <row r="745" spans="7:9" ht="15.75" customHeight="1" x14ac:dyDescent="0.3">
      <c r="G745" s="4"/>
      <c r="H745" s="4"/>
      <c r="I745" s="4"/>
    </row>
    <row r="746" spans="7:9" ht="15.75" customHeight="1" x14ac:dyDescent="0.3">
      <c r="G746" s="4"/>
      <c r="H746" s="4"/>
      <c r="I746" s="4"/>
    </row>
    <row r="747" spans="7:9" ht="15.75" customHeight="1" x14ac:dyDescent="0.3">
      <c r="G747" s="4"/>
      <c r="H747" s="4"/>
      <c r="I747" s="4"/>
    </row>
    <row r="748" spans="7:9" ht="15.75" customHeight="1" x14ac:dyDescent="0.3">
      <c r="G748" s="4"/>
      <c r="H748" s="4"/>
      <c r="I748" s="4"/>
    </row>
    <row r="749" spans="7:9" ht="15.75" customHeight="1" x14ac:dyDescent="0.3">
      <c r="G749" s="4"/>
      <c r="H749" s="4"/>
      <c r="I749" s="4"/>
    </row>
    <row r="750" spans="7:9" ht="15.75" customHeight="1" x14ac:dyDescent="0.3">
      <c r="G750" s="4"/>
      <c r="H750" s="4"/>
      <c r="I750" s="4"/>
    </row>
    <row r="751" spans="7:9" ht="15.75" customHeight="1" x14ac:dyDescent="0.3">
      <c r="G751" s="4"/>
      <c r="H751" s="4"/>
      <c r="I751" s="4"/>
    </row>
    <row r="752" spans="7:9" ht="15.75" customHeight="1" x14ac:dyDescent="0.3">
      <c r="G752" s="4"/>
      <c r="H752" s="4"/>
      <c r="I752" s="4"/>
    </row>
    <row r="753" spans="7:9" ht="15.75" customHeight="1" x14ac:dyDescent="0.3">
      <c r="G753" s="4"/>
      <c r="H753" s="4"/>
      <c r="I753" s="4"/>
    </row>
    <row r="754" spans="7:9" ht="15.75" customHeight="1" x14ac:dyDescent="0.3">
      <c r="G754" s="4"/>
      <c r="H754" s="4"/>
      <c r="I754" s="4"/>
    </row>
    <row r="755" spans="7:9" ht="15.75" customHeight="1" x14ac:dyDescent="0.3">
      <c r="G755" s="4"/>
      <c r="H755" s="4"/>
      <c r="I755" s="4"/>
    </row>
    <row r="756" spans="7:9" ht="15.75" customHeight="1" x14ac:dyDescent="0.3">
      <c r="G756" s="4"/>
      <c r="H756" s="4"/>
      <c r="I756" s="4"/>
    </row>
    <row r="757" spans="7:9" ht="15.75" customHeight="1" x14ac:dyDescent="0.3">
      <c r="G757" s="4"/>
      <c r="H757" s="4"/>
      <c r="I757" s="4"/>
    </row>
    <row r="758" spans="7:9" ht="15.75" customHeight="1" x14ac:dyDescent="0.3">
      <c r="G758" s="4"/>
      <c r="H758" s="4"/>
      <c r="I758" s="4"/>
    </row>
    <row r="759" spans="7:9" ht="15.75" customHeight="1" x14ac:dyDescent="0.3">
      <c r="G759" s="4"/>
      <c r="H759" s="4"/>
      <c r="I759" s="4"/>
    </row>
    <row r="760" spans="7:9" ht="15.75" customHeight="1" x14ac:dyDescent="0.3">
      <c r="G760" s="4"/>
      <c r="H760" s="4"/>
      <c r="I760" s="4"/>
    </row>
    <row r="761" spans="7:9" ht="15.75" customHeight="1" x14ac:dyDescent="0.3">
      <c r="G761" s="4"/>
      <c r="H761" s="4"/>
      <c r="I761" s="4"/>
    </row>
    <row r="762" spans="7:9" ht="15.75" customHeight="1" x14ac:dyDescent="0.3">
      <c r="G762" s="4"/>
      <c r="H762" s="4"/>
      <c r="I762" s="4"/>
    </row>
    <row r="763" spans="7:9" ht="15.75" customHeight="1" x14ac:dyDescent="0.3">
      <c r="G763" s="4"/>
      <c r="H763" s="4"/>
      <c r="I763" s="4"/>
    </row>
    <row r="764" spans="7:9" ht="15.75" customHeight="1" x14ac:dyDescent="0.3">
      <c r="G764" s="4"/>
      <c r="H764" s="4"/>
      <c r="I764" s="4"/>
    </row>
    <row r="765" spans="7:9" ht="15.75" customHeight="1" x14ac:dyDescent="0.3">
      <c r="G765" s="4"/>
      <c r="H765" s="4"/>
      <c r="I765" s="4"/>
    </row>
    <row r="766" spans="7:9" ht="15.75" customHeight="1" x14ac:dyDescent="0.3">
      <c r="G766" s="4"/>
      <c r="H766" s="4"/>
      <c r="I766" s="4"/>
    </row>
    <row r="767" spans="7:9" ht="15.75" customHeight="1" x14ac:dyDescent="0.3">
      <c r="G767" s="4"/>
      <c r="H767" s="4"/>
      <c r="I767" s="4"/>
    </row>
    <row r="768" spans="7:9" ht="15.75" customHeight="1" x14ac:dyDescent="0.3">
      <c r="G768" s="4"/>
      <c r="H768" s="4"/>
      <c r="I768" s="4"/>
    </row>
    <row r="769" spans="7:9" ht="15.75" customHeight="1" x14ac:dyDescent="0.3">
      <c r="G769" s="4"/>
      <c r="H769" s="4"/>
      <c r="I769" s="4"/>
    </row>
    <row r="770" spans="7:9" ht="15.75" customHeight="1" x14ac:dyDescent="0.3">
      <c r="G770" s="4"/>
      <c r="H770" s="4"/>
      <c r="I770" s="4"/>
    </row>
    <row r="771" spans="7:9" ht="15.75" customHeight="1" x14ac:dyDescent="0.3">
      <c r="G771" s="4"/>
      <c r="H771" s="4"/>
      <c r="I771" s="4"/>
    </row>
    <row r="772" spans="7:9" ht="15.75" customHeight="1" x14ac:dyDescent="0.3">
      <c r="G772" s="4"/>
      <c r="H772" s="4"/>
      <c r="I772" s="4"/>
    </row>
    <row r="773" spans="7:9" ht="15.75" customHeight="1" x14ac:dyDescent="0.3">
      <c r="G773" s="4"/>
      <c r="H773" s="4"/>
      <c r="I773" s="4"/>
    </row>
    <row r="774" spans="7:9" ht="15.75" customHeight="1" x14ac:dyDescent="0.3">
      <c r="G774" s="4"/>
      <c r="H774" s="4"/>
      <c r="I774" s="4"/>
    </row>
    <row r="775" spans="7:9" ht="15.75" customHeight="1" x14ac:dyDescent="0.3">
      <c r="G775" s="4"/>
      <c r="H775" s="4"/>
      <c r="I775" s="4"/>
    </row>
    <row r="776" spans="7:9" ht="15.75" customHeight="1" x14ac:dyDescent="0.3">
      <c r="G776" s="4"/>
      <c r="H776" s="4"/>
      <c r="I776" s="4"/>
    </row>
    <row r="777" spans="7:9" ht="15.75" customHeight="1" x14ac:dyDescent="0.3">
      <c r="G777" s="4"/>
      <c r="H777" s="4"/>
      <c r="I777" s="4"/>
    </row>
    <row r="778" spans="7:9" ht="15.75" customHeight="1" x14ac:dyDescent="0.3">
      <c r="G778" s="4"/>
      <c r="H778" s="4"/>
      <c r="I778" s="4"/>
    </row>
    <row r="779" spans="7:9" ht="15.75" customHeight="1" x14ac:dyDescent="0.3">
      <c r="G779" s="4"/>
      <c r="H779" s="4"/>
      <c r="I779" s="4"/>
    </row>
    <row r="780" spans="7:9" ht="15.75" customHeight="1" x14ac:dyDescent="0.3">
      <c r="G780" s="4"/>
      <c r="H780" s="4"/>
      <c r="I780" s="4"/>
    </row>
    <row r="781" spans="7:9" ht="15.75" customHeight="1" x14ac:dyDescent="0.3">
      <c r="G781" s="4"/>
      <c r="H781" s="4"/>
      <c r="I781" s="4"/>
    </row>
    <row r="782" spans="7:9" ht="15.75" customHeight="1" x14ac:dyDescent="0.3">
      <c r="G782" s="4"/>
      <c r="H782" s="4"/>
      <c r="I782" s="4"/>
    </row>
    <row r="783" spans="7:9" ht="15.75" customHeight="1" x14ac:dyDescent="0.3">
      <c r="G783" s="4"/>
      <c r="H783" s="4"/>
      <c r="I783" s="4"/>
    </row>
    <row r="784" spans="7:9" ht="15.75" customHeight="1" x14ac:dyDescent="0.3">
      <c r="G784" s="4"/>
      <c r="H784" s="4"/>
      <c r="I784" s="4"/>
    </row>
    <row r="785" spans="7:9" ht="15.75" customHeight="1" x14ac:dyDescent="0.3">
      <c r="G785" s="4"/>
      <c r="H785" s="4"/>
      <c r="I785" s="4"/>
    </row>
    <row r="786" spans="7:9" ht="15.75" customHeight="1" x14ac:dyDescent="0.3">
      <c r="G786" s="4"/>
      <c r="H786" s="4"/>
      <c r="I786" s="4"/>
    </row>
    <row r="787" spans="7:9" ht="15.75" customHeight="1" x14ac:dyDescent="0.3">
      <c r="G787" s="4"/>
      <c r="H787" s="4"/>
      <c r="I787" s="4"/>
    </row>
    <row r="788" spans="7:9" ht="15.75" customHeight="1" x14ac:dyDescent="0.3">
      <c r="G788" s="4"/>
      <c r="H788" s="4"/>
      <c r="I788" s="4"/>
    </row>
    <row r="789" spans="7:9" ht="15.75" customHeight="1" x14ac:dyDescent="0.3">
      <c r="G789" s="4"/>
      <c r="H789" s="4"/>
      <c r="I789" s="4"/>
    </row>
    <row r="790" spans="7:9" ht="15.75" customHeight="1" x14ac:dyDescent="0.3">
      <c r="G790" s="4"/>
      <c r="H790" s="4"/>
      <c r="I790" s="4"/>
    </row>
    <row r="791" spans="7:9" ht="15.75" customHeight="1" x14ac:dyDescent="0.3">
      <c r="G791" s="4"/>
      <c r="H791" s="4"/>
      <c r="I791" s="4"/>
    </row>
    <row r="792" spans="7:9" ht="15.75" customHeight="1" x14ac:dyDescent="0.3">
      <c r="G792" s="4"/>
      <c r="H792" s="4"/>
      <c r="I792" s="4"/>
    </row>
    <row r="793" spans="7:9" ht="15.75" customHeight="1" x14ac:dyDescent="0.3">
      <c r="G793" s="4"/>
      <c r="H793" s="4"/>
      <c r="I793" s="4"/>
    </row>
    <row r="794" spans="7:9" ht="15.75" customHeight="1" x14ac:dyDescent="0.3">
      <c r="G794" s="4"/>
      <c r="H794" s="4"/>
      <c r="I794" s="4"/>
    </row>
    <row r="795" spans="7:9" ht="15.75" customHeight="1" x14ac:dyDescent="0.3">
      <c r="G795" s="4"/>
      <c r="H795" s="4"/>
      <c r="I795" s="4"/>
    </row>
    <row r="796" spans="7:9" ht="15.75" customHeight="1" x14ac:dyDescent="0.3">
      <c r="G796" s="4"/>
      <c r="H796" s="4"/>
      <c r="I796" s="4"/>
    </row>
    <row r="797" spans="7:9" ht="15.75" customHeight="1" x14ac:dyDescent="0.3">
      <c r="G797" s="4"/>
      <c r="H797" s="4"/>
      <c r="I797" s="4"/>
    </row>
    <row r="798" spans="7:9" ht="15.75" customHeight="1" x14ac:dyDescent="0.3">
      <c r="G798" s="4"/>
      <c r="H798" s="4"/>
      <c r="I798" s="4"/>
    </row>
    <row r="799" spans="7:9" ht="15.75" customHeight="1" x14ac:dyDescent="0.3">
      <c r="G799" s="4"/>
      <c r="H799" s="4"/>
      <c r="I799" s="4"/>
    </row>
    <row r="800" spans="7:9" ht="15.75" customHeight="1" x14ac:dyDescent="0.3">
      <c r="G800" s="4"/>
      <c r="H800" s="4"/>
      <c r="I800" s="4"/>
    </row>
    <row r="801" spans="7:9" ht="15.75" customHeight="1" x14ac:dyDescent="0.3">
      <c r="G801" s="4"/>
      <c r="H801" s="4"/>
      <c r="I801" s="4"/>
    </row>
    <row r="802" spans="7:9" ht="15.75" customHeight="1" x14ac:dyDescent="0.3">
      <c r="G802" s="4"/>
      <c r="H802" s="4"/>
      <c r="I802" s="4"/>
    </row>
    <row r="803" spans="7:9" ht="15.75" customHeight="1" x14ac:dyDescent="0.3">
      <c r="G803" s="4"/>
      <c r="H803" s="4"/>
      <c r="I803" s="4"/>
    </row>
    <row r="804" spans="7:9" ht="15.75" customHeight="1" x14ac:dyDescent="0.3">
      <c r="G804" s="4"/>
      <c r="H804" s="4"/>
      <c r="I804" s="4"/>
    </row>
    <row r="805" spans="7:9" ht="15.75" customHeight="1" x14ac:dyDescent="0.3">
      <c r="G805" s="4"/>
      <c r="H805" s="4"/>
      <c r="I805" s="4"/>
    </row>
    <row r="806" spans="7:9" ht="15.75" customHeight="1" x14ac:dyDescent="0.3">
      <c r="G806" s="4"/>
      <c r="H806" s="4"/>
      <c r="I806" s="4"/>
    </row>
    <row r="807" spans="7:9" ht="15.75" customHeight="1" x14ac:dyDescent="0.3">
      <c r="G807" s="4"/>
      <c r="H807" s="4"/>
      <c r="I807" s="4"/>
    </row>
    <row r="808" spans="7:9" ht="15.75" customHeight="1" x14ac:dyDescent="0.3">
      <c r="G808" s="4"/>
      <c r="H808" s="4"/>
      <c r="I808" s="4"/>
    </row>
    <row r="809" spans="7:9" ht="15.75" customHeight="1" x14ac:dyDescent="0.3">
      <c r="G809" s="4"/>
      <c r="H809" s="4"/>
      <c r="I809" s="4"/>
    </row>
    <row r="810" spans="7:9" ht="15.75" customHeight="1" x14ac:dyDescent="0.3">
      <c r="G810" s="4"/>
      <c r="H810" s="4"/>
      <c r="I810" s="4"/>
    </row>
    <row r="811" spans="7:9" ht="15.75" customHeight="1" x14ac:dyDescent="0.3">
      <c r="G811" s="4"/>
      <c r="H811" s="4"/>
      <c r="I811" s="4"/>
    </row>
    <row r="812" spans="7:9" ht="15.75" customHeight="1" x14ac:dyDescent="0.3">
      <c r="G812" s="4"/>
      <c r="H812" s="4"/>
      <c r="I812" s="4"/>
    </row>
    <row r="813" spans="7:9" ht="15.75" customHeight="1" x14ac:dyDescent="0.3">
      <c r="G813" s="4"/>
      <c r="H813" s="4"/>
      <c r="I813" s="4"/>
    </row>
    <row r="814" spans="7:9" ht="15.75" customHeight="1" x14ac:dyDescent="0.3">
      <c r="G814" s="4"/>
      <c r="H814" s="4"/>
      <c r="I814" s="4"/>
    </row>
    <row r="815" spans="7:9" ht="15.75" customHeight="1" x14ac:dyDescent="0.3">
      <c r="G815" s="4"/>
      <c r="H815" s="4"/>
      <c r="I815" s="4"/>
    </row>
    <row r="816" spans="7:9" ht="15.75" customHeight="1" x14ac:dyDescent="0.3">
      <c r="G816" s="4"/>
      <c r="H816" s="4"/>
      <c r="I816" s="4"/>
    </row>
    <row r="817" spans="7:9" ht="15.75" customHeight="1" x14ac:dyDescent="0.3">
      <c r="G817" s="4"/>
      <c r="H817" s="4"/>
      <c r="I817" s="4"/>
    </row>
    <row r="818" spans="7:9" ht="15.75" customHeight="1" x14ac:dyDescent="0.3">
      <c r="G818" s="4"/>
      <c r="H818" s="4"/>
      <c r="I818" s="4"/>
    </row>
    <row r="819" spans="7:9" ht="15.75" customHeight="1" x14ac:dyDescent="0.3">
      <c r="G819" s="4"/>
      <c r="H819" s="4"/>
      <c r="I819" s="4"/>
    </row>
    <row r="820" spans="7:9" ht="15.75" customHeight="1" x14ac:dyDescent="0.3">
      <c r="G820" s="4"/>
      <c r="H820" s="4"/>
      <c r="I820" s="4"/>
    </row>
    <row r="821" spans="7:9" ht="15.75" customHeight="1" x14ac:dyDescent="0.3">
      <c r="G821" s="4"/>
      <c r="H821" s="4"/>
      <c r="I821" s="4"/>
    </row>
    <row r="822" spans="7:9" ht="15.75" customHeight="1" x14ac:dyDescent="0.3">
      <c r="G822" s="4"/>
      <c r="H822" s="4"/>
      <c r="I822" s="4"/>
    </row>
    <row r="823" spans="7:9" ht="15.75" customHeight="1" x14ac:dyDescent="0.3">
      <c r="G823" s="4"/>
      <c r="H823" s="4"/>
      <c r="I823" s="4"/>
    </row>
    <row r="824" spans="7:9" ht="15.75" customHeight="1" x14ac:dyDescent="0.3">
      <c r="G824" s="4"/>
      <c r="H824" s="4"/>
      <c r="I824" s="4"/>
    </row>
    <row r="825" spans="7:9" ht="15.75" customHeight="1" x14ac:dyDescent="0.3">
      <c r="G825" s="4"/>
      <c r="H825" s="4"/>
      <c r="I825" s="4"/>
    </row>
    <row r="826" spans="7:9" ht="15.75" customHeight="1" x14ac:dyDescent="0.3">
      <c r="G826" s="4"/>
      <c r="H826" s="4"/>
      <c r="I826" s="4"/>
    </row>
    <row r="827" spans="7:9" ht="15.75" customHeight="1" x14ac:dyDescent="0.3">
      <c r="G827" s="4"/>
      <c r="H827" s="4"/>
      <c r="I827" s="4"/>
    </row>
    <row r="828" spans="7:9" ht="15.75" customHeight="1" x14ac:dyDescent="0.3">
      <c r="G828" s="4"/>
      <c r="H828" s="4"/>
      <c r="I828" s="4"/>
    </row>
    <row r="829" spans="7:9" ht="15.75" customHeight="1" x14ac:dyDescent="0.3">
      <c r="G829" s="4"/>
      <c r="H829" s="4"/>
      <c r="I829" s="4"/>
    </row>
    <row r="830" spans="7:9" ht="15.75" customHeight="1" x14ac:dyDescent="0.3">
      <c r="G830" s="4"/>
      <c r="H830" s="4"/>
      <c r="I830" s="4"/>
    </row>
    <row r="831" spans="7:9" ht="15.75" customHeight="1" x14ac:dyDescent="0.3">
      <c r="G831" s="4"/>
      <c r="H831" s="4"/>
      <c r="I831" s="4"/>
    </row>
    <row r="832" spans="7:9" ht="15.75" customHeight="1" x14ac:dyDescent="0.3">
      <c r="G832" s="4"/>
      <c r="H832" s="4"/>
      <c r="I832" s="4"/>
    </row>
    <row r="833" spans="7:9" ht="15.75" customHeight="1" x14ac:dyDescent="0.3">
      <c r="G833" s="4"/>
      <c r="H833" s="4"/>
      <c r="I833" s="4"/>
    </row>
    <row r="834" spans="7:9" ht="15.75" customHeight="1" x14ac:dyDescent="0.3">
      <c r="G834" s="4"/>
      <c r="H834" s="4"/>
      <c r="I834" s="4"/>
    </row>
    <row r="835" spans="7:9" ht="15.75" customHeight="1" x14ac:dyDescent="0.3">
      <c r="G835" s="4"/>
      <c r="H835" s="4"/>
      <c r="I835" s="4"/>
    </row>
    <row r="836" spans="7:9" ht="15.75" customHeight="1" x14ac:dyDescent="0.3">
      <c r="G836" s="4"/>
      <c r="H836" s="4"/>
      <c r="I836" s="4"/>
    </row>
    <row r="837" spans="7:9" ht="15.75" customHeight="1" x14ac:dyDescent="0.3">
      <c r="G837" s="4"/>
      <c r="H837" s="4"/>
      <c r="I837" s="4"/>
    </row>
    <row r="838" spans="7:9" ht="15.75" customHeight="1" x14ac:dyDescent="0.3">
      <c r="G838" s="4"/>
      <c r="H838" s="4"/>
      <c r="I838" s="4"/>
    </row>
    <row r="839" spans="7:9" ht="15.75" customHeight="1" x14ac:dyDescent="0.3">
      <c r="G839" s="4"/>
      <c r="H839" s="4"/>
      <c r="I839" s="4"/>
    </row>
    <row r="840" spans="7:9" ht="15.75" customHeight="1" x14ac:dyDescent="0.3">
      <c r="G840" s="4"/>
      <c r="H840" s="4"/>
      <c r="I840" s="4"/>
    </row>
    <row r="841" spans="7:9" ht="15.75" customHeight="1" x14ac:dyDescent="0.3">
      <c r="G841" s="4"/>
      <c r="H841" s="4"/>
      <c r="I841" s="4"/>
    </row>
    <row r="842" spans="7:9" ht="15.75" customHeight="1" x14ac:dyDescent="0.3">
      <c r="G842" s="4"/>
      <c r="H842" s="4"/>
      <c r="I842" s="4"/>
    </row>
    <row r="843" spans="7:9" ht="15.75" customHeight="1" x14ac:dyDescent="0.3">
      <c r="G843" s="4"/>
      <c r="H843" s="4"/>
      <c r="I843" s="4"/>
    </row>
    <row r="844" spans="7:9" ht="15.75" customHeight="1" x14ac:dyDescent="0.3">
      <c r="G844" s="4"/>
      <c r="H844" s="4"/>
      <c r="I844" s="4"/>
    </row>
    <row r="845" spans="7:9" ht="15.75" customHeight="1" x14ac:dyDescent="0.3">
      <c r="G845" s="4"/>
      <c r="H845" s="4"/>
      <c r="I845" s="4"/>
    </row>
    <row r="846" spans="7:9" ht="15.75" customHeight="1" x14ac:dyDescent="0.3">
      <c r="G846" s="4"/>
      <c r="H846" s="4"/>
      <c r="I846" s="4"/>
    </row>
    <row r="847" spans="7:9" ht="15.75" customHeight="1" x14ac:dyDescent="0.3">
      <c r="G847" s="4"/>
      <c r="H847" s="4"/>
      <c r="I847" s="4"/>
    </row>
    <row r="848" spans="7:9" ht="15.75" customHeight="1" x14ac:dyDescent="0.3">
      <c r="G848" s="4"/>
      <c r="H848" s="4"/>
      <c r="I848" s="4"/>
    </row>
    <row r="849" spans="7:9" ht="15.75" customHeight="1" x14ac:dyDescent="0.3">
      <c r="G849" s="4"/>
      <c r="H849" s="4"/>
      <c r="I849" s="4"/>
    </row>
    <row r="850" spans="7:9" ht="15.75" customHeight="1" x14ac:dyDescent="0.3">
      <c r="G850" s="4"/>
      <c r="H850" s="4"/>
      <c r="I850" s="4"/>
    </row>
    <row r="851" spans="7:9" ht="15.75" customHeight="1" x14ac:dyDescent="0.3">
      <c r="G851" s="4"/>
      <c r="H851" s="4"/>
      <c r="I851" s="4"/>
    </row>
    <row r="852" spans="7:9" ht="15.75" customHeight="1" x14ac:dyDescent="0.3">
      <c r="G852" s="4"/>
      <c r="H852" s="4"/>
      <c r="I852" s="4"/>
    </row>
    <row r="853" spans="7:9" ht="15.75" customHeight="1" x14ac:dyDescent="0.3">
      <c r="G853" s="4"/>
      <c r="H853" s="4"/>
      <c r="I853" s="4"/>
    </row>
    <row r="854" spans="7:9" ht="15.75" customHeight="1" x14ac:dyDescent="0.3">
      <c r="G854" s="4"/>
      <c r="H854" s="4"/>
      <c r="I854" s="4"/>
    </row>
    <row r="855" spans="7:9" ht="15.75" customHeight="1" x14ac:dyDescent="0.3">
      <c r="G855" s="4"/>
      <c r="H855" s="4"/>
      <c r="I855" s="4"/>
    </row>
    <row r="856" spans="7:9" ht="15.75" customHeight="1" x14ac:dyDescent="0.3">
      <c r="G856" s="4"/>
      <c r="H856" s="4"/>
      <c r="I856" s="4"/>
    </row>
    <row r="857" spans="7:9" ht="15.75" customHeight="1" x14ac:dyDescent="0.3">
      <c r="G857" s="4"/>
      <c r="H857" s="4"/>
      <c r="I857" s="4"/>
    </row>
    <row r="858" spans="7:9" ht="15.75" customHeight="1" x14ac:dyDescent="0.3">
      <c r="G858" s="4"/>
      <c r="H858" s="4"/>
      <c r="I858" s="4"/>
    </row>
    <row r="859" spans="7:9" ht="15.75" customHeight="1" x14ac:dyDescent="0.3">
      <c r="G859" s="4"/>
      <c r="H859" s="4"/>
      <c r="I859" s="4"/>
    </row>
    <row r="860" spans="7:9" ht="15.75" customHeight="1" x14ac:dyDescent="0.3">
      <c r="G860" s="4"/>
      <c r="H860" s="4"/>
      <c r="I860" s="4"/>
    </row>
    <row r="861" spans="7:9" ht="15.75" customHeight="1" x14ac:dyDescent="0.3">
      <c r="G861" s="4"/>
      <c r="H861" s="4"/>
      <c r="I861" s="4"/>
    </row>
    <row r="862" spans="7:9" ht="15.75" customHeight="1" x14ac:dyDescent="0.3">
      <c r="G862" s="4"/>
      <c r="H862" s="4"/>
      <c r="I862" s="4"/>
    </row>
    <row r="863" spans="7:9" ht="15.75" customHeight="1" x14ac:dyDescent="0.3">
      <c r="G863" s="4"/>
      <c r="H863" s="4"/>
      <c r="I863" s="4"/>
    </row>
    <row r="864" spans="7:9" ht="15.75" customHeight="1" x14ac:dyDescent="0.3">
      <c r="G864" s="4"/>
      <c r="H864" s="4"/>
      <c r="I864" s="4"/>
    </row>
    <row r="865" spans="7:9" ht="15.75" customHeight="1" x14ac:dyDescent="0.3">
      <c r="G865" s="4"/>
      <c r="H865" s="4"/>
      <c r="I865" s="4"/>
    </row>
    <row r="866" spans="7:9" ht="15.75" customHeight="1" x14ac:dyDescent="0.3">
      <c r="G866" s="4"/>
      <c r="H866" s="4"/>
      <c r="I866" s="4"/>
    </row>
    <row r="867" spans="7:9" ht="15.75" customHeight="1" x14ac:dyDescent="0.3">
      <c r="G867" s="4"/>
      <c r="H867" s="4"/>
      <c r="I867" s="4"/>
    </row>
    <row r="868" spans="7:9" ht="15.75" customHeight="1" x14ac:dyDescent="0.3">
      <c r="G868" s="4"/>
      <c r="H868" s="4"/>
      <c r="I868" s="4"/>
    </row>
    <row r="869" spans="7:9" ht="15.75" customHeight="1" x14ac:dyDescent="0.3">
      <c r="G869" s="4"/>
      <c r="H869" s="4"/>
      <c r="I869" s="4"/>
    </row>
    <row r="870" spans="7:9" ht="15.75" customHeight="1" x14ac:dyDescent="0.3">
      <c r="G870" s="4"/>
      <c r="H870" s="4"/>
      <c r="I870" s="4"/>
    </row>
    <row r="871" spans="7:9" ht="15.75" customHeight="1" x14ac:dyDescent="0.3">
      <c r="G871" s="4"/>
      <c r="H871" s="4"/>
      <c r="I871" s="4"/>
    </row>
    <row r="872" spans="7:9" ht="15.75" customHeight="1" x14ac:dyDescent="0.3">
      <c r="G872" s="4"/>
      <c r="H872" s="4"/>
      <c r="I872" s="4"/>
    </row>
    <row r="873" spans="7:9" ht="15.75" customHeight="1" x14ac:dyDescent="0.3">
      <c r="G873" s="4"/>
      <c r="H873" s="4"/>
      <c r="I873" s="4"/>
    </row>
    <row r="874" spans="7:9" ht="15.75" customHeight="1" x14ac:dyDescent="0.3">
      <c r="G874" s="4"/>
      <c r="H874" s="4"/>
      <c r="I874" s="4"/>
    </row>
    <row r="875" spans="7:9" ht="15.75" customHeight="1" x14ac:dyDescent="0.3">
      <c r="G875" s="4"/>
      <c r="H875" s="4"/>
      <c r="I875" s="4"/>
    </row>
    <row r="876" spans="7:9" ht="15.75" customHeight="1" x14ac:dyDescent="0.3">
      <c r="G876" s="4"/>
      <c r="H876" s="4"/>
      <c r="I876" s="4"/>
    </row>
    <row r="877" spans="7:9" ht="15.75" customHeight="1" x14ac:dyDescent="0.3">
      <c r="G877" s="4"/>
      <c r="H877" s="4"/>
      <c r="I877" s="4"/>
    </row>
    <row r="878" spans="7:9" ht="15.75" customHeight="1" x14ac:dyDescent="0.3">
      <c r="G878" s="4"/>
      <c r="H878" s="4"/>
      <c r="I878" s="4"/>
    </row>
    <row r="879" spans="7:9" ht="15.75" customHeight="1" x14ac:dyDescent="0.3">
      <c r="G879" s="4"/>
      <c r="H879" s="4"/>
      <c r="I879" s="4"/>
    </row>
    <row r="880" spans="7:9" ht="15.75" customHeight="1" x14ac:dyDescent="0.3">
      <c r="G880" s="4"/>
      <c r="H880" s="4"/>
      <c r="I880" s="4"/>
    </row>
    <row r="881" spans="7:9" ht="15.75" customHeight="1" x14ac:dyDescent="0.3">
      <c r="G881" s="4"/>
      <c r="H881" s="4"/>
      <c r="I881" s="4"/>
    </row>
    <row r="882" spans="7:9" ht="15.75" customHeight="1" x14ac:dyDescent="0.3">
      <c r="G882" s="4"/>
      <c r="H882" s="4"/>
      <c r="I882" s="4"/>
    </row>
    <row r="883" spans="7:9" ht="15.75" customHeight="1" x14ac:dyDescent="0.3">
      <c r="G883" s="4"/>
      <c r="H883" s="4"/>
      <c r="I883" s="4"/>
    </row>
    <row r="884" spans="7:9" ht="15.75" customHeight="1" x14ac:dyDescent="0.3">
      <c r="G884" s="4"/>
      <c r="H884" s="4"/>
      <c r="I884" s="4"/>
    </row>
    <row r="885" spans="7:9" ht="15.75" customHeight="1" x14ac:dyDescent="0.3">
      <c r="G885" s="4"/>
      <c r="H885" s="4"/>
      <c r="I885" s="4"/>
    </row>
    <row r="886" spans="7:9" ht="15.75" customHeight="1" x14ac:dyDescent="0.3">
      <c r="G886" s="4"/>
      <c r="H886" s="4"/>
      <c r="I886" s="4"/>
    </row>
    <row r="887" spans="7:9" ht="15.75" customHeight="1" x14ac:dyDescent="0.3">
      <c r="G887" s="4"/>
      <c r="H887" s="4"/>
      <c r="I887" s="4"/>
    </row>
    <row r="888" spans="7:9" ht="15.75" customHeight="1" x14ac:dyDescent="0.3">
      <c r="G888" s="4"/>
      <c r="H888" s="4"/>
      <c r="I888" s="4"/>
    </row>
    <row r="889" spans="7:9" ht="15.75" customHeight="1" x14ac:dyDescent="0.3">
      <c r="G889" s="4"/>
      <c r="H889" s="4"/>
      <c r="I889" s="4"/>
    </row>
    <row r="890" spans="7:9" ht="15.75" customHeight="1" x14ac:dyDescent="0.3">
      <c r="G890" s="4"/>
      <c r="H890" s="4"/>
      <c r="I890" s="4"/>
    </row>
    <row r="891" spans="7:9" ht="15.75" customHeight="1" x14ac:dyDescent="0.3">
      <c r="G891" s="4"/>
      <c r="H891" s="4"/>
      <c r="I891" s="4"/>
    </row>
    <row r="892" spans="7:9" ht="15.75" customHeight="1" x14ac:dyDescent="0.3">
      <c r="G892" s="4"/>
      <c r="H892" s="4"/>
      <c r="I892" s="4"/>
    </row>
    <row r="893" spans="7:9" ht="15.75" customHeight="1" x14ac:dyDescent="0.3">
      <c r="G893" s="4"/>
      <c r="H893" s="4"/>
      <c r="I893" s="4"/>
    </row>
    <row r="894" spans="7:9" ht="15.75" customHeight="1" x14ac:dyDescent="0.3">
      <c r="G894" s="4"/>
      <c r="H894" s="4"/>
      <c r="I894" s="4"/>
    </row>
    <row r="895" spans="7:9" ht="15.75" customHeight="1" x14ac:dyDescent="0.3">
      <c r="G895" s="4"/>
      <c r="H895" s="4"/>
      <c r="I895" s="4"/>
    </row>
    <row r="896" spans="7:9" ht="15.75" customHeight="1" x14ac:dyDescent="0.3">
      <c r="G896" s="4"/>
      <c r="H896" s="4"/>
      <c r="I896" s="4"/>
    </row>
    <row r="897" spans="7:9" ht="15.75" customHeight="1" x14ac:dyDescent="0.3">
      <c r="G897" s="4"/>
      <c r="H897" s="4"/>
      <c r="I897" s="4"/>
    </row>
    <row r="898" spans="7:9" ht="15.75" customHeight="1" x14ac:dyDescent="0.3">
      <c r="G898" s="4"/>
      <c r="H898" s="4"/>
      <c r="I898" s="4"/>
    </row>
    <row r="899" spans="7:9" ht="15.75" customHeight="1" x14ac:dyDescent="0.3">
      <c r="G899" s="4"/>
      <c r="H899" s="4"/>
      <c r="I899" s="4"/>
    </row>
    <row r="900" spans="7:9" ht="15.75" customHeight="1" x14ac:dyDescent="0.3">
      <c r="G900" s="4"/>
      <c r="H900" s="4"/>
      <c r="I900" s="4"/>
    </row>
    <row r="901" spans="7:9" ht="15.75" customHeight="1" x14ac:dyDescent="0.3">
      <c r="G901" s="4"/>
      <c r="H901" s="4"/>
      <c r="I901" s="4"/>
    </row>
    <row r="902" spans="7:9" ht="15.75" customHeight="1" x14ac:dyDescent="0.3">
      <c r="G902" s="4"/>
      <c r="H902" s="4"/>
      <c r="I902" s="4"/>
    </row>
    <row r="903" spans="7:9" ht="15.75" customHeight="1" x14ac:dyDescent="0.3">
      <c r="G903" s="4"/>
      <c r="H903" s="4"/>
      <c r="I903" s="4"/>
    </row>
    <row r="904" spans="7:9" ht="15.75" customHeight="1" x14ac:dyDescent="0.3">
      <c r="G904" s="4"/>
      <c r="H904" s="4"/>
      <c r="I904" s="4"/>
    </row>
    <row r="905" spans="7:9" ht="15.75" customHeight="1" x14ac:dyDescent="0.3">
      <c r="G905" s="4"/>
      <c r="H905" s="4"/>
      <c r="I905" s="4"/>
    </row>
    <row r="906" spans="7:9" ht="15.75" customHeight="1" x14ac:dyDescent="0.3">
      <c r="G906" s="4"/>
      <c r="H906" s="4"/>
      <c r="I906" s="4"/>
    </row>
    <row r="907" spans="7:9" ht="15.75" customHeight="1" x14ac:dyDescent="0.3">
      <c r="G907" s="4"/>
      <c r="H907" s="4"/>
      <c r="I907" s="4"/>
    </row>
    <row r="908" spans="7:9" ht="15.75" customHeight="1" x14ac:dyDescent="0.3">
      <c r="G908" s="4"/>
      <c r="H908" s="4"/>
      <c r="I908" s="4"/>
    </row>
    <row r="909" spans="7:9" ht="15.75" customHeight="1" x14ac:dyDescent="0.3">
      <c r="G909" s="4"/>
      <c r="H909" s="4"/>
      <c r="I909" s="4"/>
    </row>
    <row r="910" spans="7:9" ht="15.75" customHeight="1" x14ac:dyDescent="0.3">
      <c r="G910" s="4"/>
      <c r="H910" s="4"/>
      <c r="I910" s="4"/>
    </row>
    <row r="911" spans="7:9" ht="15.75" customHeight="1" x14ac:dyDescent="0.3">
      <c r="G911" s="4"/>
      <c r="H911" s="4"/>
      <c r="I911" s="4"/>
    </row>
    <row r="912" spans="7:9" ht="15.75" customHeight="1" x14ac:dyDescent="0.3">
      <c r="G912" s="4"/>
      <c r="H912" s="4"/>
      <c r="I912" s="4"/>
    </row>
    <row r="913" spans="7:9" ht="15.75" customHeight="1" x14ac:dyDescent="0.3">
      <c r="G913" s="4"/>
      <c r="H913" s="4"/>
      <c r="I913" s="4"/>
    </row>
    <row r="914" spans="7:9" ht="15.75" customHeight="1" x14ac:dyDescent="0.3">
      <c r="G914" s="4"/>
      <c r="H914" s="4"/>
      <c r="I914" s="4"/>
    </row>
    <row r="915" spans="7:9" ht="15.75" customHeight="1" x14ac:dyDescent="0.3">
      <c r="G915" s="4"/>
      <c r="H915" s="4"/>
      <c r="I915" s="4"/>
    </row>
    <row r="916" spans="7:9" ht="15.75" customHeight="1" x14ac:dyDescent="0.3">
      <c r="G916" s="4"/>
      <c r="H916" s="4"/>
      <c r="I916" s="4"/>
    </row>
    <row r="917" spans="7:9" ht="15.75" customHeight="1" x14ac:dyDescent="0.3">
      <c r="G917" s="4"/>
      <c r="H917" s="4"/>
      <c r="I917" s="4"/>
    </row>
    <row r="918" spans="7:9" ht="15.75" customHeight="1" x14ac:dyDescent="0.3">
      <c r="G918" s="4"/>
      <c r="H918" s="4"/>
      <c r="I918" s="4"/>
    </row>
    <row r="919" spans="7:9" ht="15.75" customHeight="1" x14ac:dyDescent="0.3">
      <c r="G919" s="4"/>
      <c r="H919" s="4"/>
      <c r="I919" s="4"/>
    </row>
    <row r="920" spans="7:9" ht="15.75" customHeight="1" x14ac:dyDescent="0.3">
      <c r="G920" s="4"/>
      <c r="H920" s="4"/>
      <c r="I920" s="4"/>
    </row>
    <row r="921" spans="7:9" ht="15.75" customHeight="1" x14ac:dyDescent="0.3">
      <c r="G921" s="4"/>
      <c r="H921" s="4"/>
      <c r="I921" s="4"/>
    </row>
    <row r="922" spans="7:9" ht="15.75" customHeight="1" x14ac:dyDescent="0.3">
      <c r="G922" s="4"/>
      <c r="H922" s="4"/>
      <c r="I922" s="4"/>
    </row>
    <row r="923" spans="7:9" ht="15.75" customHeight="1" x14ac:dyDescent="0.3">
      <c r="G923" s="4"/>
      <c r="H923" s="4"/>
      <c r="I923" s="4"/>
    </row>
    <row r="924" spans="7:9" ht="15.75" customHeight="1" x14ac:dyDescent="0.3">
      <c r="G924" s="4"/>
      <c r="H924" s="4"/>
      <c r="I924" s="4"/>
    </row>
    <row r="925" spans="7:9" ht="15.75" customHeight="1" x14ac:dyDescent="0.3">
      <c r="G925" s="4"/>
      <c r="H925" s="4"/>
      <c r="I925" s="4"/>
    </row>
    <row r="926" spans="7:9" ht="15.75" customHeight="1" x14ac:dyDescent="0.3">
      <c r="G926" s="4"/>
      <c r="H926" s="4"/>
      <c r="I926" s="4"/>
    </row>
    <row r="927" spans="7:9" ht="15.75" customHeight="1" x14ac:dyDescent="0.3">
      <c r="G927" s="4"/>
      <c r="H927" s="4"/>
      <c r="I927" s="4"/>
    </row>
    <row r="928" spans="7:9" ht="15.75" customHeight="1" x14ac:dyDescent="0.3">
      <c r="G928" s="4"/>
      <c r="H928" s="4"/>
      <c r="I928" s="4"/>
    </row>
    <row r="929" spans="7:9" ht="15.75" customHeight="1" x14ac:dyDescent="0.3">
      <c r="G929" s="4"/>
      <c r="H929" s="4"/>
      <c r="I929" s="4"/>
    </row>
    <row r="930" spans="7:9" ht="15.75" customHeight="1" x14ac:dyDescent="0.3">
      <c r="G930" s="4"/>
      <c r="H930" s="4"/>
      <c r="I930" s="4"/>
    </row>
    <row r="931" spans="7:9" ht="15.75" customHeight="1" x14ac:dyDescent="0.3">
      <c r="G931" s="4"/>
      <c r="H931" s="4"/>
      <c r="I931" s="4"/>
    </row>
    <row r="932" spans="7:9" ht="15.75" customHeight="1" x14ac:dyDescent="0.3">
      <c r="G932" s="4"/>
      <c r="H932" s="4"/>
      <c r="I932" s="4"/>
    </row>
    <row r="933" spans="7:9" ht="15.75" customHeight="1" x14ac:dyDescent="0.3">
      <c r="G933" s="4"/>
      <c r="H933" s="4"/>
      <c r="I933" s="4"/>
    </row>
    <row r="934" spans="7:9" ht="15.75" customHeight="1" x14ac:dyDescent="0.3">
      <c r="G934" s="4"/>
      <c r="H934" s="4"/>
      <c r="I934" s="4"/>
    </row>
    <row r="935" spans="7:9" ht="15.75" customHeight="1" x14ac:dyDescent="0.3">
      <c r="G935" s="4"/>
      <c r="H935" s="4"/>
      <c r="I935" s="4"/>
    </row>
    <row r="936" spans="7:9" ht="15.75" customHeight="1" x14ac:dyDescent="0.3">
      <c r="G936" s="4"/>
      <c r="H936" s="4"/>
      <c r="I936" s="4"/>
    </row>
    <row r="937" spans="7:9" ht="15.75" customHeight="1" x14ac:dyDescent="0.3">
      <c r="G937" s="4"/>
      <c r="H937" s="4"/>
      <c r="I937" s="4"/>
    </row>
    <row r="938" spans="7:9" ht="15.75" customHeight="1" x14ac:dyDescent="0.3">
      <c r="G938" s="4"/>
      <c r="H938" s="4"/>
      <c r="I938" s="4"/>
    </row>
    <row r="939" spans="7:9" ht="15.75" customHeight="1" x14ac:dyDescent="0.3">
      <c r="G939" s="4"/>
      <c r="H939" s="4"/>
      <c r="I939" s="4"/>
    </row>
    <row r="940" spans="7:9" ht="15.75" customHeight="1" x14ac:dyDescent="0.3">
      <c r="G940" s="4"/>
      <c r="H940" s="4"/>
      <c r="I940" s="4"/>
    </row>
    <row r="941" spans="7:9" ht="15.75" customHeight="1" x14ac:dyDescent="0.3">
      <c r="G941" s="4"/>
      <c r="H941" s="4"/>
      <c r="I941" s="4"/>
    </row>
    <row r="942" spans="7:9" ht="15.75" customHeight="1" x14ac:dyDescent="0.3">
      <c r="G942" s="4"/>
      <c r="H942" s="4"/>
      <c r="I942" s="4"/>
    </row>
    <row r="943" spans="7:9" ht="15.75" customHeight="1" x14ac:dyDescent="0.3">
      <c r="G943" s="4"/>
      <c r="H943" s="4"/>
      <c r="I943" s="4"/>
    </row>
    <row r="944" spans="7:9" ht="15.75" customHeight="1" x14ac:dyDescent="0.3">
      <c r="G944" s="4"/>
      <c r="H944" s="4"/>
      <c r="I944" s="4"/>
    </row>
    <row r="945" spans="7:9" ht="15.75" customHeight="1" x14ac:dyDescent="0.3">
      <c r="G945" s="4"/>
      <c r="H945" s="4"/>
      <c r="I945" s="4"/>
    </row>
    <row r="946" spans="7:9" ht="15.75" customHeight="1" x14ac:dyDescent="0.3">
      <c r="G946" s="4"/>
      <c r="H946" s="4"/>
      <c r="I946" s="4"/>
    </row>
    <row r="947" spans="7:9" ht="15.75" customHeight="1" x14ac:dyDescent="0.3">
      <c r="G947" s="4"/>
      <c r="H947" s="4"/>
      <c r="I947" s="4"/>
    </row>
    <row r="948" spans="7:9" ht="15.75" customHeight="1" x14ac:dyDescent="0.3">
      <c r="G948" s="4"/>
      <c r="H948" s="4"/>
      <c r="I948" s="4"/>
    </row>
    <row r="949" spans="7:9" ht="15.75" customHeight="1" x14ac:dyDescent="0.3">
      <c r="G949" s="4"/>
      <c r="H949" s="4"/>
      <c r="I949" s="4"/>
    </row>
    <row r="950" spans="7:9" ht="15.75" customHeight="1" x14ac:dyDescent="0.3">
      <c r="G950" s="4"/>
      <c r="H950" s="4"/>
      <c r="I950" s="4"/>
    </row>
    <row r="951" spans="7:9" ht="15.75" customHeight="1" x14ac:dyDescent="0.3">
      <c r="G951" s="4"/>
      <c r="H951" s="4"/>
      <c r="I951" s="4"/>
    </row>
    <row r="952" spans="7:9" ht="15.75" customHeight="1" x14ac:dyDescent="0.3">
      <c r="G952" s="4"/>
      <c r="H952" s="4"/>
      <c r="I952" s="4"/>
    </row>
    <row r="953" spans="7:9" ht="15.75" customHeight="1" x14ac:dyDescent="0.3">
      <c r="G953" s="4"/>
      <c r="H953" s="4"/>
      <c r="I953" s="4"/>
    </row>
    <row r="954" spans="7:9" ht="15.75" customHeight="1" x14ac:dyDescent="0.3">
      <c r="G954" s="4"/>
      <c r="H954" s="4"/>
      <c r="I954" s="4"/>
    </row>
    <row r="955" spans="7:9" ht="15.75" customHeight="1" x14ac:dyDescent="0.3">
      <c r="G955" s="4"/>
      <c r="H955" s="4"/>
      <c r="I955" s="4"/>
    </row>
    <row r="956" spans="7:9" ht="15.75" customHeight="1" x14ac:dyDescent="0.3">
      <c r="G956" s="4"/>
      <c r="H956" s="4"/>
      <c r="I956" s="4"/>
    </row>
    <row r="957" spans="7:9" ht="15.75" customHeight="1" x14ac:dyDescent="0.3">
      <c r="G957" s="4"/>
      <c r="H957" s="4"/>
      <c r="I957" s="4"/>
    </row>
    <row r="958" spans="7:9" ht="15.75" customHeight="1" x14ac:dyDescent="0.3">
      <c r="G958" s="4"/>
      <c r="H958" s="4"/>
      <c r="I958" s="4"/>
    </row>
    <row r="959" spans="7:9" ht="15.75" customHeight="1" x14ac:dyDescent="0.3">
      <c r="G959" s="4"/>
      <c r="H959" s="4"/>
      <c r="I959" s="4"/>
    </row>
    <row r="960" spans="7:9" ht="15.75" customHeight="1" x14ac:dyDescent="0.3">
      <c r="G960" s="4"/>
      <c r="H960" s="4"/>
      <c r="I960" s="4"/>
    </row>
    <row r="961" spans="7:9" ht="15.75" customHeight="1" x14ac:dyDescent="0.3">
      <c r="G961" s="4"/>
      <c r="H961" s="4"/>
      <c r="I961" s="4"/>
    </row>
    <row r="962" spans="7:9" ht="15.75" customHeight="1" x14ac:dyDescent="0.3">
      <c r="G962" s="4"/>
      <c r="H962" s="4"/>
      <c r="I962" s="4"/>
    </row>
    <row r="963" spans="7:9" ht="15.75" customHeight="1" x14ac:dyDescent="0.3">
      <c r="G963" s="4"/>
      <c r="H963" s="4"/>
      <c r="I963" s="4"/>
    </row>
    <row r="964" spans="7:9" ht="15.75" customHeight="1" x14ac:dyDescent="0.3">
      <c r="G964" s="4"/>
      <c r="H964" s="4"/>
      <c r="I964" s="4"/>
    </row>
    <row r="965" spans="7:9" ht="15.75" customHeight="1" x14ac:dyDescent="0.3">
      <c r="G965" s="4"/>
      <c r="H965" s="4"/>
      <c r="I965" s="4"/>
    </row>
    <row r="966" spans="7:9" ht="15.75" customHeight="1" x14ac:dyDescent="0.3">
      <c r="G966" s="4"/>
      <c r="H966" s="4"/>
      <c r="I966" s="4"/>
    </row>
    <row r="967" spans="7:9" ht="15.75" customHeight="1" x14ac:dyDescent="0.3">
      <c r="G967" s="4"/>
      <c r="H967" s="4"/>
      <c r="I967" s="4"/>
    </row>
    <row r="968" spans="7:9" ht="15.75" customHeight="1" x14ac:dyDescent="0.3">
      <c r="G968" s="4"/>
      <c r="H968" s="4"/>
      <c r="I968" s="4"/>
    </row>
    <row r="969" spans="7:9" ht="15.75" customHeight="1" x14ac:dyDescent="0.3">
      <c r="G969" s="4"/>
      <c r="H969" s="4"/>
      <c r="I969" s="4"/>
    </row>
    <row r="970" spans="7:9" ht="15.75" customHeight="1" x14ac:dyDescent="0.3">
      <c r="G970" s="4"/>
      <c r="H970" s="4"/>
      <c r="I970" s="4"/>
    </row>
    <row r="971" spans="7:9" ht="15.75" customHeight="1" x14ac:dyDescent="0.3">
      <c r="G971" s="4"/>
      <c r="H971" s="4"/>
      <c r="I971" s="4"/>
    </row>
    <row r="972" spans="7:9" ht="15.75" customHeight="1" x14ac:dyDescent="0.3">
      <c r="G972" s="4"/>
      <c r="H972" s="4"/>
      <c r="I972" s="4"/>
    </row>
    <row r="973" spans="7:9" ht="15.75" customHeight="1" x14ac:dyDescent="0.3">
      <c r="G973" s="4"/>
      <c r="H973" s="4"/>
      <c r="I973" s="4"/>
    </row>
    <row r="974" spans="7:9" ht="15.75" customHeight="1" x14ac:dyDescent="0.3">
      <c r="G974" s="4"/>
      <c r="H974" s="4"/>
      <c r="I974" s="4"/>
    </row>
    <row r="975" spans="7:9" ht="15.75" customHeight="1" x14ac:dyDescent="0.3">
      <c r="G975" s="4"/>
      <c r="H975" s="4"/>
      <c r="I975" s="4"/>
    </row>
    <row r="976" spans="7:9" ht="15.75" customHeight="1" x14ac:dyDescent="0.3">
      <c r="G976" s="4"/>
      <c r="H976" s="4"/>
      <c r="I976" s="4"/>
    </row>
    <row r="977" spans="7:9" ht="15.75" customHeight="1" x14ac:dyDescent="0.3">
      <c r="G977" s="4"/>
      <c r="H977" s="4"/>
      <c r="I977" s="4"/>
    </row>
    <row r="978" spans="7:9" ht="15.75" customHeight="1" x14ac:dyDescent="0.3">
      <c r="G978" s="4"/>
      <c r="H978" s="4"/>
      <c r="I978" s="4"/>
    </row>
    <row r="979" spans="7:9" ht="15.75" customHeight="1" x14ac:dyDescent="0.3">
      <c r="G979" s="4"/>
      <c r="H979" s="4"/>
      <c r="I979" s="4"/>
    </row>
    <row r="980" spans="7:9" ht="15.75" customHeight="1" x14ac:dyDescent="0.3">
      <c r="G980" s="4"/>
      <c r="H980" s="4"/>
      <c r="I980" s="4"/>
    </row>
    <row r="981" spans="7:9" ht="15.75" customHeight="1" x14ac:dyDescent="0.3">
      <c r="G981" s="4"/>
      <c r="H981" s="4"/>
      <c r="I981" s="4"/>
    </row>
    <row r="982" spans="7:9" ht="15.75" customHeight="1" x14ac:dyDescent="0.3">
      <c r="G982" s="4"/>
      <c r="H982" s="4"/>
      <c r="I982" s="4"/>
    </row>
    <row r="983" spans="7:9" ht="15.75" customHeight="1" x14ac:dyDescent="0.3">
      <c r="G983" s="4"/>
      <c r="H983" s="4"/>
      <c r="I983" s="4"/>
    </row>
    <row r="984" spans="7:9" ht="15.75" customHeight="1" x14ac:dyDescent="0.3">
      <c r="G984" s="4"/>
      <c r="H984" s="4"/>
      <c r="I984" s="4"/>
    </row>
    <row r="985" spans="7:9" ht="15.75" customHeight="1" x14ac:dyDescent="0.3">
      <c r="G985" s="4"/>
      <c r="H985" s="4"/>
      <c r="I985" s="4"/>
    </row>
    <row r="986" spans="7:9" ht="15.75" customHeight="1" x14ac:dyDescent="0.3">
      <c r="G986" s="4"/>
      <c r="H986" s="4"/>
      <c r="I986" s="4"/>
    </row>
    <row r="987" spans="7:9" ht="15.75" customHeight="1" x14ac:dyDescent="0.3">
      <c r="G987" s="4"/>
      <c r="H987" s="4"/>
      <c r="I987" s="4"/>
    </row>
    <row r="988" spans="7:9" ht="15.75" customHeight="1" x14ac:dyDescent="0.3">
      <c r="G988" s="4"/>
      <c r="H988" s="4"/>
      <c r="I988" s="4"/>
    </row>
    <row r="989" spans="7:9" ht="15.75" customHeight="1" x14ac:dyDescent="0.3">
      <c r="G989" s="4"/>
      <c r="H989" s="4"/>
      <c r="I989" s="4"/>
    </row>
    <row r="990" spans="7:9" ht="15.75" customHeight="1" x14ac:dyDescent="0.3">
      <c r="G990" s="4"/>
      <c r="H990" s="4"/>
      <c r="I990" s="4"/>
    </row>
    <row r="991" spans="7:9" ht="15.75" customHeight="1" x14ac:dyDescent="0.3">
      <c r="G991" s="4"/>
      <c r="H991" s="4"/>
      <c r="I991" s="4"/>
    </row>
    <row r="992" spans="7:9" ht="15.75" customHeight="1" x14ac:dyDescent="0.3">
      <c r="G992" s="4"/>
      <c r="H992" s="4"/>
      <c r="I992" s="4"/>
    </row>
    <row r="993" spans="7:9" ht="15.75" customHeight="1" x14ac:dyDescent="0.3">
      <c r="G993" s="4"/>
      <c r="H993" s="4"/>
      <c r="I993" s="4"/>
    </row>
    <row r="994" spans="7:9" ht="15.75" customHeight="1" x14ac:dyDescent="0.3">
      <c r="G994" s="4"/>
      <c r="H994" s="4"/>
      <c r="I994" s="4"/>
    </row>
    <row r="995" spans="7:9" ht="15.75" customHeight="1" x14ac:dyDescent="0.3">
      <c r="G995" s="4"/>
      <c r="H995" s="4"/>
      <c r="I995" s="4"/>
    </row>
    <row r="996" spans="7:9" ht="15.75" customHeight="1" x14ac:dyDescent="0.3">
      <c r="G996" s="4"/>
      <c r="H996" s="4"/>
      <c r="I996" s="4"/>
    </row>
    <row r="997" spans="7:9" ht="15.75" customHeight="1" x14ac:dyDescent="0.3">
      <c r="G997" s="4"/>
      <c r="H997" s="4"/>
      <c r="I997" s="4"/>
    </row>
    <row r="998" spans="7:9" ht="15.75" customHeight="1" x14ac:dyDescent="0.3">
      <c r="G998" s="4"/>
      <c r="H998" s="4"/>
      <c r="I998" s="4"/>
    </row>
    <row r="999" spans="7:9" ht="15.75" customHeight="1" x14ac:dyDescent="0.3">
      <c r="G999" s="4"/>
      <c r="H999" s="4"/>
      <c r="I999" s="4"/>
    </row>
    <row r="1000" spans="7:9" ht="15.75" customHeight="1" x14ac:dyDescent="0.3">
      <c r="G1000" s="4"/>
      <c r="H1000" s="4"/>
      <c r="I1000" s="4"/>
    </row>
    <row r="1001" spans="7:9" ht="15.75" customHeight="1" x14ac:dyDescent="0.3">
      <c r="G1001" s="4"/>
      <c r="H1001" s="4"/>
      <c r="I1001" s="4"/>
    </row>
    <row r="1002" spans="7:9" ht="15.75" customHeight="1" x14ac:dyDescent="0.3">
      <c r="G1002" s="4"/>
      <c r="H1002" s="4"/>
      <c r="I1002" s="4"/>
    </row>
    <row r="1003" spans="7:9" ht="15.75" customHeight="1" x14ac:dyDescent="0.3">
      <c r="G1003" s="4"/>
      <c r="H1003" s="4"/>
      <c r="I1003" s="4"/>
    </row>
    <row r="1004" spans="7:9" ht="15.75" customHeight="1" x14ac:dyDescent="0.3">
      <c r="G1004" s="4"/>
      <c r="H1004" s="4"/>
      <c r="I1004" s="4"/>
    </row>
    <row r="1005" spans="7:9" ht="15.75" customHeight="1" x14ac:dyDescent="0.3">
      <c r="G1005" s="4"/>
      <c r="H1005" s="4"/>
      <c r="I1005" s="4"/>
    </row>
    <row r="1006" spans="7:9" ht="15.75" customHeight="1" x14ac:dyDescent="0.3">
      <c r="G1006" s="4"/>
      <c r="H1006" s="4"/>
      <c r="I1006" s="4"/>
    </row>
    <row r="1007" spans="7:9" ht="15.75" customHeight="1" x14ac:dyDescent="0.3">
      <c r="G1007" s="4"/>
      <c r="H1007" s="4"/>
      <c r="I1007" s="4"/>
    </row>
    <row r="1008" spans="7:9" ht="15.75" customHeight="1" x14ac:dyDescent="0.3">
      <c r="G1008" s="4"/>
      <c r="H1008" s="4"/>
      <c r="I1008" s="4"/>
    </row>
    <row r="1009" spans="7:9" ht="15.75" customHeight="1" x14ac:dyDescent="0.3">
      <c r="G1009" s="4"/>
      <c r="H1009" s="4"/>
      <c r="I1009" s="4"/>
    </row>
    <row r="1010" spans="7:9" ht="15.75" customHeight="1" x14ac:dyDescent="0.3">
      <c r="G1010" s="4"/>
      <c r="H1010" s="4"/>
      <c r="I1010" s="4"/>
    </row>
    <row r="1011" spans="7:9" ht="15.75" customHeight="1" x14ac:dyDescent="0.3">
      <c r="G1011" s="4"/>
      <c r="H1011" s="4"/>
      <c r="I1011" s="4"/>
    </row>
    <row r="1012" spans="7:9" ht="15.75" customHeight="1" x14ac:dyDescent="0.3">
      <c r="G1012" s="4"/>
      <c r="H1012" s="4"/>
      <c r="I1012" s="4"/>
    </row>
    <row r="1013" spans="7:9" ht="15.75" customHeight="1" x14ac:dyDescent="0.3">
      <c r="G1013" s="4"/>
      <c r="H1013" s="4"/>
      <c r="I1013" s="4"/>
    </row>
    <row r="1014" spans="7:9" ht="15.75" customHeight="1" x14ac:dyDescent="0.3">
      <c r="G1014" s="4"/>
      <c r="H1014" s="4"/>
      <c r="I1014" s="4"/>
    </row>
    <row r="1015" spans="7:9" ht="15.75" customHeight="1" x14ac:dyDescent="0.3">
      <c r="G1015" s="4"/>
      <c r="H1015" s="4"/>
      <c r="I1015" s="4"/>
    </row>
  </sheetData>
  <mergeCells count="11">
    <mergeCell ref="A25:I25"/>
    <mergeCell ref="A37:I37"/>
    <mergeCell ref="B1:F1"/>
    <mergeCell ref="B2:F2"/>
    <mergeCell ref="G22:I22"/>
    <mergeCell ref="A24:I24"/>
    <mergeCell ref="A44:I44"/>
    <mergeCell ref="A52:I52"/>
    <mergeCell ref="A53:I53"/>
    <mergeCell ref="A103:I103"/>
    <mergeCell ref="A114:I114"/>
  </mergeCells>
  <dataValidations count="1">
    <dataValidation type="list" allowBlank="1" showErrorMessage="1" sqref="G26:G33 G104:G113 G115:G125 G40:G43 G45:G51 G54:G102">
      <formula1>"passed,failed,Block"</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31"/>
  <sheetViews>
    <sheetView zoomScale="55" zoomScaleNormal="55" workbookViewId="0">
      <selection activeCell="A5" sqref="A5:XFD5"/>
    </sheetView>
  </sheetViews>
  <sheetFormatPr defaultColWidth="12.6640625" defaultRowHeight="15.75" customHeight="1" x14ac:dyDescent="0.25"/>
  <cols>
    <col min="1" max="1" width="20.77734375" customWidth="1"/>
    <col min="2" max="2" width="39.21875" customWidth="1"/>
    <col min="3" max="3" width="40.88671875" customWidth="1"/>
    <col min="4" max="4" width="33.33203125" customWidth="1"/>
    <col min="5" max="5" width="38.5546875" customWidth="1"/>
    <col min="6" max="6" width="35.21875" style="49" customWidth="1"/>
    <col min="7" max="7" width="16.109375" style="32" customWidth="1"/>
    <col min="8" max="8" width="17.88671875" style="32" customWidth="1"/>
    <col min="9" max="9" width="12.6640625" style="32"/>
  </cols>
  <sheetData>
    <row r="1" spans="1:9" ht="30" customHeight="1" x14ac:dyDescent="0.3">
      <c r="A1" s="18" t="s">
        <v>0</v>
      </c>
      <c r="B1" s="95" t="s">
        <v>1881</v>
      </c>
      <c r="C1" s="96"/>
      <c r="D1" s="96"/>
      <c r="E1" s="96"/>
      <c r="F1" s="97"/>
      <c r="G1" s="4"/>
      <c r="H1" s="4"/>
      <c r="I1" s="4"/>
    </row>
    <row r="2" spans="1:9" ht="30" customHeight="1" x14ac:dyDescent="0.3">
      <c r="A2" s="19" t="s">
        <v>1</v>
      </c>
      <c r="B2" s="95" t="s">
        <v>1880</v>
      </c>
      <c r="C2" s="96"/>
      <c r="D2" s="96"/>
      <c r="E2" s="96"/>
      <c r="F2" s="97"/>
      <c r="G2" s="4"/>
      <c r="H2" s="4"/>
      <c r="I2" s="4"/>
    </row>
    <row r="3" spans="1:9" ht="30" customHeight="1" x14ac:dyDescent="0.35">
      <c r="A3" s="20"/>
      <c r="B3" s="21" t="s">
        <v>1801</v>
      </c>
      <c r="C3" s="21" t="s">
        <v>1802</v>
      </c>
      <c r="D3" s="61" t="s">
        <v>2</v>
      </c>
      <c r="E3" s="62" t="s">
        <v>3</v>
      </c>
      <c r="F3" s="51" t="s">
        <v>4</v>
      </c>
      <c r="G3" s="4"/>
      <c r="H3" s="4"/>
      <c r="I3" s="4"/>
    </row>
    <row r="4" spans="1:9" ht="30" customHeight="1" x14ac:dyDescent="0.35">
      <c r="A4" s="22" t="s">
        <v>5</v>
      </c>
      <c r="B4" s="23">
        <f>COUNTIF(A:A,"CD*")</f>
        <v>40</v>
      </c>
      <c r="C4" s="50">
        <f>COUNTIF(G:G,"pass")</f>
        <v>37</v>
      </c>
      <c r="D4" s="63">
        <f>COUNTIF(G:G,"failed")</f>
        <v>2</v>
      </c>
      <c r="E4" s="63">
        <f>COUNTIF(G:G,"Block")</f>
        <v>0</v>
      </c>
      <c r="F4" s="64"/>
      <c r="G4" s="4"/>
      <c r="H4" s="4"/>
      <c r="I4" s="4"/>
    </row>
    <row r="5" spans="1:9" ht="15.75" customHeight="1" x14ac:dyDescent="0.3">
      <c r="G5" s="4"/>
      <c r="H5" s="4"/>
      <c r="I5" s="4"/>
    </row>
    <row r="6" spans="1:9" ht="15.75" customHeight="1" x14ac:dyDescent="0.3">
      <c r="G6" s="4"/>
      <c r="H6" s="4"/>
      <c r="I6" s="4"/>
    </row>
    <row r="7" spans="1:9" ht="15.75" customHeight="1" x14ac:dyDescent="0.3">
      <c r="G7" s="4"/>
      <c r="H7" s="4"/>
      <c r="I7" s="4"/>
    </row>
    <row r="8" spans="1:9" ht="15.75" customHeight="1" x14ac:dyDescent="0.3">
      <c r="G8" s="4"/>
      <c r="H8" s="4"/>
      <c r="I8" s="4"/>
    </row>
    <row r="9" spans="1:9" ht="15.75" customHeight="1" x14ac:dyDescent="0.3">
      <c r="G9" s="4"/>
      <c r="H9" s="4"/>
      <c r="I9" s="4"/>
    </row>
    <row r="10" spans="1:9" ht="15.75" customHeight="1" x14ac:dyDescent="0.3">
      <c r="G10" s="4"/>
      <c r="H10" s="4"/>
      <c r="I10" s="4"/>
    </row>
    <row r="11" spans="1:9" s="32" customFormat="1" ht="15.75" customHeight="1" x14ac:dyDescent="0.3">
      <c r="F11" s="49"/>
      <c r="G11" s="4"/>
      <c r="H11" s="4"/>
      <c r="I11" s="4"/>
    </row>
    <row r="12" spans="1:9" s="32" customFormat="1" ht="15.75" customHeight="1" x14ac:dyDescent="0.3">
      <c r="F12" s="49"/>
      <c r="G12" s="4"/>
      <c r="H12" s="4"/>
      <c r="I12" s="4"/>
    </row>
    <row r="13" spans="1:9" s="32" customFormat="1" ht="15.75" customHeight="1" x14ac:dyDescent="0.3">
      <c r="F13" s="49"/>
      <c r="G13" s="4"/>
      <c r="H13" s="4"/>
      <c r="I13" s="4"/>
    </row>
    <row r="14" spans="1:9" s="32" customFormat="1" ht="15.75" customHeight="1" x14ac:dyDescent="0.3">
      <c r="F14" s="49"/>
      <c r="G14" s="4"/>
      <c r="H14" s="4"/>
      <c r="I14" s="4"/>
    </row>
    <row r="15" spans="1:9" ht="15.75" customHeight="1" x14ac:dyDescent="0.3">
      <c r="G15" s="4"/>
      <c r="H15" s="4"/>
      <c r="I15" s="4"/>
    </row>
    <row r="16" spans="1:9" ht="15.75" customHeight="1" x14ac:dyDescent="0.3">
      <c r="G16" s="4"/>
      <c r="H16" s="4"/>
      <c r="I16" s="4"/>
    </row>
    <row r="17" spans="1:23" ht="15.75" customHeight="1" x14ac:dyDescent="0.3">
      <c r="G17" s="4"/>
      <c r="H17" s="4"/>
      <c r="I17" s="4"/>
    </row>
    <row r="18" spans="1:23" ht="15.75" customHeight="1" x14ac:dyDescent="0.3">
      <c r="G18" s="4"/>
      <c r="H18" s="4"/>
      <c r="I18" s="4"/>
    </row>
    <row r="19" spans="1:23" ht="15.75" customHeight="1" x14ac:dyDescent="0.3">
      <c r="G19" s="4"/>
      <c r="H19" s="4"/>
      <c r="I19" s="4"/>
    </row>
    <row r="20" spans="1:23" ht="15.75" customHeight="1" x14ac:dyDescent="0.3">
      <c r="G20" s="4"/>
      <c r="H20" s="4"/>
      <c r="I20" s="4"/>
    </row>
    <row r="21" spans="1:23" s="32" customFormat="1" ht="28.2" customHeight="1" x14ac:dyDescent="0.25">
      <c r="A21" s="25"/>
      <c r="B21" s="26"/>
      <c r="C21" s="26"/>
      <c r="D21" s="26"/>
      <c r="E21" s="26"/>
      <c r="F21" s="27"/>
      <c r="G21" s="98" t="s">
        <v>5</v>
      </c>
      <c r="H21" s="99"/>
      <c r="I21" s="100"/>
    </row>
    <row r="22" spans="1:23" ht="41.4" customHeight="1" x14ac:dyDescent="0.25">
      <c r="A22" s="28" t="s">
        <v>6</v>
      </c>
      <c r="B22" s="28" t="s">
        <v>7</v>
      </c>
      <c r="C22" s="28" t="s">
        <v>8</v>
      </c>
      <c r="D22" s="28" t="s">
        <v>9</v>
      </c>
      <c r="E22" s="28" t="s">
        <v>10</v>
      </c>
      <c r="F22" s="28" t="s">
        <v>11</v>
      </c>
      <c r="G22" s="29" t="s">
        <v>12</v>
      </c>
      <c r="H22" s="29" t="s">
        <v>13</v>
      </c>
      <c r="I22" s="29" t="s">
        <v>14</v>
      </c>
    </row>
    <row r="23" spans="1:23" s="32" customFormat="1" ht="31.8" customHeight="1" x14ac:dyDescent="0.25">
      <c r="A23" s="101" t="s">
        <v>15</v>
      </c>
      <c r="B23" s="102"/>
      <c r="C23" s="102"/>
      <c r="D23" s="102"/>
      <c r="E23" s="102"/>
      <c r="F23" s="102"/>
      <c r="G23" s="102"/>
      <c r="H23" s="102"/>
      <c r="I23" s="102"/>
    </row>
    <row r="24" spans="1:23" ht="31.8" customHeight="1" x14ac:dyDescent="0.25">
      <c r="A24" s="123" t="s">
        <v>1834</v>
      </c>
      <c r="B24" s="117"/>
      <c r="C24" s="117"/>
      <c r="D24" s="117"/>
      <c r="E24" s="117"/>
      <c r="F24" s="117"/>
      <c r="G24" s="117"/>
      <c r="H24" s="117"/>
      <c r="I24" s="117"/>
    </row>
    <row r="25" spans="1:23" ht="79.95" customHeight="1" x14ac:dyDescent="0.25">
      <c r="A25" s="36" t="s">
        <v>504</v>
      </c>
      <c r="B25" s="36" t="s">
        <v>21</v>
      </c>
      <c r="C25" s="36" t="s">
        <v>22</v>
      </c>
      <c r="D25" s="36" t="s">
        <v>16</v>
      </c>
      <c r="E25" s="41" t="s">
        <v>23</v>
      </c>
      <c r="F25" s="36" t="s">
        <v>24</v>
      </c>
      <c r="G25" s="37" t="s">
        <v>1804</v>
      </c>
      <c r="H25" s="35" t="s">
        <v>1882</v>
      </c>
      <c r="I25" s="55" t="s">
        <v>1835</v>
      </c>
    </row>
    <row r="26" spans="1:23" ht="79.95" customHeight="1" x14ac:dyDescent="0.25">
      <c r="A26" s="36" t="s">
        <v>509</v>
      </c>
      <c r="B26" s="36" t="s">
        <v>25</v>
      </c>
      <c r="C26" s="36" t="s">
        <v>22</v>
      </c>
      <c r="D26" s="36" t="s">
        <v>16</v>
      </c>
      <c r="E26" s="41" t="s">
        <v>26</v>
      </c>
      <c r="F26" s="36" t="s">
        <v>27</v>
      </c>
      <c r="G26" s="37" t="s">
        <v>1804</v>
      </c>
      <c r="H26" s="35" t="s">
        <v>1882</v>
      </c>
      <c r="I26" s="55" t="s">
        <v>1835</v>
      </c>
    </row>
    <row r="27" spans="1:23" s="32" customFormat="1" ht="79.95" customHeight="1" x14ac:dyDescent="0.25">
      <c r="A27" s="36" t="s">
        <v>514</v>
      </c>
      <c r="B27" s="36" t="s">
        <v>28</v>
      </c>
      <c r="C27" s="36" t="s">
        <v>22</v>
      </c>
      <c r="D27" s="36" t="s">
        <v>16</v>
      </c>
      <c r="E27" s="41" t="s">
        <v>29</v>
      </c>
      <c r="F27" s="36" t="s">
        <v>30</v>
      </c>
      <c r="G27" s="37" t="s">
        <v>1804</v>
      </c>
      <c r="H27" s="35" t="s">
        <v>1882</v>
      </c>
      <c r="I27" s="55" t="s">
        <v>1835</v>
      </c>
    </row>
    <row r="28" spans="1:23" s="32" customFormat="1" ht="79.95" customHeight="1" x14ac:dyDescent="0.35">
      <c r="A28" s="36" t="s">
        <v>518</v>
      </c>
      <c r="B28" s="36" t="s">
        <v>31</v>
      </c>
      <c r="C28" s="36" t="s">
        <v>22</v>
      </c>
      <c r="D28" s="36" t="s">
        <v>16</v>
      </c>
      <c r="E28" s="41" t="s">
        <v>32</v>
      </c>
      <c r="F28" s="36" t="s">
        <v>33</v>
      </c>
      <c r="G28" s="37" t="s">
        <v>1804</v>
      </c>
      <c r="H28" s="35" t="s">
        <v>1882</v>
      </c>
      <c r="I28" s="55" t="s">
        <v>1835</v>
      </c>
      <c r="J28" s="13"/>
      <c r="K28" s="13"/>
      <c r="L28" s="13"/>
      <c r="M28" s="13"/>
      <c r="N28" s="13"/>
      <c r="O28" s="13"/>
      <c r="P28" s="13"/>
      <c r="Q28" s="13"/>
      <c r="R28" s="13"/>
      <c r="S28" s="13"/>
      <c r="T28" s="13"/>
      <c r="U28" s="13"/>
      <c r="V28" s="13"/>
      <c r="W28" s="13"/>
    </row>
    <row r="29" spans="1:23" s="32" customFormat="1" ht="79.95" customHeight="1" x14ac:dyDescent="0.3">
      <c r="A29" s="36" t="s">
        <v>523</v>
      </c>
      <c r="B29" s="36" t="s">
        <v>34</v>
      </c>
      <c r="C29" s="36" t="s">
        <v>22</v>
      </c>
      <c r="D29" s="36" t="s">
        <v>16</v>
      </c>
      <c r="E29" s="41" t="s">
        <v>35</v>
      </c>
      <c r="F29" s="36" t="s">
        <v>36</v>
      </c>
      <c r="G29" s="37" t="s">
        <v>1804</v>
      </c>
      <c r="H29" s="35" t="s">
        <v>1882</v>
      </c>
      <c r="I29" s="55" t="s">
        <v>1835</v>
      </c>
      <c r="J29" s="2"/>
      <c r="K29" s="2"/>
      <c r="L29" s="2"/>
      <c r="M29" s="2"/>
      <c r="N29" s="2"/>
      <c r="O29" s="2"/>
      <c r="P29" s="2"/>
      <c r="Q29" s="2"/>
      <c r="R29" s="2"/>
      <c r="S29" s="2"/>
      <c r="T29" s="2"/>
      <c r="U29" s="2"/>
      <c r="V29" s="2"/>
      <c r="W29" s="2"/>
    </row>
    <row r="30" spans="1:23" ht="37.200000000000003" customHeight="1" x14ac:dyDescent="0.3">
      <c r="A30" s="111" t="s">
        <v>37</v>
      </c>
      <c r="B30" s="120"/>
      <c r="C30" s="120"/>
      <c r="D30" s="120"/>
      <c r="E30" s="120"/>
      <c r="F30" s="120"/>
      <c r="G30" s="120"/>
      <c r="H30" s="120"/>
      <c r="I30" s="120"/>
      <c r="J30" s="7"/>
      <c r="K30" s="7"/>
      <c r="L30" s="7"/>
      <c r="M30" s="7"/>
      <c r="N30" s="7"/>
      <c r="O30" s="7"/>
      <c r="P30" s="7"/>
      <c r="Q30" s="7"/>
      <c r="R30" s="7"/>
      <c r="S30" s="7"/>
      <c r="T30" s="7"/>
      <c r="U30" s="7"/>
      <c r="V30" s="7"/>
    </row>
    <row r="31" spans="1:23" ht="70.05" customHeight="1" x14ac:dyDescent="0.3">
      <c r="A31" s="36" t="s">
        <v>527</v>
      </c>
      <c r="B31" s="36" t="s">
        <v>38</v>
      </c>
      <c r="C31" s="36" t="s">
        <v>22</v>
      </c>
      <c r="D31" s="36" t="s">
        <v>16</v>
      </c>
      <c r="E31" s="41" t="s">
        <v>32</v>
      </c>
      <c r="F31" s="36" t="s">
        <v>33</v>
      </c>
      <c r="G31" s="37" t="s">
        <v>1804</v>
      </c>
      <c r="H31" s="35" t="s">
        <v>1882</v>
      </c>
      <c r="I31" s="55" t="s">
        <v>1835</v>
      </c>
      <c r="J31" s="7"/>
      <c r="K31" s="7"/>
      <c r="L31" s="7"/>
      <c r="M31" s="7"/>
      <c r="N31" s="7"/>
      <c r="O31" s="7"/>
      <c r="P31" s="7"/>
      <c r="Q31" s="7"/>
      <c r="R31" s="7"/>
      <c r="S31" s="7"/>
      <c r="T31" s="7"/>
      <c r="U31" s="7"/>
      <c r="V31" s="7"/>
    </row>
    <row r="32" spans="1:23" ht="70.05" customHeight="1" x14ac:dyDescent="0.3">
      <c r="A32" s="36" t="s">
        <v>531</v>
      </c>
      <c r="B32" s="36" t="s">
        <v>39</v>
      </c>
      <c r="C32" s="36" t="s">
        <v>22</v>
      </c>
      <c r="D32" s="36" t="s">
        <v>16</v>
      </c>
      <c r="E32" s="41" t="s">
        <v>32</v>
      </c>
      <c r="F32" s="36" t="s">
        <v>40</v>
      </c>
      <c r="G32" s="37" t="s">
        <v>1804</v>
      </c>
      <c r="H32" s="35" t="s">
        <v>1882</v>
      </c>
      <c r="I32" s="55" t="s">
        <v>1835</v>
      </c>
      <c r="J32" s="7"/>
      <c r="K32" s="7"/>
      <c r="L32" s="7"/>
      <c r="M32" s="7"/>
      <c r="N32" s="7"/>
      <c r="O32" s="7"/>
      <c r="P32" s="7"/>
      <c r="Q32" s="7"/>
      <c r="R32" s="7"/>
      <c r="S32" s="7"/>
      <c r="T32" s="7"/>
      <c r="U32" s="7"/>
      <c r="V32" s="7"/>
    </row>
    <row r="33" spans="1:23" ht="70.05" customHeight="1" x14ac:dyDescent="0.3">
      <c r="A33" s="36" t="s">
        <v>536</v>
      </c>
      <c r="B33" s="36" t="s">
        <v>41</v>
      </c>
      <c r="C33" s="36" t="s">
        <v>22</v>
      </c>
      <c r="D33" s="36" t="s">
        <v>16</v>
      </c>
      <c r="E33" s="41" t="s">
        <v>42</v>
      </c>
      <c r="F33" s="36" t="s">
        <v>43</v>
      </c>
      <c r="G33" s="37" t="s">
        <v>1804</v>
      </c>
      <c r="H33" s="35" t="s">
        <v>1882</v>
      </c>
      <c r="I33" s="55" t="s">
        <v>1835</v>
      </c>
      <c r="J33" s="7"/>
      <c r="K33" s="7"/>
      <c r="L33" s="7"/>
      <c r="M33" s="7"/>
      <c r="N33" s="7"/>
      <c r="O33" s="7"/>
      <c r="P33" s="7"/>
      <c r="Q33" s="7"/>
      <c r="R33" s="7"/>
      <c r="S33" s="7"/>
      <c r="T33" s="7"/>
      <c r="U33" s="7"/>
      <c r="V33" s="7"/>
    </row>
    <row r="34" spans="1:23" ht="38.4" customHeight="1" x14ac:dyDescent="0.3">
      <c r="A34" s="111" t="s">
        <v>44</v>
      </c>
      <c r="B34" s="112"/>
      <c r="C34" s="112"/>
      <c r="D34" s="112"/>
      <c r="E34" s="112"/>
      <c r="F34" s="112"/>
      <c r="G34" s="112"/>
      <c r="H34" s="112"/>
      <c r="I34" s="112"/>
      <c r="J34" s="7"/>
      <c r="K34" s="7"/>
      <c r="L34" s="7"/>
      <c r="M34" s="7"/>
      <c r="N34" s="7"/>
      <c r="O34" s="7"/>
      <c r="P34" s="7"/>
      <c r="Q34" s="7"/>
      <c r="R34" s="7"/>
      <c r="S34" s="7"/>
      <c r="T34" s="7"/>
      <c r="U34" s="7"/>
      <c r="V34" s="7"/>
    </row>
    <row r="35" spans="1:23" ht="100.2" customHeight="1" x14ac:dyDescent="0.3">
      <c r="A35" s="60" t="s">
        <v>540</v>
      </c>
      <c r="B35" s="57" t="s">
        <v>1810</v>
      </c>
      <c r="C35" s="57" t="s">
        <v>1811</v>
      </c>
      <c r="D35" s="36" t="s">
        <v>16</v>
      </c>
      <c r="E35" s="58" t="s">
        <v>1836</v>
      </c>
      <c r="F35" s="57" t="s">
        <v>1812</v>
      </c>
      <c r="G35" s="56" t="s">
        <v>1804</v>
      </c>
      <c r="H35" s="35" t="s">
        <v>1882</v>
      </c>
      <c r="I35" s="55" t="s">
        <v>1835</v>
      </c>
      <c r="J35" s="7"/>
      <c r="K35" s="7"/>
      <c r="L35" s="7"/>
      <c r="M35" s="7"/>
      <c r="N35" s="7"/>
      <c r="O35" s="7"/>
      <c r="P35" s="7"/>
      <c r="Q35" s="7"/>
      <c r="R35" s="7"/>
      <c r="S35" s="7"/>
      <c r="T35" s="7"/>
      <c r="U35" s="7"/>
      <c r="V35" s="7"/>
    </row>
    <row r="36" spans="1:23" ht="75" customHeight="1" x14ac:dyDescent="0.25">
      <c r="A36" s="60" t="s">
        <v>543</v>
      </c>
      <c r="B36" s="57" t="s">
        <v>1813</v>
      </c>
      <c r="C36" s="57" t="s">
        <v>1814</v>
      </c>
      <c r="D36" s="36" t="s">
        <v>16</v>
      </c>
      <c r="E36" s="58" t="s">
        <v>1837</v>
      </c>
      <c r="F36" s="57" t="s">
        <v>1815</v>
      </c>
      <c r="G36" s="56" t="s">
        <v>1804</v>
      </c>
      <c r="H36" s="35" t="s">
        <v>1882</v>
      </c>
      <c r="I36" s="55" t="s">
        <v>1835</v>
      </c>
    </row>
    <row r="37" spans="1:23" ht="75" customHeight="1" x14ac:dyDescent="0.25">
      <c r="A37" s="60" t="s">
        <v>548</v>
      </c>
      <c r="B37" s="57" t="s">
        <v>1816</v>
      </c>
      <c r="C37" s="57" t="s">
        <v>1817</v>
      </c>
      <c r="D37" s="36" t="s">
        <v>16</v>
      </c>
      <c r="E37" s="58" t="s">
        <v>1838</v>
      </c>
      <c r="F37" s="57" t="s">
        <v>1818</v>
      </c>
      <c r="G37" s="56" t="s">
        <v>1804</v>
      </c>
      <c r="H37" s="35" t="s">
        <v>1882</v>
      </c>
      <c r="I37" s="55" t="s">
        <v>1835</v>
      </c>
    </row>
    <row r="38" spans="1:23" ht="75" customHeight="1" x14ac:dyDescent="0.25">
      <c r="A38" s="60" t="s">
        <v>553</v>
      </c>
      <c r="B38" s="57" t="s">
        <v>1819</v>
      </c>
      <c r="C38" s="57" t="s">
        <v>1820</v>
      </c>
      <c r="D38" s="36" t="s">
        <v>16</v>
      </c>
      <c r="E38" s="58" t="s">
        <v>1839</v>
      </c>
      <c r="F38" s="57" t="s">
        <v>1821</v>
      </c>
      <c r="G38" s="56" t="s">
        <v>1804</v>
      </c>
      <c r="H38" s="35" t="s">
        <v>1882</v>
      </c>
      <c r="I38" s="55" t="s">
        <v>1835</v>
      </c>
      <c r="J38" s="32"/>
      <c r="K38" s="32"/>
      <c r="L38" s="32"/>
      <c r="M38" s="32"/>
      <c r="N38" s="32"/>
      <c r="O38" s="32"/>
      <c r="P38" s="32"/>
      <c r="Q38" s="32"/>
      <c r="R38" s="32"/>
      <c r="S38" s="32"/>
      <c r="T38" s="32"/>
      <c r="U38" s="32"/>
      <c r="V38" s="32"/>
      <c r="W38" s="32"/>
    </row>
    <row r="39" spans="1:23" ht="75" customHeight="1" x14ac:dyDescent="0.25">
      <c r="A39" s="60" t="s">
        <v>558</v>
      </c>
      <c r="B39" s="57" t="s">
        <v>1822</v>
      </c>
      <c r="C39" s="57" t="s">
        <v>1823</v>
      </c>
      <c r="D39" s="36" t="s">
        <v>16</v>
      </c>
      <c r="E39" s="58" t="s">
        <v>1840</v>
      </c>
      <c r="F39" s="57" t="s">
        <v>1824</v>
      </c>
      <c r="G39" s="56" t="s">
        <v>1804</v>
      </c>
      <c r="H39" s="35" t="s">
        <v>1882</v>
      </c>
      <c r="I39" s="55" t="s">
        <v>1835</v>
      </c>
      <c r="J39" s="32"/>
      <c r="K39" s="32"/>
      <c r="L39" s="32"/>
      <c r="M39" s="32"/>
      <c r="N39" s="32"/>
      <c r="O39" s="32"/>
      <c r="P39" s="32"/>
      <c r="Q39" s="32"/>
      <c r="R39" s="32"/>
      <c r="S39" s="32"/>
      <c r="T39" s="32"/>
      <c r="U39" s="32"/>
      <c r="V39" s="32"/>
      <c r="W39" s="32"/>
    </row>
    <row r="40" spans="1:23" s="53" customFormat="1" ht="75" customHeight="1" x14ac:dyDescent="0.25">
      <c r="A40" s="60" t="s">
        <v>563</v>
      </c>
      <c r="B40" s="57" t="s">
        <v>1825</v>
      </c>
      <c r="C40" s="57" t="s">
        <v>1826</v>
      </c>
      <c r="D40" s="36" t="s">
        <v>16</v>
      </c>
      <c r="E40" s="58" t="s">
        <v>1841</v>
      </c>
      <c r="F40" s="57" t="s">
        <v>1827</v>
      </c>
      <c r="G40" s="56" t="s">
        <v>1804</v>
      </c>
      <c r="H40" s="35" t="s">
        <v>1882</v>
      </c>
      <c r="I40" s="55" t="s">
        <v>1835</v>
      </c>
      <c r="J40" s="32"/>
      <c r="K40" s="32"/>
      <c r="L40" s="32"/>
      <c r="M40" s="32"/>
      <c r="N40" s="32"/>
      <c r="O40" s="32"/>
      <c r="P40" s="32"/>
      <c r="Q40" s="32"/>
      <c r="R40" s="32"/>
      <c r="S40" s="32"/>
      <c r="T40" s="32"/>
      <c r="U40" s="32"/>
      <c r="V40" s="32"/>
      <c r="W40" s="32"/>
    </row>
    <row r="41" spans="1:23" s="53" customFormat="1" ht="75" customHeight="1" x14ac:dyDescent="0.25">
      <c r="A41" s="60" t="s">
        <v>567</v>
      </c>
      <c r="B41" s="57" t="s">
        <v>1828</v>
      </c>
      <c r="C41" s="57" t="s">
        <v>1829</v>
      </c>
      <c r="D41" s="36" t="s">
        <v>16</v>
      </c>
      <c r="E41" s="58" t="s">
        <v>1842</v>
      </c>
      <c r="F41" s="57" t="s">
        <v>1830</v>
      </c>
      <c r="G41" s="56" t="s">
        <v>1804</v>
      </c>
      <c r="H41" s="35" t="s">
        <v>1882</v>
      </c>
      <c r="I41" s="55" t="s">
        <v>1835</v>
      </c>
      <c r="J41" s="32"/>
      <c r="K41" s="32"/>
      <c r="L41" s="32"/>
      <c r="M41" s="32"/>
      <c r="N41" s="32"/>
      <c r="O41" s="32"/>
      <c r="P41" s="32"/>
      <c r="Q41" s="32"/>
      <c r="R41" s="32"/>
      <c r="S41" s="32"/>
      <c r="T41" s="32"/>
      <c r="U41" s="32"/>
      <c r="V41" s="32"/>
      <c r="W41" s="32"/>
    </row>
    <row r="42" spans="1:23" s="53" customFormat="1" ht="75" customHeight="1" x14ac:dyDescent="0.25">
      <c r="A42" s="60" t="s">
        <v>572</v>
      </c>
      <c r="B42" s="57" t="s">
        <v>1831</v>
      </c>
      <c r="C42" s="57" t="s">
        <v>1832</v>
      </c>
      <c r="D42" s="36" t="s">
        <v>16</v>
      </c>
      <c r="E42" s="58" t="s">
        <v>1843</v>
      </c>
      <c r="F42" s="57" t="s">
        <v>1833</v>
      </c>
      <c r="G42" s="56" t="s">
        <v>1804</v>
      </c>
      <c r="H42" s="35" t="s">
        <v>1882</v>
      </c>
      <c r="I42" s="55" t="s">
        <v>1835</v>
      </c>
      <c r="J42" s="32"/>
      <c r="K42" s="32"/>
      <c r="L42" s="32"/>
      <c r="M42" s="32"/>
      <c r="N42" s="32"/>
      <c r="O42" s="32"/>
      <c r="P42" s="32"/>
      <c r="Q42" s="32"/>
      <c r="R42" s="32"/>
      <c r="S42" s="32"/>
      <c r="T42" s="32"/>
      <c r="U42" s="32"/>
      <c r="V42" s="32"/>
      <c r="W42" s="32"/>
    </row>
    <row r="43" spans="1:23" s="53" customFormat="1" ht="34.200000000000003" customHeight="1" x14ac:dyDescent="0.25">
      <c r="A43" s="113" t="s">
        <v>17</v>
      </c>
      <c r="B43" s="114"/>
      <c r="C43" s="114"/>
      <c r="D43" s="114"/>
      <c r="E43" s="114"/>
      <c r="F43" s="114"/>
      <c r="G43" s="114"/>
      <c r="H43" s="114"/>
      <c r="I43" s="114"/>
      <c r="J43" s="32"/>
      <c r="K43" s="32"/>
      <c r="L43" s="32"/>
      <c r="M43" s="32"/>
      <c r="N43" s="32"/>
      <c r="O43" s="32"/>
      <c r="P43" s="32"/>
      <c r="Q43" s="32"/>
      <c r="R43" s="32"/>
      <c r="S43" s="32"/>
      <c r="T43" s="32"/>
      <c r="U43" s="32"/>
      <c r="V43" s="32"/>
      <c r="W43" s="32"/>
    </row>
    <row r="44" spans="1:23" s="32" customFormat="1" ht="31.8" customHeight="1" x14ac:dyDescent="0.25">
      <c r="A44" s="115" t="s">
        <v>1834</v>
      </c>
      <c r="B44" s="116"/>
      <c r="C44" s="116"/>
      <c r="D44" s="116"/>
      <c r="E44" s="116"/>
      <c r="F44" s="116"/>
      <c r="G44" s="117"/>
      <c r="H44" s="117"/>
      <c r="I44" s="117"/>
    </row>
    <row r="45" spans="1:23" s="53" customFormat="1" ht="90" customHeight="1" x14ac:dyDescent="0.25">
      <c r="A45" s="57" t="s">
        <v>576</v>
      </c>
      <c r="B45" s="57" t="s">
        <v>45</v>
      </c>
      <c r="C45" s="57" t="s">
        <v>22</v>
      </c>
      <c r="D45" s="57" t="s">
        <v>16</v>
      </c>
      <c r="E45" s="58" t="s">
        <v>46</v>
      </c>
      <c r="F45" s="57" t="s">
        <v>47</v>
      </c>
      <c r="G45" s="77" t="s">
        <v>1804</v>
      </c>
      <c r="H45" s="35" t="s">
        <v>1882</v>
      </c>
      <c r="I45" s="55" t="s">
        <v>1835</v>
      </c>
      <c r="J45" s="32"/>
      <c r="K45" s="32"/>
      <c r="L45" s="32"/>
      <c r="M45" s="32"/>
      <c r="N45" s="32"/>
      <c r="O45" s="32"/>
      <c r="P45" s="32"/>
      <c r="Q45" s="32"/>
      <c r="R45" s="32"/>
      <c r="S45" s="32"/>
      <c r="T45" s="32"/>
      <c r="U45" s="32"/>
      <c r="V45" s="32"/>
      <c r="W45" s="32"/>
    </row>
    <row r="46" spans="1:23" s="53" customFormat="1" ht="90" customHeight="1" x14ac:dyDescent="0.25">
      <c r="A46" s="57" t="s">
        <v>581</v>
      </c>
      <c r="B46" s="57" t="s">
        <v>1852</v>
      </c>
      <c r="C46" s="57" t="s">
        <v>22</v>
      </c>
      <c r="D46" s="57" t="s">
        <v>16</v>
      </c>
      <c r="E46" s="58" t="s">
        <v>46</v>
      </c>
      <c r="F46" s="57" t="s">
        <v>1853</v>
      </c>
      <c r="G46" s="78" t="s">
        <v>1804</v>
      </c>
      <c r="H46" s="35" t="s">
        <v>1882</v>
      </c>
      <c r="I46" s="55" t="s">
        <v>1835</v>
      </c>
      <c r="J46" s="32"/>
      <c r="K46" s="32"/>
      <c r="L46" s="32"/>
      <c r="M46" s="32"/>
      <c r="N46" s="32"/>
      <c r="O46" s="32"/>
      <c r="P46" s="32"/>
      <c r="Q46" s="32"/>
      <c r="R46" s="32"/>
      <c r="S46" s="32"/>
      <c r="T46" s="32"/>
      <c r="U46" s="32"/>
      <c r="V46" s="32"/>
      <c r="W46" s="32"/>
    </row>
    <row r="47" spans="1:23" s="53" customFormat="1" ht="90" customHeight="1" x14ac:dyDescent="0.25">
      <c r="A47" s="57" t="s">
        <v>586</v>
      </c>
      <c r="B47" s="57" t="s">
        <v>48</v>
      </c>
      <c r="C47" s="57" t="s">
        <v>22</v>
      </c>
      <c r="D47" s="57" t="s">
        <v>16</v>
      </c>
      <c r="E47" s="58" t="s">
        <v>49</v>
      </c>
      <c r="F47" s="57" t="s">
        <v>50</v>
      </c>
      <c r="G47" s="78" t="s">
        <v>1804</v>
      </c>
      <c r="H47" s="35" t="s">
        <v>1882</v>
      </c>
      <c r="I47" s="55" t="s">
        <v>1835</v>
      </c>
      <c r="J47" s="32"/>
      <c r="K47" s="32"/>
      <c r="L47" s="32"/>
      <c r="M47" s="32"/>
      <c r="N47" s="32"/>
      <c r="O47" s="32"/>
      <c r="P47" s="32"/>
      <c r="Q47" s="32"/>
      <c r="R47" s="32"/>
      <c r="S47" s="32"/>
      <c r="T47" s="32"/>
      <c r="U47" s="32"/>
      <c r="V47" s="32"/>
      <c r="W47" s="32"/>
    </row>
    <row r="48" spans="1:23" ht="90" customHeight="1" x14ac:dyDescent="0.25">
      <c r="A48" s="57" t="s">
        <v>590</v>
      </c>
      <c r="B48" s="57" t="s">
        <v>51</v>
      </c>
      <c r="C48" s="57" t="s">
        <v>22</v>
      </c>
      <c r="D48" s="57" t="s">
        <v>16</v>
      </c>
      <c r="E48" s="58" t="s">
        <v>52</v>
      </c>
      <c r="F48" s="57" t="s">
        <v>53</v>
      </c>
      <c r="G48" s="78" t="s">
        <v>1804</v>
      </c>
      <c r="H48" s="35" t="s">
        <v>1882</v>
      </c>
      <c r="I48" s="55" t="s">
        <v>1835</v>
      </c>
      <c r="J48" s="32"/>
      <c r="K48" s="32"/>
      <c r="L48" s="32"/>
      <c r="M48" s="32"/>
      <c r="N48" s="32"/>
      <c r="O48" s="32"/>
      <c r="P48" s="32"/>
      <c r="Q48" s="32"/>
      <c r="R48" s="32"/>
      <c r="S48" s="32"/>
      <c r="T48" s="32"/>
      <c r="U48" s="32"/>
      <c r="V48" s="32"/>
      <c r="W48" s="32"/>
    </row>
    <row r="49" spans="1:23" ht="90" customHeight="1" x14ac:dyDescent="0.25">
      <c r="A49" s="57" t="s">
        <v>594</v>
      </c>
      <c r="B49" s="57" t="s">
        <v>54</v>
      </c>
      <c r="C49" s="57" t="s">
        <v>22</v>
      </c>
      <c r="D49" s="57" t="s">
        <v>16</v>
      </c>
      <c r="E49" s="58" t="s">
        <v>55</v>
      </c>
      <c r="F49" s="57" t="s">
        <v>56</v>
      </c>
      <c r="G49" s="79" t="s">
        <v>1805</v>
      </c>
      <c r="H49" s="35" t="s">
        <v>1882</v>
      </c>
      <c r="I49" s="55" t="s">
        <v>1835</v>
      </c>
      <c r="J49" s="32"/>
      <c r="K49" s="32"/>
      <c r="L49" s="32"/>
      <c r="M49" s="32"/>
      <c r="N49" s="32"/>
      <c r="O49" s="32"/>
      <c r="P49" s="32"/>
      <c r="Q49" s="32"/>
      <c r="R49" s="32"/>
      <c r="S49" s="32"/>
      <c r="T49" s="32"/>
      <c r="U49" s="32"/>
      <c r="V49" s="32"/>
      <c r="W49" s="32"/>
    </row>
    <row r="50" spans="1:23" s="32" customFormat="1" ht="90" customHeight="1" x14ac:dyDescent="0.25">
      <c r="A50" s="57" t="s">
        <v>598</v>
      </c>
      <c r="B50" s="57" t="s">
        <v>57</v>
      </c>
      <c r="C50" s="57" t="s">
        <v>58</v>
      </c>
      <c r="D50" s="57" t="s">
        <v>1854</v>
      </c>
      <c r="E50" s="58" t="s">
        <v>59</v>
      </c>
      <c r="F50" s="57" t="s">
        <v>1855</v>
      </c>
      <c r="G50" s="79"/>
      <c r="H50" s="35" t="s">
        <v>1882</v>
      </c>
      <c r="I50" s="55" t="s">
        <v>1835</v>
      </c>
    </row>
    <row r="51" spans="1:23" ht="145.80000000000001" customHeight="1" x14ac:dyDescent="0.25">
      <c r="A51" s="57" t="s">
        <v>600</v>
      </c>
      <c r="B51" s="57" t="s">
        <v>60</v>
      </c>
      <c r="C51" s="57" t="s">
        <v>61</v>
      </c>
      <c r="D51" s="58" t="s">
        <v>62</v>
      </c>
      <c r="E51" s="58" t="s">
        <v>63</v>
      </c>
      <c r="F51" s="57" t="s">
        <v>1856</v>
      </c>
      <c r="G51" s="78" t="s">
        <v>1804</v>
      </c>
      <c r="H51" s="35" t="s">
        <v>1882</v>
      </c>
      <c r="I51" s="55" t="s">
        <v>1835</v>
      </c>
    </row>
    <row r="52" spans="1:23" s="32" customFormat="1" ht="37.200000000000003" customHeight="1" x14ac:dyDescent="0.3">
      <c r="A52" s="118" t="s">
        <v>37</v>
      </c>
      <c r="B52" s="119"/>
      <c r="C52" s="119"/>
      <c r="D52" s="119"/>
      <c r="E52" s="119"/>
      <c r="F52" s="119"/>
      <c r="G52" s="120"/>
      <c r="H52" s="120"/>
      <c r="I52" s="120"/>
      <c r="J52" s="7"/>
      <c r="K52" s="7"/>
      <c r="L52" s="7"/>
      <c r="M52" s="7"/>
      <c r="N52" s="7"/>
      <c r="O52" s="7"/>
      <c r="P52" s="7"/>
      <c r="Q52" s="7"/>
      <c r="R52" s="7"/>
      <c r="S52" s="7"/>
      <c r="T52" s="7"/>
      <c r="U52" s="7"/>
      <c r="V52" s="7"/>
    </row>
    <row r="53" spans="1:23" ht="90" customHeight="1" x14ac:dyDescent="0.25">
      <c r="A53" s="57" t="s">
        <v>603</v>
      </c>
      <c r="B53" s="57" t="s">
        <v>1857</v>
      </c>
      <c r="C53" s="57" t="s">
        <v>22</v>
      </c>
      <c r="D53" s="58" t="s">
        <v>65</v>
      </c>
      <c r="E53" s="58" t="s">
        <v>1858</v>
      </c>
      <c r="F53" s="57" t="s">
        <v>1859</v>
      </c>
      <c r="G53" s="78" t="s">
        <v>1804</v>
      </c>
      <c r="H53" s="35" t="s">
        <v>1882</v>
      </c>
      <c r="I53" s="55" t="s">
        <v>1835</v>
      </c>
    </row>
    <row r="54" spans="1:23" ht="90" customHeight="1" x14ac:dyDescent="0.25">
      <c r="A54" s="57" t="s">
        <v>605</v>
      </c>
      <c r="B54" s="57" t="s">
        <v>1860</v>
      </c>
      <c r="C54" s="57" t="s">
        <v>22</v>
      </c>
      <c r="D54" s="58" t="s">
        <v>65</v>
      </c>
      <c r="E54" s="58" t="s">
        <v>1861</v>
      </c>
      <c r="F54" s="57" t="s">
        <v>1862</v>
      </c>
      <c r="G54" s="78" t="s">
        <v>1804</v>
      </c>
      <c r="H54" s="35" t="s">
        <v>1882</v>
      </c>
      <c r="I54" s="55" t="s">
        <v>1835</v>
      </c>
    </row>
    <row r="55" spans="1:23" ht="90" customHeight="1" x14ac:dyDescent="0.25">
      <c r="A55" s="57" t="s">
        <v>607</v>
      </c>
      <c r="B55" s="57" t="s">
        <v>64</v>
      </c>
      <c r="C55" s="57" t="s">
        <v>22</v>
      </c>
      <c r="D55" s="58" t="s">
        <v>65</v>
      </c>
      <c r="E55" s="58" t="s">
        <v>1863</v>
      </c>
      <c r="F55" s="57" t="s">
        <v>66</v>
      </c>
      <c r="G55" s="78" t="s">
        <v>1804</v>
      </c>
      <c r="H55" s="35" t="s">
        <v>1882</v>
      </c>
      <c r="I55" s="55" t="s">
        <v>1835</v>
      </c>
    </row>
    <row r="56" spans="1:23" ht="90" customHeight="1" x14ac:dyDescent="0.25">
      <c r="A56" s="57" t="s">
        <v>613</v>
      </c>
      <c r="B56" s="57" t="s">
        <v>1864</v>
      </c>
      <c r="C56" s="57" t="s">
        <v>22</v>
      </c>
      <c r="D56" s="58" t="s">
        <v>65</v>
      </c>
      <c r="E56" s="58" t="s">
        <v>1865</v>
      </c>
      <c r="F56" s="57" t="s">
        <v>1866</v>
      </c>
      <c r="G56" s="79" t="s">
        <v>1805</v>
      </c>
      <c r="H56" s="35" t="s">
        <v>1882</v>
      </c>
      <c r="I56" s="55" t="s">
        <v>1835</v>
      </c>
    </row>
    <row r="57" spans="1:23" s="32" customFormat="1" ht="90" customHeight="1" x14ac:dyDescent="0.25">
      <c r="A57" s="57" t="s">
        <v>617</v>
      </c>
      <c r="B57" s="57" t="s">
        <v>67</v>
      </c>
      <c r="C57" s="57" t="s">
        <v>22</v>
      </c>
      <c r="D57" s="58" t="s">
        <v>68</v>
      </c>
      <c r="E57" s="58" t="s">
        <v>1863</v>
      </c>
      <c r="F57" s="57" t="s">
        <v>69</v>
      </c>
      <c r="G57" s="78" t="s">
        <v>1804</v>
      </c>
      <c r="H57" s="35" t="s">
        <v>1882</v>
      </c>
      <c r="I57" s="55" t="s">
        <v>1835</v>
      </c>
    </row>
    <row r="58" spans="1:23" s="32" customFormat="1" ht="90" customHeight="1" x14ac:dyDescent="0.25">
      <c r="A58" s="57" t="s">
        <v>622</v>
      </c>
      <c r="B58" s="57" t="s">
        <v>70</v>
      </c>
      <c r="C58" s="57" t="s">
        <v>22</v>
      </c>
      <c r="D58" s="58" t="s">
        <v>71</v>
      </c>
      <c r="E58" s="58" t="s">
        <v>1867</v>
      </c>
      <c r="F58" s="57" t="s">
        <v>72</v>
      </c>
      <c r="G58" s="78" t="s">
        <v>1804</v>
      </c>
      <c r="H58" s="35" t="s">
        <v>1882</v>
      </c>
      <c r="I58" s="55" t="s">
        <v>1835</v>
      </c>
    </row>
    <row r="59" spans="1:23" s="32" customFormat="1" ht="90" customHeight="1" x14ac:dyDescent="0.25">
      <c r="A59" s="57" t="s">
        <v>627</v>
      </c>
      <c r="B59" s="57" t="s">
        <v>1868</v>
      </c>
      <c r="C59" s="57" t="s">
        <v>22</v>
      </c>
      <c r="D59" s="58" t="s">
        <v>71</v>
      </c>
      <c r="E59" s="58" t="s">
        <v>1869</v>
      </c>
      <c r="F59" s="57" t="s">
        <v>66</v>
      </c>
      <c r="G59" s="78" t="s">
        <v>1804</v>
      </c>
      <c r="H59" s="35" t="s">
        <v>1882</v>
      </c>
      <c r="I59" s="55" t="s">
        <v>1835</v>
      </c>
    </row>
    <row r="60" spans="1:23" s="32" customFormat="1" ht="90" customHeight="1" x14ac:dyDescent="0.25">
      <c r="A60" s="57" t="s">
        <v>631</v>
      </c>
      <c r="B60" s="57" t="s">
        <v>1870</v>
      </c>
      <c r="C60" s="57" t="s">
        <v>22</v>
      </c>
      <c r="D60" s="58" t="s">
        <v>71</v>
      </c>
      <c r="E60" s="58" t="s">
        <v>1871</v>
      </c>
      <c r="F60" s="57" t="s">
        <v>1872</v>
      </c>
      <c r="G60" s="78" t="s">
        <v>1804</v>
      </c>
      <c r="H60" s="35" t="s">
        <v>1882</v>
      </c>
      <c r="I60" s="55" t="s">
        <v>1835</v>
      </c>
    </row>
    <row r="61" spans="1:23" s="32" customFormat="1" ht="90" customHeight="1" x14ac:dyDescent="0.25">
      <c r="A61" s="57" t="s">
        <v>636</v>
      </c>
      <c r="B61" s="57" t="s">
        <v>1873</v>
      </c>
      <c r="C61" s="57" t="s">
        <v>22</v>
      </c>
      <c r="D61" s="58" t="s">
        <v>73</v>
      </c>
      <c r="E61" s="58" t="s">
        <v>1874</v>
      </c>
      <c r="F61" s="57" t="s">
        <v>74</v>
      </c>
      <c r="G61" s="78" t="s">
        <v>1804</v>
      </c>
      <c r="H61" s="35" t="s">
        <v>1882</v>
      </c>
      <c r="I61" s="55" t="s">
        <v>1835</v>
      </c>
    </row>
    <row r="62" spans="1:23" s="32" customFormat="1" ht="90" customHeight="1" x14ac:dyDescent="0.25">
      <c r="A62" s="57" t="s">
        <v>641</v>
      </c>
      <c r="B62" s="57" t="s">
        <v>75</v>
      </c>
      <c r="C62" s="57" t="s">
        <v>22</v>
      </c>
      <c r="D62" s="58" t="s">
        <v>76</v>
      </c>
      <c r="E62" s="58" t="s">
        <v>1863</v>
      </c>
      <c r="F62" s="57" t="s">
        <v>77</v>
      </c>
      <c r="G62" s="78" t="s">
        <v>1804</v>
      </c>
      <c r="H62" s="35" t="s">
        <v>1882</v>
      </c>
      <c r="I62" s="55" t="s">
        <v>1835</v>
      </c>
    </row>
    <row r="63" spans="1:23" s="32" customFormat="1" ht="90" customHeight="1" x14ac:dyDescent="0.25">
      <c r="A63" s="57" t="s">
        <v>643</v>
      </c>
      <c r="B63" s="57" t="s">
        <v>78</v>
      </c>
      <c r="C63" s="57" t="s">
        <v>22</v>
      </c>
      <c r="D63" s="58" t="s">
        <v>79</v>
      </c>
      <c r="E63" s="58" t="s">
        <v>1863</v>
      </c>
      <c r="F63" s="57" t="s">
        <v>80</v>
      </c>
      <c r="G63" s="78" t="s">
        <v>1804</v>
      </c>
      <c r="H63" s="35" t="s">
        <v>1882</v>
      </c>
      <c r="I63" s="55" t="s">
        <v>1835</v>
      </c>
    </row>
    <row r="64" spans="1:23" s="32" customFormat="1" ht="90" customHeight="1" x14ac:dyDescent="0.25">
      <c r="A64" s="57" t="s">
        <v>644</v>
      </c>
      <c r="B64" s="57" t="s">
        <v>81</v>
      </c>
      <c r="C64" s="57" t="s">
        <v>22</v>
      </c>
      <c r="D64" s="58" t="s">
        <v>82</v>
      </c>
      <c r="E64" s="58" t="s">
        <v>1863</v>
      </c>
      <c r="F64" s="57" t="s">
        <v>80</v>
      </c>
      <c r="G64" s="78" t="s">
        <v>1804</v>
      </c>
      <c r="H64" s="35" t="s">
        <v>1882</v>
      </c>
      <c r="I64" s="55" t="s">
        <v>1835</v>
      </c>
    </row>
    <row r="65" spans="1:22" ht="90" customHeight="1" x14ac:dyDescent="0.25">
      <c r="A65" s="57" t="s">
        <v>645</v>
      </c>
      <c r="B65" s="57" t="s">
        <v>83</v>
      </c>
      <c r="C65" s="57" t="s">
        <v>22</v>
      </c>
      <c r="D65" s="58" t="s">
        <v>82</v>
      </c>
      <c r="E65" s="58" t="s">
        <v>1863</v>
      </c>
      <c r="F65" s="57" t="s">
        <v>84</v>
      </c>
      <c r="G65" s="78" t="s">
        <v>1804</v>
      </c>
      <c r="H65" s="35" t="s">
        <v>1882</v>
      </c>
      <c r="I65" s="55" t="s">
        <v>1835</v>
      </c>
    </row>
    <row r="66" spans="1:22" s="32" customFormat="1" ht="38.4" customHeight="1" x14ac:dyDescent="0.3">
      <c r="A66" s="121" t="s">
        <v>44</v>
      </c>
      <c r="B66" s="122"/>
      <c r="C66" s="122"/>
      <c r="D66" s="122"/>
      <c r="E66" s="122"/>
      <c r="F66" s="122"/>
      <c r="G66" s="112"/>
      <c r="H66" s="112"/>
      <c r="I66" s="112"/>
      <c r="J66" s="7"/>
      <c r="K66" s="7"/>
      <c r="L66" s="7"/>
      <c r="M66" s="7"/>
      <c r="N66" s="7"/>
      <c r="O66" s="7"/>
      <c r="P66" s="7"/>
      <c r="Q66" s="7"/>
      <c r="R66" s="7"/>
      <c r="S66" s="7"/>
      <c r="T66" s="7"/>
      <c r="U66" s="7"/>
      <c r="V66" s="7"/>
    </row>
    <row r="67" spans="1:22" ht="150" customHeight="1" x14ac:dyDescent="0.25">
      <c r="A67" s="57" t="s">
        <v>650</v>
      </c>
      <c r="B67" s="57" t="s">
        <v>85</v>
      </c>
      <c r="C67" s="57" t="s">
        <v>22</v>
      </c>
      <c r="D67" s="58" t="s">
        <v>86</v>
      </c>
      <c r="E67" s="58" t="s">
        <v>87</v>
      </c>
      <c r="F67" s="57" t="s">
        <v>88</v>
      </c>
      <c r="G67" s="78" t="s">
        <v>1804</v>
      </c>
      <c r="H67" s="35" t="s">
        <v>1882</v>
      </c>
      <c r="I67" s="55" t="s">
        <v>1835</v>
      </c>
    </row>
    <row r="68" spans="1:22" ht="150" customHeight="1" x14ac:dyDescent="0.25">
      <c r="A68" s="57" t="s">
        <v>655</v>
      </c>
      <c r="B68" s="57" t="s">
        <v>1875</v>
      </c>
      <c r="C68" s="57" t="s">
        <v>22</v>
      </c>
      <c r="D68" s="58" t="s">
        <v>86</v>
      </c>
      <c r="E68" s="58" t="s">
        <v>87</v>
      </c>
      <c r="F68" s="57" t="s">
        <v>89</v>
      </c>
      <c r="G68" s="78" t="s">
        <v>1804</v>
      </c>
      <c r="H68" s="35" t="s">
        <v>1882</v>
      </c>
      <c r="I68" s="55" t="s">
        <v>1835</v>
      </c>
    </row>
    <row r="69" spans="1:22" ht="150" customHeight="1" x14ac:dyDescent="0.25">
      <c r="A69" s="57" t="s">
        <v>659</v>
      </c>
      <c r="B69" s="57" t="s">
        <v>1876</v>
      </c>
      <c r="C69" s="57" t="s">
        <v>22</v>
      </c>
      <c r="D69" s="58" t="s">
        <v>86</v>
      </c>
      <c r="E69" s="58" t="s">
        <v>87</v>
      </c>
      <c r="F69" s="57" t="s">
        <v>90</v>
      </c>
      <c r="G69" s="78" t="s">
        <v>1804</v>
      </c>
      <c r="H69" s="35" t="s">
        <v>1882</v>
      </c>
      <c r="I69" s="55" t="s">
        <v>1835</v>
      </c>
    </row>
    <row r="70" spans="1:22" ht="150" customHeight="1" x14ac:dyDescent="0.25">
      <c r="A70" s="57" t="s">
        <v>662</v>
      </c>
      <c r="B70" s="57" t="s">
        <v>1877</v>
      </c>
      <c r="C70" s="57" t="s">
        <v>22</v>
      </c>
      <c r="D70" s="80" t="s">
        <v>16</v>
      </c>
      <c r="E70" s="58" t="s">
        <v>1878</v>
      </c>
      <c r="F70" s="57" t="s">
        <v>1879</v>
      </c>
      <c r="G70" s="78" t="s">
        <v>1804</v>
      </c>
      <c r="H70" s="35" t="s">
        <v>1882</v>
      </c>
      <c r="I70" s="55" t="s">
        <v>1835</v>
      </c>
    </row>
    <row r="71" spans="1:22" ht="13.2" x14ac:dyDescent="0.25">
      <c r="F71"/>
      <c r="G71"/>
      <c r="H71"/>
      <c r="I71"/>
    </row>
    <row r="72" spans="1:22" ht="13.2" x14ac:dyDescent="0.25">
      <c r="F72"/>
      <c r="G72"/>
      <c r="H72"/>
      <c r="I72"/>
    </row>
    <row r="73" spans="1:22" ht="13.2" x14ac:dyDescent="0.25">
      <c r="F73"/>
      <c r="G73"/>
      <c r="H73"/>
      <c r="I73"/>
    </row>
    <row r="74" spans="1:22" ht="13.2" x14ac:dyDescent="0.25">
      <c r="F74"/>
      <c r="G74"/>
      <c r="H74"/>
      <c r="I74"/>
    </row>
    <row r="75" spans="1:22" ht="13.2" x14ac:dyDescent="0.25">
      <c r="F75"/>
      <c r="G75"/>
      <c r="H75"/>
      <c r="I75"/>
    </row>
    <row r="76" spans="1:22" ht="13.2" x14ac:dyDescent="0.25">
      <c r="F76"/>
      <c r="G76"/>
      <c r="H76"/>
      <c r="I76"/>
    </row>
    <row r="77" spans="1:22" ht="13.2" x14ac:dyDescent="0.25">
      <c r="F77"/>
      <c r="G77"/>
      <c r="H77"/>
      <c r="I77"/>
    </row>
    <row r="78" spans="1:22" ht="13.2" x14ac:dyDescent="0.25">
      <c r="F78"/>
      <c r="G78"/>
      <c r="H78"/>
      <c r="I78"/>
    </row>
    <row r="79" spans="1:22" ht="13.2" x14ac:dyDescent="0.25">
      <c r="F79"/>
      <c r="G79"/>
      <c r="H79"/>
      <c r="I79"/>
    </row>
    <row r="80" spans="1:22" ht="13.2" x14ac:dyDescent="0.25">
      <c r="F80"/>
      <c r="G80"/>
      <c r="H80"/>
      <c r="I80"/>
    </row>
    <row r="81" spans="6:9" ht="67.2" customHeight="1" x14ac:dyDescent="0.25">
      <c r="F81"/>
      <c r="G81"/>
      <c r="H81"/>
      <c r="I81"/>
    </row>
    <row r="82" spans="6:9" ht="33.6" customHeight="1" x14ac:dyDescent="0.25">
      <c r="F82"/>
      <c r="G82"/>
      <c r="H82"/>
      <c r="I82"/>
    </row>
    <row r="83" spans="6:9" ht="13.2" x14ac:dyDescent="0.25">
      <c r="F83"/>
      <c r="G83"/>
      <c r="H83"/>
      <c r="I83"/>
    </row>
    <row r="84" spans="6:9" ht="33.6" customHeight="1" x14ac:dyDescent="0.25">
      <c r="F84"/>
      <c r="G84"/>
      <c r="H84"/>
      <c r="I84"/>
    </row>
    <row r="85" spans="6:9" ht="13.2" x14ac:dyDescent="0.25">
      <c r="F85"/>
      <c r="G85"/>
      <c r="H85"/>
      <c r="I85"/>
    </row>
    <row r="86" spans="6:9" ht="13.2" x14ac:dyDescent="0.25">
      <c r="F86"/>
      <c r="G86"/>
      <c r="H86"/>
      <c r="I86"/>
    </row>
    <row r="87" spans="6:9" ht="13.2" x14ac:dyDescent="0.25">
      <c r="F87"/>
      <c r="G87"/>
      <c r="H87"/>
      <c r="I87"/>
    </row>
    <row r="88" spans="6:9" ht="13.2" x14ac:dyDescent="0.25">
      <c r="F88"/>
      <c r="G88"/>
      <c r="H88"/>
      <c r="I88"/>
    </row>
    <row r="89" spans="6:9" ht="13.2" x14ac:dyDescent="0.25">
      <c r="F89"/>
      <c r="G89"/>
      <c r="H89"/>
      <c r="I89"/>
    </row>
    <row r="90" spans="6:9" ht="13.2" x14ac:dyDescent="0.25">
      <c r="F90"/>
      <c r="G90"/>
      <c r="H90"/>
      <c r="I90"/>
    </row>
    <row r="91" spans="6:9" ht="13.2" x14ac:dyDescent="0.25">
      <c r="F91"/>
      <c r="G91"/>
      <c r="H91"/>
      <c r="I91"/>
    </row>
    <row r="92" spans="6:9" ht="13.2" x14ac:dyDescent="0.25">
      <c r="F92"/>
      <c r="G92"/>
      <c r="H92"/>
      <c r="I92"/>
    </row>
    <row r="93" spans="6:9" ht="13.2" x14ac:dyDescent="0.25">
      <c r="F93"/>
      <c r="G93"/>
      <c r="H93"/>
      <c r="I93"/>
    </row>
    <row r="94" spans="6:9" ht="13.2" x14ac:dyDescent="0.25">
      <c r="F94"/>
      <c r="G94"/>
      <c r="H94"/>
      <c r="I94"/>
    </row>
    <row r="95" spans="6:9" ht="13.2" x14ac:dyDescent="0.25">
      <c r="F95"/>
      <c r="G95"/>
      <c r="H95"/>
      <c r="I95"/>
    </row>
    <row r="96" spans="6:9" ht="13.2" x14ac:dyDescent="0.25">
      <c r="F96"/>
      <c r="G96"/>
      <c r="H96"/>
      <c r="I96"/>
    </row>
    <row r="97" spans="6:9" ht="13.2" x14ac:dyDescent="0.25">
      <c r="F97"/>
      <c r="G97"/>
      <c r="H97"/>
      <c r="I97"/>
    </row>
    <row r="98" spans="6:9" ht="13.2" x14ac:dyDescent="0.25">
      <c r="F98"/>
      <c r="G98"/>
      <c r="H98"/>
      <c r="I98"/>
    </row>
    <row r="99" spans="6:9" ht="13.2" x14ac:dyDescent="0.25">
      <c r="F99"/>
      <c r="G99"/>
      <c r="H99"/>
      <c r="I99"/>
    </row>
    <row r="100" spans="6:9" ht="13.2" x14ac:dyDescent="0.25">
      <c r="F100"/>
      <c r="G100"/>
      <c r="H100"/>
      <c r="I100"/>
    </row>
    <row r="101" spans="6:9" ht="13.2" x14ac:dyDescent="0.25">
      <c r="F101"/>
      <c r="G101"/>
      <c r="H101"/>
      <c r="I101"/>
    </row>
    <row r="102" spans="6:9" ht="13.2" x14ac:dyDescent="0.25">
      <c r="F102"/>
      <c r="G102"/>
      <c r="H102"/>
      <c r="I102"/>
    </row>
    <row r="103" spans="6:9" ht="13.2" x14ac:dyDescent="0.25">
      <c r="F103"/>
      <c r="G103"/>
      <c r="H103"/>
      <c r="I103"/>
    </row>
    <row r="104" spans="6:9" ht="13.2" x14ac:dyDescent="0.25">
      <c r="F104"/>
      <c r="G104"/>
      <c r="H104"/>
      <c r="I104"/>
    </row>
    <row r="105" spans="6:9" ht="13.2" x14ac:dyDescent="0.25">
      <c r="F105"/>
      <c r="G105"/>
      <c r="H105"/>
      <c r="I105"/>
    </row>
    <row r="106" spans="6:9" ht="13.2" x14ac:dyDescent="0.25">
      <c r="F106"/>
      <c r="G106"/>
      <c r="H106"/>
      <c r="I106"/>
    </row>
    <row r="107" spans="6:9" ht="13.2" x14ac:dyDescent="0.25">
      <c r="F107"/>
      <c r="G107"/>
      <c r="H107"/>
      <c r="I107"/>
    </row>
    <row r="108" spans="6:9" ht="13.2" x14ac:dyDescent="0.25">
      <c r="F108"/>
      <c r="G108"/>
      <c r="H108"/>
      <c r="I108"/>
    </row>
    <row r="109" spans="6:9" ht="13.2" x14ac:dyDescent="0.25">
      <c r="F109"/>
      <c r="G109"/>
      <c r="H109"/>
      <c r="I109"/>
    </row>
    <row r="110" spans="6:9" ht="13.2" x14ac:dyDescent="0.25">
      <c r="F110"/>
      <c r="G110"/>
      <c r="H110"/>
      <c r="I110"/>
    </row>
    <row r="111" spans="6:9" ht="13.2" x14ac:dyDescent="0.25">
      <c r="F111"/>
      <c r="G111"/>
      <c r="H111"/>
      <c r="I111"/>
    </row>
    <row r="112" spans="6:9" ht="13.2" x14ac:dyDescent="0.25">
      <c r="F112"/>
      <c r="G112"/>
      <c r="H112"/>
      <c r="I112"/>
    </row>
    <row r="113" spans="6:9" ht="13.2" x14ac:dyDescent="0.25">
      <c r="F113"/>
      <c r="G113"/>
      <c r="H113"/>
      <c r="I113"/>
    </row>
    <row r="114" spans="6:9" ht="13.2" x14ac:dyDescent="0.25">
      <c r="F114"/>
      <c r="G114"/>
      <c r="H114"/>
      <c r="I114"/>
    </row>
    <row r="115" spans="6:9" ht="13.2" x14ac:dyDescent="0.25">
      <c r="F115"/>
      <c r="G115"/>
      <c r="H115"/>
      <c r="I115"/>
    </row>
    <row r="116" spans="6:9" ht="13.2" x14ac:dyDescent="0.25">
      <c r="F116"/>
      <c r="G116"/>
      <c r="H116"/>
      <c r="I116"/>
    </row>
    <row r="117" spans="6:9" ht="13.2" x14ac:dyDescent="0.25">
      <c r="F117"/>
      <c r="G117"/>
      <c r="H117"/>
      <c r="I117"/>
    </row>
    <row r="118" spans="6:9" ht="13.2" x14ac:dyDescent="0.25">
      <c r="F118"/>
      <c r="G118"/>
      <c r="H118"/>
      <c r="I118"/>
    </row>
    <row r="119" spans="6:9" ht="13.2" x14ac:dyDescent="0.25">
      <c r="F119"/>
      <c r="G119"/>
      <c r="H119"/>
      <c r="I119"/>
    </row>
    <row r="120" spans="6:9" ht="13.2" x14ac:dyDescent="0.25">
      <c r="F120"/>
      <c r="G120"/>
      <c r="H120"/>
      <c r="I120"/>
    </row>
    <row r="121" spans="6:9" ht="13.2" x14ac:dyDescent="0.25">
      <c r="F121"/>
      <c r="G121"/>
      <c r="H121"/>
      <c r="I121"/>
    </row>
    <row r="122" spans="6:9" ht="13.2" x14ac:dyDescent="0.25">
      <c r="F122"/>
      <c r="G122"/>
      <c r="H122"/>
      <c r="I122"/>
    </row>
    <row r="123" spans="6:9" ht="13.2" x14ac:dyDescent="0.25">
      <c r="F123"/>
      <c r="G123"/>
      <c r="H123"/>
      <c r="I123"/>
    </row>
    <row r="124" spans="6:9" ht="13.2" x14ac:dyDescent="0.25">
      <c r="F124"/>
      <c r="G124"/>
      <c r="H124"/>
      <c r="I124"/>
    </row>
    <row r="125" spans="6:9" ht="13.2" x14ac:dyDescent="0.25">
      <c r="F125"/>
      <c r="G125"/>
      <c r="H125"/>
      <c r="I125"/>
    </row>
    <row r="126" spans="6:9" ht="13.2" x14ac:dyDescent="0.25">
      <c r="F126"/>
      <c r="G126"/>
      <c r="H126"/>
      <c r="I126"/>
    </row>
    <row r="127" spans="6:9" ht="13.2" x14ac:dyDescent="0.25">
      <c r="F127"/>
      <c r="G127"/>
      <c r="H127"/>
      <c r="I127"/>
    </row>
    <row r="128" spans="6:9" ht="13.2" x14ac:dyDescent="0.25">
      <c r="F128"/>
      <c r="G128"/>
      <c r="H128"/>
      <c r="I128"/>
    </row>
    <row r="129" spans="6:9" ht="13.2" x14ac:dyDescent="0.25">
      <c r="F129"/>
      <c r="G129"/>
      <c r="H129"/>
      <c r="I129"/>
    </row>
    <row r="130" spans="6:9" ht="13.2" x14ac:dyDescent="0.25">
      <c r="F130"/>
      <c r="G130"/>
      <c r="H130"/>
      <c r="I130"/>
    </row>
    <row r="131" spans="6:9" ht="13.2" x14ac:dyDescent="0.25">
      <c r="F131"/>
      <c r="G131"/>
      <c r="H131"/>
      <c r="I131"/>
    </row>
    <row r="132" spans="6:9" ht="13.2" x14ac:dyDescent="0.25">
      <c r="F132"/>
      <c r="G132"/>
      <c r="H132"/>
      <c r="I132"/>
    </row>
    <row r="133" spans="6:9" ht="13.2" x14ac:dyDescent="0.25">
      <c r="F133"/>
      <c r="G133"/>
      <c r="H133"/>
      <c r="I133"/>
    </row>
    <row r="134" spans="6:9" ht="13.2" x14ac:dyDescent="0.25">
      <c r="F134"/>
      <c r="G134"/>
      <c r="H134"/>
      <c r="I134"/>
    </row>
    <row r="135" spans="6:9" ht="13.2" x14ac:dyDescent="0.25">
      <c r="F135"/>
      <c r="G135"/>
      <c r="H135"/>
      <c r="I135"/>
    </row>
    <row r="136" spans="6:9" ht="13.2" x14ac:dyDescent="0.25">
      <c r="F136"/>
      <c r="G136"/>
      <c r="H136"/>
      <c r="I136"/>
    </row>
    <row r="137" spans="6:9" ht="13.2" x14ac:dyDescent="0.25">
      <c r="F137"/>
      <c r="G137"/>
      <c r="H137"/>
      <c r="I137"/>
    </row>
    <row r="138" spans="6:9" ht="13.2" x14ac:dyDescent="0.25">
      <c r="F138"/>
      <c r="G138"/>
      <c r="H138"/>
      <c r="I138"/>
    </row>
    <row r="139" spans="6:9" ht="13.2" x14ac:dyDescent="0.25">
      <c r="F139"/>
      <c r="G139"/>
      <c r="H139"/>
      <c r="I139"/>
    </row>
    <row r="140" spans="6:9" ht="13.2" x14ac:dyDescent="0.25">
      <c r="F140"/>
      <c r="G140"/>
      <c r="H140"/>
      <c r="I140"/>
    </row>
    <row r="141" spans="6:9" ht="13.2" x14ac:dyDescent="0.25">
      <c r="F141"/>
      <c r="G141"/>
      <c r="H141"/>
      <c r="I141"/>
    </row>
    <row r="142" spans="6:9" ht="13.2" x14ac:dyDescent="0.25">
      <c r="F142"/>
      <c r="G142"/>
      <c r="H142"/>
      <c r="I142"/>
    </row>
    <row r="143" spans="6:9" ht="13.2" x14ac:dyDescent="0.25">
      <c r="F143"/>
      <c r="G143"/>
      <c r="H143"/>
      <c r="I143"/>
    </row>
    <row r="144" spans="6:9" ht="13.2" x14ac:dyDescent="0.25">
      <c r="F144"/>
      <c r="G144"/>
      <c r="H144"/>
      <c r="I144"/>
    </row>
    <row r="145" spans="6:9" ht="13.2" x14ac:dyDescent="0.25">
      <c r="F145"/>
      <c r="G145"/>
      <c r="H145"/>
      <c r="I145"/>
    </row>
    <row r="146" spans="6:9" ht="13.2" x14ac:dyDescent="0.25">
      <c r="F146"/>
      <c r="G146"/>
      <c r="H146"/>
      <c r="I146"/>
    </row>
    <row r="147" spans="6:9" ht="13.2" x14ac:dyDescent="0.25">
      <c r="F147"/>
      <c r="G147"/>
      <c r="H147"/>
      <c r="I147"/>
    </row>
    <row r="148" spans="6:9" ht="13.2" x14ac:dyDescent="0.25">
      <c r="F148"/>
      <c r="G148"/>
      <c r="H148"/>
      <c r="I148"/>
    </row>
    <row r="149" spans="6:9" ht="13.2" x14ac:dyDescent="0.25">
      <c r="F149"/>
      <c r="G149"/>
      <c r="H149"/>
      <c r="I149"/>
    </row>
    <row r="150" spans="6:9" ht="13.2" x14ac:dyDescent="0.25">
      <c r="F150"/>
      <c r="G150"/>
      <c r="H150"/>
      <c r="I150"/>
    </row>
    <row r="151" spans="6:9" ht="13.2" x14ac:dyDescent="0.25">
      <c r="F151"/>
      <c r="G151"/>
      <c r="H151"/>
      <c r="I151"/>
    </row>
    <row r="152" spans="6:9" ht="13.2" x14ac:dyDescent="0.25">
      <c r="F152"/>
      <c r="G152"/>
      <c r="H152"/>
      <c r="I152"/>
    </row>
    <row r="153" spans="6:9" ht="13.2" x14ac:dyDescent="0.25">
      <c r="F153"/>
      <c r="G153"/>
      <c r="H153"/>
      <c r="I153"/>
    </row>
    <row r="154" spans="6:9" ht="13.2" x14ac:dyDescent="0.25">
      <c r="F154"/>
      <c r="G154"/>
      <c r="H154"/>
      <c r="I154"/>
    </row>
    <row r="155" spans="6:9" ht="13.2" x14ac:dyDescent="0.25">
      <c r="F155"/>
      <c r="G155"/>
      <c r="H155"/>
      <c r="I155"/>
    </row>
    <row r="156" spans="6:9" ht="13.2" x14ac:dyDescent="0.25">
      <c r="F156"/>
      <c r="G156"/>
      <c r="H156"/>
      <c r="I156"/>
    </row>
    <row r="157" spans="6:9" ht="13.2" x14ac:dyDescent="0.25">
      <c r="F157"/>
      <c r="G157"/>
      <c r="H157"/>
      <c r="I157"/>
    </row>
    <row r="158" spans="6:9" ht="13.2" x14ac:dyDescent="0.25">
      <c r="F158"/>
      <c r="G158"/>
      <c r="H158"/>
      <c r="I158"/>
    </row>
    <row r="159" spans="6:9" ht="13.2" x14ac:dyDescent="0.25">
      <c r="F159"/>
      <c r="G159"/>
      <c r="H159"/>
      <c r="I159"/>
    </row>
    <row r="160" spans="6:9" ht="13.2" x14ac:dyDescent="0.25">
      <c r="F160"/>
      <c r="G160"/>
      <c r="H160"/>
      <c r="I160"/>
    </row>
    <row r="161" spans="6:9" ht="13.2" x14ac:dyDescent="0.25">
      <c r="F161"/>
      <c r="G161"/>
      <c r="H161"/>
      <c r="I161"/>
    </row>
    <row r="162" spans="6:9" ht="13.2" x14ac:dyDescent="0.25">
      <c r="F162"/>
      <c r="G162"/>
      <c r="H162"/>
      <c r="I162"/>
    </row>
    <row r="163" spans="6:9" ht="13.2" x14ac:dyDescent="0.25">
      <c r="F163"/>
      <c r="G163"/>
      <c r="H163"/>
      <c r="I163"/>
    </row>
    <row r="164" spans="6:9" ht="13.2" x14ac:dyDescent="0.25">
      <c r="F164"/>
      <c r="G164"/>
      <c r="H164"/>
      <c r="I164"/>
    </row>
    <row r="165" spans="6:9" ht="13.2" x14ac:dyDescent="0.25">
      <c r="F165"/>
      <c r="G165"/>
      <c r="H165"/>
      <c r="I165"/>
    </row>
    <row r="166" spans="6:9" ht="13.2" x14ac:dyDescent="0.25">
      <c r="F166"/>
      <c r="G166"/>
      <c r="H166"/>
      <c r="I166"/>
    </row>
    <row r="167" spans="6:9" ht="13.2" x14ac:dyDescent="0.25">
      <c r="F167"/>
      <c r="G167"/>
      <c r="H167"/>
      <c r="I167"/>
    </row>
    <row r="168" spans="6:9" ht="13.2" x14ac:dyDescent="0.25">
      <c r="F168"/>
      <c r="G168"/>
      <c r="H168"/>
      <c r="I168"/>
    </row>
    <row r="169" spans="6:9" ht="13.2" x14ac:dyDescent="0.25">
      <c r="F169"/>
      <c r="G169"/>
      <c r="H169"/>
      <c r="I169"/>
    </row>
    <row r="170" spans="6:9" ht="13.2" x14ac:dyDescent="0.25">
      <c r="F170"/>
      <c r="G170"/>
      <c r="H170"/>
      <c r="I170"/>
    </row>
    <row r="171" spans="6:9" ht="13.2" x14ac:dyDescent="0.25">
      <c r="F171"/>
      <c r="G171"/>
      <c r="H171"/>
      <c r="I171"/>
    </row>
    <row r="172" spans="6:9" ht="13.2" x14ac:dyDescent="0.25">
      <c r="F172"/>
      <c r="G172"/>
      <c r="H172"/>
      <c r="I172"/>
    </row>
    <row r="173" spans="6:9" ht="13.2" x14ac:dyDescent="0.25">
      <c r="F173"/>
      <c r="G173"/>
      <c r="H173"/>
      <c r="I173"/>
    </row>
    <row r="174" spans="6:9" ht="13.2" x14ac:dyDescent="0.25">
      <c r="F174"/>
      <c r="G174"/>
      <c r="H174"/>
      <c r="I174"/>
    </row>
    <row r="175" spans="6:9" ht="13.2" x14ac:dyDescent="0.25">
      <c r="F175"/>
      <c r="G175"/>
      <c r="H175"/>
      <c r="I175"/>
    </row>
    <row r="176" spans="6:9" ht="13.2" x14ac:dyDescent="0.25">
      <c r="F176"/>
      <c r="G176"/>
      <c r="H176"/>
      <c r="I176"/>
    </row>
    <row r="177" spans="6:9" ht="13.2" x14ac:dyDescent="0.25">
      <c r="F177"/>
      <c r="G177"/>
      <c r="H177"/>
      <c r="I177"/>
    </row>
    <row r="178" spans="6:9" ht="13.2" x14ac:dyDescent="0.25">
      <c r="F178"/>
      <c r="G178"/>
      <c r="H178"/>
      <c r="I178"/>
    </row>
    <row r="179" spans="6:9" ht="13.2" x14ac:dyDescent="0.25">
      <c r="F179"/>
      <c r="G179"/>
      <c r="H179"/>
      <c r="I179"/>
    </row>
    <row r="180" spans="6:9" ht="13.2" x14ac:dyDescent="0.25">
      <c r="F180"/>
      <c r="G180"/>
      <c r="H180"/>
      <c r="I180"/>
    </row>
    <row r="181" spans="6:9" ht="13.2" x14ac:dyDescent="0.25">
      <c r="F181"/>
      <c r="G181"/>
      <c r="H181"/>
      <c r="I181"/>
    </row>
    <row r="182" spans="6:9" ht="13.2" x14ac:dyDescent="0.25">
      <c r="F182"/>
      <c r="G182"/>
      <c r="H182"/>
      <c r="I182"/>
    </row>
    <row r="183" spans="6:9" ht="13.2" x14ac:dyDescent="0.25">
      <c r="F183"/>
      <c r="G183"/>
      <c r="H183"/>
      <c r="I183"/>
    </row>
    <row r="184" spans="6:9" ht="13.2" x14ac:dyDescent="0.25">
      <c r="F184"/>
      <c r="G184"/>
      <c r="H184"/>
      <c r="I184"/>
    </row>
    <row r="185" spans="6:9" ht="13.2" x14ac:dyDescent="0.25">
      <c r="F185"/>
      <c r="G185"/>
      <c r="H185"/>
      <c r="I185"/>
    </row>
    <row r="186" spans="6:9" ht="13.2" x14ac:dyDescent="0.25">
      <c r="F186"/>
      <c r="G186"/>
      <c r="H186"/>
      <c r="I186"/>
    </row>
    <row r="187" spans="6:9" ht="13.2" x14ac:dyDescent="0.25">
      <c r="F187"/>
      <c r="G187"/>
      <c r="H187"/>
      <c r="I187"/>
    </row>
    <row r="188" spans="6:9" ht="13.2" x14ac:dyDescent="0.25">
      <c r="F188"/>
      <c r="G188"/>
      <c r="H188"/>
      <c r="I188"/>
    </row>
    <row r="189" spans="6:9" ht="13.2" x14ac:dyDescent="0.25">
      <c r="F189"/>
      <c r="G189"/>
      <c r="H189"/>
      <c r="I189"/>
    </row>
    <row r="190" spans="6:9" ht="13.2" x14ac:dyDescent="0.25">
      <c r="F190"/>
      <c r="G190"/>
      <c r="H190"/>
      <c r="I190"/>
    </row>
    <row r="191" spans="6:9" ht="13.2" x14ac:dyDescent="0.25">
      <c r="F191"/>
      <c r="G191"/>
      <c r="H191"/>
      <c r="I191"/>
    </row>
    <row r="192" spans="6:9" ht="13.2" x14ac:dyDescent="0.25">
      <c r="F192"/>
      <c r="G192"/>
      <c r="H192"/>
      <c r="I192"/>
    </row>
    <row r="193" spans="6:9" ht="13.2" x14ac:dyDescent="0.25">
      <c r="F193"/>
      <c r="G193"/>
      <c r="H193"/>
      <c r="I193"/>
    </row>
    <row r="194" spans="6:9" ht="13.2" x14ac:dyDescent="0.25">
      <c r="F194"/>
      <c r="G194"/>
      <c r="H194"/>
      <c r="I194"/>
    </row>
    <row r="195" spans="6:9" ht="13.2" x14ac:dyDescent="0.25">
      <c r="F195"/>
      <c r="G195"/>
      <c r="H195"/>
      <c r="I195"/>
    </row>
    <row r="196" spans="6:9" ht="13.2" x14ac:dyDescent="0.25">
      <c r="F196"/>
      <c r="G196"/>
      <c r="H196"/>
      <c r="I196"/>
    </row>
    <row r="197" spans="6:9" ht="13.2" x14ac:dyDescent="0.25">
      <c r="F197"/>
      <c r="G197"/>
      <c r="H197"/>
      <c r="I197"/>
    </row>
    <row r="198" spans="6:9" ht="13.2" x14ac:dyDescent="0.25">
      <c r="F198"/>
      <c r="G198"/>
      <c r="H198"/>
      <c r="I198"/>
    </row>
    <row r="199" spans="6:9" ht="13.2" x14ac:dyDescent="0.25">
      <c r="F199"/>
      <c r="G199"/>
      <c r="H199"/>
      <c r="I199"/>
    </row>
    <row r="200" spans="6:9" ht="13.2" x14ac:dyDescent="0.25">
      <c r="F200"/>
      <c r="G200"/>
      <c r="H200"/>
      <c r="I200"/>
    </row>
    <row r="201" spans="6:9" ht="13.2" x14ac:dyDescent="0.25">
      <c r="F201"/>
      <c r="G201"/>
      <c r="H201"/>
      <c r="I201"/>
    </row>
    <row r="202" spans="6:9" ht="13.2" x14ac:dyDescent="0.25">
      <c r="F202"/>
      <c r="G202"/>
      <c r="H202"/>
      <c r="I202"/>
    </row>
    <row r="203" spans="6:9" ht="13.2" x14ac:dyDescent="0.25">
      <c r="F203"/>
      <c r="G203"/>
      <c r="H203"/>
      <c r="I203"/>
    </row>
    <row r="204" spans="6:9" ht="13.2" x14ac:dyDescent="0.25">
      <c r="F204"/>
      <c r="G204"/>
      <c r="H204"/>
      <c r="I204"/>
    </row>
    <row r="205" spans="6:9" ht="13.2" x14ac:dyDescent="0.25">
      <c r="F205"/>
      <c r="G205"/>
      <c r="H205"/>
      <c r="I205"/>
    </row>
    <row r="206" spans="6:9" ht="13.2" x14ac:dyDescent="0.25">
      <c r="F206"/>
      <c r="G206"/>
      <c r="H206"/>
      <c r="I206"/>
    </row>
    <row r="207" spans="6:9" ht="13.2" x14ac:dyDescent="0.25">
      <c r="F207"/>
      <c r="G207"/>
      <c r="H207"/>
      <c r="I207"/>
    </row>
    <row r="208" spans="6:9" ht="13.2" x14ac:dyDescent="0.25">
      <c r="F208"/>
      <c r="G208"/>
      <c r="H208"/>
      <c r="I208"/>
    </row>
    <row r="209" spans="6:9" ht="13.2" x14ac:dyDescent="0.25">
      <c r="F209"/>
      <c r="G209"/>
      <c r="H209"/>
      <c r="I209"/>
    </row>
    <row r="210" spans="6:9" ht="13.2" x14ac:dyDescent="0.25">
      <c r="F210"/>
      <c r="G210"/>
      <c r="H210"/>
      <c r="I210"/>
    </row>
    <row r="211" spans="6:9" ht="13.2" x14ac:dyDescent="0.25">
      <c r="F211"/>
      <c r="G211"/>
      <c r="H211"/>
      <c r="I211"/>
    </row>
    <row r="212" spans="6:9" ht="13.2" x14ac:dyDescent="0.25">
      <c r="F212"/>
      <c r="G212"/>
      <c r="H212"/>
      <c r="I212"/>
    </row>
    <row r="213" spans="6:9" ht="13.2" x14ac:dyDescent="0.25">
      <c r="F213"/>
      <c r="G213"/>
      <c r="H213"/>
      <c r="I213"/>
    </row>
    <row r="214" spans="6:9" ht="13.2" x14ac:dyDescent="0.25">
      <c r="F214"/>
      <c r="G214"/>
      <c r="H214"/>
      <c r="I214"/>
    </row>
    <row r="215" spans="6:9" ht="13.2" x14ac:dyDescent="0.25">
      <c r="F215"/>
      <c r="G215"/>
      <c r="H215"/>
      <c r="I215"/>
    </row>
    <row r="216" spans="6:9" ht="13.2" x14ac:dyDescent="0.25">
      <c r="F216"/>
      <c r="G216"/>
      <c r="H216"/>
      <c r="I216"/>
    </row>
    <row r="217" spans="6:9" ht="13.2" x14ac:dyDescent="0.25">
      <c r="F217"/>
      <c r="G217"/>
      <c r="H217"/>
      <c r="I217"/>
    </row>
    <row r="218" spans="6:9" ht="13.2" x14ac:dyDescent="0.25">
      <c r="F218"/>
      <c r="G218"/>
      <c r="H218"/>
      <c r="I218"/>
    </row>
    <row r="219" spans="6:9" ht="13.2" x14ac:dyDescent="0.25">
      <c r="F219"/>
      <c r="G219"/>
      <c r="H219"/>
      <c r="I219"/>
    </row>
    <row r="220" spans="6:9" ht="13.2" x14ac:dyDescent="0.25">
      <c r="F220"/>
      <c r="G220"/>
      <c r="H220"/>
      <c r="I220"/>
    </row>
    <row r="221" spans="6:9" ht="13.2" x14ac:dyDescent="0.25">
      <c r="F221"/>
      <c r="G221"/>
      <c r="H221"/>
      <c r="I221"/>
    </row>
    <row r="222" spans="6:9" ht="13.2" x14ac:dyDescent="0.25">
      <c r="F222"/>
      <c r="G222"/>
      <c r="H222"/>
      <c r="I222"/>
    </row>
    <row r="223" spans="6:9" ht="13.2" x14ac:dyDescent="0.25">
      <c r="F223"/>
      <c r="G223"/>
      <c r="H223"/>
      <c r="I223"/>
    </row>
    <row r="224" spans="6:9" ht="13.2" x14ac:dyDescent="0.25">
      <c r="F224"/>
      <c r="G224"/>
      <c r="H224"/>
      <c r="I224"/>
    </row>
    <row r="225" spans="6:9" ht="13.2" x14ac:dyDescent="0.25">
      <c r="F225"/>
      <c r="G225"/>
      <c r="H225"/>
      <c r="I225"/>
    </row>
    <row r="226" spans="6:9" ht="13.2" x14ac:dyDescent="0.25">
      <c r="F226"/>
      <c r="G226"/>
      <c r="H226"/>
      <c r="I226"/>
    </row>
    <row r="227" spans="6:9" ht="13.2" x14ac:dyDescent="0.25">
      <c r="F227"/>
      <c r="G227"/>
      <c r="H227"/>
      <c r="I227"/>
    </row>
    <row r="228" spans="6:9" ht="13.2" x14ac:dyDescent="0.25">
      <c r="F228"/>
      <c r="G228"/>
      <c r="H228"/>
      <c r="I228"/>
    </row>
    <row r="229" spans="6:9" ht="13.2" x14ac:dyDescent="0.25">
      <c r="F229"/>
      <c r="G229"/>
      <c r="H229"/>
      <c r="I229"/>
    </row>
    <row r="230" spans="6:9" ht="13.2" x14ac:dyDescent="0.25">
      <c r="F230"/>
      <c r="G230"/>
      <c r="H230"/>
      <c r="I230"/>
    </row>
    <row r="231" spans="6:9" ht="13.2" x14ac:dyDescent="0.25">
      <c r="F231"/>
      <c r="G231"/>
      <c r="H231"/>
      <c r="I231"/>
    </row>
    <row r="232" spans="6:9" ht="13.2" x14ac:dyDescent="0.25">
      <c r="F232"/>
      <c r="G232"/>
      <c r="H232"/>
      <c r="I232"/>
    </row>
    <row r="233" spans="6:9" ht="13.2" x14ac:dyDescent="0.25">
      <c r="F233"/>
      <c r="G233"/>
      <c r="H233"/>
      <c r="I233"/>
    </row>
    <row r="234" spans="6:9" ht="13.2" x14ac:dyDescent="0.25">
      <c r="F234"/>
      <c r="G234"/>
      <c r="H234"/>
      <c r="I234"/>
    </row>
    <row r="235" spans="6:9" ht="13.2" x14ac:dyDescent="0.25">
      <c r="F235"/>
      <c r="G235"/>
      <c r="H235"/>
      <c r="I235"/>
    </row>
    <row r="236" spans="6:9" ht="13.2" x14ac:dyDescent="0.25">
      <c r="F236"/>
      <c r="G236"/>
      <c r="H236"/>
      <c r="I236"/>
    </row>
    <row r="237" spans="6:9" ht="13.2" x14ac:dyDescent="0.25">
      <c r="F237"/>
      <c r="G237"/>
      <c r="H237"/>
      <c r="I237"/>
    </row>
    <row r="238" spans="6:9" ht="13.2" x14ac:dyDescent="0.25">
      <c r="F238"/>
      <c r="G238"/>
      <c r="H238"/>
      <c r="I238"/>
    </row>
    <row r="239" spans="6:9" ht="13.2" x14ac:dyDescent="0.25">
      <c r="F239"/>
      <c r="G239"/>
      <c r="H239"/>
      <c r="I239"/>
    </row>
    <row r="240" spans="6:9" ht="13.2" x14ac:dyDescent="0.25">
      <c r="F240"/>
      <c r="G240"/>
      <c r="H240"/>
      <c r="I240"/>
    </row>
    <row r="241" spans="6:9" ht="13.2" x14ac:dyDescent="0.25">
      <c r="F241"/>
      <c r="G241"/>
      <c r="H241"/>
      <c r="I241"/>
    </row>
    <row r="242" spans="6:9" ht="13.2" x14ac:dyDescent="0.25">
      <c r="F242"/>
      <c r="G242"/>
      <c r="H242"/>
      <c r="I242"/>
    </row>
    <row r="243" spans="6:9" ht="13.2" x14ac:dyDescent="0.25">
      <c r="F243"/>
      <c r="G243"/>
      <c r="H243"/>
      <c r="I243"/>
    </row>
    <row r="244" spans="6:9" ht="13.2" x14ac:dyDescent="0.25">
      <c r="F244"/>
      <c r="G244"/>
      <c r="H244"/>
      <c r="I244"/>
    </row>
    <row r="245" spans="6:9" ht="13.2" x14ac:dyDescent="0.25">
      <c r="F245"/>
      <c r="G245"/>
      <c r="H245"/>
      <c r="I245"/>
    </row>
    <row r="246" spans="6:9" ht="13.2" x14ac:dyDescent="0.25">
      <c r="F246"/>
      <c r="G246"/>
      <c r="H246"/>
      <c r="I246"/>
    </row>
    <row r="247" spans="6:9" ht="13.2" x14ac:dyDescent="0.25">
      <c r="F247"/>
      <c r="G247"/>
      <c r="H247"/>
      <c r="I247"/>
    </row>
    <row r="248" spans="6:9" ht="13.2" x14ac:dyDescent="0.25">
      <c r="F248"/>
      <c r="G248"/>
      <c r="H248"/>
      <c r="I248"/>
    </row>
    <row r="249" spans="6:9" ht="13.2" x14ac:dyDescent="0.25">
      <c r="F249"/>
      <c r="G249"/>
      <c r="H249"/>
      <c r="I249"/>
    </row>
    <row r="250" spans="6:9" ht="13.2" x14ac:dyDescent="0.25">
      <c r="F250"/>
      <c r="G250"/>
      <c r="H250"/>
      <c r="I250"/>
    </row>
    <row r="251" spans="6:9" ht="13.2" x14ac:dyDescent="0.25">
      <c r="F251"/>
      <c r="G251"/>
      <c r="H251"/>
      <c r="I251"/>
    </row>
    <row r="252" spans="6:9" ht="13.2" x14ac:dyDescent="0.25">
      <c r="F252"/>
      <c r="G252"/>
      <c r="H252"/>
      <c r="I252"/>
    </row>
    <row r="253" spans="6:9" ht="13.2" x14ac:dyDescent="0.25">
      <c r="F253"/>
      <c r="G253"/>
      <c r="H253"/>
      <c r="I253"/>
    </row>
    <row r="254" spans="6:9" ht="13.2" x14ac:dyDescent="0.25">
      <c r="F254"/>
      <c r="G254"/>
      <c r="H254"/>
      <c r="I254"/>
    </row>
    <row r="255" spans="6:9" ht="13.2" x14ac:dyDescent="0.25">
      <c r="F255"/>
      <c r="G255"/>
      <c r="H255"/>
      <c r="I255"/>
    </row>
    <row r="256" spans="6:9" ht="13.2" x14ac:dyDescent="0.25">
      <c r="F256"/>
      <c r="G256"/>
      <c r="H256"/>
      <c r="I256"/>
    </row>
    <row r="257" spans="6:9" ht="13.2" x14ac:dyDescent="0.25">
      <c r="F257"/>
      <c r="G257"/>
      <c r="H257"/>
      <c r="I257"/>
    </row>
    <row r="258" spans="6:9" ht="13.2" x14ac:dyDescent="0.25">
      <c r="F258"/>
      <c r="G258"/>
      <c r="H258"/>
      <c r="I258"/>
    </row>
    <row r="259" spans="6:9" ht="13.2" x14ac:dyDescent="0.25">
      <c r="F259"/>
      <c r="G259"/>
      <c r="H259"/>
      <c r="I259"/>
    </row>
    <row r="260" spans="6:9" ht="13.2" x14ac:dyDescent="0.25">
      <c r="F260"/>
      <c r="G260"/>
      <c r="H260"/>
      <c r="I260"/>
    </row>
    <row r="261" spans="6:9" ht="13.2" x14ac:dyDescent="0.25">
      <c r="F261"/>
      <c r="G261"/>
      <c r="H261"/>
      <c r="I261"/>
    </row>
    <row r="262" spans="6:9" ht="13.2" x14ac:dyDescent="0.25">
      <c r="F262"/>
      <c r="G262"/>
      <c r="H262"/>
      <c r="I262"/>
    </row>
    <row r="263" spans="6:9" ht="13.2" x14ac:dyDescent="0.25">
      <c r="F263"/>
      <c r="G263"/>
      <c r="H263"/>
      <c r="I263"/>
    </row>
    <row r="264" spans="6:9" ht="13.2" x14ac:dyDescent="0.25">
      <c r="F264"/>
      <c r="G264"/>
      <c r="H264"/>
      <c r="I264"/>
    </row>
    <row r="265" spans="6:9" ht="13.2" x14ac:dyDescent="0.25">
      <c r="F265"/>
      <c r="G265"/>
      <c r="H265"/>
      <c r="I265"/>
    </row>
    <row r="266" spans="6:9" ht="13.2" x14ac:dyDescent="0.25">
      <c r="F266"/>
      <c r="G266"/>
      <c r="H266"/>
      <c r="I266"/>
    </row>
    <row r="267" spans="6:9" ht="13.2" x14ac:dyDescent="0.25">
      <c r="F267"/>
      <c r="G267"/>
      <c r="H267"/>
      <c r="I267"/>
    </row>
    <row r="268" spans="6:9" ht="13.2" x14ac:dyDescent="0.25">
      <c r="F268"/>
      <c r="G268"/>
      <c r="H268"/>
      <c r="I268"/>
    </row>
    <row r="269" spans="6:9" ht="13.2" x14ac:dyDescent="0.25">
      <c r="F269"/>
      <c r="G269"/>
      <c r="H269"/>
      <c r="I269"/>
    </row>
    <row r="270" spans="6:9" ht="13.2" x14ac:dyDescent="0.25">
      <c r="F270"/>
      <c r="G270"/>
      <c r="H270"/>
      <c r="I270"/>
    </row>
    <row r="271" spans="6:9" ht="13.2" x14ac:dyDescent="0.25">
      <c r="F271"/>
      <c r="G271"/>
      <c r="H271"/>
      <c r="I271"/>
    </row>
    <row r="272" spans="6:9" ht="13.2" x14ac:dyDescent="0.25">
      <c r="F272"/>
      <c r="G272"/>
      <c r="H272"/>
      <c r="I272"/>
    </row>
    <row r="273" spans="6:9" ht="13.2" x14ac:dyDescent="0.25">
      <c r="F273"/>
      <c r="G273"/>
      <c r="H273"/>
      <c r="I273"/>
    </row>
    <row r="274" spans="6:9" ht="13.2" x14ac:dyDescent="0.25">
      <c r="F274"/>
      <c r="G274"/>
      <c r="H274"/>
      <c r="I274"/>
    </row>
    <row r="275" spans="6:9" ht="13.2" x14ac:dyDescent="0.25">
      <c r="F275"/>
      <c r="G275"/>
      <c r="H275"/>
      <c r="I275"/>
    </row>
    <row r="276" spans="6:9" ht="13.2" x14ac:dyDescent="0.25">
      <c r="F276"/>
      <c r="G276"/>
      <c r="H276"/>
      <c r="I276"/>
    </row>
    <row r="277" spans="6:9" ht="13.2" x14ac:dyDescent="0.25">
      <c r="F277"/>
      <c r="G277"/>
      <c r="H277"/>
      <c r="I277"/>
    </row>
    <row r="278" spans="6:9" ht="13.2" x14ac:dyDescent="0.25">
      <c r="F278"/>
      <c r="G278"/>
      <c r="H278"/>
      <c r="I278"/>
    </row>
    <row r="279" spans="6:9" ht="13.2" x14ac:dyDescent="0.25">
      <c r="F279"/>
      <c r="G279"/>
      <c r="H279"/>
      <c r="I279"/>
    </row>
    <row r="280" spans="6:9" ht="13.2" x14ac:dyDescent="0.25">
      <c r="F280"/>
      <c r="G280"/>
      <c r="H280"/>
      <c r="I280"/>
    </row>
    <row r="281" spans="6:9" ht="13.2" x14ac:dyDescent="0.25">
      <c r="F281"/>
      <c r="G281"/>
      <c r="H281"/>
      <c r="I281"/>
    </row>
    <row r="282" spans="6:9" ht="13.2" x14ac:dyDescent="0.25">
      <c r="F282"/>
      <c r="G282"/>
      <c r="H282"/>
      <c r="I282"/>
    </row>
    <row r="283" spans="6:9" ht="13.2" x14ac:dyDescent="0.25">
      <c r="F283"/>
      <c r="G283"/>
      <c r="H283"/>
      <c r="I283"/>
    </row>
    <row r="284" spans="6:9" ht="13.2" x14ac:dyDescent="0.25">
      <c r="F284"/>
      <c r="G284"/>
      <c r="H284"/>
      <c r="I284"/>
    </row>
    <row r="285" spans="6:9" ht="13.2" x14ac:dyDescent="0.25">
      <c r="F285"/>
      <c r="G285"/>
      <c r="H285"/>
      <c r="I285"/>
    </row>
    <row r="286" spans="6:9" ht="13.2" x14ac:dyDescent="0.25">
      <c r="F286"/>
      <c r="G286"/>
      <c r="H286"/>
      <c r="I286"/>
    </row>
    <row r="287" spans="6:9" ht="13.2" x14ac:dyDescent="0.25">
      <c r="F287"/>
      <c r="G287"/>
      <c r="H287"/>
      <c r="I287"/>
    </row>
    <row r="288" spans="6:9" ht="13.2" x14ac:dyDescent="0.25">
      <c r="F288"/>
      <c r="G288"/>
      <c r="H288"/>
      <c r="I288"/>
    </row>
    <row r="289" spans="6:9" ht="13.2" x14ac:dyDescent="0.25">
      <c r="F289"/>
      <c r="G289"/>
      <c r="H289"/>
      <c r="I289"/>
    </row>
    <row r="290" spans="6:9" ht="13.2" x14ac:dyDescent="0.25">
      <c r="F290"/>
      <c r="G290"/>
      <c r="H290"/>
      <c r="I290"/>
    </row>
    <row r="291" spans="6:9" ht="13.2" x14ac:dyDescent="0.25">
      <c r="F291"/>
      <c r="G291"/>
      <c r="H291"/>
      <c r="I291"/>
    </row>
    <row r="292" spans="6:9" ht="13.2" x14ac:dyDescent="0.25">
      <c r="F292"/>
      <c r="G292"/>
      <c r="H292"/>
      <c r="I292"/>
    </row>
    <row r="293" spans="6:9" ht="13.2" x14ac:dyDescent="0.25">
      <c r="F293"/>
      <c r="G293"/>
      <c r="H293"/>
      <c r="I293"/>
    </row>
    <row r="294" spans="6:9" ht="13.2" x14ac:dyDescent="0.25">
      <c r="F294"/>
      <c r="G294"/>
      <c r="H294"/>
      <c r="I294"/>
    </row>
    <row r="295" spans="6:9" ht="13.2" x14ac:dyDescent="0.25">
      <c r="F295"/>
      <c r="G295"/>
      <c r="H295"/>
      <c r="I295"/>
    </row>
    <row r="296" spans="6:9" ht="13.2" x14ac:dyDescent="0.25">
      <c r="F296"/>
      <c r="G296"/>
      <c r="H296"/>
      <c r="I296"/>
    </row>
    <row r="297" spans="6:9" ht="13.2" x14ac:dyDescent="0.25">
      <c r="F297"/>
      <c r="G297"/>
      <c r="H297"/>
      <c r="I297"/>
    </row>
    <row r="298" spans="6:9" ht="13.2" x14ac:dyDescent="0.25">
      <c r="F298"/>
      <c r="G298"/>
      <c r="H298"/>
      <c r="I298"/>
    </row>
    <row r="299" spans="6:9" ht="13.2" x14ac:dyDescent="0.25">
      <c r="F299"/>
      <c r="G299"/>
      <c r="H299"/>
      <c r="I299"/>
    </row>
    <row r="300" spans="6:9" ht="13.2" x14ac:dyDescent="0.25">
      <c r="F300"/>
      <c r="G300"/>
      <c r="H300"/>
      <c r="I300"/>
    </row>
    <row r="301" spans="6:9" ht="13.2" x14ac:dyDescent="0.25">
      <c r="F301"/>
      <c r="G301"/>
      <c r="H301"/>
      <c r="I301"/>
    </row>
    <row r="302" spans="6:9" ht="13.2" x14ac:dyDescent="0.25">
      <c r="F302"/>
      <c r="G302"/>
      <c r="H302"/>
      <c r="I302"/>
    </row>
    <row r="303" spans="6:9" ht="13.2" x14ac:dyDescent="0.25">
      <c r="F303"/>
      <c r="G303"/>
      <c r="H303"/>
      <c r="I303"/>
    </row>
    <row r="304" spans="6:9" ht="13.2" x14ac:dyDescent="0.25">
      <c r="F304"/>
      <c r="G304"/>
      <c r="H304"/>
      <c r="I304"/>
    </row>
    <row r="305" spans="6:9" ht="13.2" x14ac:dyDescent="0.25">
      <c r="F305"/>
      <c r="G305"/>
      <c r="H305"/>
      <c r="I305"/>
    </row>
    <row r="306" spans="6:9" ht="13.2" x14ac:dyDescent="0.25">
      <c r="F306"/>
      <c r="G306"/>
      <c r="H306"/>
      <c r="I306"/>
    </row>
    <row r="307" spans="6:9" ht="13.2" x14ac:dyDescent="0.25">
      <c r="F307"/>
      <c r="G307"/>
      <c r="H307"/>
      <c r="I307"/>
    </row>
    <row r="308" spans="6:9" ht="13.2" x14ac:dyDescent="0.25">
      <c r="F308"/>
      <c r="G308"/>
      <c r="H308"/>
      <c r="I308"/>
    </row>
    <row r="309" spans="6:9" ht="13.2" x14ac:dyDescent="0.25">
      <c r="F309"/>
      <c r="G309"/>
      <c r="H309"/>
      <c r="I309"/>
    </row>
    <row r="310" spans="6:9" ht="13.2" x14ac:dyDescent="0.25">
      <c r="F310"/>
      <c r="G310"/>
      <c r="H310"/>
      <c r="I310"/>
    </row>
    <row r="311" spans="6:9" ht="13.2" x14ac:dyDescent="0.25">
      <c r="F311"/>
      <c r="G311"/>
      <c r="H311"/>
      <c r="I311"/>
    </row>
    <row r="312" spans="6:9" ht="13.2" x14ac:dyDescent="0.25">
      <c r="F312"/>
      <c r="G312"/>
      <c r="H312"/>
      <c r="I312"/>
    </row>
    <row r="313" spans="6:9" ht="13.2" x14ac:dyDescent="0.25">
      <c r="F313"/>
      <c r="G313"/>
      <c r="H313"/>
      <c r="I313"/>
    </row>
    <row r="314" spans="6:9" ht="13.2" x14ac:dyDescent="0.25">
      <c r="F314"/>
      <c r="G314"/>
      <c r="H314"/>
      <c r="I314"/>
    </row>
    <row r="315" spans="6:9" ht="13.2" x14ac:dyDescent="0.25">
      <c r="F315"/>
      <c r="G315"/>
      <c r="H315"/>
      <c r="I315"/>
    </row>
    <row r="316" spans="6:9" ht="13.2" x14ac:dyDescent="0.25">
      <c r="F316"/>
      <c r="G316"/>
      <c r="H316"/>
      <c r="I316"/>
    </row>
    <row r="317" spans="6:9" ht="13.2" x14ac:dyDescent="0.25">
      <c r="F317"/>
      <c r="G317"/>
      <c r="H317"/>
      <c r="I317"/>
    </row>
    <row r="318" spans="6:9" ht="13.2" x14ac:dyDescent="0.25">
      <c r="F318"/>
      <c r="G318"/>
      <c r="H318"/>
      <c r="I318"/>
    </row>
    <row r="319" spans="6:9" ht="13.2" x14ac:dyDescent="0.25">
      <c r="F319"/>
      <c r="G319"/>
      <c r="H319"/>
      <c r="I319"/>
    </row>
    <row r="320" spans="6:9" ht="13.2" x14ac:dyDescent="0.25">
      <c r="F320"/>
      <c r="G320"/>
      <c r="H320"/>
      <c r="I320"/>
    </row>
    <row r="321" spans="6:9" ht="13.2" x14ac:dyDescent="0.25">
      <c r="F321"/>
      <c r="G321"/>
      <c r="H321"/>
      <c r="I321"/>
    </row>
    <row r="322" spans="6:9" ht="13.2" x14ac:dyDescent="0.25">
      <c r="F322"/>
      <c r="G322"/>
      <c r="H322"/>
      <c r="I322"/>
    </row>
    <row r="323" spans="6:9" ht="13.2" x14ac:dyDescent="0.25">
      <c r="F323"/>
      <c r="G323"/>
      <c r="H323"/>
      <c r="I323"/>
    </row>
    <row r="324" spans="6:9" ht="13.2" x14ac:dyDescent="0.25">
      <c r="F324"/>
      <c r="G324"/>
      <c r="H324"/>
      <c r="I324"/>
    </row>
    <row r="325" spans="6:9" ht="13.2" x14ac:dyDescent="0.25">
      <c r="F325"/>
      <c r="G325"/>
      <c r="H325"/>
      <c r="I325"/>
    </row>
    <row r="326" spans="6:9" ht="13.2" x14ac:dyDescent="0.25">
      <c r="F326"/>
      <c r="G326"/>
      <c r="H326"/>
      <c r="I326"/>
    </row>
    <row r="327" spans="6:9" ht="13.2" x14ac:dyDescent="0.25">
      <c r="F327"/>
      <c r="G327"/>
      <c r="H327"/>
      <c r="I327"/>
    </row>
    <row r="328" spans="6:9" ht="13.2" x14ac:dyDescent="0.25">
      <c r="F328"/>
      <c r="G328"/>
      <c r="H328"/>
      <c r="I328"/>
    </row>
    <row r="329" spans="6:9" ht="13.2" x14ac:dyDescent="0.25">
      <c r="F329"/>
      <c r="G329"/>
      <c r="H329"/>
      <c r="I329"/>
    </row>
    <row r="330" spans="6:9" ht="13.2" x14ac:dyDescent="0.25">
      <c r="F330"/>
      <c r="G330"/>
      <c r="H330"/>
      <c r="I330"/>
    </row>
    <row r="331" spans="6:9" ht="13.2" x14ac:dyDescent="0.25">
      <c r="F331"/>
      <c r="G331"/>
      <c r="H331"/>
      <c r="I331"/>
    </row>
    <row r="332" spans="6:9" ht="13.2" x14ac:dyDescent="0.25">
      <c r="F332"/>
      <c r="G332"/>
      <c r="H332"/>
      <c r="I332"/>
    </row>
    <row r="333" spans="6:9" ht="13.2" x14ac:dyDescent="0.25">
      <c r="F333"/>
      <c r="G333"/>
      <c r="H333"/>
      <c r="I333"/>
    </row>
    <row r="334" spans="6:9" ht="13.2" x14ac:dyDescent="0.25">
      <c r="F334"/>
      <c r="G334"/>
      <c r="H334"/>
      <c r="I334"/>
    </row>
    <row r="335" spans="6:9" ht="13.2" x14ac:dyDescent="0.25">
      <c r="F335"/>
      <c r="G335"/>
      <c r="H335"/>
      <c r="I335"/>
    </row>
    <row r="336" spans="6:9" ht="13.2" x14ac:dyDescent="0.25">
      <c r="F336"/>
      <c r="G336"/>
      <c r="H336"/>
      <c r="I336"/>
    </row>
    <row r="337" spans="6:9" ht="13.2" x14ac:dyDescent="0.25">
      <c r="F337"/>
      <c r="G337"/>
      <c r="H337"/>
      <c r="I337"/>
    </row>
    <row r="338" spans="6:9" ht="13.2" x14ac:dyDescent="0.25">
      <c r="F338"/>
      <c r="G338"/>
      <c r="H338"/>
      <c r="I338"/>
    </row>
    <row r="339" spans="6:9" ht="13.2" x14ac:dyDescent="0.25">
      <c r="F339"/>
      <c r="G339"/>
      <c r="H339"/>
      <c r="I339"/>
    </row>
    <row r="340" spans="6:9" ht="13.2" x14ac:dyDescent="0.25">
      <c r="F340"/>
      <c r="G340"/>
      <c r="H340"/>
      <c r="I340"/>
    </row>
    <row r="341" spans="6:9" ht="13.2" x14ac:dyDescent="0.25">
      <c r="F341"/>
      <c r="G341"/>
      <c r="H341"/>
      <c r="I341"/>
    </row>
    <row r="342" spans="6:9" ht="13.2" x14ac:dyDescent="0.25">
      <c r="F342"/>
      <c r="G342"/>
      <c r="H342"/>
      <c r="I342"/>
    </row>
    <row r="343" spans="6:9" ht="13.2" x14ac:dyDescent="0.25">
      <c r="F343"/>
      <c r="G343"/>
      <c r="H343"/>
      <c r="I343"/>
    </row>
    <row r="344" spans="6:9" ht="13.2" x14ac:dyDescent="0.25">
      <c r="F344"/>
      <c r="G344"/>
      <c r="H344"/>
      <c r="I344"/>
    </row>
    <row r="345" spans="6:9" ht="13.2" x14ac:dyDescent="0.25">
      <c r="F345"/>
      <c r="G345"/>
      <c r="H345"/>
      <c r="I345"/>
    </row>
    <row r="346" spans="6:9" ht="13.2" x14ac:dyDescent="0.25">
      <c r="F346"/>
      <c r="G346"/>
      <c r="H346"/>
      <c r="I346"/>
    </row>
    <row r="347" spans="6:9" ht="13.2" x14ac:dyDescent="0.25">
      <c r="F347"/>
      <c r="G347"/>
      <c r="H347"/>
      <c r="I347"/>
    </row>
    <row r="348" spans="6:9" ht="13.2" x14ac:dyDescent="0.25">
      <c r="F348"/>
      <c r="G348"/>
      <c r="H348"/>
      <c r="I348"/>
    </row>
    <row r="349" spans="6:9" ht="13.2" x14ac:dyDescent="0.25">
      <c r="F349"/>
      <c r="G349"/>
      <c r="H349"/>
      <c r="I349"/>
    </row>
    <row r="350" spans="6:9" ht="13.2" x14ac:dyDescent="0.25">
      <c r="F350"/>
      <c r="G350"/>
      <c r="H350"/>
      <c r="I350"/>
    </row>
    <row r="351" spans="6:9" ht="13.2" x14ac:dyDescent="0.25">
      <c r="F351"/>
      <c r="G351"/>
      <c r="H351"/>
      <c r="I351"/>
    </row>
    <row r="352" spans="6:9" ht="13.2" x14ac:dyDescent="0.25">
      <c r="F352"/>
      <c r="G352"/>
      <c r="H352"/>
      <c r="I352"/>
    </row>
    <row r="353" spans="6:9" ht="16.8" x14ac:dyDescent="0.3">
      <c r="F353" s="52"/>
      <c r="G353" s="4"/>
      <c r="H353" s="4"/>
      <c r="I353" s="4"/>
    </row>
    <row r="354" spans="6:9" ht="16.8" x14ac:dyDescent="0.3">
      <c r="F354" s="52"/>
      <c r="G354" s="4"/>
      <c r="H354" s="4"/>
      <c r="I354" s="4"/>
    </row>
    <row r="355" spans="6:9" ht="16.8" x14ac:dyDescent="0.3">
      <c r="F355" s="52"/>
      <c r="G355" s="4"/>
      <c r="H355" s="4"/>
      <c r="I355" s="4"/>
    </row>
    <row r="356" spans="6:9" ht="16.8" x14ac:dyDescent="0.3">
      <c r="F356" s="52"/>
      <c r="G356" s="4"/>
      <c r="H356" s="4"/>
      <c r="I356" s="4"/>
    </row>
    <row r="357" spans="6:9" ht="16.8" x14ac:dyDescent="0.3">
      <c r="F357" s="52"/>
      <c r="G357" s="4"/>
      <c r="H357" s="4"/>
      <c r="I357" s="4"/>
    </row>
    <row r="358" spans="6:9" ht="16.8" x14ac:dyDescent="0.3">
      <c r="F358" s="52"/>
      <c r="G358" s="4"/>
      <c r="H358" s="4"/>
      <c r="I358" s="4"/>
    </row>
    <row r="359" spans="6:9" ht="16.8" x14ac:dyDescent="0.3">
      <c r="F359" s="52"/>
      <c r="G359" s="4"/>
      <c r="H359" s="4"/>
      <c r="I359" s="4"/>
    </row>
    <row r="360" spans="6:9" ht="16.8" x14ac:dyDescent="0.3">
      <c r="F360" s="52"/>
      <c r="G360" s="4"/>
      <c r="H360" s="4"/>
      <c r="I360" s="4"/>
    </row>
    <row r="361" spans="6:9" ht="16.8" x14ac:dyDescent="0.3">
      <c r="F361" s="52"/>
      <c r="G361" s="4"/>
      <c r="H361" s="4"/>
      <c r="I361" s="4"/>
    </row>
    <row r="362" spans="6:9" ht="16.8" x14ac:dyDescent="0.3">
      <c r="F362" s="52"/>
      <c r="G362" s="4"/>
      <c r="H362" s="4"/>
      <c r="I362" s="4"/>
    </row>
    <row r="363" spans="6:9" ht="16.8" x14ac:dyDescent="0.3">
      <c r="F363" s="52"/>
      <c r="G363" s="4"/>
      <c r="H363" s="4"/>
      <c r="I363" s="4"/>
    </row>
    <row r="364" spans="6:9" ht="16.8" x14ac:dyDescent="0.3">
      <c r="F364" s="52"/>
      <c r="G364" s="4"/>
      <c r="H364" s="4"/>
      <c r="I364" s="4"/>
    </row>
    <row r="365" spans="6:9" ht="16.8" x14ac:dyDescent="0.3">
      <c r="F365" s="52"/>
      <c r="G365" s="4"/>
      <c r="H365" s="4"/>
      <c r="I365" s="4"/>
    </row>
    <row r="366" spans="6:9" ht="16.8" x14ac:dyDescent="0.3">
      <c r="F366" s="52"/>
      <c r="G366" s="4"/>
      <c r="H366" s="4"/>
      <c r="I366" s="4"/>
    </row>
    <row r="367" spans="6:9" ht="16.8" x14ac:dyDescent="0.3">
      <c r="F367" s="52"/>
      <c r="G367" s="4"/>
      <c r="H367" s="4"/>
      <c r="I367" s="4"/>
    </row>
    <row r="368" spans="6:9" ht="16.8" x14ac:dyDescent="0.3">
      <c r="F368" s="52"/>
      <c r="G368" s="4"/>
      <c r="H368" s="4"/>
      <c r="I368" s="4"/>
    </row>
    <row r="369" spans="6:9" ht="16.8" x14ac:dyDescent="0.3">
      <c r="F369" s="52"/>
      <c r="G369" s="4"/>
      <c r="H369" s="4"/>
      <c r="I369" s="4"/>
    </row>
    <row r="370" spans="6:9" ht="16.8" x14ac:dyDescent="0.3">
      <c r="F370" s="52"/>
      <c r="G370" s="4"/>
      <c r="H370" s="4"/>
      <c r="I370" s="4"/>
    </row>
    <row r="371" spans="6:9" ht="16.8" x14ac:dyDescent="0.3">
      <c r="F371" s="52"/>
      <c r="G371" s="4"/>
      <c r="H371" s="4"/>
      <c r="I371" s="4"/>
    </row>
    <row r="372" spans="6:9" ht="16.8" x14ac:dyDescent="0.3">
      <c r="F372" s="52"/>
      <c r="G372" s="4"/>
      <c r="H372" s="4"/>
      <c r="I372" s="4"/>
    </row>
    <row r="373" spans="6:9" ht="16.8" x14ac:dyDescent="0.3">
      <c r="F373" s="52"/>
      <c r="G373" s="4"/>
      <c r="H373" s="4"/>
      <c r="I373" s="4"/>
    </row>
    <row r="374" spans="6:9" ht="16.8" x14ac:dyDescent="0.3">
      <c r="F374" s="52"/>
      <c r="G374" s="4"/>
      <c r="H374" s="4"/>
      <c r="I374" s="4"/>
    </row>
    <row r="375" spans="6:9" ht="16.8" x14ac:dyDescent="0.3">
      <c r="F375" s="52"/>
      <c r="G375" s="4"/>
      <c r="H375" s="4"/>
      <c r="I375" s="4"/>
    </row>
    <row r="376" spans="6:9" ht="16.8" x14ac:dyDescent="0.3">
      <c r="F376" s="52"/>
      <c r="G376" s="4"/>
      <c r="H376" s="4"/>
      <c r="I376" s="4"/>
    </row>
    <row r="377" spans="6:9" ht="16.8" x14ac:dyDescent="0.3">
      <c r="F377" s="52"/>
      <c r="G377" s="4"/>
      <c r="H377" s="4"/>
      <c r="I377" s="4"/>
    </row>
    <row r="378" spans="6:9" ht="16.8" x14ac:dyDescent="0.3">
      <c r="F378" s="52"/>
      <c r="G378" s="4"/>
      <c r="H378" s="4"/>
      <c r="I378" s="4"/>
    </row>
    <row r="379" spans="6:9" ht="16.8" x14ac:dyDescent="0.3">
      <c r="F379" s="52"/>
      <c r="G379" s="4"/>
      <c r="H379" s="4"/>
      <c r="I379" s="4"/>
    </row>
    <row r="380" spans="6:9" ht="16.8" x14ac:dyDescent="0.3">
      <c r="F380" s="52"/>
      <c r="G380" s="4"/>
      <c r="H380" s="4"/>
      <c r="I380" s="4"/>
    </row>
    <row r="381" spans="6:9" ht="16.8" x14ac:dyDescent="0.3">
      <c r="F381" s="52"/>
      <c r="G381" s="4"/>
      <c r="H381" s="4"/>
      <c r="I381" s="4"/>
    </row>
    <row r="382" spans="6:9" ht="16.8" x14ac:dyDescent="0.3">
      <c r="F382" s="52"/>
      <c r="G382" s="4"/>
      <c r="H382" s="4"/>
      <c r="I382" s="4"/>
    </row>
    <row r="383" spans="6:9" ht="16.8" x14ac:dyDescent="0.3">
      <c r="F383" s="52"/>
      <c r="G383" s="4"/>
      <c r="H383" s="4"/>
      <c r="I383" s="4"/>
    </row>
    <row r="384" spans="6:9" ht="16.8" x14ac:dyDescent="0.3">
      <c r="F384" s="52"/>
      <c r="G384" s="4"/>
      <c r="H384" s="4"/>
      <c r="I384" s="4"/>
    </row>
    <row r="385" spans="6:9" ht="16.8" x14ac:dyDescent="0.3">
      <c r="F385" s="52"/>
      <c r="G385" s="4"/>
      <c r="H385" s="4"/>
      <c r="I385" s="4"/>
    </row>
    <row r="386" spans="6:9" ht="16.8" x14ac:dyDescent="0.3">
      <c r="F386" s="52"/>
      <c r="G386" s="4"/>
      <c r="H386" s="4"/>
      <c r="I386" s="4"/>
    </row>
    <row r="387" spans="6:9" ht="16.8" x14ac:dyDescent="0.3">
      <c r="F387" s="52"/>
      <c r="G387" s="4"/>
      <c r="H387" s="4"/>
      <c r="I387" s="4"/>
    </row>
    <row r="388" spans="6:9" ht="16.8" x14ac:dyDescent="0.3">
      <c r="F388" s="52"/>
      <c r="G388" s="4"/>
      <c r="H388" s="4"/>
      <c r="I388" s="4"/>
    </row>
    <row r="389" spans="6:9" ht="16.8" x14ac:dyDescent="0.3">
      <c r="F389" s="52"/>
      <c r="G389" s="4"/>
      <c r="H389" s="4"/>
      <c r="I389" s="4"/>
    </row>
    <row r="390" spans="6:9" ht="16.8" x14ac:dyDescent="0.3">
      <c r="F390" s="52"/>
      <c r="G390" s="4"/>
      <c r="H390" s="4"/>
      <c r="I390" s="4"/>
    </row>
    <row r="391" spans="6:9" ht="16.8" x14ac:dyDescent="0.3">
      <c r="F391" s="52"/>
      <c r="G391" s="4"/>
      <c r="H391" s="4"/>
      <c r="I391" s="4"/>
    </row>
    <row r="392" spans="6:9" ht="16.8" x14ac:dyDescent="0.3">
      <c r="F392" s="52"/>
      <c r="G392" s="4"/>
      <c r="H392" s="4"/>
      <c r="I392" s="4"/>
    </row>
    <row r="393" spans="6:9" ht="16.8" x14ac:dyDescent="0.3">
      <c r="F393" s="52"/>
      <c r="G393" s="4"/>
      <c r="H393" s="4"/>
      <c r="I393" s="4"/>
    </row>
    <row r="394" spans="6:9" ht="16.8" x14ac:dyDescent="0.3">
      <c r="F394" s="52"/>
      <c r="G394" s="4"/>
      <c r="H394" s="4"/>
      <c r="I394" s="4"/>
    </row>
    <row r="395" spans="6:9" ht="16.8" x14ac:dyDescent="0.3">
      <c r="F395" s="52"/>
      <c r="G395" s="4"/>
      <c r="H395" s="4"/>
      <c r="I395" s="4"/>
    </row>
    <row r="396" spans="6:9" ht="16.8" x14ac:dyDescent="0.3">
      <c r="F396" s="52"/>
      <c r="G396" s="4"/>
      <c r="H396" s="4"/>
      <c r="I396" s="4"/>
    </row>
    <row r="397" spans="6:9" ht="16.8" x14ac:dyDescent="0.3">
      <c r="F397" s="52"/>
      <c r="G397" s="4"/>
      <c r="H397" s="4"/>
      <c r="I397" s="4"/>
    </row>
    <row r="398" spans="6:9" ht="16.8" x14ac:dyDescent="0.3">
      <c r="F398" s="52"/>
      <c r="G398" s="4"/>
      <c r="H398" s="4"/>
      <c r="I398" s="4"/>
    </row>
    <row r="399" spans="6:9" ht="16.8" x14ac:dyDescent="0.3">
      <c r="F399" s="52"/>
      <c r="G399" s="4"/>
      <c r="H399" s="4"/>
      <c r="I399" s="4"/>
    </row>
    <row r="400" spans="6:9" ht="16.8" x14ac:dyDescent="0.3">
      <c r="F400" s="52"/>
      <c r="G400" s="4"/>
      <c r="H400" s="4"/>
      <c r="I400" s="4"/>
    </row>
    <row r="401" spans="6:9" ht="16.8" x14ac:dyDescent="0.3">
      <c r="F401" s="52"/>
      <c r="G401" s="4"/>
      <c r="H401" s="4"/>
      <c r="I401" s="4"/>
    </row>
    <row r="402" spans="6:9" ht="16.8" x14ac:dyDescent="0.3">
      <c r="F402" s="52"/>
      <c r="G402" s="4"/>
      <c r="H402" s="4"/>
      <c r="I402" s="4"/>
    </row>
    <row r="403" spans="6:9" ht="16.8" x14ac:dyDescent="0.3">
      <c r="F403" s="52"/>
      <c r="G403" s="4"/>
      <c r="H403" s="4"/>
      <c r="I403" s="4"/>
    </row>
    <row r="404" spans="6:9" ht="16.8" x14ac:dyDescent="0.3">
      <c r="F404" s="52"/>
      <c r="G404" s="4"/>
      <c r="H404" s="4"/>
      <c r="I404" s="4"/>
    </row>
    <row r="405" spans="6:9" ht="16.8" x14ac:dyDescent="0.3">
      <c r="F405" s="52"/>
      <c r="G405" s="4"/>
      <c r="H405" s="4"/>
      <c r="I405" s="4"/>
    </row>
    <row r="406" spans="6:9" ht="16.8" x14ac:dyDescent="0.3">
      <c r="F406" s="52"/>
      <c r="G406" s="4"/>
      <c r="H406" s="4"/>
      <c r="I406" s="4"/>
    </row>
    <row r="407" spans="6:9" ht="16.8" x14ac:dyDescent="0.3">
      <c r="F407" s="52"/>
      <c r="G407" s="4"/>
      <c r="H407" s="4"/>
      <c r="I407" s="4"/>
    </row>
    <row r="408" spans="6:9" ht="16.8" x14ac:dyDescent="0.3">
      <c r="F408" s="52"/>
      <c r="G408" s="4"/>
      <c r="H408" s="4"/>
      <c r="I408" s="4"/>
    </row>
    <row r="409" spans="6:9" ht="16.8" x14ac:dyDescent="0.3">
      <c r="F409" s="52"/>
      <c r="G409" s="4"/>
      <c r="H409" s="4"/>
      <c r="I409" s="4"/>
    </row>
    <row r="410" spans="6:9" ht="16.8" x14ac:dyDescent="0.3">
      <c r="F410" s="52"/>
      <c r="G410" s="4"/>
      <c r="H410" s="4"/>
      <c r="I410" s="4"/>
    </row>
    <row r="411" spans="6:9" ht="16.8" x14ac:dyDescent="0.3">
      <c r="F411" s="52"/>
      <c r="G411" s="4"/>
      <c r="H411" s="4"/>
      <c r="I411" s="4"/>
    </row>
    <row r="412" spans="6:9" ht="16.8" x14ac:dyDescent="0.3">
      <c r="F412" s="52"/>
      <c r="G412" s="4"/>
      <c r="H412" s="4"/>
      <c r="I412" s="4"/>
    </row>
    <row r="413" spans="6:9" ht="16.8" x14ac:dyDescent="0.3">
      <c r="F413" s="52"/>
      <c r="G413" s="4"/>
      <c r="H413" s="4"/>
      <c r="I413" s="4"/>
    </row>
    <row r="414" spans="6:9" ht="16.8" x14ac:dyDescent="0.3">
      <c r="F414" s="52"/>
      <c r="G414" s="4"/>
      <c r="H414" s="4"/>
      <c r="I414" s="4"/>
    </row>
    <row r="415" spans="6:9" ht="16.8" x14ac:dyDescent="0.3">
      <c r="F415" s="52"/>
      <c r="G415" s="4"/>
      <c r="H415" s="4"/>
      <c r="I415" s="4"/>
    </row>
    <row r="416" spans="6:9" ht="16.8" x14ac:dyDescent="0.3">
      <c r="F416" s="52"/>
      <c r="G416" s="4"/>
      <c r="H416" s="4"/>
      <c r="I416" s="4"/>
    </row>
    <row r="417" spans="6:9" ht="16.8" x14ac:dyDescent="0.3">
      <c r="F417" s="52"/>
      <c r="G417" s="4"/>
      <c r="H417" s="4"/>
      <c r="I417" s="4"/>
    </row>
    <row r="418" spans="6:9" ht="16.8" x14ac:dyDescent="0.3">
      <c r="F418" s="52"/>
      <c r="G418" s="4"/>
      <c r="H418" s="4"/>
      <c r="I418" s="4"/>
    </row>
    <row r="419" spans="6:9" ht="16.8" x14ac:dyDescent="0.3">
      <c r="F419" s="52"/>
      <c r="G419" s="4"/>
      <c r="H419" s="4"/>
      <c r="I419" s="4"/>
    </row>
    <row r="420" spans="6:9" ht="16.8" x14ac:dyDescent="0.3">
      <c r="F420" s="52"/>
      <c r="G420" s="4"/>
      <c r="H420" s="4"/>
      <c r="I420" s="4"/>
    </row>
    <row r="421" spans="6:9" ht="16.8" x14ac:dyDescent="0.3">
      <c r="F421" s="52"/>
      <c r="G421" s="4"/>
      <c r="H421" s="4"/>
      <c r="I421" s="4"/>
    </row>
    <row r="422" spans="6:9" ht="16.8" x14ac:dyDescent="0.3">
      <c r="F422" s="52"/>
      <c r="G422" s="4"/>
      <c r="H422" s="4"/>
      <c r="I422" s="4"/>
    </row>
    <row r="423" spans="6:9" ht="16.8" x14ac:dyDescent="0.3">
      <c r="F423" s="52"/>
      <c r="G423" s="4"/>
      <c r="H423" s="4"/>
      <c r="I423" s="4"/>
    </row>
    <row r="424" spans="6:9" ht="16.8" x14ac:dyDescent="0.3">
      <c r="F424" s="52"/>
      <c r="G424" s="4"/>
      <c r="H424" s="4"/>
      <c r="I424" s="4"/>
    </row>
    <row r="425" spans="6:9" ht="16.8" x14ac:dyDescent="0.3">
      <c r="F425" s="52"/>
      <c r="G425" s="4"/>
      <c r="H425" s="4"/>
      <c r="I425" s="4"/>
    </row>
    <row r="426" spans="6:9" ht="16.8" x14ac:dyDescent="0.3">
      <c r="F426" s="52"/>
      <c r="G426" s="4"/>
      <c r="H426" s="4"/>
      <c r="I426" s="4"/>
    </row>
    <row r="427" spans="6:9" ht="16.8" x14ac:dyDescent="0.3">
      <c r="F427" s="52"/>
      <c r="G427" s="4"/>
      <c r="H427" s="4"/>
      <c r="I427" s="4"/>
    </row>
    <row r="428" spans="6:9" ht="16.8" x14ac:dyDescent="0.3">
      <c r="F428" s="52"/>
      <c r="G428" s="4"/>
      <c r="H428" s="4"/>
      <c r="I428" s="4"/>
    </row>
    <row r="429" spans="6:9" ht="16.8" x14ac:dyDescent="0.3">
      <c r="F429" s="52"/>
      <c r="G429" s="4"/>
      <c r="H429" s="4"/>
      <c r="I429" s="4"/>
    </row>
    <row r="430" spans="6:9" ht="16.8" x14ac:dyDescent="0.3">
      <c r="F430" s="52"/>
      <c r="G430" s="4"/>
      <c r="H430" s="4"/>
      <c r="I430" s="4"/>
    </row>
    <row r="431" spans="6:9" ht="16.8" x14ac:dyDescent="0.3">
      <c r="F431" s="52"/>
      <c r="G431" s="4"/>
      <c r="H431" s="4"/>
      <c r="I431" s="4"/>
    </row>
    <row r="432" spans="6:9" ht="16.8" x14ac:dyDescent="0.3">
      <c r="F432" s="52"/>
      <c r="G432" s="4"/>
      <c r="H432" s="4"/>
      <c r="I432" s="4"/>
    </row>
    <row r="433" spans="6:9" ht="16.8" x14ac:dyDescent="0.3">
      <c r="F433" s="52"/>
      <c r="G433" s="4"/>
      <c r="H433" s="4"/>
      <c r="I433" s="4"/>
    </row>
    <row r="434" spans="6:9" ht="16.8" x14ac:dyDescent="0.3">
      <c r="F434" s="52"/>
      <c r="G434" s="4"/>
      <c r="H434" s="4"/>
      <c r="I434" s="4"/>
    </row>
    <row r="435" spans="6:9" ht="16.8" x14ac:dyDescent="0.3">
      <c r="F435" s="52"/>
      <c r="G435" s="4"/>
      <c r="H435" s="4"/>
      <c r="I435" s="4"/>
    </row>
    <row r="436" spans="6:9" ht="16.8" x14ac:dyDescent="0.3">
      <c r="F436" s="52"/>
      <c r="G436" s="4"/>
      <c r="H436" s="4"/>
      <c r="I436" s="4"/>
    </row>
    <row r="437" spans="6:9" ht="16.8" x14ac:dyDescent="0.3">
      <c r="F437" s="52"/>
      <c r="G437" s="4"/>
      <c r="H437" s="4"/>
      <c r="I437" s="4"/>
    </row>
    <row r="438" spans="6:9" ht="16.8" x14ac:dyDescent="0.3">
      <c r="F438" s="52"/>
      <c r="G438" s="4"/>
      <c r="H438" s="4"/>
      <c r="I438" s="4"/>
    </row>
    <row r="439" spans="6:9" ht="16.8" x14ac:dyDescent="0.3">
      <c r="F439" s="52"/>
      <c r="G439" s="4"/>
      <c r="H439" s="4"/>
      <c r="I439" s="4"/>
    </row>
    <row r="440" spans="6:9" ht="16.8" x14ac:dyDescent="0.3">
      <c r="F440" s="52"/>
      <c r="G440" s="4"/>
      <c r="H440" s="4"/>
      <c r="I440" s="4"/>
    </row>
    <row r="441" spans="6:9" ht="16.8" x14ac:dyDescent="0.3">
      <c r="F441" s="52"/>
      <c r="G441" s="4"/>
      <c r="H441" s="4"/>
      <c r="I441" s="4"/>
    </row>
    <row r="442" spans="6:9" ht="16.8" x14ac:dyDescent="0.3">
      <c r="F442" s="52"/>
      <c r="G442" s="4"/>
      <c r="H442" s="4"/>
      <c r="I442" s="4"/>
    </row>
    <row r="443" spans="6:9" ht="16.8" x14ac:dyDescent="0.3">
      <c r="F443" s="52"/>
      <c r="G443" s="4"/>
      <c r="H443" s="4"/>
      <c r="I443" s="4"/>
    </row>
    <row r="444" spans="6:9" ht="16.8" x14ac:dyDescent="0.3">
      <c r="F444" s="52"/>
      <c r="G444" s="4"/>
      <c r="H444" s="4"/>
      <c r="I444" s="4"/>
    </row>
    <row r="445" spans="6:9" ht="16.8" x14ac:dyDescent="0.3">
      <c r="F445" s="52"/>
      <c r="G445" s="4"/>
      <c r="H445" s="4"/>
      <c r="I445" s="4"/>
    </row>
    <row r="446" spans="6:9" ht="16.8" x14ac:dyDescent="0.3">
      <c r="F446" s="52"/>
      <c r="G446" s="4"/>
      <c r="H446" s="4"/>
      <c r="I446" s="4"/>
    </row>
    <row r="447" spans="6:9" ht="16.8" x14ac:dyDescent="0.3">
      <c r="F447" s="52"/>
      <c r="G447" s="4"/>
      <c r="H447" s="4"/>
      <c r="I447" s="4"/>
    </row>
    <row r="448" spans="6:9" ht="16.8" x14ac:dyDescent="0.3">
      <c r="F448" s="52"/>
      <c r="G448" s="4"/>
      <c r="H448" s="4"/>
      <c r="I448" s="4"/>
    </row>
    <row r="449" spans="6:9" ht="16.8" x14ac:dyDescent="0.3">
      <c r="F449" s="52"/>
      <c r="G449" s="4"/>
      <c r="H449" s="4"/>
      <c r="I449" s="4"/>
    </row>
    <row r="450" spans="6:9" ht="16.8" x14ac:dyDescent="0.3">
      <c r="F450" s="52"/>
      <c r="G450" s="4"/>
      <c r="H450" s="4"/>
      <c r="I450" s="4"/>
    </row>
    <row r="451" spans="6:9" ht="16.8" x14ac:dyDescent="0.3">
      <c r="F451" s="52"/>
      <c r="G451" s="4"/>
      <c r="H451" s="4"/>
      <c r="I451" s="4"/>
    </row>
    <row r="452" spans="6:9" ht="16.8" x14ac:dyDescent="0.3">
      <c r="F452" s="52"/>
      <c r="G452" s="4"/>
      <c r="H452" s="4"/>
      <c r="I452" s="4"/>
    </row>
    <row r="453" spans="6:9" ht="16.8" x14ac:dyDescent="0.3">
      <c r="F453" s="52"/>
      <c r="G453" s="4"/>
      <c r="H453" s="4"/>
      <c r="I453" s="4"/>
    </row>
    <row r="454" spans="6:9" ht="16.8" x14ac:dyDescent="0.3">
      <c r="F454" s="52"/>
      <c r="G454" s="4"/>
      <c r="H454" s="4"/>
      <c r="I454" s="4"/>
    </row>
    <row r="455" spans="6:9" ht="16.8" x14ac:dyDescent="0.3">
      <c r="F455" s="52"/>
      <c r="G455" s="4"/>
      <c r="H455" s="4"/>
      <c r="I455" s="4"/>
    </row>
    <row r="456" spans="6:9" ht="16.8" x14ac:dyDescent="0.3">
      <c r="F456" s="52"/>
      <c r="G456" s="4"/>
      <c r="H456" s="4"/>
      <c r="I456" s="4"/>
    </row>
    <row r="457" spans="6:9" ht="16.8" x14ac:dyDescent="0.3">
      <c r="F457" s="52"/>
      <c r="G457" s="4"/>
      <c r="H457" s="4"/>
      <c r="I457" s="4"/>
    </row>
    <row r="458" spans="6:9" ht="16.8" x14ac:dyDescent="0.3">
      <c r="F458" s="52"/>
      <c r="G458" s="4"/>
      <c r="H458" s="4"/>
      <c r="I458" s="4"/>
    </row>
    <row r="459" spans="6:9" ht="16.8" x14ac:dyDescent="0.3">
      <c r="F459" s="52"/>
      <c r="G459" s="4"/>
      <c r="H459" s="4"/>
      <c r="I459" s="4"/>
    </row>
    <row r="460" spans="6:9" ht="16.8" x14ac:dyDescent="0.3">
      <c r="F460" s="52"/>
      <c r="G460" s="4"/>
      <c r="H460" s="4"/>
      <c r="I460" s="4"/>
    </row>
    <row r="461" spans="6:9" ht="16.8" x14ac:dyDescent="0.3">
      <c r="F461" s="52"/>
      <c r="G461" s="4"/>
      <c r="H461" s="4"/>
      <c r="I461" s="4"/>
    </row>
    <row r="462" spans="6:9" ht="16.8" x14ac:dyDescent="0.3">
      <c r="F462" s="52"/>
      <c r="G462" s="4"/>
      <c r="H462" s="4"/>
      <c r="I462" s="4"/>
    </row>
    <row r="463" spans="6:9" ht="16.8" x14ac:dyDescent="0.3">
      <c r="F463" s="52"/>
      <c r="G463" s="4"/>
      <c r="H463" s="4"/>
      <c r="I463" s="4"/>
    </row>
    <row r="464" spans="6:9" ht="16.8" x14ac:dyDescent="0.3">
      <c r="F464" s="52"/>
      <c r="G464" s="4"/>
      <c r="H464" s="4"/>
      <c r="I464" s="4"/>
    </row>
    <row r="465" spans="6:9" ht="16.8" x14ac:dyDescent="0.3">
      <c r="F465" s="52"/>
      <c r="G465" s="4"/>
      <c r="H465" s="4"/>
      <c r="I465" s="4"/>
    </row>
    <row r="466" spans="6:9" ht="16.8" x14ac:dyDescent="0.3">
      <c r="F466" s="52"/>
      <c r="G466" s="4"/>
      <c r="H466" s="4"/>
      <c r="I466" s="4"/>
    </row>
    <row r="467" spans="6:9" ht="16.8" x14ac:dyDescent="0.3">
      <c r="F467" s="52"/>
      <c r="G467" s="4"/>
      <c r="H467" s="4"/>
      <c r="I467" s="4"/>
    </row>
    <row r="468" spans="6:9" ht="16.8" x14ac:dyDescent="0.3">
      <c r="F468" s="52"/>
      <c r="G468" s="4"/>
      <c r="H468" s="4"/>
      <c r="I468" s="4"/>
    </row>
    <row r="469" spans="6:9" ht="16.8" x14ac:dyDescent="0.3">
      <c r="F469" s="52"/>
      <c r="G469" s="4"/>
      <c r="H469" s="4"/>
      <c r="I469" s="4"/>
    </row>
    <row r="470" spans="6:9" ht="16.8" x14ac:dyDescent="0.3">
      <c r="F470" s="52"/>
      <c r="G470" s="4"/>
      <c r="H470" s="4"/>
      <c r="I470" s="4"/>
    </row>
    <row r="471" spans="6:9" ht="16.8" x14ac:dyDescent="0.3">
      <c r="F471" s="52"/>
      <c r="G471" s="4"/>
      <c r="H471" s="4"/>
      <c r="I471" s="4"/>
    </row>
    <row r="472" spans="6:9" ht="16.8" x14ac:dyDescent="0.3">
      <c r="F472" s="52"/>
      <c r="G472" s="4"/>
      <c r="H472" s="4"/>
      <c r="I472" s="4"/>
    </row>
    <row r="473" spans="6:9" ht="16.8" x14ac:dyDescent="0.3">
      <c r="F473" s="52"/>
      <c r="G473" s="4"/>
      <c r="H473" s="4"/>
      <c r="I473" s="4"/>
    </row>
    <row r="474" spans="6:9" ht="16.8" x14ac:dyDescent="0.3">
      <c r="F474" s="52"/>
      <c r="G474" s="4"/>
      <c r="H474" s="4"/>
      <c r="I474" s="4"/>
    </row>
    <row r="475" spans="6:9" ht="16.8" x14ac:dyDescent="0.3">
      <c r="F475" s="52"/>
      <c r="G475" s="4"/>
      <c r="H475" s="4"/>
      <c r="I475" s="4"/>
    </row>
    <row r="476" spans="6:9" ht="16.8" x14ac:dyDescent="0.3">
      <c r="F476" s="52"/>
      <c r="G476" s="4"/>
      <c r="H476" s="4"/>
      <c r="I476" s="4"/>
    </row>
    <row r="477" spans="6:9" ht="16.8" x14ac:dyDescent="0.3">
      <c r="F477" s="52"/>
      <c r="G477" s="4"/>
      <c r="H477" s="4"/>
      <c r="I477" s="4"/>
    </row>
    <row r="478" spans="6:9" ht="16.8" x14ac:dyDescent="0.3">
      <c r="F478" s="52"/>
      <c r="G478" s="4"/>
      <c r="H478" s="4"/>
      <c r="I478" s="4"/>
    </row>
    <row r="479" spans="6:9" ht="16.8" x14ac:dyDescent="0.3">
      <c r="F479" s="52"/>
      <c r="G479" s="4"/>
      <c r="H479" s="4"/>
      <c r="I479" s="4"/>
    </row>
    <row r="480" spans="6:9" ht="16.8" x14ac:dyDescent="0.3">
      <c r="F480" s="52"/>
      <c r="G480" s="4"/>
      <c r="H480" s="4"/>
      <c r="I480" s="4"/>
    </row>
    <row r="481" spans="6:9" ht="16.8" x14ac:dyDescent="0.3">
      <c r="F481" s="52"/>
      <c r="G481" s="4"/>
      <c r="H481" s="4"/>
      <c r="I481" s="4"/>
    </row>
    <row r="482" spans="6:9" ht="16.8" x14ac:dyDescent="0.3">
      <c r="F482" s="52"/>
      <c r="G482" s="4"/>
      <c r="H482" s="4"/>
      <c r="I482" s="4"/>
    </row>
    <row r="483" spans="6:9" ht="16.8" x14ac:dyDescent="0.3">
      <c r="F483" s="52"/>
      <c r="G483" s="4"/>
      <c r="H483" s="4"/>
      <c r="I483" s="4"/>
    </row>
    <row r="484" spans="6:9" ht="16.8" x14ac:dyDescent="0.3">
      <c r="F484" s="52"/>
      <c r="G484" s="4"/>
      <c r="H484" s="4"/>
      <c r="I484" s="4"/>
    </row>
    <row r="485" spans="6:9" ht="16.8" x14ac:dyDescent="0.3">
      <c r="F485" s="52"/>
      <c r="G485" s="4"/>
      <c r="H485" s="4"/>
      <c r="I485" s="4"/>
    </row>
    <row r="486" spans="6:9" ht="16.8" x14ac:dyDescent="0.3">
      <c r="F486" s="52"/>
      <c r="G486" s="4"/>
      <c r="H486" s="4"/>
      <c r="I486" s="4"/>
    </row>
    <row r="487" spans="6:9" ht="16.8" x14ac:dyDescent="0.3">
      <c r="F487" s="52"/>
      <c r="G487" s="4"/>
      <c r="H487" s="4"/>
      <c r="I487" s="4"/>
    </row>
    <row r="488" spans="6:9" ht="16.8" x14ac:dyDescent="0.3">
      <c r="F488" s="52"/>
      <c r="G488" s="4"/>
      <c r="H488" s="4"/>
      <c r="I488" s="4"/>
    </row>
    <row r="489" spans="6:9" ht="16.8" x14ac:dyDescent="0.3">
      <c r="F489" s="52"/>
      <c r="G489" s="4"/>
      <c r="H489" s="4"/>
      <c r="I489" s="4"/>
    </row>
    <row r="490" spans="6:9" ht="16.8" x14ac:dyDescent="0.3">
      <c r="F490" s="52"/>
      <c r="G490" s="4"/>
      <c r="H490" s="4"/>
      <c r="I490" s="4"/>
    </row>
    <row r="491" spans="6:9" ht="16.8" x14ac:dyDescent="0.3">
      <c r="F491" s="52"/>
      <c r="G491" s="4"/>
      <c r="H491" s="4"/>
      <c r="I491" s="4"/>
    </row>
    <row r="492" spans="6:9" ht="16.8" x14ac:dyDescent="0.3">
      <c r="F492" s="52"/>
      <c r="G492" s="4"/>
      <c r="H492" s="4"/>
      <c r="I492" s="4"/>
    </row>
    <row r="493" spans="6:9" ht="16.8" x14ac:dyDescent="0.3">
      <c r="F493" s="52"/>
      <c r="G493" s="4"/>
      <c r="H493" s="4"/>
      <c r="I493" s="4"/>
    </row>
    <row r="494" spans="6:9" ht="16.8" x14ac:dyDescent="0.3">
      <c r="F494" s="52"/>
      <c r="G494" s="4"/>
      <c r="H494" s="4"/>
      <c r="I494" s="4"/>
    </row>
    <row r="495" spans="6:9" ht="16.8" x14ac:dyDescent="0.3">
      <c r="F495" s="52"/>
      <c r="G495" s="4"/>
      <c r="H495" s="4"/>
      <c r="I495" s="4"/>
    </row>
    <row r="496" spans="6:9" ht="16.8" x14ac:dyDescent="0.3">
      <c r="F496" s="52"/>
      <c r="G496" s="4"/>
      <c r="H496" s="4"/>
      <c r="I496" s="4"/>
    </row>
    <row r="497" spans="6:9" ht="16.8" x14ac:dyDescent="0.3">
      <c r="F497" s="52"/>
      <c r="G497" s="4"/>
      <c r="H497" s="4"/>
      <c r="I497" s="4"/>
    </row>
    <row r="498" spans="6:9" ht="16.8" x14ac:dyDescent="0.3">
      <c r="F498" s="52"/>
      <c r="G498" s="4"/>
      <c r="H498" s="4"/>
      <c r="I498" s="4"/>
    </row>
    <row r="499" spans="6:9" ht="16.8" x14ac:dyDescent="0.3">
      <c r="F499" s="52"/>
      <c r="G499" s="4"/>
      <c r="H499" s="4"/>
      <c r="I499" s="4"/>
    </row>
    <row r="500" spans="6:9" ht="16.8" x14ac:dyDescent="0.3">
      <c r="F500" s="52"/>
      <c r="G500" s="4"/>
      <c r="H500" s="4"/>
      <c r="I500" s="4"/>
    </row>
    <row r="501" spans="6:9" ht="16.8" x14ac:dyDescent="0.3">
      <c r="F501" s="52"/>
      <c r="G501" s="4"/>
      <c r="H501" s="4"/>
      <c r="I501" s="4"/>
    </row>
    <row r="502" spans="6:9" ht="16.8" x14ac:dyDescent="0.3">
      <c r="F502" s="52"/>
      <c r="G502" s="4"/>
      <c r="H502" s="4"/>
      <c r="I502" s="4"/>
    </row>
    <row r="503" spans="6:9" ht="16.8" x14ac:dyDescent="0.3">
      <c r="F503" s="52"/>
      <c r="G503" s="4"/>
      <c r="H503" s="4"/>
      <c r="I503" s="4"/>
    </row>
    <row r="504" spans="6:9" ht="16.8" x14ac:dyDescent="0.3">
      <c r="F504" s="52"/>
      <c r="G504" s="4"/>
      <c r="H504" s="4"/>
      <c r="I504" s="4"/>
    </row>
    <row r="505" spans="6:9" ht="16.8" x14ac:dyDescent="0.3">
      <c r="F505" s="52"/>
      <c r="G505" s="4"/>
      <c r="H505" s="4"/>
      <c r="I505" s="4"/>
    </row>
    <row r="506" spans="6:9" ht="16.8" x14ac:dyDescent="0.3">
      <c r="F506" s="52"/>
      <c r="G506" s="4"/>
      <c r="H506" s="4"/>
      <c r="I506" s="4"/>
    </row>
    <row r="507" spans="6:9" ht="16.8" x14ac:dyDescent="0.3">
      <c r="F507" s="52"/>
      <c r="G507" s="4"/>
      <c r="H507" s="4"/>
      <c r="I507" s="4"/>
    </row>
    <row r="508" spans="6:9" ht="16.8" x14ac:dyDescent="0.3">
      <c r="F508" s="52"/>
      <c r="G508" s="4"/>
      <c r="H508" s="4"/>
      <c r="I508" s="4"/>
    </row>
    <row r="509" spans="6:9" ht="16.8" x14ac:dyDescent="0.3">
      <c r="F509" s="52"/>
      <c r="G509" s="4"/>
      <c r="H509" s="4"/>
      <c r="I509" s="4"/>
    </row>
    <row r="510" spans="6:9" ht="16.8" x14ac:dyDescent="0.3">
      <c r="F510" s="52"/>
      <c r="G510" s="4"/>
      <c r="H510" s="4"/>
      <c r="I510" s="4"/>
    </row>
    <row r="511" spans="6:9" ht="16.8" x14ac:dyDescent="0.3">
      <c r="F511" s="52"/>
      <c r="G511" s="4"/>
      <c r="H511" s="4"/>
      <c r="I511" s="4"/>
    </row>
    <row r="512" spans="6:9" ht="16.8" x14ac:dyDescent="0.3">
      <c r="F512" s="52"/>
      <c r="G512" s="4"/>
      <c r="H512" s="4"/>
      <c r="I512" s="4"/>
    </row>
    <row r="513" spans="6:9" ht="16.8" x14ac:dyDescent="0.3">
      <c r="F513" s="52"/>
      <c r="G513" s="4"/>
      <c r="H513" s="4"/>
      <c r="I513" s="4"/>
    </row>
    <row r="514" spans="6:9" ht="16.8" x14ac:dyDescent="0.3">
      <c r="F514" s="52"/>
      <c r="G514" s="4"/>
      <c r="H514" s="4"/>
      <c r="I514" s="4"/>
    </row>
    <row r="515" spans="6:9" ht="16.8" x14ac:dyDescent="0.3">
      <c r="F515" s="52"/>
      <c r="G515" s="4"/>
      <c r="H515" s="4"/>
      <c r="I515" s="4"/>
    </row>
    <row r="516" spans="6:9" ht="16.8" x14ac:dyDescent="0.3">
      <c r="F516" s="52"/>
      <c r="G516" s="4"/>
      <c r="H516" s="4"/>
      <c r="I516" s="4"/>
    </row>
    <row r="517" spans="6:9" ht="16.8" x14ac:dyDescent="0.3">
      <c r="F517" s="52"/>
      <c r="G517" s="4"/>
      <c r="H517" s="4"/>
      <c r="I517" s="4"/>
    </row>
    <row r="518" spans="6:9" ht="16.8" x14ac:dyDescent="0.3">
      <c r="F518" s="52"/>
      <c r="G518" s="4"/>
      <c r="H518" s="4"/>
      <c r="I518" s="4"/>
    </row>
    <row r="519" spans="6:9" ht="16.8" x14ac:dyDescent="0.3">
      <c r="F519" s="52"/>
      <c r="G519" s="4"/>
      <c r="H519" s="4"/>
      <c r="I519" s="4"/>
    </row>
    <row r="520" spans="6:9" ht="16.8" x14ac:dyDescent="0.3">
      <c r="F520" s="52"/>
      <c r="G520" s="4"/>
      <c r="H520" s="4"/>
      <c r="I520" s="4"/>
    </row>
    <row r="521" spans="6:9" ht="16.8" x14ac:dyDescent="0.3">
      <c r="F521" s="52"/>
      <c r="G521" s="4"/>
      <c r="H521" s="4"/>
      <c r="I521" s="4"/>
    </row>
    <row r="522" spans="6:9" ht="16.8" x14ac:dyDescent="0.3">
      <c r="F522" s="52"/>
      <c r="G522" s="4"/>
      <c r="H522" s="4"/>
      <c r="I522" s="4"/>
    </row>
    <row r="523" spans="6:9" ht="16.8" x14ac:dyDescent="0.3">
      <c r="F523" s="52"/>
      <c r="G523" s="4"/>
      <c r="H523" s="4"/>
      <c r="I523" s="4"/>
    </row>
    <row r="524" spans="6:9" ht="16.8" x14ac:dyDescent="0.3">
      <c r="F524" s="52"/>
      <c r="G524" s="4"/>
      <c r="H524" s="4"/>
      <c r="I524" s="4"/>
    </row>
    <row r="525" spans="6:9" ht="16.8" x14ac:dyDescent="0.3">
      <c r="F525" s="52"/>
      <c r="G525" s="4"/>
      <c r="H525" s="4"/>
      <c r="I525" s="4"/>
    </row>
    <row r="526" spans="6:9" ht="16.8" x14ac:dyDescent="0.3">
      <c r="F526" s="52"/>
      <c r="G526" s="4"/>
      <c r="H526" s="4"/>
      <c r="I526" s="4"/>
    </row>
    <row r="527" spans="6:9" ht="16.8" x14ac:dyDescent="0.3">
      <c r="F527" s="52"/>
      <c r="G527" s="4"/>
      <c r="H527" s="4"/>
      <c r="I527" s="4"/>
    </row>
    <row r="528" spans="6:9" ht="16.8" x14ac:dyDescent="0.3">
      <c r="F528" s="52"/>
      <c r="G528" s="4"/>
      <c r="H528" s="4"/>
      <c r="I528" s="4"/>
    </row>
    <row r="529" spans="6:9" ht="16.8" x14ac:dyDescent="0.3">
      <c r="F529" s="52"/>
      <c r="G529" s="4"/>
      <c r="H529" s="4"/>
      <c r="I529" s="4"/>
    </row>
    <row r="530" spans="6:9" ht="16.8" x14ac:dyDescent="0.3">
      <c r="F530" s="52"/>
      <c r="G530" s="4"/>
      <c r="H530" s="4"/>
      <c r="I530" s="4"/>
    </row>
    <row r="531" spans="6:9" ht="16.8" x14ac:dyDescent="0.3">
      <c r="F531" s="52"/>
      <c r="G531" s="4"/>
      <c r="H531" s="4"/>
      <c r="I531" s="4"/>
    </row>
    <row r="532" spans="6:9" ht="16.8" x14ac:dyDescent="0.3">
      <c r="F532" s="52"/>
      <c r="G532" s="4"/>
      <c r="H532" s="4"/>
      <c r="I532" s="4"/>
    </row>
    <row r="533" spans="6:9" ht="16.8" x14ac:dyDescent="0.3">
      <c r="F533" s="52"/>
      <c r="G533" s="4"/>
      <c r="H533" s="4"/>
      <c r="I533" s="4"/>
    </row>
    <row r="534" spans="6:9" ht="16.8" x14ac:dyDescent="0.3">
      <c r="F534" s="52"/>
      <c r="G534" s="4"/>
      <c r="H534" s="4"/>
      <c r="I534" s="4"/>
    </row>
    <row r="535" spans="6:9" ht="16.8" x14ac:dyDescent="0.3">
      <c r="F535" s="52"/>
      <c r="G535" s="4"/>
      <c r="H535" s="4"/>
      <c r="I535" s="4"/>
    </row>
    <row r="536" spans="6:9" ht="16.8" x14ac:dyDescent="0.3">
      <c r="F536" s="52"/>
      <c r="G536" s="4"/>
      <c r="H536" s="4"/>
      <c r="I536" s="4"/>
    </row>
    <row r="537" spans="6:9" ht="16.8" x14ac:dyDescent="0.3">
      <c r="F537" s="52"/>
      <c r="G537" s="4"/>
      <c r="H537" s="4"/>
      <c r="I537" s="4"/>
    </row>
    <row r="538" spans="6:9" ht="16.8" x14ac:dyDescent="0.3">
      <c r="F538" s="52"/>
      <c r="G538" s="4"/>
      <c r="H538" s="4"/>
      <c r="I538" s="4"/>
    </row>
    <row r="539" spans="6:9" ht="16.8" x14ac:dyDescent="0.3">
      <c r="F539" s="52"/>
      <c r="G539" s="4"/>
      <c r="H539" s="4"/>
      <c r="I539" s="4"/>
    </row>
    <row r="540" spans="6:9" ht="16.8" x14ac:dyDescent="0.3">
      <c r="F540" s="52"/>
      <c r="G540" s="4"/>
      <c r="H540" s="4"/>
      <c r="I540" s="4"/>
    </row>
    <row r="541" spans="6:9" ht="16.8" x14ac:dyDescent="0.3">
      <c r="F541" s="52"/>
      <c r="G541" s="4"/>
      <c r="H541" s="4"/>
      <c r="I541" s="4"/>
    </row>
    <row r="542" spans="6:9" ht="16.8" x14ac:dyDescent="0.3">
      <c r="F542" s="52"/>
      <c r="G542" s="4"/>
      <c r="H542" s="4"/>
      <c r="I542" s="4"/>
    </row>
    <row r="543" spans="6:9" ht="16.8" x14ac:dyDescent="0.3">
      <c r="F543" s="52"/>
      <c r="G543" s="4"/>
      <c r="H543" s="4"/>
      <c r="I543" s="4"/>
    </row>
    <row r="544" spans="6:9" ht="16.8" x14ac:dyDescent="0.3">
      <c r="F544" s="52"/>
      <c r="G544" s="4"/>
      <c r="H544" s="4"/>
      <c r="I544" s="4"/>
    </row>
    <row r="545" spans="6:9" ht="16.8" x14ac:dyDescent="0.3">
      <c r="F545" s="52"/>
      <c r="G545" s="4"/>
      <c r="H545" s="4"/>
      <c r="I545" s="4"/>
    </row>
    <row r="546" spans="6:9" ht="16.8" x14ac:dyDescent="0.3">
      <c r="F546" s="52"/>
      <c r="G546" s="4"/>
      <c r="H546" s="4"/>
      <c r="I546" s="4"/>
    </row>
    <row r="547" spans="6:9" ht="16.8" x14ac:dyDescent="0.3">
      <c r="F547" s="52"/>
      <c r="G547" s="4"/>
      <c r="H547" s="4"/>
      <c r="I547" s="4"/>
    </row>
    <row r="548" spans="6:9" ht="16.8" x14ac:dyDescent="0.3">
      <c r="F548" s="52"/>
      <c r="G548" s="4"/>
      <c r="H548" s="4"/>
      <c r="I548" s="4"/>
    </row>
    <row r="549" spans="6:9" ht="16.8" x14ac:dyDescent="0.3">
      <c r="F549" s="52"/>
      <c r="G549" s="4"/>
      <c r="H549" s="4"/>
      <c r="I549" s="4"/>
    </row>
    <row r="550" spans="6:9" ht="16.8" x14ac:dyDescent="0.3">
      <c r="F550" s="52"/>
      <c r="G550" s="4"/>
      <c r="H550" s="4"/>
      <c r="I550" s="4"/>
    </row>
    <row r="551" spans="6:9" ht="16.8" x14ac:dyDescent="0.3">
      <c r="F551" s="52"/>
      <c r="G551" s="4"/>
      <c r="H551" s="4"/>
      <c r="I551" s="4"/>
    </row>
    <row r="552" spans="6:9" ht="16.8" x14ac:dyDescent="0.3">
      <c r="F552" s="52"/>
      <c r="G552" s="4"/>
      <c r="H552" s="4"/>
      <c r="I552" s="4"/>
    </row>
    <row r="553" spans="6:9" ht="16.8" x14ac:dyDescent="0.3">
      <c r="F553" s="52"/>
      <c r="G553" s="4"/>
      <c r="H553" s="4"/>
      <c r="I553" s="4"/>
    </row>
    <row r="554" spans="6:9" ht="16.8" x14ac:dyDescent="0.3">
      <c r="F554" s="52"/>
      <c r="G554" s="4"/>
      <c r="H554" s="4"/>
      <c r="I554" s="4"/>
    </row>
    <row r="555" spans="6:9" ht="16.8" x14ac:dyDescent="0.3">
      <c r="F555" s="52"/>
      <c r="G555" s="4"/>
      <c r="H555" s="4"/>
      <c r="I555" s="4"/>
    </row>
    <row r="556" spans="6:9" ht="16.8" x14ac:dyDescent="0.3">
      <c r="F556" s="52"/>
      <c r="G556" s="4"/>
      <c r="H556" s="4"/>
      <c r="I556" s="4"/>
    </row>
    <row r="557" spans="6:9" ht="16.8" x14ac:dyDescent="0.3">
      <c r="F557" s="52"/>
      <c r="G557" s="4"/>
      <c r="H557" s="4"/>
      <c r="I557" s="4"/>
    </row>
    <row r="558" spans="6:9" ht="16.8" x14ac:dyDescent="0.3">
      <c r="F558" s="52"/>
      <c r="G558" s="4"/>
      <c r="H558" s="4"/>
      <c r="I558" s="4"/>
    </row>
    <row r="559" spans="6:9" ht="16.8" x14ac:dyDescent="0.3">
      <c r="F559" s="52"/>
      <c r="G559" s="4"/>
      <c r="H559" s="4"/>
      <c r="I559" s="4"/>
    </row>
    <row r="560" spans="6:9" ht="16.8" x14ac:dyDescent="0.3">
      <c r="F560" s="52"/>
      <c r="G560" s="4"/>
      <c r="H560" s="4"/>
      <c r="I560" s="4"/>
    </row>
    <row r="561" spans="6:9" ht="16.8" x14ac:dyDescent="0.3">
      <c r="F561" s="52"/>
      <c r="G561" s="4"/>
      <c r="H561" s="4"/>
      <c r="I561" s="4"/>
    </row>
    <row r="562" spans="6:9" ht="16.8" x14ac:dyDescent="0.3">
      <c r="F562" s="52"/>
      <c r="G562" s="4"/>
      <c r="H562" s="4"/>
      <c r="I562" s="4"/>
    </row>
    <row r="563" spans="6:9" ht="16.8" x14ac:dyDescent="0.3">
      <c r="F563" s="52"/>
      <c r="G563" s="4"/>
      <c r="H563" s="4"/>
      <c r="I563" s="4"/>
    </row>
    <row r="564" spans="6:9" ht="16.8" x14ac:dyDescent="0.3">
      <c r="F564" s="52"/>
      <c r="G564" s="4"/>
      <c r="H564" s="4"/>
      <c r="I564" s="4"/>
    </row>
    <row r="565" spans="6:9" ht="16.8" x14ac:dyDescent="0.3">
      <c r="F565" s="52"/>
      <c r="G565" s="4"/>
      <c r="H565" s="4"/>
      <c r="I565" s="4"/>
    </row>
    <row r="566" spans="6:9" ht="16.8" x14ac:dyDescent="0.3">
      <c r="F566" s="52"/>
      <c r="G566" s="4"/>
      <c r="H566" s="4"/>
      <c r="I566" s="4"/>
    </row>
    <row r="567" spans="6:9" ht="16.8" x14ac:dyDescent="0.3">
      <c r="F567" s="52"/>
      <c r="G567" s="4"/>
      <c r="H567" s="4"/>
      <c r="I567" s="4"/>
    </row>
    <row r="568" spans="6:9" ht="16.8" x14ac:dyDescent="0.3">
      <c r="F568" s="52"/>
      <c r="G568" s="4"/>
      <c r="H568" s="4"/>
      <c r="I568" s="4"/>
    </row>
    <row r="569" spans="6:9" ht="16.8" x14ac:dyDescent="0.3">
      <c r="F569" s="52"/>
      <c r="G569" s="4"/>
      <c r="H569" s="4"/>
      <c r="I569" s="4"/>
    </row>
    <row r="570" spans="6:9" ht="16.8" x14ac:dyDescent="0.3">
      <c r="F570" s="52"/>
      <c r="G570" s="4"/>
      <c r="H570" s="4"/>
      <c r="I570" s="4"/>
    </row>
    <row r="571" spans="6:9" ht="16.8" x14ac:dyDescent="0.3">
      <c r="F571" s="52"/>
      <c r="G571" s="4"/>
      <c r="H571" s="4"/>
      <c r="I571" s="4"/>
    </row>
    <row r="572" spans="6:9" ht="16.8" x14ac:dyDescent="0.3">
      <c r="F572" s="52"/>
      <c r="G572" s="4"/>
      <c r="H572" s="4"/>
      <c r="I572" s="4"/>
    </row>
    <row r="573" spans="6:9" ht="16.8" x14ac:dyDescent="0.3">
      <c r="F573" s="52"/>
      <c r="G573" s="4"/>
      <c r="H573" s="4"/>
      <c r="I573" s="4"/>
    </row>
    <row r="574" spans="6:9" ht="16.8" x14ac:dyDescent="0.3">
      <c r="F574" s="52"/>
      <c r="G574" s="4"/>
      <c r="H574" s="4"/>
      <c r="I574" s="4"/>
    </row>
    <row r="575" spans="6:9" ht="16.8" x14ac:dyDescent="0.3">
      <c r="F575" s="52"/>
      <c r="G575" s="4"/>
      <c r="H575" s="4"/>
      <c r="I575" s="4"/>
    </row>
    <row r="576" spans="6:9" ht="16.8" x14ac:dyDescent="0.3">
      <c r="F576" s="52"/>
      <c r="G576" s="4"/>
      <c r="H576" s="4"/>
      <c r="I576" s="4"/>
    </row>
    <row r="577" spans="6:9" ht="16.8" x14ac:dyDescent="0.3">
      <c r="F577" s="52"/>
      <c r="G577" s="4"/>
      <c r="H577" s="4"/>
      <c r="I577" s="4"/>
    </row>
    <row r="578" spans="6:9" ht="16.8" x14ac:dyDescent="0.3">
      <c r="F578" s="52"/>
      <c r="G578" s="4"/>
      <c r="H578" s="4"/>
      <c r="I578" s="4"/>
    </row>
    <row r="579" spans="6:9" ht="16.8" x14ac:dyDescent="0.3">
      <c r="F579" s="52"/>
      <c r="G579" s="4"/>
      <c r="H579" s="4"/>
      <c r="I579" s="4"/>
    </row>
    <row r="580" spans="6:9" ht="16.8" x14ac:dyDescent="0.3">
      <c r="F580" s="52"/>
      <c r="G580" s="4"/>
      <c r="H580" s="4"/>
      <c r="I580" s="4"/>
    </row>
    <row r="581" spans="6:9" ht="16.8" x14ac:dyDescent="0.3">
      <c r="F581" s="52"/>
      <c r="G581" s="4"/>
      <c r="H581" s="4"/>
      <c r="I581" s="4"/>
    </row>
    <row r="582" spans="6:9" ht="16.8" x14ac:dyDescent="0.3">
      <c r="F582" s="52"/>
      <c r="G582" s="4"/>
      <c r="H582" s="4"/>
      <c r="I582" s="4"/>
    </row>
    <row r="583" spans="6:9" ht="16.8" x14ac:dyDescent="0.3">
      <c r="F583" s="52"/>
      <c r="G583" s="4"/>
      <c r="H583" s="4"/>
      <c r="I583" s="4"/>
    </row>
    <row r="584" spans="6:9" ht="16.8" x14ac:dyDescent="0.3">
      <c r="F584" s="52"/>
      <c r="G584" s="4"/>
      <c r="H584" s="4"/>
      <c r="I584" s="4"/>
    </row>
    <row r="585" spans="6:9" ht="16.8" x14ac:dyDescent="0.3">
      <c r="F585" s="52"/>
      <c r="G585" s="4"/>
      <c r="H585" s="4"/>
      <c r="I585" s="4"/>
    </row>
    <row r="586" spans="6:9" ht="16.8" x14ac:dyDescent="0.3">
      <c r="F586" s="52"/>
      <c r="G586" s="4"/>
      <c r="H586" s="4"/>
      <c r="I586" s="4"/>
    </row>
    <row r="587" spans="6:9" ht="16.8" x14ac:dyDescent="0.3">
      <c r="F587" s="52"/>
      <c r="G587" s="4"/>
      <c r="H587" s="4"/>
      <c r="I587" s="4"/>
    </row>
    <row r="588" spans="6:9" ht="16.8" x14ac:dyDescent="0.3">
      <c r="F588" s="52"/>
      <c r="G588" s="4"/>
      <c r="H588" s="4"/>
      <c r="I588" s="4"/>
    </row>
    <row r="589" spans="6:9" ht="16.8" x14ac:dyDescent="0.3">
      <c r="F589" s="52"/>
      <c r="G589" s="4"/>
      <c r="H589" s="4"/>
      <c r="I589" s="4"/>
    </row>
    <row r="590" spans="6:9" ht="16.8" x14ac:dyDescent="0.3">
      <c r="F590" s="52"/>
      <c r="G590" s="4"/>
      <c r="H590" s="4"/>
      <c r="I590" s="4"/>
    </row>
    <row r="591" spans="6:9" ht="16.8" x14ac:dyDescent="0.3">
      <c r="F591" s="52"/>
      <c r="G591" s="4"/>
      <c r="H591" s="4"/>
      <c r="I591" s="4"/>
    </row>
    <row r="592" spans="6:9" ht="16.8" x14ac:dyDescent="0.3">
      <c r="F592" s="52"/>
      <c r="G592" s="4"/>
      <c r="H592" s="4"/>
      <c r="I592" s="4"/>
    </row>
    <row r="593" spans="6:9" ht="16.8" x14ac:dyDescent="0.3">
      <c r="F593" s="52"/>
      <c r="G593" s="4"/>
      <c r="H593" s="4"/>
      <c r="I593" s="4"/>
    </row>
    <row r="594" spans="6:9" ht="16.8" x14ac:dyDescent="0.3">
      <c r="F594" s="52"/>
      <c r="G594" s="4"/>
      <c r="H594" s="4"/>
      <c r="I594" s="4"/>
    </row>
    <row r="595" spans="6:9" ht="16.8" x14ac:dyDescent="0.3">
      <c r="F595" s="52"/>
      <c r="G595" s="4"/>
      <c r="H595" s="4"/>
      <c r="I595" s="4"/>
    </row>
    <row r="596" spans="6:9" ht="16.8" x14ac:dyDescent="0.3">
      <c r="F596" s="52"/>
      <c r="G596" s="4"/>
      <c r="H596" s="4"/>
      <c r="I596" s="4"/>
    </row>
    <row r="597" spans="6:9" ht="16.8" x14ac:dyDescent="0.3">
      <c r="F597" s="52"/>
      <c r="G597" s="4"/>
      <c r="H597" s="4"/>
      <c r="I597" s="4"/>
    </row>
    <row r="598" spans="6:9" ht="16.8" x14ac:dyDescent="0.3">
      <c r="F598" s="52"/>
      <c r="G598" s="4"/>
      <c r="H598" s="4"/>
      <c r="I598" s="4"/>
    </row>
    <row r="599" spans="6:9" ht="16.8" x14ac:dyDescent="0.3">
      <c r="F599" s="52"/>
      <c r="G599" s="4"/>
      <c r="H599" s="4"/>
      <c r="I599" s="4"/>
    </row>
    <row r="600" spans="6:9" ht="16.8" x14ac:dyDescent="0.3">
      <c r="F600" s="52"/>
      <c r="G600" s="4"/>
      <c r="H600" s="4"/>
      <c r="I600" s="4"/>
    </row>
    <row r="601" spans="6:9" ht="16.8" x14ac:dyDescent="0.3">
      <c r="F601" s="52"/>
      <c r="G601" s="4"/>
      <c r="H601" s="4"/>
      <c r="I601" s="4"/>
    </row>
    <row r="602" spans="6:9" ht="16.8" x14ac:dyDescent="0.3">
      <c r="F602" s="52"/>
      <c r="G602" s="4"/>
      <c r="H602" s="4"/>
      <c r="I602" s="4"/>
    </row>
    <row r="603" spans="6:9" ht="16.8" x14ac:dyDescent="0.3">
      <c r="F603" s="52"/>
      <c r="G603" s="4"/>
      <c r="H603" s="4"/>
      <c r="I603" s="4"/>
    </row>
    <row r="604" spans="6:9" ht="16.8" x14ac:dyDescent="0.3">
      <c r="F604" s="52"/>
      <c r="G604" s="4"/>
      <c r="H604" s="4"/>
      <c r="I604" s="4"/>
    </row>
    <row r="605" spans="6:9" ht="16.8" x14ac:dyDescent="0.3">
      <c r="F605" s="52"/>
      <c r="G605" s="4"/>
      <c r="H605" s="4"/>
      <c r="I605" s="4"/>
    </row>
    <row r="606" spans="6:9" ht="16.8" x14ac:dyDescent="0.3">
      <c r="F606" s="52"/>
      <c r="G606" s="4"/>
      <c r="H606" s="4"/>
      <c r="I606" s="4"/>
    </row>
    <row r="607" spans="6:9" ht="16.8" x14ac:dyDescent="0.3">
      <c r="F607" s="52"/>
      <c r="G607" s="4"/>
      <c r="H607" s="4"/>
      <c r="I607" s="4"/>
    </row>
    <row r="608" spans="6:9" ht="16.8" x14ac:dyDescent="0.3">
      <c r="F608" s="52"/>
      <c r="G608" s="4"/>
      <c r="H608" s="4"/>
      <c r="I608" s="4"/>
    </row>
    <row r="609" spans="6:9" ht="16.8" x14ac:dyDescent="0.3">
      <c r="F609" s="52"/>
      <c r="G609" s="4"/>
      <c r="H609" s="4"/>
      <c r="I609" s="4"/>
    </row>
    <row r="610" spans="6:9" ht="16.8" x14ac:dyDescent="0.3">
      <c r="F610" s="52"/>
      <c r="G610" s="4"/>
      <c r="H610" s="4"/>
      <c r="I610" s="4"/>
    </row>
    <row r="611" spans="6:9" ht="16.8" x14ac:dyDescent="0.3">
      <c r="F611" s="52"/>
      <c r="G611" s="4"/>
      <c r="H611" s="4"/>
      <c r="I611" s="4"/>
    </row>
    <row r="612" spans="6:9" ht="16.8" x14ac:dyDescent="0.3">
      <c r="F612" s="52"/>
      <c r="G612" s="4"/>
      <c r="H612" s="4"/>
      <c r="I612" s="4"/>
    </row>
    <row r="613" spans="6:9" ht="16.8" x14ac:dyDescent="0.3">
      <c r="F613" s="52"/>
      <c r="G613" s="4"/>
      <c r="H613" s="4"/>
      <c r="I613" s="4"/>
    </row>
    <row r="614" spans="6:9" ht="16.8" x14ac:dyDescent="0.3">
      <c r="F614" s="52"/>
      <c r="G614" s="4"/>
      <c r="H614" s="4"/>
      <c r="I614" s="4"/>
    </row>
    <row r="615" spans="6:9" ht="16.8" x14ac:dyDescent="0.3">
      <c r="F615" s="52"/>
      <c r="G615" s="4"/>
      <c r="H615" s="4"/>
      <c r="I615" s="4"/>
    </row>
    <row r="616" spans="6:9" ht="16.8" x14ac:dyDescent="0.3">
      <c r="F616" s="52"/>
      <c r="G616" s="4"/>
      <c r="H616" s="4"/>
      <c r="I616" s="4"/>
    </row>
    <row r="617" spans="6:9" ht="16.8" x14ac:dyDescent="0.3">
      <c r="F617" s="52"/>
      <c r="G617" s="4"/>
      <c r="H617" s="4"/>
      <c r="I617" s="4"/>
    </row>
    <row r="618" spans="6:9" ht="16.8" x14ac:dyDescent="0.3">
      <c r="F618" s="52"/>
      <c r="G618" s="4"/>
      <c r="H618" s="4"/>
      <c r="I618" s="4"/>
    </row>
    <row r="619" spans="6:9" ht="16.8" x14ac:dyDescent="0.3">
      <c r="F619" s="52"/>
      <c r="G619" s="4"/>
      <c r="H619" s="4"/>
      <c r="I619" s="4"/>
    </row>
    <row r="620" spans="6:9" ht="16.8" x14ac:dyDescent="0.3">
      <c r="F620" s="52"/>
      <c r="G620" s="4"/>
      <c r="H620" s="4"/>
      <c r="I620" s="4"/>
    </row>
    <row r="621" spans="6:9" ht="16.8" x14ac:dyDescent="0.3">
      <c r="F621" s="52"/>
      <c r="G621" s="4"/>
      <c r="H621" s="4"/>
      <c r="I621" s="4"/>
    </row>
    <row r="622" spans="6:9" ht="16.8" x14ac:dyDescent="0.3">
      <c r="F622" s="52"/>
      <c r="G622" s="4"/>
      <c r="H622" s="4"/>
      <c r="I622" s="4"/>
    </row>
    <row r="623" spans="6:9" ht="16.8" x14ac:dyDescent="0.3">
      <c r="F623" s="52"/>
      <c r="G623" s="4"/>
      <c r="H623" s="4"/>
      <c r="I623" s="4"/>
    </row>
    <row r="624" spans="6:9" ht="16.8" x14ac:dyDescent="0.3">
      <c r="F624" s="52"/>
      <c r="G624" s="4"/>
      <c r="H624" s="4"/>
      <c r="I624" s="4"/>
    </row>
    <row r="625" spans="6:9" ht="16.8" x14ac:dyDescent="0.3">
      <c r="F625" s="52"/>
      <c r="G625" s="4"/>
      <c r="H625" s="4"/>
      <c r="I625" s="4"/>
    </row>
    <row r="626" spans="6:9" ht="16.8" x14ac:dyDescent="0.3">
      <c r="F626" s="52"/>
      <c r="G626" s="4"/>
      <c r="H626" s="4"/>
      <c r="I626" s="4"/>
    </row>
    <row r="627" spans="6:9" ht="16.8" x14ac:dyDescent="0.3">
      <c r="F627" s="52"/>
      <c r="G627" s="4"/>
      <c r="H627" s="4"/>
      <c r="I627" s="4"/>
    </row>
    <row r="628" spans="6:9" ht="16.8" x14ac:dyDescent="0.3">
      <c r="F628" s="52"/>
      <c r="G628" s="4"/>
      <c r="H628" s="4"/>
      <c r="I628" s="4"/>
    </row>
    <row r="629" spans="6:9" ht="16.8" x14ac:dyDescent="0.3">
      <c r="F629" s="52"/>
      <c r="G629" s="4"/>
      <c r="H629" s="4"/>
      <c r="I629" s="4"/>
    </row>
    <row r="630" spans="6:9" ht="16.8" x14ac:dyDescent="0.3">
      <c r="F630" s="52"/>
      <c r="G630" s="4"/>
      <c r="H630" s="4"/>
      <c r="I630" s="4"/>
    </row>
    <row r="631" spans="6:9" ht="16.8" x14ac:dyDescent="0.3">
      <c r="F631" s="52"/>
      <c r="G631" s="4"/>
      <c r="H631" s="4"/>
      <c r="I631" s="4"/>
    </row>
    <row r="632" spans="6:9" ht="16.8" x14ac:dyDescent="0.3">
      <c r="F632" s="52"/>
      <c r="G632" s="4"/>
      <c r="H632" s="4"/>
      <c r="I632" s="4"/>
    </row>
    <row r="633" spans="6:9" ht="16.8" x14ac:dyDescent="0.3">
      <c r="F633" s="52"/>
      <c r="G633" s="4"/>
      <c r="H633" s="4"/>
      <c r="I633" s="4"/>
    </row>
    <row r="634" spans="6:9" ht="16.8" x14ac:dyDescent="0.3">
      <c r="F634" s="52"/>
      <c r="G634" s="4"/>
      <c r="H634" s="4"/>
      <c r="I634" s="4"/>
    </row>
    <row r="635" spans="6:9" ht="16.8" x14ac:dyDescent="0.3">
      <c r="F635" s="52"/>
      <c r="G635" s="4"/>
      <c r="H635" s="4"/>
      <c r="I635" s="4"/>
    </row>
    <row r="636" spans="6:9" ht="16.8" x14ac:dyDescent="0.3">
      <c r="F636" s="52"/>
      <c r="G636" s="4"/>
      <c r="H636" s="4"/>
      <c r="I636" s="4"/>
    </row>
    <row r="637" spans="6:9" ht="16.8" x14ac:dyDescent="0.3">
      <c r="F637" s="52"/>
      <c r="G637" s="4"/>
      <c r="H637" s="4"/>
      <c r="I637" s="4"/>
    </row>
    <row r="638" spans="6:9" ht="16.8" x14ac:dyDescent="0.3">
      <c r="F638" s="52"/>
      <c r="G638" s="4"/>
      <c r="H638" s="4"/>
      <c r="I638" s="4"/>
    </row>
    <row r="639" spans="6:9" ht="16.8" x14ac:dyDescent="0.3">
      <c r="F639" s="52"/>
      <c r="G639" s="4"/>
      <c r="H639" s="4"/>
      <c r="I639" s="4"/>
    </row>
    <row r="640" spans="6:9" ht="16.8" x14ac:dyDescent="0.3">
      <c r="F640" s="52"/>
      <c r="G640" s="4"/>
      <c r="H640" s="4"/>
      <c r="I640" s="4"/>
    </row>
    <row r="641" spans="6:9" ht="16.8" x14ac:dyDescent="0.3">
      <c r="F641" s="52"/>
      <c r="G641" s="4"/>
      <c r="H641" s="4"/>
      <c r="I641" s="4"/>
    </row>
    <row r="642" spans="6:9" ht="16.8" x14ac:dyDescent="0.3">
      <c r="F642" s="52"/>
      <c r="G642" s="4"/>
      <c r="H642" s="4"/>
      <c r="I642" s="4"/>
    </row>
    <row r="643" spans="6:9" ht="16.8" x14ac:dyDescent="0.3">
      <c r="F643" s="52"/>
      <c r="G643" s="4"/>
      <c r="H643" s="4"/>
      <c r="I643" s="4"/>
    </row>
    <row r="644" spans="6:9" ht="16.8" x14ac:dyDescent="0.3">
      <c r="F644" s="52"/>
      <c r="G644" s="4"/>
      <c r="H644" s="4"/>
      <c r="I644" s="4"/>
    </row>
    <row r="645" spans="6:9" ht="16.8" x14ac:dyDescent="0.3">
      <c r="F645" s="52"/>
      <c r="G645" s="4"/>
      <c r="H645" s="4"/>
      <c r="I645" s="4"/>
    </row>
    <row r="646" spans="6:9" ht="16.8" x14ac:dyDescent="0.3">
      <c r="F646" s="52"/>
      <c r="G646" s="4"/>
      <c r="H646" s="4"/>
      <c r="I646" s="4"/>
    </row>
    <row r="647" spans="6:9" ht="16.8" x14ac:dyDescent="0.3">
      <c r="F647" s="52"/>
      <c r="G647" s="4"/>
      <c r="H647" s="4"/>
      <c r="I647" s="4"/>
    </row>
    <row r="648" spans="6:9" ht="16.8" x14ac:dyDescent="0.3">
      <c r="F648" s="52"/>
      <c r="G648" s="4"/>
      <c r="H648" s="4"/>
      <c r="I648" s="4"/>
    </row>
    <row r="649" spans="6:9" ht="16.8" x14ac:dyDescent="0.3">
      <c r="F649" s="52"/>
      <c r="G649" s="4"/>
      <c r="H649" s="4"/>
      <c r="I649" s="4"/>
    </row>
    <row r="650" spans="6:9" ht="16.8" x14ac:dyDescent="0.3">
      <c r="F650" s="52"/>
      <c r="G650" s="4"/>
      <c r="H650" s="4"/>
      <c r="I650" s="4"/>
    </row>
    <row r="651" spans="6:9" ht="16.8" x14ac:dyDescent="0.3">
      <c r="F651" s="52"/>
      <c r="G651" s="4"/>
      <c r="H651" s="4"/>
      <c r="I651" s="4"/>
    </row>
    <row r="652" spans="6:9" ht="16.8" x14ac:dyDescent="0.3">
      <c r="F652" s="52"/>
      <c r="G652" s="4"/>
      <c r="H652" s="4"/>
      <c r="I652" s="4"/>
    </row>
    <row r="653" spans="6:9" ht="16.8" x14ac:dyDescent="0.3">
      <c r="F653" s="52"/>
      <c r="G653" s="4"/>
      <c r="H653" s="4"/>
      <c r="I653" s="4"/>
    </row>
    <row r="654" spans="6:9" ht="16.8" x14ac:dyDescent="0.3">
      <c r="F654" s="52"/>
      <c r="G654" s="4"/>
      <c r="H654" s="4"/>
      <c r="I654" s="4"/>
    </row>
    <row r="655" spans="6:9" ht="16.8" x14ac:dyDescent="0.3">
      <c r="F655" s="52"/>
      <c r="G655" s="4"/>
      <c r="H655" s="4"/>
      <c r="I655" s="4"/>
    </row>
    <row r="656" spans="6:9" ht="16.8" x14ac:dyDescent="0.3">
      <c r="F656" s="52"/>
      <c r="G656" s="4"/>
      <c r="H656" s="4"/>
      <c r="I656" s="4"/>
    </row>
    <row r="657" spans="6:9" ht="16.8" x14ac:dyDescent="0.3">
      <c r="F657" s="52"/>
      <c r="G657" s="4"/>
      <c r="H657" s="4"/>
      <c r="I657" s="4"/>
    </row>
    <row r="658" spans="6:9" ht="16.8" x14ac:dyDescent="0.3">
      <c r="F658" s="52"/>
      <c r="G658" s="4"/>
      <c r="H658" s="4"/>
      <c r="I658" s="4"/>
    </row>
    <row r="659" spans="6:9" ht="16.8" x14ac:dyDescent="0.3">
      <c r="F659" s="52"/>
      <c r="G659" s="4"/>
      <c r="H659" s="4"/>
      <c r="I659" s="4"/>
    </row>
    <row r="660" spans="6:9" ht="16.8" x14ac:dyDescent="0.3">
      <c r="F660" s="52"/>
      <c r="G660" s="4"/>
      <c r="H660" s="4"/>
      <c r="I660" s="4"/>
    </row>
    <row r="661" spans="6:9" ht="16.8" x14ac:dyDescent="0.3">
      <c r="F661" s="52"/>
      <c r="G661" s="4"/>
      <c r="H661" s="4"/>
      <c r="I661" s="4"/>
    </row>
    <row r="662" spans="6:9" ht="16.8" x14ac:dyDescent="0.3">
      <c r="F662" s="52"/>
      <c r="G662" s="4"/>
      <c r="H662" s="4"/>
      <c r="I662" s="4"/>
    </row>
    <row r="663" spans="6:9" ht="16.8" x14ac:dyDescent="0.3">
      <c r="F663" s="52"/>
      <c r="G663" s="4"/>
      <c r="H663" s="4"/>
      <c r="I663" s="4"/>
    </row>
    <row r="664" spans="6:9" ht="16.8" x14ac:dyDescent="0.3">
      <c r="F664" s="52"/>
      <c r="G664" s="4"/>
      <c r="H664" s="4"/>
      <c r="I664" s="4"/>
    </row>
    <row r="665" spans="6:9" ht="16.8" x14ac:dyDescent="0.3">
      <c r="F665" s="52"/>
      <c r="G665" s="4"/>
      <c r="H665" s="4"/>
      <c r="I665" s="4"/>
    </row>
    <row r="666" spans="6:9" ht="16.8" x14ac:dyDescent="0.3">
      <c r="F666" s="52"/>
      <c r="G666" s="4"/>
      <c r="H666" s="4"/>
      <c r="I666" s="4"/>
    </row>
    <row r="667" spans="6:9" ht="16.8" x14ac:dyDescent="0.3">
      <c r="F667" s="52"/>
      <c r="G667" s="4"/>
      <c r="H667" s="4"/>
      <c r="I667" s="4"/>
    </row>
    <row r="668" spans="6:9" ht="16.8" x14ac:dyDescent="0.3">
      <c r="F668" s="52"/>
      <c r="G668" s="4"/>
      <c r="H668" s="4"/>
      <c r="I668" s="4"/>
    </row>
    <row r="669" spans="6:9" ht="16.8" x14ac:dyDescent="0.3">
      <c r="F669" s="52"/>
      <c r="G669" s="4"/>
      <c r="H669" s="4"/>
      <c r="I669" s="4"/>
    </row>
    <row r="670" spans="6:9" ht="16.8" x14ac:dyDescent="0.3">
      <c r="F670" s="52"/>
      <c r="G670" s="4"/>
      <c r="H670" s="4"/>
      <c r="I670" s="4"/>
    </row>
    <row r="671" spans="6:9" ht="16.8" x14ac:dyDescent="0.3">
      <c r="F671" s="52"/>
      <c r="G671" s="4"/>
      <c r="H671" s="4"/>
      <c r="I671" s="4"/>
    </row>
    <row r="672" spans="6:9" ht="16.8" x14ac:dyDescent="0.3">
      <c r="F672" s="52"/>
      <c r="G672" s="4"/>
      <c r="H672" s="4"/>
      <c r="I672" s="4"/>
    </row>
    <row r="673" spans="6:9" ht="16.8" x14ac:dyDescent="0.3">
      <c r="F673" s="52"/>
      <c r="G673" s="4"/>
      <c r="H673" s="4"/>
      <c r="I673" s="4"/>
    </row>
    <row r="674" spans="6:9" ht="16.8" x14ac:dyDescent="0.3">
      <c r="F674" s="52"/>
      <c r="G674" s="4"/>
      <c r="H674" s="4"/>
      <c r="I674" s="4"/>
    </row>
    <row r="675" spans="6:9" ht="16.8" x14ac:dyDescent="0.3">
      <c r="F675" s="52"/>
      <c r="G675" s="4"/>
      <c r="H675" s="4"/>
      <c r="I675" s="4"/>
    </row>
    <row r="676" spans="6:9" ht="16.8" x14ac:dyDescent="0.3">
      <c r="F676" s="52"/>
      <c r="G676" s="4"/>
      <c r="H676" s="4"/>
      <c r="I676" s="4"/>
    </row>
    <row r="677" spans="6:9" ht="16.8" x14ac:dyDescent="0.3">
      <c r="F677" s="52"/>
      <c r="G677" s="4"/>
      <c r="H677" s="4"/>
      <c r="I677" s="4"/>
    </row>
    <row r="678" spans="6:9" ht="16.8" x14ac:dyDescent="0.3">
      <c r="F678" s="52"/>
      <c r="G678" s="4"/>
      <c r="H678" s="4"/>
      <c r="I678" s="4"/>
    </row>
    <row r="679" spans="6:9" ht="16.8" x14ac:dyDescent="0.3">
      <c r="F679" s="52"/>
      <c r="G679" s="4"/>
      <c r="H679" s="4"/>
      <c r="I679" s="4"/>
    </row>
    <row r="680" spans="6:9" ht="16.8" x14ac:dyDescent="0.3">
      <c r="F680" s="52"/>
      <c r="G680" s="4"/>
      <c r="H680" s="4"/>
      <c r="I680" s="4"/>
    </row>
    <row r="681" spans="6:9" ht="16.8" x14ac:dyDescent="0.3">
      <c r="F681" s="52"/>
      <c r="G681" s="4"/>
      <c r="H681" s="4"/>
      <c r="I681" s="4"/>
    </row>
    <row r="682" spans="6:9" ht="16.8" x14ac:dyDescent="0.3">
      <c r="F682" s="52"/>
      <c r="G682" s="4"/>
      <c r="H682" s="4"/>
      <c r="I682" s="4"/>
    </row>
    <row r="683" spans="6:9" ht="16.8" x14ac:dyDescent="0.3">
      <c r="F683" s="52"/>
      <c r="G683" s="4"/>
      <c r="H683" s="4"/>
      <c r="I683" s="4"/>
    </row>
    <row r="684" spans="6:9" ht="16.8" x14ac:dyDescent="0.3">
      <c r="F684" s="52"/>
      <c r="G684" s="4"/>
      <c r="H684" s="4"/>
      <c r="I684" s="4"/>
    </row>
    <row r="685" spans="6:9" ht="16.8" x14ac:dyDescent="0.3">
      <c r="F685" s="52"/>
      <c r="G685" s="4"/>
      <c r="H685" s="4"/>
      <c r="I685" s="4"/>
    </row>
    <row r="686" spans="6:9" ht="16.8" x14ac:dyDescent="0.3">
      <c r="F686" s="52"/>
      <c r="G686" s="4"/>
      <c r="H686" s="4"/>
      <c r="I686" s="4"/>
    </row>
    <row r="687" spans="6:9" ht="16.8" x14ac:dyDescent="0.3">
      <c r="F687" s="52"/>
      <c r="G687" s="4"/>
      <c r="H687" s="4"/>
      <c r="I687" s="4"/>
    </row>
    <row r="688" spans="6:9" ht="16.8" x14ac:dyDescent="0.3">
      <c r="F688" s="52"/>
      <c r="G688" s="4"/>
      <c r="H688" s="4"/>
      <c r="I688" s="4"/>
    </row>
    <row r="689" spans="6:9" ht="16.8" x14ac:dyDescent="0.3">
      <c r="F689" s="52"/>
      <c r="G689" s="4"/>
      <c r="H689" s="4"/>
      <c r="I689" s="4"/>
    </row>
    <row r="690" spans="6:9" ht="16.8" x14ac:dyDescent="0.3">
      <c r="F690" s="52"/>
      <c r="G690" s="4"/>
      <c r="H690" s="4"/>
      <c r="I690" s="4"/>
    </row>
    <row r="691" spans="6:9" ht="16.8" x14ac:dyDescent="0.3">
      <c r="F691" s="52"/>
      <c r="G691" s="4"/>
      <c r="H691" s="4"/>
      <c r="I691" s="4"/>
    </row>
    <row r="692" spans="6:9" ht="16.8" x14ac:dyDescent="0.3">
      <c r="F692" s="52"/>
      <c r="G692" s="4"/>
      <c r="H692" s="4"/>
      <c r="I692" s="4"/>
    </row>
    <row r="693" spans="6:9" ht="16.8" x14ac:dyDescent="0.3">
      <c r="F693" s="52"/>
      <c r="G693" s="4"/>
      <c r="H693" s="4"/>
      <c r="I693" s="4"/>
    </row>
    <row r="694" spans="6:9" ht="16.8" x14ac:dyDescent="0.3">
      <c r="F694" s="52"/>
      <c r="G694" s="4"/>
      <c r="H694" s="4"/>
      <c r="I694" s="4"/>
    </row>
    <row r="695" spans="6:9" ht="16.8" x14ac:dyDescent="0.3">
      <c r="F695" s="52"/>
      <c r="G695" s="4"/>
      <c r="H695" s="4"/>
      <c r="I695" s="4"/>
    </row>
    <row r="696" spans="6:9" ht="16.8" x14ac:dyDescent="0.3">
      <c r="F696" s="52"/>
      <c r="G696" s="4"/>
      <c r="H696" s="4"/>
      <c r="I696" s="4"/>
    </row>
    <row r="697" spans="6:9" ht="16.8" x14ac:dyDescent="0.3">
      <c r="F697" s="52"/>
      <c r="G697" s="4"/>
      <c r="H697" s="4"/>
      <c r="I697" s="4"/>
    </row>
    <row r="698" spans="6:9" ht="16.8" x14ac:dyDescent="0.3">
      <c r="F698" s="52"/>
      <c r="G698" s="4"/>
      <c r="H698" s="4"/>
      <c r="I698" s="4"/>
    </row>
    <row r="699" spans="6:9" ht="16.8" x14ac:dyDescent="0.3">
      <c r="F699" s="52"/>
      <c r="G699" s="4"/>
      <c r="H699" s="4"/>
      <c r="I699" s="4"/>
    </row>
    <row r="700" spans="6:9" ht="16.8" x14ac:dyDescent="0.3">
      <c r="F700" s="52"/>
      <c r="G700" s="4"/>
      <c r="H700" s="4"/>
      <c r="I700" s="4"/>
    </row>
    <row r="701" spans="6:9" ht="16.8" x14ac:dyDescent="0.3">
      <c r="F701" s="52"/>
      <c r="G701" s="4"/>
      <c r="H701" s="4"/>
      <c r="I701" s="4"/>
    </row>
    <row r="702" spans="6:9" ht="16.8" x14ac:dyDescent="0.3">
      <c r="F702" s="52"/>
      <c r="G702" s="4"/>
      <c r="H702" s="4"/>
      <c r="I702" s="4"/>
    </row>
    <row r="703" spans="6:9" ht="16.8" x14ac:dyDescent="0.3">
      <c r="F703" s="52"/>
      <c r="G703" s="4"/>
      <c r="H703" s="4"/>
      <c r="I703" s="4"/>
    </row>
    <row r="704" spans="6:9" ht="16.8" x14ac:dyDescent="0.3">
      <c r="F704" s="52"/>
      <c r="G704" s="4"/>
      <c r="H704" s="4"/>
      <c r="I704" s="4"/>
    </row>
    <row r="705" spans="6:9" ht="16.8" x14ac:dyDescent="0.3">
      <c r="F705" s="52"/>
      <c r="G705" s="4"/>
      <c r="H705" s="4"/>
      <c r="I705" s="4"/>
    </row>
    <row r="706" spans="6:9" ht="16.8" x14ac:dyDescent="0.3">
      <c r="F706" s="52"/>
      <c r="G706" s="4"/>
      <c r="H706" s="4"/>
      <c r="I706" s="4"/>
    </row>
    <row r="707" spans="6:9" ht="16.8" x14ac:dyDescent="0.3">
      <c r="F707" s="52"/>
      <c r="G707" s="4"/>
      <c r="H707" s="4"/>
      <c r="I707" s="4"/>
    </row>
    <row r="708" spans="6:9" ht="16.8" x14ac:dyDescent="0.3">
      <c r="F708" s="52"/>
      <c r="G708" s="4"/>
      <c r="H708" s="4"/>
      <c r="I708" s="4"/>
    </row>
    <row r="709" spans="6:9" ht="16.8" x14ac:dyDescent="0.3">
      <c r="F709" s="52"/>
      <c r="G709" s="4"/>
      <c r="H709" s="4"/>
      <c r="I709" s="4"/>
    </row>
    <row r="710" spans="6:9" ht="16.8" x14ac:dyDescent="0.3">
      <c r="F710" s="52"/>
      <c r="G710" s="4"/>
      <c r="H710" s="4"/>
      <c r="I710" s="4"/>
    </row>
    <row r="711" spans="6:9" ht="16.8" x14ac:dyDescent="0.3">
      <c r="F711" s="52"/>
      <c r="G711" s="4"/>
      <c r="H711" s="4"/>
      <c r="I711" s="4"/>
    </row>
    <row r="712" spans="6:9" ht="16.8" x14ac:dyDescent="0.3">
      <c r="F712" s="52"/>
      <c r="G712" s="4"/>
      <c r="H712" s="4"/>
      <c r="I712" s="4"/>
    </row>
    <row r="713" spans="6:9" ht="16.8" x14ac:dyDescent="0.3">
      <c r="F713" s="52"/>
      <c r="G713" s="4"/>
      <c r="H713" s="4"/>
      <c r="I713" s="4"/>
    </row>
    <row r="714" spans="6:9" ht="16.8" x14ac:dyDescent="0.3">
      <c r="F714" s="52"/>
      <c r="G714" s="4"/>
      <c r="H714" s="4"/>
      <c r="I714" s="4"/>
    </row>
    <row r="715" spans="6:9" ht="16.8" x14ac:dyDescent="0.3">
      <c r="F715" s="52"/>
      <c r="G715" s="4"/>
      <c r="H715" s="4"/>
      <c r="I715" s="4"/>
    </row>
    <row r="716" spans="6:9" ht="16.8" x14ac:dyDescent="0.3">
      <c r="F716" s="52"/>
      <c r="G716" s="4"/>
      <c r="H716" s="4"/>
      <c r="I716" s="4"/>
    </row>
    <row r="717" spans="6:9" ht="16.8" x14ac:dyDescent="0.3">
      <c r="F717" s="52"/>
      <c r="G717" s="4"/>
      <c r="H717" s="4"/>
      <c r="I717" s="4"/>
    </row>
    <row r="718" spans="6:9" ht="16.8" x14ac:dyDescent="0.3">
      <c r="F718" s="52"/>
      <c r="G718" s="4"/>
      <c r="H718" s="4"/>
      <c r="I718" s="4"/>
    </row>
    <row r="719" spans="6:9" ht="16.8" x14ac:dyDescent="0.3">
      <c r="F719" s="52"/>
      <c r="G719" s="4"/>
      <c r="H719" s="4"/>
      <c r="I719" s="4"/>
    </row>
    <row r="720" spans="6:9" ht="16.8" x14ac:dyDescent="0.3">
      <c r="F720" s="52"/>
      <c r="G720" s="4"/>
      <c r="H720" s="4"/>
      <c r="I720" s="4"/>
    </row>
    <row r="721" spans="6:9" ht="16.8" x14ac:dyDescent="0.3">
      <c r="F721" s="52"/>
      <c r="G721" s="4"/>
      <c r="H721" s="4"/>
      <c r="I721" s="4"/>
    </row>
    <row r="722" spans="6:9" ht="16.8" x14ac:dyDescent="0.3">
      <c r="F722" s="52"/>
      <c r="G722" s="4"/>
      <c r="H722" s="4"/>
      <c r="I722" s="4"/>
    </row>
    <row r="723" spans="6:9" ht="16.8" x14ac:dyDescent="0.3">
      <c r="F723" s="52"/>
      <c r="G723" s="4"/>
      <c r="H723" s="4"/>
      <c r="I723" s="4"/>
    </row>
    <row r="724" spans="6:9" ht="16.8" x14ac:dyDescent="0.3">
      <c r="F724" s="52"/>
      <c r="G724" s="4"/>
      <c r="H724" s="4"/>
      <c r="I724" s="4"/>
    </row>
    <row r="725" spans="6:9" ht="16.8" x14ac:dyDescent="0.3">
      <c r="F725" s="52"/>
      <c r="G725" s="4"/>
      <c r="H725" s="4"/>
      <c r="I725" s="4"/>
    </row>
    <row r="726" spans="6:9" ht="16.8" x14ac:dyDescent="0.3">
      <c r="F726" s="52"/>
      <c r="G726" s="4"/>
      <c r="H726" s="4"/>
      <c r="I726" s="4"/>
    </row>
    <row r="727" spans="6:9" ht="16.8" x14ac:dyDescent="0.3">
      <c r="F727" s="52"/>
      <c r="G727" s="4"/>
      <c r="H727" s="4"/>
      <c r="I727" s="4"/>
    </row>
    <row r="728" spans="6:9" ht="16.8" x14ac:dyDescent="0.3">
      <c r="F728" s="52"/>
      <c r="G728" s="4"/>
      <c r="H728" s="4"/>
      <c r="I728" s="4"/>
    </row>
    <row r="729" spans="6:9" ht="16.8" x14ac:dyDescent="0.3">
      <c r="F729" s="52"/>
      <c r="G729" s="4"/>
      <c r="H729" s="4"/>
      <c r="I729" s="4"/>
    </row>
    <row r="730" spans="6:9" ht="16.8" x14ac:dyDescent="0.3">
      <c r="F730" s="52"/>
      <c r="G730" s="4"/>
      <c r="H730" s="4"/>
      <c r="I730" s="4"/>
    </row>
    <row r="731" spans="6:9" ht="16.8" x14ac:dyDescent="0.3">
      <c r="F731" s="52"/>
      <c r="G731" s="4"/>
      <c r="H731" s="4"/>
      <c r="I731" s="4"/>
    </row>
    <row r="732" spans="6:9" ht="16.8" x14ac:dyDescent="0.3">
      <c r="F732" s="52"/>
      <c r="G732" s="4"/>
      <c r="H732" s="4"/>
      <c r="I732" s="4"/>
    </row>
    <row r="733" spans="6:9" ht="16.8" x14ac:dyDescent="0.3">
      <c r="F733" s="52"/>
      <c r="G733" s="4"/>
      <c r="H733" s="4"/>
      <c r="I733" s="4"/>
    </row>
    <row r="734" spans="6:9" ht="16.8" x14ac:dyDescent="0.3">
      <c r="F734" s="52"/>
      <c r="G734" s="4"/>
      <c r="H734" s="4"/>
      <c r="I734" s="4"/>
    </row>
    <row r="735" spans="6:9" ht="16.8" x14ac:dyDescent="0.3">
      <c r="F735" s="52"/>
      <c r="G735" s="4"/>
      <c r="H735" s="4"/>
      <c r="I735" s="4"/>
    </row>
    <row r="736" spans="6:9" ht="16.8" x14ac:dyDescent="0.3">
      <c r="F736" s="52"/>
      <c r="G736" s="4"/>
      <c r="H736" s="4"/>
      <c r="I736" s="4"/>
    </row>
    <row r="737" spans="6:9" ht="16.8" x14ac:dyDescent="0.3">
      <c r="F737" s="52"/>
      <c r="G737" s="4"/>
      <c r="H737" s="4"/>
      <c r="I737" s="4"/>
    </row>
    <row r="738" spans="6:9" ht="16.8" x14ac:dyDescent="0.3">
      <c r="F738" s="52"/>
      <c r="G738" s="4"/>
      <c r="H738" s="4"/>
      <c r="I738" s="4"/>
    </row>
    <row r="739" spans="6:9" ht="16.8" x14ac:dyDescent="0.3">
      <c r="F739" s="52"/>
      <c r="G739" s="4"/>
      <c r="H739" s="4"/>
      <c r="I739" s="4"/>
    </row>
    <row r="740" spans="6:9" ht="16.8" x14ac:dyDescent="0.3">
      <c r="F740" s="52"/>
      <c r="G740" s="4"/>
      <c r="H740" s="4"/>
      <c r="I740" s="4"/>
    </row>
    <row r="741" spans="6:9" ht="16.8" x14ac:dyDescent="0.3">
      <c r="F741" s="52"/>
      <c r="G741" s="4"/>
      <c r="H741" s="4"/>
      <c r="I741" s="4"/>
    </row>
    <row r="742" spans="6:9" ht="16.8" x14ac:dyDescent="0.3">
      <c r="F742" s="52"/>
      <c r="G742" s="4"/>
      <c r="H742" s="4"/>
      <c r="I742" s="4"/>
    </row>
    <row r="743" spans="6:9" ht="16.8" x14ac:dyDescent="0.3">
      <c r="F743" s="52"/>
      <c r="G743" s="4"/>
      <c r="H743" s="4"/>
      <c r="I743" s="4"/>
    </row>
    <row r="744" spans="6:9" ht="16.8" x14ac:dyDescent="0.3">
      <c r="F744" s="52"/>
      <c r="G744" s="4"/>
      <c r="H744" s="4"/>
      <c r="I744" s="4"/>
    </row>
    <row r="745" spans="6:9" ht="16.8" x14ac:dyDescent="0.3">
      <c r="F745" s="52"/>
      <c r="G745" s="4"/>
      <c r="H745" s="4"/>
      <c r="I745" s="4"/>
    </row>
    <row r="746" spans="6:9" ht="16.8" x14ac:dyDescent="0.3">
      <c r="F746" s="52"/>
      <c r="G746" s="4"/>
      <c r="H746" s="4"/>
      <c r="I746" s="4"/>
    </row>
    <row r="747" spans="6:9" ht="16.8" x14ac:dyDescent="0.3">
      <c r="F747" s="52"/>
      <c r="G747" s="4"/>
      <c r="H747" s="4"/>
      <c r="I747" s="4"/>
    </row>
    <row r="748" spans="6:9" ht="16.8" x14ac:dyDescent="0.3">
      <c r="F748" s="52"/>
      <c r="G748" s="4"/>
      <c r="H748" s="4"/>
      <c r="I748" s="4"/>
    </row>
    <row r="749" spans="6:9" ht="16.8" x14ac:dyDescent="0.3">
      <c r="F749" s="52"/>
      <c r="G749" s="4"/>
      <c r="H749" s="4"/>
      <c r="I749" s="4"/>
    </row>
    <row r="750" spans="6:9" ht="16.8" x14ac:dyDescent="0.3">
      <c r="F750" s="52"/>
      <c r="G750" s="4"/>
      <c r="H750" s="4"/>
      <c r="I750" s="4"/>
    </row>
    <row r="751" spans="6:9" ht="16.8" x14ac:dyDescent="0.3">
      <c r="F751" s="52"/>
      <c r="G751" s="4"/>
      <c r="H751" s="4"/>
      <c r="I751" s="4"/>
    </row>
    <row r="752" spans="6:9" ht="16.8" x14ac:dyDescent="0.3">
      <c r="F752" s="52"/>
      <c r="G752" s="4"/>
      <c r="H752" s="4"/>
      <c r="I752" s="4"/>
    </row>
    <row r="753" spans="6:9" ht="16.8" x14ac:dyDescent="0.3">
      <c r="F753" s="52"/>
      <c r="G753" s="4"/>
      <c r="H753" s="4"/>
      <c r="I753" s="4"/>
    </row>
    <row r="754" spans="6:9" ht="16.8" x14ac:dyDescent="0.3">
      <c r="F754" s="52"/>
      <c r="G754" s="4"/>
      <c r="H754" s="4"/>
      <c r="I754" s="4"/>
    </row>
    <row r="755" spans="6:9" ht="16.8" x14ac:dyDescent="0.3">
      <c r="F755" s="52"/>
      <c r="G755" s="4"/>
      <c r="H755" s="4"/>
      <c r="I755" s="4"/>
    </row>
    <row r="756" spans="6:9" ht="16.8" x14ac:dyDescent="0.3">
      <c r="F756" s="52"/>
      <c r="G756" s="4"/>
      <c r="H756" s="4"/>
      <c r="I756" s="4"/>
    </row>
    <row r="757" spans="6:9" ht="16.8" x14ac:dyDescent="0.3">
      <c r="F757" s="52"/>
      <c r="G757" s="4"/>
      <c r="H757" s="4"/>
      <c r="I757" s="4"/>
    </row>
    <row r="758" spans="6:9" ht="16.8" x14ac:dyDescent="0.3">
      <c r="F758" s="52"/>
      <c r="G758" s="4"/>
      <c r="H758" s="4"/>
      <c r="I758" s="4"/>
    </row>
    <row r="759" spans="6:9" ht="16.8" x14ac:dyDescent="0.3">
      <c r="F759" s="52"/>
      <c r="G759" s="4"/>
      <c r="H759" s="4"/>
      <c r="I759" s="4"/>
    </row>
    <row r="760" spans="6:9" ht="16.8" x14ac:dyDescent="0.3">
      <c r="F760" s="52"/>
      <c r="G760" s="4"/>
      <c r="H760" s="4"/>
      <c r="I760" s="4"/>
    </row>
    <row r="761" spans="6:9" ht="16.8" x14ac:dyDescent="0.3">
      <c r="F761" s="52"/>
      <c r="G761" s="4"/>
      <c r="H761" s="4"/>
      <c r="I761" s="4"/>
    </row>
    <row r="762" spans="6:9" ht="16.8" x14ac:dyDescent="0.3">
      <c r="F762" s="52"/>
      <c r="G762" s="4"/>
      <c r="H762" s="4"/>
      <c r="I762" s="4"/>
    </row>
    <row r="763" spans="6:9" ht="16.8" x14ac:dyDescent="0.3">
      <c r="F763" s="52"/>
      <c r="G763" s="4"/>
      <c r="H763" s="4"/>
      <c r="I763" s="4"/>
    </row>
    <row r="764" spans="6:9" ht="16.8" x14ac:dyDescent="0.3">
      <c r="F764" s="52"/>
      <c r="G764" s="4"/>
      <c r="H764" s="4"/>
      <c r="I764" s="4"/>
    </row>
    <row r="765" spans="6:9" ht="16.8" x14ac:dyDescent="0.3">
      <c r="F765" s="52"/>
      <c r="G765" s="4"/>
      <c r="H765" s="4"/>
      <c r="I765" s="4"/>
    </row>
    <row r="766" spans="6:9" ht="16.8" x14ac:dyDescent="0.3">
      <c r="F766" s="52"/>
      <c r="G766" s="4"/>
      <c r="H766" s="4"/>
      <c r="I766" s="4"/>
    </row>
    <row r="767" spans="6:9" ht="16.8" x14ac:dyDescent="0.3">
      <c r="F767" s="52"/>
      <c r="G767" s="4"/>
      <c r="H767" s="4"/>
      <c r="I767" s="4"/>
    </row>
    <row r="768" spans="6:9" ht="16.8" x14ac:dyDescent="0.3">
      <c r="F768" s="52"/>
      <c r="G768" s="4"/>
      <c r="H768" s="4"/>
      <c r="I768" s="4"/>
    </row>
    <row r="769" spans="6:9" ht="16.8" x14ac:dyDescent="0.3">
      <c r="F769" s="52"/>
      <c r="G769" s="4"/>
      <c r="H769" s="4"/>
      <c r="I769" s="4"/>
    </row>
    <row r="770" spans="6:9" ht="16.8" x14ac:dyDescent="0.3">
      <c r="F770" s="52"/>
      <c r="G770" s="4"/>
      <c r="H770" s="4"/>
      <c r="I770" s="4"/>
    </row>
    <row r="771" spans="6:9" ht="16.8" x14ac:dyDescent="0.3">
      <c r="F771" s="52"/>
      <c r="G771" s="4"/>
      <c r="H771" s="4"/>
      <c r="I771" s="4"/>
    </row>
    <row r="772" spans="6:9" ht="16.8" x14ac:dyDescent="0.3">
      <c r="F772" s="52"/>
      <c r="G772" s="4"/>
      <c r="H772" s="4"/>
      <c r="I772" s="4"/>
    </row>
    <row r="773" spans="6:9" ht="16.8" x14ac:dyDescent="0.3">
      <c r="F773" s="52"/>
      <c r="G773" s="4"/>
      <c r="H773" s="4"/>
      <c r="I773" s="4"/>
    </row>
    <row r="774" spans="6:9" ht="16.8" x14ac:dyDescent="0.3">
      <c r="F774" s="52"/>
      <c r="G774" s="4"/>
      <c r="H774" s="4"/>
      <c r="I774" s="4"/>
    </row>
    <row r="775" spans="6:9" ht="16.8" x14ac:dyDescent="0.3">
      <c r="F775" s="52"/>
      <c r="G775" s="4"/>
      <c r="H775" s="4"/>
      <c r="I775" s="4"/>
    </row>
    <row r="776" spans="6:9" ht="16.8" x14ac:dyDescent="0.3">
      <c r="F776" s="52"/>
      <c r="G776" s="4"/>
      <c r="H776" s="4"/>
      <c r="I776" s="4"/>
    </row>
    <row r="777" spans="6:9" ht="16.8" x14ac:dyDescent="0.3">
      <c r="F777" s="52"/>
      <c r="G777" s="4"/>
      <c r="H777" s="4"/>
      <c r="I777" s="4"/>
    </row>
    <row r="778" spans="6:9" ht="16.8" x14ac:dyDescent="0.3">
      <c r="F778" s="52"/>
      <c r="G778" s="4"/>
      <c r="H778" s="4"/>
      <c r="I778" s="4"/>
    </row>
    <row r="779" spans="6:9" ht="16.8" x14ac:dyDescent="0.3">
      <c r="F779" s="52"/>
      <c r="G779" s="4"/>
      <c r="H779" s="4"/>
      <c r="I779" s="4"/>
    </row>
    <row r="780" spans="6:9" ht="16.8" x14ac:dyDescent="0.3">
      <c r="F780" s="52"/>
      <c r="G780" s="4"/>
      <c r="H780" s="4"/>
      <c r="I780" s="4"/>
    </row>
    <row r="781" spans="6:9" ht="16.8" x14ac:dyDescent="0.3">
      <c r="F781" s="52"/>
      <c r="G781" s="4"/>
      <c r="H781" s="4"/>
      <c r="I781" s="4"/>
    </row>
    <row r="782" spans="6:9" ht="16.8" x14ac:dyDescent="0.3">
      <c r="F782" s="52"/>
      <c r="G782" s="4"/>
      <c r="H782" s="4"/>
      <c r="I782" s="4"/>
    </row>
    <row r="783" spans="6:9" ht="16.8" x14ac:dyDescent="0.3">
      <c r="F783" s="52"/>
      <c r="G783" s="4"/>
      <c r="H783" s="4"/>
      <c r="I783" s="4"/>
    </row>
    <row r="784" spans="6:9" ht="16.8" x14ac:dyDescent="0.3">
      <c r="F784" s="52"/>
      <c r="G784" s="4"/>
      <c r="H784" s="4"/>
      <c r="I784" s="4"/>
    </row>
    <row r="785" spans="6:9" ht="16.8" x14ac:dyDescent="0.3">
      <c r="F785" s="52"/>
      <c r="G785" s="4"/>
      <c r="H785" s="4"/>
      <c r="I785" s="4"/>
    </row>
    <row r="786" spans="6:9" ht="16.8" x14ac:dyDescent="0.3">
      <c r="F786" s="52"/>
      <c r="G786" s="4"/>
      <c r="H786" s="4"/>
      <c r="I786" s="4"/>
    </row>
    <row r="787" spans="6:9" ht="16.8" x14ac:dyDescent="0.3">
      <c r="F787" s="52"/>
      <c r="G787" s="4"/>
      <c r="H787" s="4"/>
      <c r="I787" s="4"/>
    </row>
    <row r="788" spans="6:9" ht="16.8" x14ac:dyDescent="0.3">
      <c r="F788" s="52"/>
      <c r="G788" s="4"/>
      <c r="H788" s="4"/>
      <c r="I788" s="4"/>
    </row>
    <row r="789" spans="6:9" ht="16.8" x14ac:dyDescent="0.3">
      <c r="F789" s="52"/>
      <c r="G789" s="4"/>
      <c r="H789" s="4"/>
      <c r="I789" s="4"/>
    </row>
    <row r="790" spans="6:9" ht="16.8" x14ac:dyDescent="0.3">
      <c r="F790" s="52"/>
      <c r="G790" s="4"/>
      <c r="H790" s="4"/>
      <c r="I790" s="4"/>
    </row>
    <row r="791" spans="6:9" ht="16.8" x14ac:dyDescent="0.3">
      <c r="F791" s="52"/>
      <c r="G791" s="4"/>
      <c r="H791" s="4"/>
      <c r="I791" s="4"/>
    </row>
    <row r="792" spans="6:9" ht="16.8" x14ac:dyDescent="0.3">
      <c r="F792" s="52"/>
      <c r="G792" s="4"/>
      <c r="H792" s="4"/>
      <c r="I792" s="4"/>
    </row>
    <row r="793" spans="6:9" ht="16.8" x14ac:dyDescent="0.3">
      <c r="F793" s="52"/>
      <c r="G793" s="4"/>
      <c r="H793" s="4"/>
      <c r="I793" s="4"/>
    </row>
    <row r="794" spans="6:9" ht="16.8" x14ac:dyDescent="0.3">
      <c r="F794" s="52"/>
      <c r="G794" s="4"/>
      <c r="H794" s="4"/>
      <c r="I794" s="4"/>
    </row>
    <row r="795" spans="6:9" ht="16.8" x14ac:dyDescent="0.3">
      <c r="F795" s="52"/>
      <c r="G795" s="4"/>
      <c r="H795" s="4"/>
      <c r="I795" s="4"/>
    </row>
    <row r="796" spans="6:9" ht="16.8" x14ac:dyDescent="0.3">
      <c r="F796" s="52"/>
      <c r="G796" s="4"/>
      <c r="H796" s="4"/>
      <c r="I796" s="4"/>
    </row>
    <row r="797" spans="6:9" ht="16.8" x14ac:dyDescent="0.3">
      <c r="F797" s="52"/>
      <c r="G797" s="4"/>
      <c r="H797" s="4"/>
      <c r="I797" s="4"/>
    </row>
    <row r="798" spans="6:9" ht="16.8" x14ac:dyDescent="0.3">
      <c r="F798" s="52"/>
      <c r="G798" s="4"/>
      <c r="H798" s="4"/>
      <c r="I798" s="4"/>
    </row>
    <row r="799" spans="6:9" ht="16.8" x14ac:dyDescent="0.3">
      <c r="F799" s="52"/>
      <c r="G799" s="4"/>
      <c r="H799" s="4"/>
      <c r="I799" s="4"/>
    </row>
    <row r="800" spans="6:9" ht="16.8" x14ac:dyDescent="0.3">
      <c r="F800" s="52"/>
      <c r="G800" s="4"/>
      <c r="H800" s="4"/>
      <c r="I800" s="4"/>
    </row>
    <row r="801" spans="6:9" ht="16.8" x14ac:dyDescent="0.3">
      <c r="F801" s="52"/>
      <c r="G801" s="4"/>
      <c r="H801" s="4"/>
      <c r="I801" s="4"/>
    </row>
    <row r="802" spans="6:9" ht="16.8" x14ac:dyDescent="0.3">
      <c r="F802" s="52"/>
      <c r="G802" s="4"/>
      <c r="H802" s="4"/>
      <c r="I802" s="4"/>
    </row>
    <row r="803" spans="6:9" ht="16.8" x14ac:dyDescent="0.3">
      <c r="F803" s="52"/>
      <c r="G803" s="4"/>
      <c r="H803" s="4"/>
      <c r="I803" s="4"/>
    </row>
    <row r="804" spans="6:9" ht="16.8" x14ac:dyDescent="0.3">
      <c r="F804" s="52"/>
      <c r="G804" s="4"/>
      <c r="H804" s="4"/>
      <c r="I804" s="4"/>
    </row>
    <row r="805" spans="6:9" ht="16.8" x14ac:dyDescent="0.3">
      <c r="F805" s="52"/>
      <c r="G805" s="4"/>
      <c r="H805" s="4"/>
      <c r="I805" s="4"/>
    </row>
    <row r="806" spans="6:9" ht="16.8" x14ac:dyDescent="0.3">
      <c r="F806" s="52"/>
      <c r="G806" s="4"/>
      <c r="H806" s="4"/>
      <c r="I806" s="4"/>
    </row>
    <row r="807" spans="6:9" ht="16.8" x14ac:dyDescent="0.3">
      <c r="F807" s="52"/>
      <c r="G807" s="4"/>
      <c r="H807" s="4"/>
      <c r="I807" s="4"/>
    </row>
    <row r="808" spans="6:9" ht="16.8" x14ac:dyDescent="0.3">
      <c r="F808" s="52"/>
      <c r="G808" s="4"/>
      <c r="H808" s="4"/>
      <c r="I808" s="4"/>
    </row>
    <row r="809" spans="6:9" ht="16.8" x14ac:dyDescent="0.3">
      <c r="F809" s="52"/>
      <c r="G809" s="4"/>
      <c r="H809" s="4"/>
      <c r="I809" s="4"/>
    </row>
    <row r="810" spans="6:9" ht="16.8" x14ac:dyDescent="0.3">
      <c r="F810" s="52"/>
      <c r="G810" s="4"/>
      <c r="H810" s="4"/>
      <c r="I810" s="4"/>
    </row>
    <row r="811" spans="6:9" ht="16.8" x14ac:dyDescent="0.3">
      <c r="F811" s="52"/>
      <c r="G811" s="4"/>
      <c r="H811" s="4"/>
      <c r="I811" s="4"/>
    </row>
    <row r="812" spans="6:9" ht="16.8" x14ac:dyDescent="0.3">
      <c r="F812" s="52"/>
      <c r="G812" s="4"/>
      <c r="H812" s="4"/>
      <c r="I812" s="4"/>
    </row>
    <row r="813" spans="6:9" ht="16.8" x14ac:dyDescent="0.3">
      <c r="F813" s="52"/>
      <c r="G813" s="4"/>
      <c r="H813" s="4"/>
      <c r="I813" s="4"/>
    </row>
    <row r="814" spans="6:9" ht="16.8" x14ac:dyDescent="0.3">
      <c r="F814" s="52"/>
      <c r="G814" s="4"/>
      <c r="H814" s="4"/>
      <c r="I814" s="4"/>
    </row>
    <row r="815" spans="6:9" ht="16.8" x14ac:dyDescent="0.3">
      <c r="F815" s="52"/>
      <c r="G815" s="4"/>
      <c r="H815" s="4"/>
      <c r="I815" s="4"/>
    </row>
    <row r="816" spans="6:9" ht="16.8" x14ac:dyDescent="0.3">
      <c r="F816" s="52"/>
      <c r="G816" s="4"/>
      <c r="H816" s="4"/>
      <c r="I816" s="4"/>
    </row>
    <row r="817" spans="6:9" ht="16.8" x14ac:dyDescent="0.3">
      <c r="F817" s="52"/>
      <c r="G817" s="4"/>
      <c r="H817" s="4"/>
      <c r="I817" s="4"/>
    </row>
    <row r="818" spans="6:9" ht="16.8" x14ac:dyDescent="0.3">
      <c r="F818" s="52"/>
      <c r="G818" s="4"/>
      <c r="H818" s="4"/>
      <c r="I818" s="4"/>
    </row>
    <row r="819" spans="6:9" ht="16.8" x14ac:dyDescent="0.3">
      <c r="F819" s="52"/>
      <c r="G819" s="4"/>
      <c r="H819" s="4"/>
      <c r="I819" s="4"/>
    </row>
    <row r="820" spans="6:9" ht="16.8" x14ac:dyDescent="0.3">
      <c r="F820" s="52"/>
      <c r="G820" s="4"/>
      <c r="H820" s="4"/>
      <c r="I820" s="4"/>
    </row>
    <row r="821" spans="6:9" ht="16.8" x14ac:dyDescent="0.3">
      <c r="F821" s="52"/>
      <c r="G821" s="4"/>
      <c r="H821" s="4"/>
      <c r="I821" s="4"/>
    </row>
    <row r="822" spans="6:9" ht="16.8" x14ac:dyDescent="0.3">
      <c r="F822" s="52"/>
      <c r="G822" s="4"/>
      <c r="H822" s="4"/>
      <c r="I822" s="4"/>
    </row>
    <row r="823" spans="6:9" ht="16.8" x14ac:dyDescent="0.3">
      <c r="F823" s="52"/>
      <c r="G823" s="4"/>
      <c r="H823" s="4"/>
      <c r="I823" s="4"/>
    </row>
    <row r="824" spans="6:9" ht="16.8" x14ac:dyDescent="0.3">
      <c r="F824" s="52"/>
      <c r="G824" s="4"/>
      <c r="H824" s="4"/>
      <c r="I824" s="4"/>
    </row>
    <row r="825" spans="6:9" ht="16.8" x14ac:dyDescent="0.3">
      <c r="F825" s="52"/>
      <c r="G825" s="4"/>
      <c r="H825" s="4"/>
      <c r="I825" s="4"/>
    </row>
    <row r="826" spans="6:9" ht="16.8" x14ac:dyDescent="0.3">
      <c r="F826" s="52"/>
      <c r="G826" s="4"/>
      <c r="H826" s="4"/>
      <c r="I826" s="4"/>
    </row>
    <row r="827" spans="6:9" ht="16.8" x14ac:dyDescent="0.3">
      <c r="F827" s="52"/>
      <c r="G827" s="4"/>
      <c r="H827" s="4"/>
      <c r="I827" s="4"/>
    </row>
    <row r="828" spans="6:9" ht="16.8" x14ac:dyDescent="0.3">
      <c r="F828" s="52"/>
      <c r="G828" s="4"/>
      <c r="H828" s="4"/>
      <c r="I828" s="4"/>
    </row>
    <row r="829" spans="6:9" ht="16.8" x14ac:dyDescent="0.3">
      <c r="F829" s="52"/>
      <c r="G829" s="4"/>
      <c r="H829" s="4"/>
      <c r="I829" s="4"/>
    </row>
    <row r="830" spans="6:9" ht="16.8" x14ac:dyDescent="0.3">
      <c r="F830" s="52"/>
      <c r="G830" s="4"/>
      <c r="H830" s="4"/>
      <c r="I830" s="4"/>
    </row>
    <row r="831" spans="6:9" ht="16.8" x14ac:dyDescent="0.3">
      <c r="F831" s="52"/>
      <c r="G831" s="4"/>
      <c r="H831" s="4"/>
      <c r="I831" s="4"/>
    </row>
    <row r="832" spans="6:9" ht="16.8" x14ac:dyDescent="0.3">
      <c r="F832" s="52"/>
      <c r="G832" s="4"/>
      <c r="H832" s="4"/>
      <c r="I832" s="4"/>
    </row>
    <row r="833" spans="6:9" ht="16.8" x14ac:dyDescent="0.3">
      <c r="F833" s="52"/>
      <c r="G833" s="4"/>
      <c r="H833" s="4"/>
      <c r="I833" s="4"/>
    </row>
    <row r="834" spans="6:9" ht="16.8" x14ac:dyDescent="0.3">
      <c r="F834" s="52"/>
      <c r="G834" s="4"/>
      <c r="H834" s="4"/>
      <c r="I834" s="4"/>
    </row>
    <row r="835" spans="6:9" ht="16.8" x14ac:dyDescent="0.3">
      <c r="F835" s="52"/>
      <c r="G835" s="4"/>
      <c r="H835" s="4"/>
      <c r="I835" s="4"/>
    </row>
    <row r="836" spans="6:9" ht="16.8" x14ac:dyDescent="0.3">
      <c r="F836" s="52"/>
      <c r="G836" s="4"/>
      <c r="H836" s="4"/>
      <c r="I836" s="4"/>
    </row>
    <row r="837" spans="6:9" ht="16.8" x14ac:dyDescent="0.3">
      <c r="F837" s="52"/>
      <c r="G837" s="4"/>
      <c r="H837" s="4"/>
      <c r="I837" s="4"/>
    </row>
    <row r="838" spans="6:9" ht="16.8" x14ac:dyDescent="0.3">
      <c r="F838" s="52"/>
      <c r="G838" s="4"/>
      <c r="H838" s="4"/>
      <c r="I838" s="4"/>
    </row>
    <row r="839" spans="6:9" ht="16.8" x14ac:dyDescent="0.3">
      <c r="F839" s="52"/>
      <c r="G839" s="4"/>
      <c r="H839" s="4"/>
      <c r="I839" s="4"/>
    </row>
    <row r="840" spans="6:9" ht="16.8" x14ac:dyDescent="0.3">
      <c r="F840" s="52"/>
      <c r="G840" s="4"/>
      <c r="H840" s="4"/>
      <c r="I840" s="4"/>
    </row>
    <row r="841" spans="6:9" ht="16.8" x14ac:dyDescent="0.3">
      <c r="F841" s="52"/>
      <c r="G841" s="4"/>
      <c r="H841" s="4"/>
      <c r="I841" s="4"/>
    </row>
    <row r="842" spans="6:9" ht="16.8" x14ac:dyDescent="0.3">
      <c r="F842" s="52"/>
      <c r="G842" s="4"/>
      <c r="H842" s="4"/>
      <c r="I842" s="4"/>
    </row>
    <row r="843" spans="6:9" ht="16.8" x14ac:dyDescent="0.3">
      <c r="F843" s="52"/>
      <c r="G843" s="4"/>
      <c r="H843" s="4"/>
      <c r="I843" s="4"/>
    </row>
    <row r="844" spans="6:9" ht="16.8" x14ac:dyDescent="0.3">
      <c r="F844" s="52"/>
      <c r="G844" s="4"/>
      <c r="H844" s="4"/>
      <c r="I844" s="4"/>
    </row>
    <row r="845" spans="6:9" ht="16.8" x14ac:dyDescent="0.3">
      <c r="F845" s="52"/>
      <c r="G845" s="4"/>
      <c r="H845" s="4"/>
      <c r="I845" s="4"/>
    </row>
    <row r="846" spans="6:9" ht="16.8" x14ac:dyDescent="0.3">
      <c r="F846" s="52"/>
      <c r="G846" s="4"/>
      <c r="H846" s="4"/>
      <c r="I846" s="4"/>
    </row>
    <row r="847" spans="6:9" ht="16.8" x14ac:dyDescent="0.3">
      <c r="F847" s="52"/>
      <c r="G847" s="4"/>
      <c r="H847" s="4"/>
      <c r="I847" s="4"/>
    </row>
    <row r="848" spans="6:9" ht="16.8" x14ac:dyDescent="0.3">
      <c r="F848" s="52"/>
      <c r="G848" s="4"/>
      <c r="H848" s="4"/>
      <c r="I848" s="4"/>
    </row>
    <row r="849" spans="6:9" ht="16.8" x14ac:dyDescent="0.3">
      <c r="F849" s="52"/>
      <c r="G849" s="4"/>
      <c r="H849" s="4"/>
      <c r="I849" s="4"/>
    </row>
    <row r="850" spans="6:9" ht="16.8" x14ac:dyDescent="0.3">
      <c r="F850" s="52"/>
      <c r="G850" s="4"/>
      <c r="H850" s="4"/>
      <c r="I850" s="4"/>
    </row>
    <row r="851" spans="6:9" ht="16.8" x14ac:dyDescent="0.3">
      <c r="F851" s="52"/>
      <c r="G851" s="4"/>
      <c r="H851" s="4"/>
      <c r="I851" s="4"/>
    </row>
    <row r="852" spans="6:9" ht="16.8" x14ac:dyDescent="0.3">
      <c r="F852" s="52"/>
      <c r="G852" s="4"/>
      <c r="H852" s="4"/>
      <c r="I852" s="4"/>
    </row>
    <row r="853" spans="6:9" ht="16.8" x14ac:dyDescent="0.3">
      <c r="F853" s="52"/>
      <c r="G853" s="4"/>
      <c r="H853" s="4"/>
      <c r="I853" s="4"/>
    </row>
    <row r="854" spans="6:9" ht="16.8" x14ac:dyDescent="0.3">
      <c r="F854" s="52"/>
      <c r="G854" s="4"/>
      <c r="H854" s="4"/>
      <c r="I854" s="4"/>
    </row>
    <row r="855" spans="6:9" ht="16.8" x14ac:dyDescent="0.3">
      <c r="F855" s="52"/>
      <c r="G855" s="4"/>
      <c r="H855" s="4"/>
      <c r="I855" s="4"/>
    </row>
    <row r="856" spans="6:9" ht="16.8" x14ac:dyDescent="0.3">
      <c r="F856" s="52"/>
      <c r="G856" s="4"/>
      <c r="H856" s="4"/>
      <c r="I856" s="4"/>
    </row>
    <row r="857" spans="6:9" ht="16.8" x14ac:dyDescent="0.3">
      <c r="F857" s="52"/>
      <c r="G857" s="4"/>
      <c r="H857" s="4"/>
      <c r="I857" s="4"/>
    </row>
    <row r="858" spans="6:9" ht="16.8" x14ac:dyDescent="0.3">
      <c r="F858" s="52"/>
      <c r="G858" s="4"/>
      <c r="H858" s="4"/>
      <c r="I858" s="4"/>
    </row>
    <row r="859" spans="6:9" ht="16.8" x14ac:dyDescent="0.3">
      <c r="F859" s="52"/>
      <c r="G859" s="4"/>
      <c r="H859" s="4"/>
      <c r="I859" s="4"/>
    </row>
    <row r="860" spans="6:9" ht="16.8" x14ac:dyDescent="0.3">
      <c r="F860" s="52"/>
      <c r="G860" s="4"/>
      <c r="H860" s="4"/>
      <c r="I860" s="4"/>
    </row>
    <row r="861" spans="6:9" ht="16.8" x14ac:dyDescent="0.3">
      <c r="F861" s="52"/>
      <c r="G861" s="4"/>
      <c r="H861" s="4"/>
      <c r="I861" s="4"/>
    </row>
    <row r="862" spans="6:9" ht="16.8" x14ac:dyDescent="0.3">
      <c r="F862" s="52"/>
      <c r="G862" s="4"/>
      <c r="H862" s="4"/>
      <c r="I862" s="4"/>
    </row>
    <row r="863" spans="6:9" ht="16.8" x14ac:dyDescent="0.3">
      <c r="F863" s="52"/>
      <c r="G863" s="4"/>
      <c r="H863" s="4"/>
      <c r="I863" s="4"/>
    </row>
    <row r="864" spans="6:9" ht="16.8" x14ac:dyDescent="0.3">
      <c r="F864" s="52"/>
      <c r="G864" s="4"/>
      <c r="H864" s="4"/>
      <c r="I864" s="4"/>
    </row>
    <row r="865" spans="6:9" ht="16.8" x14ac:dyDescent="0.3">
      <c r="F865" s="52"/>
      <c r="G865" s="4"/>
      <c r="H865" s="4"/>
      <c r="I865" s="4"/>
    </row>
    <row r="866" spans="6:9" ht="16.8" x14ac:dyDescent="0.3">
      <c r="F866" s="52"/>
      <c r="G866" s="4"/>
      <c r="H866" s="4"/>
      <c r="I866" s="4"/>
    </row>
    <row r="867" spans="6:9" ht="16.8" x14ac:dyDescent="0.3">
      <c r="F867" s="52"/>
      <c r="G867" s="4"/>
      <c r="H867" s="4"/>
      <c r="I867" s="4"/>
    </row>
    <row r="868" spans="6:9" ht="16.8" x14ac:dyDescent="0.3">
      <c r="F868" s="52"/>
      <c r="G868" s="4"/>
      <c r="H868" s="4"/>
      <c r="I868" s="4"/>
    </row>
    <row r="869" spans="6:9" ht="16.8" x14ac:dyDescent="0.3">
      <c r="F869" s="52"/>
      <c r="G869" s="4"/>
      <c r="H869" s="4"/>
      <c r="I869" s="4"/>
    </row>
    <row r="870" spans="6:9" ht="16.8" x14ac:dyDescent="0.3">
      <c r="F870" s="52"/>
      <c r="G870" s="4"/>
      <c r="H870" s="4"/>
      <c r="I870" s="4"/>
    </row>
    <row r="871" spans="6:9" ht="16.8" x14ac:dyDescent="0.3">
      <c r="F871" s="52"/>
      <c r="G871" s="4"/>
      <c r="H871" s="4"/>
      <c r="I871" s="4"/>
    </row>
    <row r="872" spans="6:9" ht="16.8" x14ac:dyDescent="0.3">
      <c r="F872" s="52"/>
      <c r="G872" s="4"/>
      <c r="H872" s="4"/>
      <c r="I872" s="4"/>
    </row>
    <row r="873" spans="6:9" ht="16.8" x14ac:dyDescent="0.3">
      <c r="F873" s="52"/>
      <c r="G873" s="4"/>
      <c r="H873" s="4"/>
      <c r="I873" s="4"/>
    </row>
    <row r="874" spans="6:9" ht="16.8" x14ac:dyDescent="0.3">
      <c r="F874" s="52"/>
      <c r="G874" s="4"/>
      <c r="H874" s="4"/>
      <c r="I874" s="4"/>
    </row>
    <row r="875" spans="6:9" ht="16.8" x14ac:dyDescent="0.3">
      <c r="F875" s="52"/>
      <c r="G875" s="4"/>
      <c r="H875" s="4"/>
      <c r="I875" s="4"/>
    </row>
    <row r="876" spans="6:9" ht="16.8" x14ac:dyDescent="0.3">
      <c r="F876" s="52"/>
      <c r="G876" s="4"/>
      <c r="H876" s="4"/>
      <c r="I876" s="4"/>
    </row>
    <row r="877" spans="6:9" ht="16.8" x14ac:dyDescent="0.3">
      <c r="F877" s="52"/>
      <c r="G877" s="4"/>
      <c r="H877" s="4"/>
      <c r="I877" s="4"/>
    </row>
    <row r="878" spans="6:9" ht="16.8" x14ac:dyDescent="0.3">
      <c r="F878" s="52"/>
      <c r="G878" s="4"/>
      <c r="H878" s="4"/>
      <c r="I878" s="4"/>
    </row>
    <row r="879" spans="6:9" ht="16.8" x14ac:dyDescent="0.3">
      <c r="F879" s="52"/>
      <c r="G879" s="4"/>
      <c r="H879" s="4"/>
      <c r="I879" s="4"/>
    </row>
    <row r="880" spans="6:9" ht="16.8" x14ac:dyDescent="0.3">
      <c r="F880" s="52"/>
      <c r="G880" s="4"/>
      <c r="H880" s="4"/>
      <c r="I880" s="4"/>
    </row>
    <row r="881" spans="6:9" ht="16.8" x14ac:dyDescent="0.3">
      <c r="F881" s="52"/>
      <c r="G881" s="4"/>
      <c r="H881" s="4"/>
      <c r="I881" s="4"/>
    </row>
    <row r="882" spans="6:9" ht="16.8" x14ac:dyDescent="0.3">
      <c r="F882" s="52"/>
      <c r="G882" s="4"/>
      <c r="H882" s="4"/>
      <c r="I882" s="4"/>
    </row>
    <row r="883" spans="6:9" ht="16.8" x14ac:dyDescent="0.3">
      <c r="F883" s="52"/>
      <c r="G883" s="4"/>
      <c r="H883" s="4"/>
      <c r="I883" s="4"/>
    </row>
    <row r="884" spans="6:9" ht="16.8" x14ac:dyDescent="0.3">
      <c r="F884" s="52"/>
      <c r="G884" s="4"/>
      <c r="H884" s="4"/>
      <c r="I884" s="4"/>
    </row>
    <row r="885" spans="6:9" ht="16.8" x14ac:dyDescent="0.3">
      <c r="F885" s="52"/>
      <c r="G885" s="4"/>
      <c r="H885" s="4"/>
      <c r="I885" s="4"/>
    </row>
    <row r="886" spans="6:9" ht="16.8" x14ac:dyDescent="0.3">
      <c r="F886" s="52"/>
      <c r="G886" s="4"/>
      <c r="H886" s="4"/>
      <c r="I886" s="4"/>
    </row>
    <row r="887" spans="6:9" ht="16.8" x14ac:dyDescent="0.3">
      <c r="F887" s="52"/>
      <c r="G887" s="4"/>
      <c r="H887" s="4"/>
      <c r="I887" s="4"/>
    </row>
    <row r="888" spans="6:9" ht="16.8" x14ac:dyDescent="0.3">
      <c r="F888" s="52"/>
      <c r="G888" s="4"/>
      <c r="H888" s="4"/>
      <c r="I888" s="4"/>
    </row>
    <row r="889" spans="6:9" ht="16.8" x14ac:dyDescent="0.3">
      <c r="F889" s="52"/>
      <c r="G889" s="4"/>
      <c r="H889" s="4"/>
      <c r="I889" s="4"/>
    </row>
    <row r="890" spans="6:9" ht="16.8" x14ac:dyDescent="0.3">
      <c r="F890" s="52"/>
      <c r="G890" s="4"/>
      <c r="H890" s="4"/>
      <c r="I890" s="4"/>
    </row>
    <row r="891" spans="6:9" ht="16.8" x14ac:dyDescent="0.3">
      <c r="F891" s="52"/>
      <c r="G891" s="4"/>
      <c r="H891" s="4"/>
      <c r="I891" s="4"/>
    </row>
    <row r="892" spans="6:9" ht="16.8" x14ac:dyDescent="0.3">
      <c r="F892" s="52"/>
      <c r="G892" s="4"/>
      <c r="H892" s="4"/>
      <c r="I892" s="4"/>
    </row>
    <row r="893" spans="6:9" ht="16.8" x14ac:dyDescent="0.3">
      <c r="F893" s="52"/>
      <c r="G893" s="4"/>
      <c r="H893" s="4"/>
      <c r="I893" s="4"/>
    </row>
    <row r="894" spans="6:9" ht="16.8" x14ac:dyDescent="0.3">
      <c r="F894" s="52"/>
      <c r="G894" s="4"/>
      <c r="H894" s="4"/>
      <c r="I894" s="4"/>
    </row>
    <row r="895" spans="6:9" ht="16.8" x14ac:dyDescent="0.3">
      <c r="F895" s="52"/>
      <c r="G895" s="4"/>
      <c r="H895" s="4"/>
      <c r="I895" s="4"/>
    </row>
    <row r="896" spans="6:9" ht="16.8" x14ac:dyDescent="0.3">
      <c r="F896" s="52"/>
      <c r="G896" s="4"/>
      <c r="H896" s="4"/>
      <c r="I896" s="4"/>
    </row>
    <row r="897" spans="6:9" ht="16.8" x14ac:dyDescent="0.3">
      <c r="F897" s="52"/>
      <c r="G897" s="4"/>
      <c r="H897" s="4"/>
      <c r="I897" s="4"/>
    </row>
    <row r="898" spans="6:9" ht="16.8" x14ac:dyDescent="0.3">
      <c r="F898" s="52"/>
      <c r="G898" s="4"/>
      <c r="H898" s="4"/>
      <c r="I898" s="4"/>
    </row>
    <row r="899" spans="6:9" ht="16.8" x14ac:dyDescent="0.3">
      <c r="F899" s="52"/>
      <c r="G899" s="4"/>
      <c r="H899" s="4"/>
      <c r="I899" s="4"/>
    </row>
    <row r="900" spans="6:9" ht="16.8" x14ac:dyDescent="0.3">
      <c r="F900" s="52"/>
      <c r="G900" s="4"/>
      <c r="H900" s="4"/>
      <c r="I900" s="4"/>
    </row>
    <row r="901" spans="6:9" ht="16.8" x14ac:dyDescent="0.3">
      <c r="F901" s="52"/>
      <c r="G901" s="4"/>
      <c r="H901" s="4"/>
      <c r="I901" s="4"/>
    </row>
    <row r="902" spans="6:9" ht="16.8" x14ac:dyDescent="0.3">
      <c r="F902" s="52"/>
      <c r="G902" s="4"/>
      <c r="H902" s="4"/>
      <c r="I902" s="4"/>
    </row>
    <row r="903" spans="6:9" ht="16.8" x14ac:dyDescent="0.3">
      <c r="F903" s="52"/>
      <c r="G903" s="4"/>
      <c r="H903" s="4"/>
      <c r="I903" s="4"/>
    </row>
    <row r="904" spans="6:9" ht="16.8" x14ac:dyDescent="0.3">
      <c r="F904" s="52"/>
      <c r="G904" s="4"/>
      <c r="H904" s="4"/>
      <c r="I904" s="4"/>
    </row>
    <row r="905" spans="6:9" ht="16.8" x14ac:dyDescent="0.3">
      <c r="F905" s="52"/>
      <c r="G905" s="4"/>
      <c r="H905" s="4"/>
      <c r="I905" s="4"/>
    </row>
    <row r="906" spans="6:9" ht="16.8" x14ac:dyDescent="0.3">
      <c r="F906" s="52"/>
      <c r="G906" s="4"/>
      <c r="H906" s="4"/>
      <c r="I906" s="4"/>
    </row>
    <row r="907" spans="6:9" ht="16.8" x14ac:dyDescent="0.3">
      <c r="F907" s="52"/>
      <c r="G907" s="4"/>
      <c r="H907" s="4"/>
      <c r="I907" s="4"/>
    </row>
    <row r="908" spans="6:9" ht="16.8" x14ac:dyDescent="0.3">
      <c r="F908" s="52"/>
      <c r="G908" s="4"/>
      <c r="H908" s="4"/>
      <c r="I908" s="4"/>
    </row>
    <row r="909" spans="6:9" ht="16.8" x14ac:dyDescent="0.3">
      <c r="F909" s="52"/>
      <c r="G909" s="4"/>
      <c r="H909" s="4"/>
      <c r="I909" s="4"/>
    </row>
    <row r="910" spans="6:9" ht="16.8" x14ac:dyDescent="0.3">
      <c r="F910" s="52"/>
      <c r="G910" s="4"/>
      <c r="H910" s="4"/>
      <c r="I910" s="4"/>
    </row>
    <row r="911" spans="6:9" ht="16.8" x14ac:dyDescent="0.3">
      <c r="F911" s="52"/>
      <c r="G911" s="4"/>
      <c r="H911" s="4"/>
      <c r="I911" s="4"/>
    </row>
    <row r="912" spans="6:9" ht="16.8" x14ac:dyDescent="0.3">
      <c r="F912" s="52"/>
      <c r="G912" s="4"/>
      <c r="H912" s="4"/>
      <c r="I912" s="4"/>
    </row>
    <row r="913" spans="6:9" ht="16.8" x14ac:dyDescent="0.3">
      <c r="F913" s="52"/>
      <c r="G913" s="4"/>
      <c r="H913" s="4"/>
      <c r="I913" s="4"/>
    </row>
    <row r="914" spans="6:9" ht="16.8" x14ac:dyDescent="0.3">
      <c r="F914" s="52"/>
      <c r="G914" s="4"/>
      <c r="H914" s="4"/>
      <c r="I914" s="4"/>
    </row>
    <row r="915" spans="6:9" ht="16.8" x14ac:dyDescent="0.3">
      <c r="F915" s="52"/>
      <c r="G915" s="4"/>
      <c r="H915" s="4"/>
      <c r="I915" s="4"/>
    </row>
    <row r="916" spans="6:9" ht="16.8" x14ac:dyDescent="0.3">
      <c r="F916" s="52"/>
      <c r="G916" s="4"/>
      <c r="H916" s="4"/>
      <c r="I916" s="4"/>
    </row>
    <row r="917" spans="6:9" ht="16.8" x14ac:dyDescent="0.3">
      <c r="F917" s="52"/>
      <c r="G917" s="4"/>
      <c r="H917" s="4"/>
      <c r="I917" s="4"/>
    </row>
    <row r="918" spans="6:9" ht="16.8" x14ac:dyDescent="0.3">
      <c r="F918" s="52"/>
      <c r="G918" s="4"/>
      <c r="H918" s="4"/>
      <c r="I918" s="4"/>
    </row>
    <row r="919" spans="6:9" ht="16.8" x14ac:dyDescent="0.3">
      <c r="F919" s="52"/>
      <c r="G919" s="4"/>
      <c r="H919" s="4"/>
      <c r="I919" s="4"/>
    </row>
    <row r="920" spans="6:9" ht="16.8" x14ac:dyDescent="0.3">
      <c r="F920" s="52"/>
      <c r="G920" s="4"/>
      <c r="H920" s="4"/>
      <c r="I920" s="4"/>
    </row>
    <row r="921" spans="6:9" ht="16.8" x14ac:dyDescent="0.3">
      <c r="F921" s="52"/>
      <c r="G921" s="4"/>
      <c r="H921" s="4"/>
      <c r="I921" s="4"/>
    </row>
    <row r="922" spans="6:9" ht="16.8" x14ac:dyDescent="0.3">
      <c r="F922" s="52"/>
      <c r="G922" s="4"/>
      <c r="H922" s="4"/>
      <c r="I922" s="4"/>
    </row>
    <row r="923" spans="6:9" ht="16.8" x14ac:dyDescent="0.3">
      <c r="F923" s="52"/>
      <c r="G923" s="4"/>
      <c r="H923" s="4"/>
      <c r="I923" s="4"/>
    </row>
    <row r="924" spans="6:9" ht="16.8" x14ac:dyDescent="0.3">
      <c r="F924" s="52"/>
      <c r="G924" s="4"/>
      <c r="H924" s="4"/>
      <c r="I924" s="4"/>
    </row>
    <row r="925" spans="6:9" ht="16.8" x14ac:dyDescent="0.3">
      <c r="F925" s="52"/>
      <c r="G925" s="4"/>
      <c r="H925" s="4"/>
      <c r="I925" s="4"/>
    </row>
    <row r="926" spans="6:9" ht="16.8" x14ac:dyDescent="0.3">
      <c r="F926" s="52"/>
      <c r="G926" s="4"/>
      <c r="H926" s="4"/>
      <c r="I926" s="4"/>
    </row>
    <row r="927" spans="6:9" ht="16.8" x14ac:dyDescent="0.3">
      <c r="F927" s="52"/>
      <c r="G927" s="4"/>
      <c r="H927" s="4"/>
      <c r="I927" s="4"/>
    </row>
    <row r="928" spans="6:9" ht="16.8" x14ac:dyDescent="0.3">
      <c r="F928" s="52"/>
      <c r="G928" s="4"/>
      <c r="H928" s="4"/>
      <c r="I928" s="4"/>
    </row>
    <row r="929" spans="6:9" ht="16.8" x14ac:dyDescent="0.3">
      <c r="F929" s="52"/>
      <c r="G929" s="4"/>
      <c r="H929" s="4"/>
      <c r="I929" s="4"/>
    </row>
    <row r="930" spans="6:9" ht="16.8" x14ac:dyDescent="0.3">
      <c r="F930" s="52"/>
      <c r="G930" s="4"/>
      <c r="H930" s="4"/>
      <c r="I930" s="4"/>
    </row>
    <row r="931" spans="6:9" ht="16.8" x14ac:dyDescent="0.3">
      <c r="F931" s="52"/>
      <c r="G931" s="4"/>
      <c r="H931" s="4"/>
      <c r="I931" s="4"/>
    </row>
    <row r="932" spans="6:9" ht="16.8" x14ac:dyDescent="0.3">
      <c r="F932" s="52"/>
      <c r="G932" s="4"/>
      <c r="H932" s="4"/>
      <c r="I932" s="4"/>
    </row>
    <row r="933" spans="6:9" ht="16.8" x14ac:dyDescent="0.3">
      <c r="F933" s="52"/>
      <c r="G933" s="4"/>
      <c r="H933" s="4"/>
      <c r="I933" s="4"/>
    </row>
    <row r="934" spans="6:9" ht="16.8" x14ac:dyDescent="0.3">
      <c r="F934" s="52"/>
      <c r="G934" s="4"/>
      <c r="H934" s="4"/>
      <c r="I934" s="4"/>
    </row>
    <row r="935" spans="6:9" ht="16.8" x14ac:dyDescent="0.3">
      <c r="F935" s="52"/>
      <c r="G935" s="4"/>
      <c r="H935" s="4"/>
      <c r="I935" s="4"/>
    </row>
    <row r="936" spans="6:9" ht="16.8" x14ac:dyDescent="0.3">
      <c r="F936" s="52"/>
      <c r="G936" s="4"/>
      <c r="H936" s="4"/>
      <c r="I936" s="4"/>
    </row>
    <row r="937" spans="6:9" ht="16.8" x14ac:dyDescent="0.3">
      <c r="F937" s="52"/>
      <c r="G937" s="4"/>
      <c r="H937" s="4"/>
      <c r="I937" s="4"/>
    </row>
    <row r="938" spans="6:9" ht="16.8" x14ac:dyDescent="0.3">
      <c r="F938" s="52"/>
      <c r="G938" s="4"/>
      <c r="H938" s="4"/>
      <c r="I938" s="4"/>
    </row>
    <row r="939" spans="6:9" ht="16.8" x14ac:dyDescent="0.3">
      <c r="F939" s="52"/>
      <c r="G939" s="4"/>
      <c r="H939" s="4"/>
      <c r="I939" s="4"/>
    </row>
    <row r="940" spans="6:9" ht="16.8" x14ac:dyDescent="0.3">
      <c r="F940" s="52"/>
      <c r="G940" s="4"/>
      <c r="H940" s="4"/>
      <c r="I940" s="4"/>
    </row>
    <row r="941" spans="6:9" ht="16.8" x14ac:dyDescent="0.3">
      <c r="F941" s="52"/>
      <c r="G941" s="4"/>
      <c r="H941" s="4"/>
      <c r="I941" s="4"/>
    </row>
    <row r="942" spans="6:9" ht="16.8" x14ac:dyDescent="0.3">
      <c r="F942" s="52"/>
      <c r="G942" s="4"/>
      <c r="H942" s="4"/>
      <c r="I942" s="4"/>
    </row>
    <row r="943" spans="6:9" ht="16.8" x14ac:dyDescent="0.3">
      <c r="F943" s="52"/>
      <c r="G943" s="4"/>
      <c r="H943" s="4"/>
      <c r="I943" s="4"/>
    </row>
    <row r="944" spans="6:9" ht="16.8" x14ac:dyDescent="0.3">
      <c r="F944" s="52"/>
      <c r="G944" s="4"/>
      <c r="H944" s="4"/>
      <c r="I944" s="4"/>
    </row>
    <row r="945" spans="6:9" ht="16.8" x14ac:dyDescent="0.3">
      <c r="F945" s="52"/>
      <c r="G945" s="4"/>
      <c r="H945" s="4"/>
      <c r="I945" s="4"/>
    </row>
    <row r="946" spans="6:9" ht="16.8" x14ac:dyDescent="0.3">
      <c r="F946" s="52"/>
      <c r="G946" s="4"/>
      <c r="H946" s="4"/>
      <c r="I946" s="4"/>
    </row>
    <row r="947" spans="6:9" ht="16.8" x14ac:dyDescent="0.3">
      <c r="F947" s="52"/>
      <c r="G947" s="4"/>
      <c r="H947" s="4"/>
      <c r="I947" s="4"/>
    </row>
    <row r="948" spans="6:9" ht="16.8" x14ac:dyDescent="0.3">
      <c r="F948" s="52"/>
      <c r="G948" s="4"/>
      <c r="H948" s="4"/>
      <c r="I948" s="4"/>
    </row>
    <row r="949" spans="6:9" ht="16.8" x14ac:dyDescent="0.3">
      <c r="F949" s="52"/>
      <c r="G949" s="4"/>
      <c r="H949" s="4"/>
      <c r="I949" s="4"/>
    </row>
    <row r="950" spans="6:9" ht="16.8" x14ac:dyDescent="0.3">
      <c r="F950" s="52"/>
      <c r="G950" s="4"/>
      <c r="H950" s="4"/>
      <c r="I950" s="4"/>
    </row>
    <row r="951" spans="6:9" ht="16.8" x14ac:dyDescent="0.3">
      <c r="F951" s="52"/>
      <c r="G951" s="4"/>
      <c r="H951" s="4"/>
      <c r="I951" s="4"/>
    </row>
    <row r="952" spans="6:9" ht="16.8" x14ac:dyDescent="0.3">
      <c r="F952" s="52"/>
      <c r="G952" s="4"/>
      <c r="H952" s="4"/>
      <c r="I952" s="4"/>
    </row>
    <row r="953" spans="6:9" ht="16.8" x14ac:dyDescent="0.3">
      <c r="F953" s="52"/>
      <c r="G953" s="4"/>
      <c r="H953" s="4"/>
      <c r="I953" s="4"/>
    </row>
    <row r="954" spans="6:9" ht="16.8" x14ac:dyDescent="0.3">
      <c r="F954" s="52"/>
      <c r="G954" s="4"/>
      <c r="H954" s="4"/>
      <c r="I954" s="4"/>
    </row>
    <row r="955" spans="6:9" ht="16.8" x14ac:dyDescent="0.3">
      <c r="F955" s="52"/>
      <c r="G955" s="4"/>
      <c r="H955" s="4"/>
      <c r="I955" s="4"/>
    </row>
    <row r="956" spans="6:9" ht="16.8" x14ac:dyDescent="0.3">
      <c r="F956" s="52"/>
      <c r="G956" s="4"/>
      <c r="H956" s="4"/>
      <c r="I956" s="4"/>
    </row>
    <row r="957" spans="6:9" ht="16.8" x14ac:dyDescent="0.3">
      <c r="F957" s="52"/>
      <c r="G957" s="4"/>
      <c r="H957" s="4"/>
      <c r="I957" s="4"/>
    </row>
    <row r="958" spans="6:9" ht="16.8" x14ac:dyDescent="0.3">
      <c r="F958" s="52"/>
      <c r="G958" s="4"/>
      <c r="H958" s="4"/>
      <c r="I958" s="4"/>
    </row>
    <row r="959" spans="6:9" ht="16.8" x14ac:dyDescent="0.3">
      <c r="F959" s="52"/>
      <c r="G959" s="4"/>
      <c r="H959" s="4"/>
      <c r="I959" s="4"/>
    </row>
    <row r="960" spans="6:9" ht="16.8" x14ac:dyDescent="0.3">
      <c r="F960" s="52"/>
      <c r="G960" s="4"/>
      <c r="H960" s="4"/>
      <c r="I960" s="4"/>
    </row>
    <row r="961" spans="6:9" ht="16.8" x14ac:dyDescent="0.3">
      <c r="F961" s="52"/>
      <c r="G961" s="4"/>
      <c r="H961" s="4"/>
      <c r="I961" s="4"/>
    </row>
    <row r="962" spans="6:9" ht="16.8" x14ac:dyDescent="0.3">
      <c r="F962" s="52"/>
      <c r="G962" s="4"/>
      <c r="H962" s="4"/>
      <c r="I962" s="4"/>
    </row>
    <row r="963" spans="6:9" ht="16.8" x14ac:dyDescent="0.3">
      <c r="F963" s="52"/>
      <c r="G963" s="4"/>
      <c r="H963" s="4"/>
      <c r="I963" s="4"/>
    </row>
    <row r="964" spans="6:9" ht="16.8" x14ac:dyDescent="0.3">
      <c r="F964" s="52"/>
      <c r="G964" s="4"/>
      <c r="H964" s="4"/>
      <c r="I964" s="4"/>
    </row>
    <row r="965" spans="6:9" ht="16.8" x14ac:dyDescent="0.3">
      <c r="F965" s="52"/>
      <c r="G965" s="4"/>
      <c r="H965" s="4"/>
      <c r="I965" s="4"/>
    </row>
    <row r="966" spans="6:9" ht="16.8" x14ac:dyDescent="0.3">
      <c r="F966" s="52"/>
      <c r="G966" s="4"/>
      <c r="H966" s="4"/>
      <c r="I966" s="4"/>
    </row>
    <row r="967" spans="6:9" ht="16.8" x14ac:dyDescent="0.3">
      <c r="F967" s="52"/>
      <c r="G967" s="4"/>
      <c r="H967" s="4"/>
      <c r="I967" s="4"/>
    </row>
    <row r="968" spans="6:9" ht="16.8" x14ac:dyDescent="0.3">
      <c r="F968" s="52"/>
      <c r="G968" s="4"/>
      <c r="H968" s="4"/>
      <c r="I968" s="4"/>
    </row>
    <row r="969" spans="6:9" ht="16.8" x14ac:dyDescent="0.3">
      <c r="F969" s="52"/>
      <c r="G969" s="4"/>
      <c r="H969" s="4"/>
      <c r="I969" s="4"/>
    </row>
    <row r="970" spans="6:9" ht="16.8" x14ac:dyDescent="0.3">
      <c r="F970" s="52"/>
      <c r="G970" s="4"/>
      <c r="H970" s="4"/>
      <c r="I970" s="4"/>
    </row>
    <row r="971" spans="6:9" ht="16.8" x14ac:dyDescent="0.3">
      <c r="F971" s="52"/>
      <c r="G971" s="4"/>
      <c r="H971" s="4"/>
      <c r="I971" s="4"/>
    </row>
    <row r="972" spans="6:9" ht="16.8" x14ac:dyDescent="0.3">
      <c r="F972" s="52"/>
      <c r="G972" s="4"/>
      <c r="H972" s="4"/>
      <c r="I972" s="4"/>
    </row>
    <row r="973" spans="6:9" ht="16.8" x14ac:dyDescent="0.3">
      <c r="F973" s="52"/>
      <c r="G973" s="4"/>
      <c r="H973" s="4"/>
      <c r="I973" s="4"/>
    </row>
    <row r="974" spans="6:9" ht="16.8" x14ac:dyDescent="0.3">
      <c r="F974" s="52"/>
      <c r="G974" s="4"/>
      <c r="H974" s="4"/>
      <c r="I974" s="4"/>
    </row>
    <row r="975" spans="6:9" ht="16.8" x14ac:dyDescent="0.3">
      <c r="F975" s="52"/>
      <c r="G975" s="4"/>
      <c r="H975" s="4"/>
      <c r="I975" s="4"/>
    </row>
    <row r="976" spans="6:9" ht="16.8" x14ac:dyDescent="0.3">
      <c r="F976" s="52"/>
      <c r="G976" s="4"/>
      <c r="H976" s="4"/>
      <c r="I976" s="4"/>
    </row>
    <row r="977" spans="6:9" ht="16.8" x14ac:dyDescent="0.3">
      <c r="F977" s="52"/>
      <c r="G977" s="4"/>
      <c r="H977" s="4"/>
      <c r="I977" s="4"/>
    </row>
    <row r="978" spans="6:9" ht="16.8" x14ac:dyDescent="0.3">
      <c r="F978" s="52"/>
      <c r="G978" s="4"/>
      <c r="H978" s="4"/>
      <c r="I978" s="4"/>
    </row>
    <row r="979" spans="6:9" ht="16.8" x14ac:dyDescent="0.3">
      <c r="F979" s="52"/>
      <c r="G979" s="4"/>
      <c r="H979" s="4"/>
      <c r="I979" s="4"/>
    </row>
    <row r="980" spans="6:9" ht="16.8" x14ac:dyDescent="0.3">
      <c r="F980" s="52"/>
      <c r="G980" s="4"/>
      <c r="H980" s="4"/>
      <c r="I980" s="4"/>
    </row>
    <row r="981" spans="6:9" ht="16.8" x14ac:dyDescent="0.3">
      <c r="F981" s="52"/>
      <c r="G981" s="4"/>
      <c r="H981" s="4"/>
      <c r="I981" s="4"/>
    </row>
    <row r="982" spans="6:9" ht="16.8" x14ac:dyDescent="0.3">
      <c r="F982" s="52"/>
      <c r="G982" s="4"/>
      <c r="H982" s="4"/>
      <c r="I982" s="4"/>
    </row>
    <row r="983" spans="6:9" ht="16.8" x14ac:dyDescent="0.3">
      <c r="F983" s="52"/>
      <c r="G983" s="4"/>
      <c r="H983" s="4"/>
      <c r="I983" s="4"/>
    </row>
    <row r="984" spans="6:9" ht="16.8" x14ac:dyDescent="0.3">
      <c r="F984" s="52"/>
      <c r="G984" s="4"/>
      <c r="H984" s="4"/>
      <c r="I984" s="4"/>
    </row>
    <row r="985" spans="6:9" ht="16.8" x14ac:dyDescent="0.3">
      <c r="F985" s="52"/>
      <c r="G985" s="4"/>
      <c r="H985" s="4"/>
      <c r="I985" s="4"/>
    </row>
    <row r="986" spans="6:9" ht="16.8" x14ac:dyDescent="0.3">
      <c r="F986" s="52"/>
      <c r="G986" s="4"/>
      <c r="H986" s="4"/>
      <c r="I986" s="4"/>
    </row>
    <row r="987" spans="6:9" ht="16.8" x14ac:dyDescent="0.3">
      <c r="F987" s="52"/>
      <c r="G987" s="4"/>
      <c r="H987" s="4"/>
      <c r="I987" s="4"/>
    </row>
    <row r="988" spans="6:9" ht="16.8" x14ac:dyDescent="0.3">
      <c r="F988" s="52"/>
      <c r="G988" s="4"/>
      <c r="H988" s="4"/>
      <c r="I988" s="4"/>
    </row>
    <row r="989" spans="6:9" ht="16.8" x14ac:dyDescent="0.3">
      <c r="F989" s="52"/>
      <c r="G989" s="4"/>
      <c r="H989" s="4"/>
      <c r="I989" s="4"/>
    </row>
    <row r="990" spans="6:9" ht="16.8" x14ac:dyDescent="0.3">
      <c r="F990" s="52"/>
      <c r="G990" s="4"/>
      <c r="H990" s="4"/>
      <c r="I990" s="4"/>
    </row>
    <row r="991" spans="6:9" ht="16.8" x14ac:dyDescent="0.3">
      <c r="F991" s="52"/>
      <c r="G991" s="4"/>
      <c r="H991" s="4"/>
      <c r="I991" s="4"/>
    </row>
    <row r="992" spans="6:9" ht="16.8" x14ac:dyDescent="0.3">
      <c r="F992" s="52"/>
      <c r="G992" s="4"/>
      <c r="H992" s="4"/>
      <c r="I992" s="4"/>
    </row>
    <row r="993" spans="6:9" ht="16.8" x14ac:dyDescent="0.3">
      <c r="F993" s="52"/>
      <c r="G993" s="4"/>
      <c r="H993" s="4"/>
      <c r="I993" s="4"/>
    </row>
    <row r="994" spans="6:9" ht="16.8" x14ac:dyDescent="0.3">
      <c r="F994" s="52"/>
      <c r="G994" s="4"/>
      <c r="H994" s="4"/>
      <c r="I994" s="4"/>
    </row>
    <row r="995" spans="6:9" ht="16.8" x14ac:dyDescent="0.3">
      <c r="F995" s="52"/>
      <c r="G995" s="4"/>
      <c r="H995" s="4"/>
      <c r="I995" s="4"/>
    </row>
    <row r="996" spans="6:9" ht="16.8" x14ac:dyDescent="0.3">
      <c r="F996" s="52"/>
      <c r="G996" s="4"/>
      <c r="H996" s="4"/>
      <c r="I996" s="4"/>
    </row>
    <row r="997" spans="6:9" ht="16.8" x14ac:dyDescent="0.3">
      <c r="F997" s="52"/>
      <c r="G997" s="4"/>
      <c r="H997" s="4"/>
      <c r="I997" s="4"/>
    </row>
    <row r="998" spans="6:9" ht="16.8" x14ac:dyDescent="0.3">
      <c r="F998" s="52"/>
      <c r="G998" s="4"/>
      <c r="H998" s="4"/>
      <c r="I998" s="4"/>
    </row>
    <row r="999" spans="6:9" ht="16.8" x14ac:dyDescent="0.3">
      <c r="F999" s="52"/>
      <c r="G999" s="4"/>
      <c r="H999" s="4"/>
      <c r="I999" s="4"/>
    </row>
    <row r="1000" spans="6:9" ht="16.8" x14ac:dyDescent="0.3">
      <c r="F1000" s="52"/>
      <c r="G1000" s="4"/>
      <c r="H1000" s="4"/>
      <c r="I1000" s="4"/>
    </row>
    <row r="1001" spans="6:9" ht="16.8" x14ac:dyDescent="0.3">
      <c r="F1001" s="52"/>
      <c r="G1001" s="4"/>
      <c r="H1001" s="4"/>
      <c r="I1001" s="4"/>
    </row>
    <row r="1002" spans="6:9" ht="16.8" x14ac:dyDescent="0.3">
      <c r="F1002" s="52"/>
      <c r="G1002" s="4"/>
      <c r="H1002" s="4"/>
      <c r="I1002" s="4"/>
    </row>
    <row r="1003" spans="6:9" ht="16.8" x14ac:dyDescent="0.3">
      <c r="F1003" s="52"/>
      <c r="G1003" s="4"/>
      <c r="H1003" s="4"/>
      <c r="I1003" s="4"/>
    </row>
    <row r="1004" spans="6:9" ht="16.8" x14ac:dyDescent="0.3">
      <c r="F1004" s="52"/>
      <c r="G1004" s="4"/>
      <c r="H1004" s="4"/>
      <c r="I1004" s="4"/>
    </row>
    <row r="1005" spans="6:9" ht="16.8" x14ac:dyDescent="0.3">
      <c r="F1005" s="52"/>
      <c r="G1005" s="4"/>
      <c r="H1005" s="4"/>
      <c r="I1005" s="4"/>
    </row>
    <row r="1006" spans="6:9" ht="16.8" x14ac:dyDescent="0.3">
      <c r="F1006" s="52"/>
      <c r="G1006" s="4"/>
      <c r="H1006" s="4"/>
      <c r="I1006" s="4"/>
    </row>
    <row r="1007" spans="6:9" ht="16.8" x14ac:dyDescent="0.3">
      <c r="F1007" s="52"/>
      <c r="G1007" s="4"/>
      <c r="H1007" s="4"/>
      <c r="I1007" s="4"/>
    </row>
    <row r="1008" spans="6:9" ht="16.8" x14ac:dyDescent="0.3">
      <c r="F1008" s="52"/>
      <c r="G1008" s="4"/>
      <c r="H1008" s="4"/>
      <c r="I1008" s="4"/>
    </row>
    <row r="1009" spans="6:9" ht="16.8" x14ac:dyDescent="0.3">
      <c r="F1009" s="52"/>
      <c r="G1009" s="4"/>
      <c r="H1009" s="4"/>
      <c r="I1009" s="4"/>
    </row>
    <row r="1010" spans="6:9" ht="16.8" x14ac:dyDescent="0.3">
      <c r="F1010" s="52"/>
      <c r="G1010" s="4"/>
      <c r="H1010" s="4"/>
      <c r="I1010" s="4"/>
    </row>
    <row r="1011" spans="6:9" ht="16.8" x14ac:dyDescent="0.3">
      <c r="F1011" s="52"/>
      <c r="G1011" s="4"/>
      <c r="H1011" s="4"/>
      <c r="I1011" s="4"/>
    </row>
    <row r="1012" spans="6:9" ht="16.8" x14ac:dyDescent="0.3">
      <c r="F1012" s="52"/>
      <c r="G1012" s="4"/>
      <c r="H1012" s="4"/>
      <c r="I1012" s="4"/>
    </row>
    <row r="1013" spans="6:9" ht="16.8" x14ac:dyDescent="0.3">
      <c r="F1013" s="52"/>
      <c r="G1013" s="4"/>
      <c r="H1013" s="4"/>
      <c r="I1013" s="4"/>
    </row>
    <row r="1014" spans="6:9" ht="16.8" x14ac:dyDescent="0.3">
      <c r="F1014" s="52"/>
      <c r="G1014" s="4"/>
      <c r="H1014" s="4"/>
      <c r="I1014" s="4"/>
    </row>
    <row r="1015" spans="6:9" ht="16.8" x14ac:dyDescent="0.3">
      <c r="F1015" s="52"/>
      <c r="G1015" s="4"/>
      <c r="H1015" s="4"/>
      <c r="I1015" s="4"/>
    </row>
    <row r="1016" spans="6:9" ht="16.8" x14ac:dyDescent="0.3">
      <c r="F1016" s="52"/>
      <c r="G1016" s="4"/>
      <c r="H1016" s="4"/>
      <c r="I1016" s="4"/>
    </row>
    <row r="1017" spans="6:9" ht="16.8" x14ac:dyDescent="0.3">
      <c r="F1017" s="52"/>
      <c r="G1017" s="4"/>
      <c r="H1017" s="4"/>
      <c r="I1017" s="4"/>
    </row>
    <row r="1018" spans="6:9" ht="16.8" x14ac:dyDescent="0.3">
      <c r="F1018" s="52"/>
      <c r="G1018" s="4"/>
      <c r="H1018" s="4"/>
      <c r="I1018" s="4"/>
    </row>
    <row r="1019" spans="6:9" ht="16.8" x14ac:dyDescent="0.3">
      <c r="F1019" s="52"/>
      <c r="G1019" s="4"/>
      <c r="H1019" s="4"/>
      <c r="I1019" s="4"/>
    </row>
    <row r="1020" spans="6:9" ht="16.8" x14ac:dyDescent="0.3">
      <c r="F1020" s="52"/>
      <c r="G1020" s="4"/>
      <c r="H1020" s="4"/>
      <c r="I1020" s="4"/>
    </row>
    <row r="1021" spans="6:9" ht="16.8" x14ac:dyDescent="0.3">
      <c r="F1021" s="52"/>
      <c r="G1021" s="4"/>
      <c r="H1021" s="4"/>
      <c r="I1021" s="4"/>
    </row>
    <row r="1022" spans="6:9" ht="13.2" x14ac:dyDescent="0.25">
      <c r="F1022" s="52"/>
    </row>
    <row r="1023" spans="6:9" ht="13.2" x14ac:dyDescent="0.25">
      <c r="F1023" s="52"/>
    </row>
    <row r="1024" spans="6:9" ht="13.2" x14ac:dyDescent="0.25">
      <c r="F1024" s="52"/>
    </row>
    <row r="1025" spans="6:6" ht="13.2" x14ac:dyDescent="0.25">
      <c r="F1025" s="52"/>
    </row>
    <row r="1026" spans="6:6" ht="13.2" x14ac:dyDescent="0.25">
      <c r="F1026" s="52"/>
    </row>
    <row r="1027" spans="6:6" ht="13.2" x14ac:dyDescent="0.25"/>
    <row r="1028" spans="6:6" ht="13.2" x14ac:dyDescent="0.25"/>
    <row r="1029" spans="6:6" ht="13.2" x14ac:dyDescent="0.25"/>
    <row r="1030" spans="6:6" ht="13.2" x14ac:dyDescent="0.25"/>
    <row r="1031" spans="6:6" ht="13.2" x14ac:dyDescent="0.25"/>
  </sheetData>
  <mergeCells count="11">
    <mergeCell ref="A52:I52"/>
    <mergeCell ref="A66:I66"/>
    <mergeCell ref="A24:I24"/>
    <mergeCell ref="G21:I21"/>
    <mergeCell ref="A23:I23"/>
    <mergeCell ref="A30:I30"/>
    <mergeCell ref="B1:F1"/>
    <mergeCell ref="B2:F2"/>
    <mergeCell ref="A34:I34"/>
    <mergeCell ref="A43:I43"/>
    <mergeCell ref="A44:I44"/>
  </mergeCells>
  <dataValidations count="1">
    <dataValidation type="list" allowBlank="1" showErrorMessage="1" sqref="G53:G65 G67:G70 G31:G33 G25:G29 G40:G42 G45:G51">
      <formula1>"passed,failed,Block"</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47"/>
  <sheetViews>
    <sheetView topLeftCell="A93" zoomScale="40" zoomScaleNormal="40" workbookViewId="0">
      <selection activeCell="K103" sqref="K103"/>
    </sheetView>
  </sheetViews>
  <sheetFormatPr defaultColWidth="12.6640625" defaultRowHeight="15.75" customHeight="1" x14ac:dyDescent="0.25"/>
  <cols>
    <col min="1" max="1" width="19.109375" customWidth="1"/>
    <col min="2" max="2" width="41.44140625" customWidth="1"/>
    <col min="3" max="3" width="44.33203125" customWidth="1"/>
    <col min="4" max="4" width="28.44140625" customWidth="1"/>
    <col min="5" max="5" width="40.88671875" customWidth="1"/>
    <col min="6" max="6" width="51.21875" customWidth="1"/>
    <col min="8" max="8" width="15.44140625" customWidth="1"/>
  </cols>
  <sheetData>
    <row r="1" spans="1:9" ht="30" customHeight="1" x14ac:dyDescent="0.3">
      <c r="A1" s="18" t="s">
        <v>0</v>
      </c>
      <c r="B1" s="95" t="s">
        <v>1881</v>
      </c>
      <c r="C1" s="96"/>
      <c r="D1" s="96"/>
      <c r="E1" s="96"/>
      <c r="F1" s="97"/>
      <c r="G1" s="4"/>
      <c r="H1" s="4"/>
      <c r="I1" s="4"/>
    </row>
    <row r="2" spans="1:9" ht="30" customHeight="1" x14ac:dyDescent="0.3">
      <c r="A2" s="19" t="s">
        <v>1</v>
      </c>
      <c r="B2" s="95" t="s">
        <v>20</v>
      </c>
      <c r="C2" s="96"/>
      <c r="D2" s="96"/>
      <c r="E2" s="96"/>
      <c r="F2" s="97"/>
      <c r="G2" s="4"/>
      <c r="H2" s="4"/>
      <c r="I2" s="4"/>
    </row>
    <row r="3" spans="1:9" ht="30" customHeight="1" x14ac:dyDescent="0.35">
      <c r="A3" s="20"/>
      <c r="B3" s="21" t="s">
        <v>1801</v>
      </c>
      <c r="C3" s="21" t="s">
        <v>1802</v>
      </c>
      <c r="D3" s="61" t="s">
        <v>2</v>
      </c>
      <c r="E3" s="62" t="s">
        <v>3</v>
      </c>
      <c r="F3" s="51" t="s">
        <v>4</v>
      </c>
      <c r="G3" s="4"/>
      <c r="H3" s="4"/>
      <c r="I3" s="4"/>
    </row>
    <row r="4" spans="1:9" ht="30" customHeight="1" x14ac:dyDescent="0.35">
      <c r="A4" s="22" t="s">
        <v>5</v>
      </c>
      <c r="B4" s="23">
        <f>COUNTIF(A:A,"QLX*")</f>
        <v>70</v>
      </c>
      <c r="C4" s="50">
        <f>COUNTIF(G:G,"pass")</f>
        <v>70</v>
      </c>
      <c r="D4" s="63">
        <f>COUNTIF(G:G,"failed")</f>
        <v>0</v>
      </c>
      <c r="E4" s="63">
        <f>COUNTIF(G:G,"Block")</f>
        <v>0</v>
      </c>
      <c r="F4" s="64"/>
      <c r="G4" s="4"/>
      <c r="H4" s="4"/>
      <c r="I4" s="4"/>
    </row>
    <row r="5" spans="1:9" ht="16.8" x14ac:dyDescent="0.3">
      <c r="A5" s="4"/>
      <c r="B5" s="4"/>
      <c r="C5" s="4"/>
      <c r="D5" s="4"/>
      <c r="E5" s="4"/>
      <c r="F5" s="4"/>
      <c r="G5" s="4"/>
      <c r="H5" s="4"/>
      <c r="I5" s="4"/>
    </row>
    <row r="6" spans="1:9" ht="16.8" x14ac:dyDescent="0.3">
      <c r="A6" s="4"/>
      <c r="B6" s="4"/>
      <c r="C6" s="4"/>
      <c r="D6" s="4"/>
      <c r="E6" s="4"/>
      <c r="F6" s="4"/>
      <c r="G6" s="4"/>
      <c r="H6" s="4"/>
      <c r="I6" s="4"/>
    </row>
    <row r="7" spans="1:9" ht="16.8" x14ac:dyDescent="0.3">
      <c r="A7" s="4"/>
      <c r="B7" s="4"/>
      <c r="C7" s="4"/>
      <c r="D7" s="4"/>
      <c r="E7" s="4"/>
      <c r="F7" s="4"/>
      <c r="G7" s="4"/>
      <c r="H7" s="4"/>
      <c r="I7" s="4"/>
    </row>
    <row r="8" spans="1:9" ht="16.8" x14ac:dyDescent="0.3">
      <c r="A8" s="4"/>
      <c r="B8" s="4"/>
      <c r="C8" s="4"/>
      <c r="D8" s="4"/>
      <c r="E8" s="4"/>
      <c r="F8" s="4"/>
      <c r="G8" s="4"/>
      <c r="H8" s="4"/>
      <c r="I8" s="4"/>
    </row>
    <row r="9" spans="1:9" ht="16.8" x14ac:dyDescent="0.3">
      <c r="A9" s="4"/>
      <c r="B9" s="4"/>
      <c r="C9" s="4"/>
      <c r="D9" s="4"/>
      <c r="E9" s="4"/>
      <c r="F9" s="4"/>
      <c r="G9" s="4"/>
      <c r="H9" s="4"/>
      <c r="I9" s="4"/>
    </row>
    <row r="10" spans="1:9" ht="16.8" x14ac:dyDescent="0.3">
      <c r="A10" s="4"/>
      <c r="B10" s="4"/>
      <c r="C10" s="4"/>
      <c r="D10" s="4"/>
      <c r="E10" s="4"/>
      <c r="F10" s="4"/>
      <c r="G10" s="4"/>
      <c r="H10" s="4"/>
      <c r="I10" s="4"/>
    </row>
    <row r="11" spans="1:9" ht="16.8" x14ac:dyDescent="0.3">
      <c r="A11" s="4"/>
      <c r="B11" s="4"/>
      <c r="C11" s="4"/>
      <c r="D11" s="4"/>
      <c r="E11" s="4"/>
      <c r="F11" s="4"/>
      <c r="G11" s="4"/>
      <c r="H11" s="4"/>
      <c r="I11" s="4"/>
    </row>
    <row r="12" spans="1:9" ht="16.8" x14ac:dyDescent="0.3">
      <c r="A12" s="4"/>
      <c r="B12" s="4"/>
      <c r="C12" s="4"/>
      <c r="D12" s="4"/>
      <c r="E12" s="4"/>
      <c r="F12" s="4"/>
      <c r="G12" s="4"/>
      <c r="H12" s="4"/>
      <c r="I12" s="4"/>
    </row>
    <row r="13" spans="1:9" ht="16.8" x14ac:dyDescent="0.3">
      <c r="A13" s="4"/>
      <c r="B13" s="4"/>
      <c r="C13" s="4"/>
      <c r="D13" s="4"/>
      <c r="E13" s="4"/>
      <c r="F13" s="4"/>
      <c r="G13" s="4"/>
      <c r="H13" s="4"/>
      <c r="I13" s="4"/>
    </row>
    <row r="14" spans="1:9" ht="16.8" x14ac:dyDescent="0.3">
      <c r="A14" s="4"/>
      <c r="B14" s="4"/>
      <c r="C14" s="4"/>
      <c r="D14" s="4"/>
      <c r="E14" s="4"/>
      <c r="F14" s="4"/>
      <c r="G14" s="4"/>
      <c r="H14" s="4"/>
      <c r="I14" s="4"/>
    </row>
    <row r="15" spans="1:9" ht="16.8" x14ac:dyDescent="0.3">
      <c r="A15" s="4"/>
      <c r="B15" s="4"/>
      <c r="C15" s="4"/>
      <c r="D15" s="4"/>
      <c r="E15" s="4"/>
      <c r="F15" s="4"/>
      <c r="G15" s="4"/>
      <c r="H15" s="4"/>
      <c r="I15" s="4"/>
    </row>
    <row r="16" spans="1:9" ht="16.8" x14ac:dyDescent="0.3">
      <c r="A16" s="4"/>
      <c r="B16" s="4"/>
      <c r="C16" s="4"/>
      <c r="D16" s="4"/>
      <c r="E16" s="4"/>
      <c r="F16" s="4"/>
      <c r="G16" s="4"/>
      <c r="H16" s="4"/>
      <c r="I16" s="4"/>
    </row>
    <row r="17" spans="1:23" ht="16.8" x14ac:dyDescent="0.3">
      <c r="A17" s="4"/>
      <c r="B17" s="4"/>
      <c r="C17" s="4"/>
      <c r="D17" s="4"/>
      <c r="E17" s="4"/>
      <c r="F17" s="4"/>
      <c r="G17" s="4"/>
      <c r="H17" s="4"/>
      <c r="I17" s="4"/>
    </row>
    <row r="18" spans="1:23" ht="16.8" x14ac:dyDescent="0.3">
      <c r="A18" s="4"/>
      <c r="B18" s="4"/>
      <c r="C18" s="4"/>
      <c r="D18" s="4"/>
      <c r="E18" s="4"/>
      <c r="F18" s="4"/>
      <c r="G18" s="4"/>
      <c r="H18" s="4"/>
      <c r="I18" s="4"/>
    </row>
    <row r="19" spans="1:23" ht="16.8" x14ac:dyDescent="0.3">
      <c r="A19" s="4"/>
      <c r="B19" s="4"/>
      <c r="C19" s="4"/>
      <c r="D19" s="4"/>
      <c r="E19" s="4"/>
      <c r="F19" s="4"/>
      <c r="G19" s="4"/>
      <c r="H19" s="4"/>
      <c r="I19" s="4"/>
    </row>
    <row r="20" spans="1:23" ht="16.8" x14ac:dyDescent="0.3">
      <c r="A20" s="4"/>
      <c r="B20" s="4"/>
      <c r="C20" s="4"/>
      <c r="D20" s="4"/>
      <c r="E20" s="4"/>
      <c r="F20" s="4"/>
      <c r="G20" s="4"/>
      <c r="H20" s="4"/>
      <c r="I20" s="4"/>
    </row>
    <row r="21" spans="1:23" ht="16.8" x14ac:dyDescent="0.3">
      <c r="A21" s="4"/>
      <c r="B21" s="4"/>
      <c r="C21" s="4"/>
      <c r="D21" s="4"/>
      <c r="E21" s="4"/>
      <c r="F21" s="4"/>
      <c r="G21" s="4"/>
      <c r="H21" s="4"/>
      <c r="I21" s="4"/>
    </row>
    <row r="22" spans="1:23" s="31" customFormat="1" ht="28.2" customHeight="1" x14ac:dyDescent="0.25">
      <c r="A22" s="25"/>
      <c r="B22" s="26"/>
      <c r="C22" s="26"/>
      <c r="D22" s="26"/>
      <c r="E22" s="26"/>
      <c r="F22" s="27"/>
      <c r="G22" s="98" t="s">
        <v>5</v>
      </c>
      <c r="H22" s="99"/>
      <c r="I22" s="100"/>
    </row>
    <row r="23" spans="1:23" s="31" customFormat="1" ht="46.2" customHeight="1" x14ac:dyDescent="0.35">
      <c r="A23" s="28" t="s">
        <v>6</v>
      </c>
      <c r="B23" s="28" t="s">
        <v>7</v>
      </c>
      <c r="C23" s="28" t="s">
        <v>8</v>
      </c>
      <c r="D23" s="28" t="s">
        <v>9</v>
      </c>
      <c r="E23" s="28" t="s">
        <v>10</v>
      </c>
      <c r="F23" s="28" t="s">
        <v>11</v>
      </c>
      <c r="G23" s="29" t="s">
        <v>12</v>
      </c>
      <c r="H23" s="29" t="s">
        <v>13</v>
      </c>
      <c r="I23" s="29" t="s">
        <v>14</v>
      </c>
      <c r="J23" s="13"/>
      <c r="K23" s="13"/>
      <c r="L23" s="13"/>
      <c r="M23" s="13"/>
      <c r="N23" s="13"/>
      <c r="O23" s="13"/>
      <c r="P23" s="13"/>
      <c r="Q23" s="13"/>
      <c r="R23" s="13"/>
      <c r="S23" s="13"/>
      <c r="T23" s="13"/>
      <c r="U23" s="13"/>
      <c r="V23" s="13"/>
      <c r="W23" s="13"/>
    </row>
    <row r="24" spans="1:23" s="31" customFormat="1" ht="36" customHeight="1" x14ac:dyDescent="0.3">
      <c r="A24" s="101" t="s">
        <v>15</v>
      </c>
      <c r="B24" s="102"/>
      <c r="C24" s="102"/>
      <c r="D24" s="102"/>
      <c r="E24" s="102"/>
      <c r="F24" s="102"/>
      <c r="G24" s="102"/>
      <c r="H24" s="102"/>
      <c r="I24" s="102"/>
      <c r="J24" s="2"/>
      <c r="K24" s="2"/>
      <c r="L24" s="2"/>
      <c r="M24" s="2"/>
      <c r="N24" s="2"/>
      <c r="O24" s="2"/>
      <c r="P24" s="2"/>
      <c r="Q24" s="2"/>
      <c r="R24" s="2"/>
      <c r="S24" s="2"/>
      <c r="T24" s="2"/>
      <c r="U24" s="2"/>
      <c r="V24" s="2"/>
      <c r="W24" s="2"/>
    </row>
    <row r="25" spans="1:23" ht="79.95" customHeight="1" x14ac:dyDescent="0.25">
      <c r="A25" s="3" t="s">
        <v>931</v>
      </c>
      <c r="B25" s="3" t="s">
        <v>932</v>
      </c>
      <c r="C25" s="3" t="s">
        <v>933</v>
      </c>
      <c r="D25" s="36" t="s">
        <v>16</v>
      </c>
      <c r="E25" s="3" t="s">
        <v>934</v>
      </c>
      <c r="F25" s="3" t="s">
        <v>935</v>
      </c>
      <c r="G25" s="37" t="s">
        <v>1804</v>
      </c>
      <c r="H25" s="35" t="s">
        <v>1882</v>
      </c>
      <c r="I25" s="60" t="s">
        <v>930</v>
      </c>
    </row>
    <row r="26" spans="1:23" ht="79.95" customHeight="1" x14ac:dyDescent="0.25">
      <c r="A26" s="3" t="s">
        <v>936</v>
      </c>
      <c r="B26" s="3" t="s">
        <v>937</v>
      </c>
      <c r="C26" s="3" t="s">
        <v>933</v>
      </c>
      <c r="D26" s="36" t="s">
        <v>16</v>
      </c>
      <c r="E26" s="3" t="s">
        <v>938</v>
      </c>
      <c r="F26" s="3" t="s">
        <v>939</v>
      </c>
      <c r="G26" s="34" t="s">
        <v>1804</v>
      </c>
      <c r="H26" s="35" t="s">
        <v>1882</v>
      </c>
      <c r="I26" s="60" t="s">
        <v>930</v>
      </c>
    </row>
    <row r="27" spans="1:23" ht="79.95" customHeight="1" x14ac:dyDescent="0.25">
      <c r="A27" s="3" t="s">
        <v>940</v>
      </c>
      <c r="B27" s="3" t="s">
        <v>941</v>
      </c>
      <c r="C27" s="3" t="s">
        <v>933</v>
      </c>
      <c r="D27" s="36" t="s">
        <v>16</v>
      </c>
      <c r="E27" s="3" t="s">
        <v>942</v>
      </c>
      <c r="F27" s="3" t="s">
        <v>943</v>
      </c>
      <c r="G27" s="34" t="s">
        <v>1804</v>
      </c>
      <c r="H27" s="35" t="s">
        <v>1882</v>
      </c>
      <c r="I27" s="60" t="s">
        <v>930</v>
      </c>
    </row>
    <row r="28" spans="1:23" ht="79.95" customHeight="1" x14ac:dyDescent="0.25">
      <c r="A28" s="3" t="s">
        <v>944</v>
      </c>
      <c r="B28" s="3" t="s">
        <v>945</v>
      </c>
      <c r="C28" s="3" t="s">
        <v>946</v>
      </c>
      <c r="D28" s="36" t="s">
        <v>16</v>
      </c>
      <c r="E28" s="3" t="s">
        <v>947</v>
      </c>
      <c r="F28" s="3" t="s">
        <v>948</v>
      </c>
      <c r="G28" s="34" t="s">
        <v>1804</v>
      </c>
      <c r="H28" s="35" t="s">
        <v>1882</v>
      </c>
      <c r="I28" s="60" t="s">
        <v>930</v>
      </c>
    </row>
    <row r="29" spans="1:23" ht="79.95" customHeight="1" x14ac:dyDescent="0.25">
      <c r="A29" s="3" t="s">
        <v>949</v>
      </c>
      <c r="B29" s="3" t="s">
        <v>950</v>
      </c>
      <c r="C29" s="3" t="s">
        <v>946</v>
      </c>
      <c r="D29" s="36" t="s">
        <v>16</v>
      </c>
      <c r="E29" s="3" t="s">
        <v>947</v>
      </c>
      <c r="F29" s="3" t="s">
        <v>951</v>
      </c>
      <c r="G29" s="34" t="s">
        <v>1804</v>
      </c>
      <c r="H29" s="35" t="s">
        <v>1882</v>
      </c>
      <c r="I29" s="60" t="s">
        <v>930</v>
      </c>
    </row>
    <row r="30" spans="1:23" ht="79.95" customHeight="1" x14ac:dyDescent="0.25">
      <c r="A30" s="3" t="s">
        <v>952</v>
      </c>
      <c r="B30" s="3" t="s">
        <v>953</v>
      </c>
      <c r="C30" s="3" t="s">
        <v>933</v>
      </c>
      <c r="D30" s="36" t="s">
        <v>16</v>
      </c>
      <c r="E30" s="3" t="s">
        <v>954</v>
      </c>
      <c r="F30" s="3" t="s">
        <v>955</v>
      </c>
      <c r="G30" s="37" t="s">
        <v>1804</v>
      </c>
      <c r="H30" s="35" t="s">
        <v>1882</v>
      </c>
      <c r="I30" s="60" t="s">
        <v>930</v>
      </c>
    </row>
    <row r="31" spans="1:23" ht="79.95" customHeight="1" x14ac:dyDescent="0.25">
      <c r="A31" s="3" t="s">
        <v>956</v>
      </c>
      <c r="B31" s="3" t="s">
        <v>957</v>
      </c>
      <c r="C31" s="3" t="s">
        <v>933</v>
      </c>
      <c r="D31" s="36" t="s">
        <v>16</v>
      </c>
      <c r="E31" s="3" t="s">
        <v>954</v>
      </c>
      <c r="F31" s="3" t="s">
        <v>958</v>
      </c>
      <c r="G31" s="34" t="s">
        <v>1804</v>
      </c>
      <c r="H31" s="35" t="s">
        <v>1882</v>
      </c>
      <c r="I31" s="60" t="s">
        <v>930</v>
      </c>
    </row>
    <row r="32" spans="1:23" ht="79.95" customHeight="1" x14ac:dyDescent="0.25">
      <c r="A32" s="3" t="s">
        <v>959</v>
      </c>
      <c r="B32" s="3" t="s">
        <v>960</v>
      </c>
      <c r="C32" s="3" t="s">
        <v>933</v>
      </c>
      <c r="D32" s="36" t="s">
        <v>16</v>
      </c>
      <c r="E32" s="65" t="s">
        <v>961</v>
      </c>
      <c r="F32" s="3" t="s">
        <v>962</v>
      </c>
      <c r="G32" s="34" t="s">
        <v>1804</v>
      </c>
      <c r="H32" s="35" t="s">
        <v>1882</v>
      </c>
      <c r="I32" s="60" t="s">
        <v>930</v>
      </c>
    </row>
    <row r="33" spans="1:23" ht="79.95" customHeight="1" x14ac:dyDescent="0.25">
      <c r="A33" s="3" t="s">
        <v>963</v>
      </c>
      <c r="B33" s="3" t="s">
        <v>964</v>
      </c>
      <c r="C33" s="3" t="s">
        <v>965</v>
      </c>
      <c r="D33" s="36" t="s">
        <v>16</v>
      </c>
      <c r="E33" s="3" t="s">
        <v>966</v>
      </c>
      <c r="F33" s="3" t="s">
        <v>967</v>
      </c>
      <c r="G33" s="34" t="s">
        <v>1804</v>
      </c>
      <c r="H33" s="35" t="s">
        <v>1882</v>
      </c>
      <c r="I33" s="60" t="s">
        <v>930</v>
      </c>
    </row>
    <row r="34" spans="1:23" ht="79.95" customHeight="1" x14ac:dyDescent="0.25">
      <c r="A34" s="3" t="s">
        <v>968</v>
      </c>
      <c r="B34" s="3" t="s">
        <v>969</v>
      </c>
      <c r="C34" s="3" t="s">
        <v>965</v>
      </c>
      <c r="D34" s="36" t="s">
        <v>16</v>
      </c>
      <c r="E34" s="3" t="s">
        <v>970</v>
      </c>
      <c r="F34" s="3" t="s">
        <v>971</v>
      </c>
      <c r="G34" s="34" t="s">
        <v>1804</v>
      </c>
      <c r="H34" s="35" t="s">
        <v>1882</v>
      </c>
      <c r="I34" s="60" t="s">
        <v>930</v>
      </c>
    </row>
    <row r="35" spans="1:23" ht="79.95" customHeight="1" x14ac:dyDescent="0.25">
      <c r="A35" s="3" t="s">
        <v>972</v>
      </c>
      <c r="B35" s="3" t="s">
        <v>973</v>
      </c>
      <c r="C35" s="3" t="s">
        <v>965</v>
      </c>
      <c r="D35" s="36" t="s">
        <v>16</v>
      </c>
      <c r="E35" s="3" t="s">
        <v>974</v>
      </c>
      <c r="F35" s="3" t="s">
        <v>975</v>
      </c>
      <c r="G35" s="37" t="s">
        <v>1804</v>
      </c>
      <c r="H35" s="35" t="s">
        <v>1882</v>
      </c>
      <c r="I35" s="60" t="s">
        <v>930</v>
      </c>
    </row>
    <row r="36" spans="1:23" ht="79.95" customHeight="1" x14ac:dyDescent="0.25">
      <c r="A36" s="3" t="s">
        <v>976</v>
      </c>
      <c r="B36" s="3" t="s">
        <v>977</v>
      </c>
      <c r="C36" s="3" t="s">
        <v>965</v>
      </c>
      <c r="D36" s="36" t="s">
        <v>16</v>
      </c>
      <c r="E36" s="3" t="s">
        <v>974</v>
      </c>
      <c r="F36" s="3" t="s">
        <v>978</v>
      </c>
      <c r="G36" s="34" t="s">
        <v>1804</v>
      </c>
      <c r="H36" s="35" t="s">
        <v>1882</v>
      </c>
      <c r="I36" s="60" t="s">
        <v>930</v>
      </c>
    </row>
    <row r="37" spans="1:23" ht="79.95" customHeight="1" x14ac:dyDescent="0.25">
      <c r="A37" s="3" t="s">
        <v>979</v>
      </c>
      <c r="B37" s="3" t="s">
        <v>980</v>
      </c>
      <c r="C37" s="3" t="s">
        <v>965</v>
      </c>
      <c r="D37" s="36" t="s">
        <v>16</v>
      </c>
      <c r="E37" s="3" t="s">
        <v>981</v>
      </c>
      <c r="F37" s="3" t="s">
        <v>982</v>
      </c>
      <c r="G37" s="34" t="s">
        <v>1804</v>
      </c>
      <c r="H37" s="35" t="s">
        <v>1882</v>
      </c>
      <c r="I37" s="60" t="s">
        <v>930</v>
      </c>
    </row>
    <row r="38" spans="1:23" ht="79.95" customHeight="1" x14ac:dyDescent="0.25">
      <c r="A38" s="3" t="s">
        <v>983</v>
      </c>
      <c r="B38" s="3" t="s">
        <v>984</v>
      </c>
      <c r="C38" s="3" t="s">
        <v>985</v>
      </c>
      <c r="D38" s="36" t="s">
        <v>16</v>
      </c>
      <c r="E38" s="3" t="s">
        <v>986</v>
      </c>
      <c r="F38" s="3" t="s">
        <v>987</v>
      </c>
      <c r="G38" s="34" t="s">
        <v>1804</v>
      </c>
      <c r="H38" s="35" t="s">
        <v>1882</v>
      </c>
      <c r="I38" s="60" t="s">
        <v>930</v>
      </c>
    </row>
    <row r="39" spans="1:23" ht="79.95" customHeight="1" x14ac:dyDescent="0.25">
      <c r="A39" s="3" t="s">
        <v>988</v>
      </c>
      <c r="B39" s="3" t="s">
        <v>964</v>
      </c>
      <c r="C39" s="3" t="s">
        <v>989</v>
      </c>
      <c r="D39" s="36" t="s">
        <v>16</v>
      </c>
      <c r="E39" s="3" t="s">
        <v>966</v>
      </c>
      <c r="F39" s="3" t="s">
        <v>990</v>
      </c>
      <c r="G39" s="34" t="s">
        <v>1804</v>
      </c>
      <c r="H39" s="35" t="s">
        <v>1882</v>
      </c>
      <c r="I39" s="60" t="s">
        <v>930</v>
      </c>
    </row>
    <row r="40" spans="1:23" ht="79.95" customHeight="1" x14ac:dyDescent="0.25">
      <c r="A40" s="3" t="s">
        <v>991</v>
      </c>
      <c r="B40" s="3" t="s">
        <v>969</v>
      </c>
      <c r="C40" s="3" t="s">
        <v>989</v>
      </c>
      <c r="D40" s="36" t="s">
        <v>16</v>
      </c>
      <c r="E40" s="3" t="s">
        <v>970</v>
      </c>
      <c r="F40" s="3" t="s">
        <v>971</v>
      </c>
      <c r="G40" s="37" t="s">
        <v>1804</v>
      </c>
      <c r="H40" s="35" t="s">
        <v>1882</v>
      </c>
      <c r="I40" s="60" t="s">
        <v>930</v>
      </c>
    </row>
    <row r="41" spans="1:23" ht="79.95" customHeight="1" x14ac:dyDescent="0.25">
      <c r="A41" s="3" t="s">
        <v>992</v>
      </c>
      <c r="B41" s="3" t="s">
        <v>993</v>
      </c>
      <c r="C41" s="3" t="s">
        <v>989</v>
      </c>
      <c r="D41" s="36" t="s">
        <v>16</v>
      </c>
      <c r="E41" s="3" t="s">
        <v>974</v>
      </c>
      <c r="F41" s="3" t="s">
        <v>994</v>
      </c>
      <c r="G41" s="34" t="s">
        <v>1804</v>
      </c>
      <c r="H41" s="35" t="s">
        <v>1882</v>
      </c>
      <c r="I41" s="60" t="s">
        <v>930</v>
      </c>
    </row>
    <row r="42" spans="1:23" ht="79.95" customHeight="1" x14ac:dyDescent="0.25">
      <c r="A42" s="3" t="s">
        <v>995</v>
      </c>
      <c r="B42" s="3" t="s">
        <v>977</v>
      </c>
      <c r="C42" s="3" t="s">
        <v>989</v>
      </c>
      <c r="D42" s="36" t="s">
        <v>16</v>
      </c>
      <c r="E42" s="3" t="s">
        <v>974</v>
      </c>
      <c r="F42" s="3" t="s">
        <v>978</v>
      </c>
      <c r="G42" s="34" t="s">
        <v>1804</v>
      </c>
      <c r="H42" s="35" t="s">
        <v>1882</v>
      </c>
      <c r="I42" s="60" t="s">
        <v>930</v>
      </c>
    </row>
    <row r="43" spans="1:23" ht="79.95" customHeight="1" x14ac:dyDescent="0.25">
      <c r="A43" s="3" t="s">
        <v>996</v>
      </c>
      <c r="B43" s="3" t="s">
        <v>980</v>
      </c>
      <c r="C43" s="3" t="s">
        <v>989</v>
      </c>
      <c r="D43" s="36" t="s">
        <v>16</v>
      </c>
      <c r="E43" s="3" t="s">
        <v>981</v>
      </c>
      <c r="F43" s="3" t="s">
        <v>997</v>
      </c>
      <c r="G43" s="34" t="s">
        <v>1804</v>
      </c>
      <c r="H43" s="35" t="s">
        <v>1882</v>
      </c>
      <c r="I43" s="60" t="s">
        <v>930</v>
      </c>
    </row>
    <row r="44" spans="1:23" s="32" customFormat="1" ht="36" customHeight="1" x14ac:dyDescent="0.3">
      <c r="A44" s="101" t="s">
        <v>15</v>
      </c>
      <c r="B44" s="102"/>
      <c r="C44" s="102"/>
      <c r="D44" s="102"/>
      <c r="E44" s="102"/>
      <c r="F44" s="102"/>
      <c r="G44" s="102"/>
      <c r="H44" s="102"/>
      <c r="I44" s="102"/>
      <c r="J44" s="2"/>
      <c r="K44" s="2"/>
      <c r="L44" s="2"/>
      <c r="M44" s="2"/>
      <c r="N44" s="2"/>
      <c r="O44" s="2"/>
      <c r="P44" s="2"/>
      <c r="Q44" s="2"/>
      <c r="R44" s="2"/>
      <c r="S44" s="2"/>
      <c r="T44" s="2"/>
      <c r="U44" s="2"/>
      <c r="V44" s="2"/>
      <c r="W44" s="2"/>
    </row>
    <row r="45" spans="1:23" ht="31.2" customHeight="1" x14ac:dyDescent="0.25">
      <c r="A45" s="126" t="s">
        <v>998</v>
      </c>
      <c r="B45" s="127"/>
      <c r="C45" s="127"/>
      <c r="D45" s="127"/>
      <c r="E45" s="127"/>
      <c r="F45" s="127"/>
      <c r="G45" s="127"/>
      <c r="H45" s="127"/>
      <c r="I45" s="127"/>
    </row>
    <row r="46" spans="1:23" ht="177" customHeight="1" x14ac:dyDescent="0.25">
      <c r="A46" s="3" t="s">
        <v>999</v>
      </c>
      <c r="B46" s="3" t="s">
        <v>1000</v>
      </c>
      <c r="C46" s="3" t="s">
        <v>1001</v>
      </c>
      <c r="D46" s="43" t="s">
        <v>1002</v>
      </c>
      <c r="E46" s="67" t="s">
        <v>1003</v>
      </c>
      <c r="F46" s="36" t="s">
        <v>1004</v>
      </c>
      <c r="G46" s="37" t="s">
        <v>1804</v>
      </c>
      <c r="H46" s="35" t="s">
        <v>1882</v>
      </c>
      <c r="I46" s="60" t="s">
        <v>930</v>
      </c>
    </row>
    <row r="47" spans="1:23" ht="130.05000000000001" customHeight="1" x14ac:dyDescent="0.25">
      <c r="A47" s="3" t="s">
        <v>1005</v>
      </c>
      <c r="B47" s="3" t="s">
        <v>1006</v>
      </c>
      <c r="C47" s="3" t="s">
        <v>1007</v>
      </c>
      <c r="D47" s="36" t="s">
        <v>16</v>
      </c>
      <c r="E47" s="43" t="s">
        <v>1003</v>
      </c>
      <c r="F47" s="30" t="s">
        <v>1008</v>
      </c>
      <c r="G47" s="34" t="s">
        <v>1804</v>
      </c>
      <c r="H47" s="35" t="s">
        <v>1882</v>
      </c>
      <c r="I47" s="60" t="s">
        <v>930</v>
      </c>
    </row>
    <row r="48" spans="1:23" ht="130.05000000000001" customHeight="1" x14ac:dyDescent="0.25">
      <c r="A48" s="3" t="s">
        <v>1009</v>
      </c>
      <c r="B48" s="3" t="s">
        <v>1010</v>
      </c>
      <c r="C48" s="3" t="s">
        <v>1011</v>
      </c>
      <c r="D48" s="43" t="s">
        <v>1012</v>
      </c>
      <c r="E48" s="43" t="s">
        <v>1013</v>
      </c>
      <c r="F48" s="3" t="s">
        <v>1014</v>
      </c>
      <c r="G48" s="34" t="s">
        <v>1804</v>
      </c>
      <c r="H48" s="35" t="s">
        <v>1882</v>
      </c>
      <c r="I48" s="60" t="s">
        <v>930</v>
      </c>
    </row>
    <row r="49" spans="1:9" ht="130.05000000000001" customHeight="1" x14ac:dyDescent="0.25">
      <c r="A49" s="3" t="s">
        <v>1015</v>
      </c>
      <c r="B49" s="3" t="s">
        <v>1016</v>
      </c>
      <c r="C49" s="3" t="s">
        <v>1017</v>
      </c>
      <c r="D49" s="43" t="s">
        <v>1018</v>
      </c>
      <c r="E49" s="43" t="s">
        <v>1019</v>
      </c>
      <c r="F49" s="3" t="s">
        <v>1020</v>
      </c>
      <c r="G49" s="34" t="s">
        <v>1804</v>
      </c>
      <c r="H49" s="35" t="s">
        <v>1882</v>
      </c>
      <c r="I49" s="60" t="s">
        <v>930</v>
      </c>
    </row>
    <row r="50" spans="1:9" ht="130.05000000000001" customHeight="1" x14ac:dyDescent="0.25">
      <c r="A50" s="3" t="s">
        <v>1021</v>
      </c>
      <c r="B50" s="3" t="s">
        <v>1022</v>
      </c>
      <c r="C50" s="3" t="s">
        <v>1023</v>
      </c>
      <c r="D50" s="43" t="s">
        <v>1024</v>
      </c>
      <c r="E50" s="43" t="s">
        <v>1025</v>
      </c>
      <c r="F50" s="3" t="s">
        <v>1026</v>
      </c>
      <c r="G50" s="37" t="s">
        <v>1804</v>
      </c>
      <c r="H50" s="35" t="s">
        <v>1882</v>
      </c>
      <c r="I50" s="60" t="s">
        <v>930</v>
      </c>
    </row>
    <row r="51" spans="1:9" ht="130.05000000000001" customHeight="1" x14ac:dyDescent="0.25">
      <c r="A51" s="3" t="s">
        <v>1027</v>
      </c>
      <c r="B51" s="3" t="s">
        <v>1028</v>
      </c>
      <c r="C51" s="3" t="s">
        <v>1023</v>
      </c>
      <c r="D51" s="43" t="s">
        <v>1024</v>
      </c>
      <c r="E51" s="43" t="s">
        <v>1029</v>
      </c>
      <c r="F51" s="3" t="s">
        <v>1030</v>
      </c>
      <c r="G51" s="34" t="s">
        <v>1804</v>
      </c>
      <c r="H51" s="35" t="s">
        <v>1882</v>
      </c>
      <c r="I51" s="60" t="s">
        <v>930</v>
      </c>
    </row>
    <row r="52" spans="1:9" ht="130.05000000000001" customHeight="1" x14ac:dyDescent="0.25">
      <c r="A52" s="3" t="s">
        <v>1031</v>
      </c>
      <c r="B52" s="3" t="s">
        <v>1032</v>
      </c>
      <c r="C52" s="3" t="s">
        <v>1023</v>
      </c>
      <c r="D52" s="43" t="s">
        <v>1024</v>
      </c>
      <c r="E52" s="43" t="s">
        <v>1033</v>
      </c>
      <c r="F52" s="3" t="s">
        <v>1034</v>
      </c>
      <c r="G52" s="34" t="s">
        <v>1804</v>
      </c>
      <c r="H52" s="35" t="s">
        <v>1882</v>
      </c>
      <c r="I52" s="60" t="s">
        <v>930</v>
      </c>
    </row>
    <row r="53" spans="1:9" ht="130.05000000000001" customHeight="1" x14ac:dyDescent="0.25">
      <c r="A53" s="3" t="s">
        <v>1035</v>
      </c>
      <c r="B53" s="3" t="s">
        <v>1036</v>
      </c>
      <c r="C53" s="3" t="s">
        <v>1037</v>
      </c>
      <c r="D53" s="36" t="s">
        <v>16</v>
      </c>
      <c r="E53" s="43" t="s">
        <v>1038</v>
      </c>
      <c r="F53" s="3" t="s">
        <v>1039</v>
      </c>
      <c r="G53" s="34" t="s">
        <v>1804</v>
      </c>
      <c r="H53" s="35" t="s">
        <v>1882</v>
      </c>
      <c r="I53" s="60" t="s">
        <v>930</v>
      </c>
    </row>
    <row r="54" spans="1:9" ht="130.05000000000001" customHeight="1" x14ac:dyDescent="0.25">
      <c r="A54" s="3" t="s">
        <v>1040</v>
      </c>
      <c r="B54" s="3" t="s">
        <v>1041</v>
      </c>
      <c r="C54" s="3" t="s">
        <v>1037</v>
      </c>
      <c r="D54" s="36" t="s">
        <v>16</v>
      </c>
      <c r="E54" s="43" t="s">
        <v>1042</v>
      </c>
      <c r="F54" s="3" t="s">
        <v>1043</v>
      </c>
      <c r="G54" s="34" t="s">
        <v>1804</v>
      </c>
      <c r="H54" s="35" t="s">
        <v>1882</v>
      </c>
      <c r="I54" s="60" t="s">
        <v>930</v>
      </c>
    </row>
    <row r="55" spans="1:9" ht="130.05000000000001" customHeight="1" x14ac:dyDescent="0.25">
      <c r="A55" s="3" t="s">
        <v>1044</v>
      </c>
      <c r="B55" s="3" t="s">
        <v>1045</v>
      </c>
      <c r="C55" s="3" t="s">
        <v>1037</v>
      </c>
      <c r="D55" s="36" t="s">
        <v>16</v>
      </c>
      <c r="E55" s="43" t="s">
        <v>1046</v>
      </c>
      <c r="F55" s="3" t="s">
        <v>1047</v>
      </c>
      <c r="G55" s="37" t="s">
        <v>1804</v>
      </c>
      <c r="H55" s="35" t="s">
        <v>1882</v>
      </c>
      <c r="I55" s="60" t="s">
        <v>930</v>
      </c>
    </row>
    <row r="56" spans="1:9" ht="130.05000000000001" customHeight="1" x14ac:dyDescent="0.25">
      <c r="A56" s="3" t="s">
        <v>1048</v>
      </c>
      <c r="B56" s="3" t="s">
        <v>1049</v>
      </c>
      <c r="C56" s="3" t="s">
        <v>1037</v>
      </c>
      <c r="D56" s="36" t="s">
        <v>16</v>
      </c>
      <c r="E56" s="43" t="s">
        <v>1050</v>
      </c>
      <c r="F56" s="3" t="s">
        <v>1051</v>
      </c>
      <c r="G56" s="34" t="s">
        <v>1804</v>
      </c>
      <c r="H56" s="35" t="s">
        <v>1882</v>
      </c>
      <c r="I56" s="60" t="s">
        <v>930</v>
      </c>
    </row>
    <row r="57" spans="1:9" ht="130.05000000000001" customHeight="1" x14ac:dyDescent="0.25">
      <c r="A57" s="3" t="s">
        <v>1052</v>
      </c>
      <c r="B57" s="3" t="s">
        <v>1053</v>
      </c>
      <c r="C57" s="3" t="s">
        <v>1037</v>
      </c>
      <c r="D57" s="36" t="s">
        <v>16</v>
      </c>
      <c r="E57" s="43" t="s">
        <v>1054</v>
      </c>
      <c r="F57" s="3" t="s">
        <v>1055</v>
      </c>
      <c r="G57" s="34" t="s">
        <v>1804</v>
      </c>
      <c r="H57" s="35" t="s">
        <v>1882</v>
      </c>
      <c r="I57" s="60" t="s">
        <v>930</v>
      </c>
    </row>
    <row r="58" spans="1:9" ht="130.05000000000001" customHeight="1" x14ac:dyDescent="0.25">
      <c r="A58" s="3" t="s">
        <v>1056</v>
      </c>
      <c r="B58" s="3" t="s">
        <v>1057</v>
      </c>
      <c r="C58" s="3" t="s">
        <v>1037</v>
      </c>
      <c r="D58" s="36" t="s">
        <v>16</v>
      </c>
      <c r="E58" s="43" t="s">
        <v>1058</v>
      </c>
      <c r="F58" s="3" t="s">
        <v>1059</v>
      </c>
      <c r="G58" s="34" t="s">
        <v>1804</v>
      </c>
      <c r="H58" s="35" t="s">
        <v>1882</v>
      </c>
      <c r="I58" s="60" t="s">
        <v>930</v>
      </c>
    </row>
    <row r="59" spans="1:9" ht="37.200000000000003" customHeight="1" x14ac:dyDescent="0.25">
      <c r="A59" s="124" t="s">
        <v>1060</v>
      </c>
      <c r="B59" s="125"/>
      <c r="C59" s="125"/>
      <c r="D59" s="125"/>
      <c r="E59" s="125"/>
      <c r="F59" s="125"/>
      <c r="G59" s="125"/>
      <c r="H59" s="125"/>
      <c r="I59" s="125"/>
    </row>
    <row r="60" spans="1:9" ht="150" customHeight="1" x14ac:dyDescent="0.25">
      <c r="A60" s="36" t="s">
        <v>1061</v>
      </c>
      <c r="B60" s="36" t="s">
        <v>1062</v>
      </c>
      <c r="C60" s="36" t="s">
        <v>1063</v>
      </c>
      <c r="D60" s="36" t="s">
        <v>16</v>
      </c>
      <c r="E60" s="41" t="s">
        <v>1064</v>
      </c>
      <c r="F60" s="36" t="s">
        <v>1065</v>
      </c>
      <c r="G60" s="37" t="s">
        <v>1804</v>
      </c>
      <c r="H60" s="35" t="s">
        <v>1882</v>
      </c>
      <c r="I60" s="60" t="s">
        <v>930</v>
      </c>
    </row>
    <row r="61" spans="1:9" ht="150" customHeight="1" x14ac:dyDescent="0.25">
      <c r="A61" s="36" t="s">
        <v>1066</v>
      </c>
      <c r="B61" s="36" t="s">
        <v>1067</v>
      </c>
      <c r="C61" s="36" t="s">
        <v>1068</v>
      </c>
      <c r="D61" s="36" t="s">
        <v>16</v>
      </c>
      <c r="E61" s="41" t="s">
        <v>1069</v>
      </c>
      <c r="F61" s="36" t="s">
        <v>1070</v>
      </c>
      <c r="G61" s="37" t="s">
        <v>1804</v>
      </c>
      <c r="H61" s="35" t="s">
        <v>1882</v>
      </c>
      <c r="I61" s="60" t="s">
        <v>930</v>
      </c>
    </row>
    <row r="62" spans="1:9" ht="150" customHeight="1" x14ac:dyDescent="0.25">
      <c r="A62" s="36" t="s">
        <v>1071</v>
      </c>
      <c r="B62" s="36" t="s">
        <v>1072</v>
      </c>
      <c r="C62" s="36" t="s">
        <v>1073</v>
      </c>
      <c r="D62" s="36" t="s">
        <v>16</v>
      </c>
      <c r="E62" s="41" t="s">
        <v>1074</v>
      </c>
      <c r="F62" s="36" t="s">
        <v>1075</v>
      </c>
      <c r="G62" s="37" t="s">
        <v>1804</v>
      </c>
      <c r="H62" s="35" t="s">
        <v>1882</v>
      </c>
      <c r="I62" s="60" t="s">
        <v>930</v>
      </c>
    </row>
    <row r="63" spans="1:9" ht="150" customHeight="1" x14ac:dyDescent="0.25">
      <c r="A63" s="36" t="s">
        <v>1076</v>
      </c>
      <c r="B63" s="36" t="s">
        <v>1077</v>
      </c>
      <c r="C63" s="36" t="s">
        <v>1073</v>
      </c>
      <c r="D63" s="41" t="s">
        <v>1078</v>
      </c>
      <c r="E63" s="41" t="s">
        <v>1079</v>
      </c>
      <c r="F63" s="36" t="s">
        <v>1080</v>
      </c>
      <c r="G63" s="37" t="s">
        <v>1804</v>
      </c>
      <c r="H63" s="35" t="s">
        <v>1882</v>
      </c>
      <c r="I63" s="60" t="s">
        <v>930</v>
      </c>
    </row>
    <row r="64" spans="1:9" ht="150" customHeight="1" x14ac:dyDescent="0.25">
      <c r="A64" s="36" t="s">
        <v>1081</v>
      </c>
      <c r="B64" s="36" t="s">
        <v>1082</v>
      </c>
      <c r="C64" s="36" t="s">
        <v>1068</v>
      </c>
      <c r="D64" s="41" t="s">
        <v>1083</v>
      </c>
      <c r="E64" s="41" t="s">
        <v>1084</v>
      </c>
      <c r="F64" s="36" t="s">
        <v>1085</v>
      </c>
      <c r="G64" s="37" t="s">
        <v>1804</v>
      </c>
      <c r="H64" s="35" t="s">
        <v>1882</v>
      </c>
      <c r="I64" s="60" t="s">
        <v>930</v>
      </c>
    </row>
    <row r="65" spans="1:9" ht="150" customHeight="1" x14ac:dyDescent="0.25">
      <c r="A65" s="36" t="s">
        <v>1086</v>
      </c>
      <c r="B65" s="36" t="s">
        <v>1087</v>
      </c>
      <c r="C65" s="36" t="s">
        <v>1068</v>
      </c>
      <c r="D65" s="41" t="s">
        <v>1088</v>
      </c>
      <c r="E65" s="41" t="s">
        <v>1089</v>
      </c>
      <c r="F65" s="36" t="s">
        <v>1090</v>
      </c>
      <c r="G65" s="37" t="s">
        <v>1804</v>
      </c>
      <c r="H65" s="35" t="s">
        <v>1882</v>
      </c>
      <c r="I65" s="60" t="s">
        <v>930</v>
      </c>
    </row>
    <row r="66" spans="1:9" ht="150" customHeight="1" x14ac:dyDescent="0.25">
      <c r="A66" s="36" t="s">
        <v>1091</v>
      </c>
      <c r="B66" s="36" t="s">
        <v>1092</v>
      </c>
      <c r="C66" s="36" t="s">
        <v>1093</v>
      </c>
      <c r="D66" s="41" t="s">
        <v>1094</v>
      </c>
      <c r="E66" s="66" t="s">
        <v>1095</v>
      </c>
      <c r="F66" s="36" t="s">
        <v>1096</v>
      </c>
      <c r="G66" s="37" t="s">
        <v>1804</v>
      </c>
      <c r="H66" s="35" t="s">
        <v>1882</v>
      </c>
      <c r="I66" s="60" t="s">
        <v>930</v>
      </c>
    </row>
    <row r="67" spans="1:9" ht="150" customHeight="1" x14ac:dyDescent="0.25">
      <c r="A67" s="36" t="s">
        <v>1097</v>
      </c>
      <c r="B67" s="36" t="s">
        <v>1098</v>
      </c>
      <c r="C67" s="36" t="s">
        <v>1068</v>
      </c>
      <c r="D67" s="41" t="s">
        <v>1099</v>
      </c>
      <c r="E67" s="41" t="s">
        <v>1100</v>
      </c>
      <c r="F67" s="36" t="s">
        <v>1101</v>
      </c>
      <c r="G67" s="37" t="s">
        <v>1804</v>
      </c>
      <c r="H67" s="35" t="s">
        <v>1882</v>
      </c>
      <c r="I67" s="60" t="s">
        <v>930</v>
      </c>
    </row>
    <row r="68" spans="1:9" ht="150" customHeight="1" x14ac:dyDescent="0.25">
      <c r="A68" s="36" t="s">
        <v>1102</v>
      </c>
      <c r="B68" s="36" t="s">
        <v>1103</v>
      </c>
      <c r="C68" s="36" t="s">
        <v>1068</v>
      </c>
      <c r="D68" s="41" t="s">
        <v>1104</v>
      </c>
      <c r="E68" s="41" t="s">
        <v>1105</v>
      </c>
      <c r="F68" s="36" t="s">
        <v>1106</v>
      </c>
      <c r="G68" s="37" t="s">
        <v>1804</v>
      </c>
      <c r="H68" s="35" t="s">
        <v>1882</v>
      </c>
      <c r="I68" s="60" t="s">
        <v>930</v>
      </c>
    </row>
    <row r="69" spans="1:9" ht="150" customHeight="1" x14ac:dyDescent="0.25">
      <c r="A69" s="36" t="s">
        <v>1107</v>
      </c>
      <c r="B69" s="36" t="s">
        <v>1108</v>
      </c>
      <c r="C69" s="36" t="s">
        <v>1068</v>
      </c>
      <c r="D69" s="41" t="s">
        <v>1109</v>
      </c>
      <c r="E69" s="41" t="s">
        <v>1110</v>
      </c>
      <c r="F69" s="36" t="s">
        <v>1111</v>
      </c>
      <c r="G69" s="37" t="s">
        <v>1804</v>
      </c>
      <c r="H69" s="35" t="s">
        <v>1882</v>
      </c>
      <c r="I69" s="60" t="s">
        <v>930</v>
      </c>
    </row>
    <row r="70" spans="1:9" ht="150" customHeight="1" x14ac:dyDescent="0.25">
      <c r="A70" s="36" t="s">
        <v>1112</v>
      </c>
      <c r="B70" s="36" t="s">
        <v>1113</v>
      </c>
      <c r="C70" s="36" t="s">
        <v>1068</v>
      </c>
      <c r="D70" s="41" t="s">
        <v>1114</v>
      </c>
      <c r="E70" s="41" t="s">
        <v>1115</v>
      </c>
      <c r="F70" s="36" t="s">
        <v>1116</v>
      </c>
      <c r="G70" s="37" t="s">
        <v>1804</v>
      </c>
      <c r="H70" s="35" t="s">
        <v>1882</v>
      </c>
      <c r="I70" s="60" t="s">
        <v>930</v>
      </c>
    </row>
    <row r="71" spans="1:9" ht="150" customHeight="1" x14ac:dyDescent="0.25">
      <c r="A71" s="36" t="s">
        <v>1117</v>
      </c>
      <c r="B71" s="36" t="s">
        <v>1118</v>
      </c>
      <c r="C71" s="36" t="s">
        <v>1068</v>
      </c>
      <c r="D71" s="41" t="s">
        <v>1119</v>
      </c>
      <c r="E71" s="41" t="s">
        <v>1120</v>
      </c>
      <c r="F71" s="36" t="s">
        <v>1121</v>
      </c>
      <c r="G71" s="37" t="s">
        <v>1804</v>
      </c>
      <c r="H71" s="35" t="s">
        <v>1882</v>
      </c>
      <c r="I71" s="60" t="s">
        <v>930</v>
      </c>
    </row>
    <row r="72" spans="1:9" ht="150" customHeight="1" x14ac:dyDescent="0.25">
      <c r="A72" s="36" t="s">
        <v>1122</v>
      </c>
      <c r="B72" s="36" t="s">
        <v>1123</v>
      </c>
      <c r="C72" s="36" t="s">
        <v>1124</v>
      </c>
      <c r="D72" s="41" t="s">
        <v>1125</v>
      </c>
      <c r="E72" s="41" t="s">
        <v>1126</v>
      </c>
      <c r="F72" s="36" t="s">
        <v>1127</v>
      </c>
      <c r="G72" s="37" t="s">
        <v>1804</v>
      </c>
      <c r="H72" s="35" t="s">
        <v>1882</v>
      </c>
      <c r="I72" s="60" t="s">
        <v>930</v>
      </c>
    </row>
    <row r="73" spans="1:9" ht="150" customHeight="1" x14ac:dyDescent="0.25">
      <c r="A73" s="36" t="s">
        <v>1128</v>
      </c>
      <c r="B73" s="36" t="s">
        <v>1129</v>
      </c>
      <c r="C73" s="36" t="s">
        <v>1068</v>
      </c>
      <c r="D73" s="41" t="s">
        <v>1130</v>
      </c>
      <c r="E73" s="41" t="s">
        <v>1131</v>
      </c>
      <c r="F73" s="36" t="s">
        <v>1132</v>
      </c>
      <c r="G73" s="37" t="s">
        <v>1804</v>
      </c>
      <c r="H73" s="35" t="s">
        <v>1882</v>
      </c>
      <c r="I73" s="60" t="s">
        <v>930</v>
      </c>
    </row>
    <row r="74" spans="1:9" ht="150" customHeight="1" x14ac:dyDescent="0.25">
      <c r="A74" s="36" t="s">
        <v>1133</v>
      </c>
      <c r="B74" s="36" t="s">
        <v>1134</v>
      </c>
      <c r="C74" s="36" t="s">
        <v>1068</v>
      </c>
      <c r="D74" s="41" t="s">
        <v>1135</v>
      </c>
      <c r="E74" s="41" t="s">
        <v>1136</v>
      </c>
      <c r="F74" s="36" t="s">
        <v>1137</v>
      </c>
      <c r="G74" s="37" t="s">
        <v>1804</v>
      </c>
      <c r="H74" s="35" t="s">
        <v>1882</v>
      </c>
      <c r="I74" s="60" t="s">
        <v>930</v>
      </c>
    </row>
    <row r="75" spans="1:9" ht="150" customHeight="1" x14ac:dyDescent="0.25">
      <c r="A75" s="36" t="s">
        <v>1138</v>
      </c>
      <c r="B75" s="36" t="s">
        <v>1139</v>
      </c>
      <c r="C75" s="36" t="s">
        <v>1068</v>
      </c>
      <c r="D75" s="41" t="s">
        <v>1140</v>
      </c>
      <c r="E75" s="41" t="s">
        <v>1141</v>
      </c>
      <c r="F75" s="36" t="s">
        <v>1142</v>
      </c>
      <c r="G75" s="37" t="s">
        <v>1804</v>
      </c>
      <c r="H75" s="35" t="s">
        <v>1882</v>
      </c>
      <c r="I75" s="60" t="s">
        <v>930</v>
      </c>
    </row>
    <row r="76" spans="1:9" ht="150" customHeight="1" x14ac:dyDescent="0.25">
      <c r="A76" s="36" t="s">
        <v>1143</v>
      </c>
      <c r="B76" s="36" t="s">
        <v>1144</v>
      </c>
      <c r="C76" s="36" t="s">
        <v>1068</v>
      </c>
      <c r="D76" s="41" t="s">
        <v>1145</v>
      </c>
      <c r="E76" s="41" t="s">
        <v>1146</v>
      </c>
      <c r="F76" s="36" t="s">
        <v>1147</v>
      </c>
      <c r="G76" s="37" t="s">
        <v>1804</v>
      </c>
      <c r="H76" s="35" t="s">
        <v>1882</v>
      </c>
      <c r="I76" s="60" t="s">
        <v>930</v>
      </c>
    </row>
    <row r="77" spans="1:9" ht="150" customHeight="1" x14ac:dyDescent="0.25">
      <c r="A77" s="36" t="s">
        <v>1148</v>
      </c>
      <c r="B77" s="36" t="s">
        <v>1149</v>
      </c>
      <c r="C77" s="36" t="s">
        <v>1150</v>
      </c>
      <c r="D77" s="41" t="s">
        <v>1151</v>
      </c>
      <c r="E77" s="41" t="s">
        <v>1152</v>
      </c>
      <c r="F77" s="36" t="s">
        <v>1153</v>
      </c>
      <c r="G77" s="37" t="s">
        <v>1804</v>
      </c>
      <c r="H77" s="35" t="s">
        <v>1882</v>
      </c>
      <c r="I77" s="60" t="s">
        <v>930</v>
      </c>
    </row>
    <row r="78" spans="1:9" ht="150" customHeight="1" x14ac:dyDescent="0.25">
      <c r="A78" s="36" t="s">
        <v>1154</v>
      </c>
      <c r="B78" s="36" t="s">
        <v>1155</v>
      </c>
      <c r="C78" s="36" t="s">
        <v>1156</v>
      </c>
      <c r="D78" s="41" t="s">
        <v>1157</v>
      </c>
      <c r="E78" s="41" t="s">
        <v>1158</v>
      </c>
      <c r="F78" s="36" t="s">
        <v>1159</v>
      </c>
      <c r="G78" s="37" t="s">
        <v>1804</v>
      </c>
      <c r="H78" s="35" t="s">
        <v>1882</v>
      </c>
      <c r="I78" s="60" t="s">
        <v>930</v>
      </c>
    </row>
    <row r="79" spans="1:9" ht="150" customHeight="1" x14ac:dyDescent="0.25">
      <c r="A79" s="36" t="s">
        <v>1160</v>
      </c>
      <c r="B79" s="36" t="s">
        <v>1161</v>
      </c>
      <c r="C79" s="36" t="s">
        <v>1068</v>
      </c>
      <c r="D79" s="41" t="s">
        <v>1162</v>
      </c>
      <c r="E79" s="41" t="s">
        <v>1163</v>
      </c>
      <c r="F79" s="36" t="s">
        <v>1164</v>
      </c>
      <c r="G79" s="37" t="s">
        <v>1804</v>
      </c>
      <c r="H79" s="35" t="s">
        <v>1882</v>
      </c>
      <c r="I79" s="60" t="s">
        <v>930</v>
      </c>
    </row>
    <row r="80" spans="1:9" ht="150" customHeight="1" x14ac:dyDescent="0.25">
      <c r="A80" s="36" t="s">
        <v>1165</v>
      </c>
      <c r="B80" s="36" t="s">
        <v>1166</v>
      </c>
      <c r="C80" s="36" t="s">
        <v>1167</v>
      </c>
      <c r="D80" s="41" t="s">
        <v>1168</v>
      </c>
      <c r="E80" s="41" t="s">
        <v>1169</v>
      </c>
      <c r="F80" s="36" t="s">
        <v>1170</v>
      </c>
      <c r="G80" s="37" t="s">
        <v>1804</v>
      </c>
      <c r="H80" s="35" t="s">
        <v>1882</v>
      </c>
      <c r="I80" s="60" t="s">
        <v>930</v>
      </c>
    </row>
    <row r="81" spans="1:9" ht="150" customHeight="1" x14ac:dyDescent="0.25">
      <c r="A81" s="36" t="s">
        <v>1171</v>
      </c>
      <c r="B81" s="36" t="s">
        <v>1172</v>
      </c>
      <c r="C81" s="36" t="s">
        <v>1173</v>
      </c>
      <c r="D81" s="41" t="s">
        <v>1174</v>
      </c>
      <c r="E81" s="41" t="s">
        <v>1175</v>
      </c>
      <c r="F81" s="36" t="s">
        <v>1176</v>
      </c>
      <c r="G81" s="37" t="s">
        <v>1804</v>
      </c>
      <c r="H81" s="35" t="s">
        <v>1882</v>
      </c>
      <c r="I81" s="60" t="s">
        <v>930</v>
      </c>
    </row>
    <row r="82" spans="1:9" ht="204" customHeight="1" x14ac:dyDescent="0.25">
      <c r="A82" s="36" t="s">
        <v>1177</v>
      </c>
      <c r="B82" s="36" t="s">
        <v>1178</v>
      </c>
      <c r="C82" s="36" t="s">
        <v>1068</v>
      </c>
      <c r="D82" s="36" t="s">
        <v>16</v>
      </c>
      <c r="E82" s="41" t="s">
        <v>1179</v>
      </c>
      <c r="F82" s="36" t="s">
        <v>1180</v>
      </c>
      <c r="G82" s="37" t="s">
        <v>1804</v>
      </c>
      <c r="H82" s="35" t="s">
        <v>1882</v>
      </c>
      <c r="I82" s="60" t="s">
        <v>930</v>
      </c>
    </row>
    <row r="83" spans="1:9" ht="150" customHeight="1" x14ac:dyDescent="0.25">
      <c r="A83" s="36" t="s">
        <v>1181</v>
      </c>
      <c r="B83" s="36" t="s">
        <v>1182</v>
      </c>
      <c r="C83" s="36" t="s">
        <v>1183</v>
      </c>
      <c r="D83" s="41" t="s">
        <v>1184</v>
      </c>
      <c r="E83" s="41" t="s">
        <v>1185</v>
      </c>
      <c r="F83" s="36" t="s">
        <v>1186</v>
      </c>
      <c r="G83" s="37" t="s">
        <v>1804</v>
      </c>
      <c r="H83" s="35" t="s">
        <v>1882</v>
      </c>
      <c r="I83" s="60" t="s">
        <v>930</v>
      </c>
    </row>
    <row r="84" spans="1:9" ht="37.200000000000003" customHeight="1" x14ac:dyDescent="0.25">
      <c r="A84" s="126" t="s">
        <v>1187</v>
      </c>
      <c r="B84" s="127"/>
      <c r="C84" s="127"/>
      <c r="D84" s="127"/>
      <c r="E84" s="127"/>
      <c r="F84" s="127"/>
      <c r="G84" s="127"/>
      <c r="H84" s="127"/>
      <c r="I84" s="127"/>
    </row>
    <row r="85" spans="1:9" ht="150" customHeight="1" x14ac:dyDescent="0.25">
      <c r="A85" s="36" t="s">
        <v>1188</v>
      </c>
      <c r="B85" s="36" t="s">
        <v>1189</v>
      </c>
      <c r="C85" s="36" t="s">
        <v>1190</v>
      </c>
      <c r="D85" s="36" t="s">
        <v>16</v>
      </c>
      <c r="E85" s="41" t="s">
        <v>1191</v>
      </c>
      <c r="F85" s="36" t="s">
        <v>1192</v>
      </c>
      <c r="G85" s="37" t="s">
        <v>1804</v>
      </c>
      <c r="H85" s="35" t="s">
        <v>1882</v>
      </c>
      <c r="I85" s="60" t="s">
        <v>930</v>
      </c>
    </row>
    <row r="86" spans="1:9" ht="150" customHeight="1" x14ac:dyDescent="0.25">
      <c r="A86" s="36" t="s">
        <v>1193</v>
      </c>
      <c r="B86" s="36" t="s">
        <v>1194</v>
      </c>
      <c r="C86" s="36" t="s">
        <v>1068</v>
      </c>
      <c r="D86" s="36" t="s">
        <v>16</v>
      </c>
      <c r="E86" s="41" t="s">
        <v>1195</v>
      </c>
      <c r="F86" s="36" t="s">
        <v>1196</v>
      </c>
      <c r="G86" s="37" t="s">
        <v>1804</v>
      </c>
      <c r="H86" s="35" t="s">
        <v>1882</v>
      </c>
      <c r="I86" s="60" t="s">
        <v>930</v>
      </c>
    </row>
    <row r="87" spans="1:9" ht="150" customHeight="1" x14ac:dyDescent="0.25">
      <c r="A87" s="36" t="s">
        <v>1197</v>
      </c>
      <c r="B87" s="36" t="s">
        <v>1198</v>
      </c>
      <c r="C87" s="36" t="s">
        <v>1199</v>
      </c>
      <c r="D87" s="41" t="s">
        <v>1200</v>
      </c>
      <c r="E87" s="41" t="s">
        <v>1201</v>
      </c>
      <c r="F87" s="36" t="s">
        <v>1202</v>
      </c>
      <c r="G87" s="37" t="s">
        <v>1804</v>
      </c>
      <c r="H87" s="35" t="s">
        <v>1882</v>
      </c>
      <c r="I87" s="60" t="s">
        <v>930</v>
      </c>
    </row>
    <row r="88" spans="1:9" ht="150" customHeight="1" x14ac:dyDescent="0.25">
      <c r="A88" s="36" t="s">
        <v>1203</v>
      </c>
      <c r="B88" s="36" t="s">
        <v>1204</v>
      </c>
      <c r="C88" s="36" t="s">
        <v>1068</v>
      </c>
      <c r="D88" s="41" t="s">
        <v>1205</v>
      </c>
      <c r="E88" s="41" t="s">
        <v>1206</v>
      </c>
      <c r="F88" s="36" t="s">
        <v>1207</v>
      </c>
      <c r="G88" s="37" t="s">
        <v>1804</v>
      </c>
      <c r="H88" s="35" t="s">
        <v>1882</v>
      </c>
      <c r="I88" s="60" t="s">
        <v>930</v>
      </c>
    </row>
    <row r="89" spans="1:9" ht="150" customHeight="1" x14ac:dyDescent="0.25">
      <c r="A89" s="36" t="s">
        <v>1208</v>
      </c>
      <c r="B89" s="36" t="s">
        <v>1209</v>
      </c>
      <c r="C89" s="36" t="s">
        <v>1210</v>
      </c>
      <c r="D89" s="41" t="s">
        <v>1211</v>
      </c>
      <c r="E89" s="41" t="s">
        <v>1212</v>
      </c>
      <c r="F89" s="36" t="s">
        <v>1213</v>
      </c>
      <c r="G89" s="37" t="s">
        <v>1804</v>
      </c>
      <c r="H89" s="35" t="s">
        <v>1882</v>
      </c>
      <c r="I89" s="60" t="s">
        <v>930</v>
      </c>
    </row>
    <row r="90" spans="1:9" ht="150" customHeight="1" x14ac:dyDescent="0.25">
      <c r="A90" s="36" t="s">
        <v>1214</v>
      </c>
      <c r="B90" s="36" t="s">
        <v>1215</v>
      </c>
      <c r="C90" s="36" t="s">
        <v>1216</v>
      </c>
      <c r="D90" s="41" t="s">
        <v>1217</v>
      </c>
      <c r="E90" s="41" t="s">
        <v>1218</v>
      </c>
      <c r="F90" s="36" t="s">
        <v>1219</v>
      </c>
      <c r="G90" s="37" t="s">
        <v>1804</v>
      </c>
      <c r="H90" s="35" t="s">
        <v>1882</v>
      </c>
      <c r="I90" s="60" t="s">
        <v>930</v>
      </c>
    </row>
    <row r="91" spans="1:9" ht="150" customHeight="1" x14ac:dyDescent="0.25">
      <c r="A91" s="36" t="s">
        <v>1220</v>
      </c>
      <c r="B91" s="36" t="s">
        <v>1221</v>
      </c>
      <c r="C91" s="36" t="s">
        <v>1222</v>
      </c>
      <c r="D91" s="41" t="s">
        <v>1223</v>
      </c>
      <c r="E91" s="41" t="s">
        <v>1224</v>
      </c>
      <c r="F91" s="36" t="s">
        <v>1225</v>
      </c>
      <c r="G91" s="37" t="s">
        <v>1804</v>
      </c>
      <c r="H91" s="35" t="s">
        <v>1882</v>
      </c>
      <c r="I91" s="60" t="s">
        <v>930</v>
      </c>
    </row>
    <row r="92" spans="1:9" ht="150" customHeight="1" x14ac:dyDescent="0.25">
      <c r="A92" s="36" t="s">
        <v>1226</v>
      </c>
      <c r="B92" s="36" t="s">
        <v>1227</v>
      </c>
      <c r="C92" s="36" t="s">
        <v>1228</v>
      </c>
      <c r="D92" s="41" t="s">
        <v>1223</v>
      </c>
      <c r="E92" s="41" t="s">
        <v>1229</v>
      </c>
      <c r="F92" s="36" t="s">
        <v>1230</v>
      </c>
      <c r="G92" s="37" t="s">
        <v>1804</v>
      </c>
      <c r="H92" s="35" t="s">
        <v>1882</v>
      </c>
      <c r="I92" s="60" t="s">
        <v>930</v>
      </c>
    </row>
    <row r="93" spans="1:9" ht="150" customHeight="1" x14ac:dyDescent="0.25">
      <c r="A93" s="36" t="s">
        <v>1231</v>
      </c>
      <c r="B93" s="36" t="s">
        <v>1232</v>
      </c>
      <c r="C93" s="36" t="s">
        <v>1233</v>
      </c>
      <c r="D93" s="41" t="s">
        <v>1234</v>
      </c>
      <c r="E93" s="41" t="s">
        <v>1235</v>
      </c>
      <c r="F93" s="36" t="s">
        <v>1236</v>
      </c>
      <c r="G93" s="37" t="s">
        <v>1804</v>
      </c>
      <c r="H93" s="35" t="s">
        <v>1882</v>
      </c>
      <c r="I93" s="60" t="s">
        <v>930</v>
      </c>
    </row>
    <row r="94" spans="1:9" ht="150" customHeight="1" x14ac:dyDescent="0.25">
      <c r="A94" s="36" t="s">
        <v>1237</v>
      </c>
      <c r="B94" s="36" t="s">
        <v>1238</v>
      </c>
      <c r="C94" s="36" t="s">
        <v>1233</v>
      </c>
      <c r="D94" s="41" t="s">
        <v>1239</v>
      </c>
      <c r="E94" s="41" t="s">
        <v>1240</v>
      </c>
      <c r="F94" s="36" t="s">
        <v>1241</v>
      </c>
      <c r="G94" s="37" t="s">
        <v>1804</v>
      </c>
      <c r="H94" s="35" t="s">
        <v>1882</v>
      </c>
      <c r="I94" s="60" t="s">
        <v>930</v>
      </c>
    </row>
    <row r="95" spans="1:9" ht="150" customHeight="1" x14ac:dyDescent="0.25">
      <c r="A95" s="36" t="s">
        <v>1242</v>
      </c>
      <c r="B95" s="36" t="s">
        <v>1243</v>
      </c>
      <c r="C95" s="36" t="s">
        <v>1068</v>
      </c>
      <c r="D95" s="41" t="s">
        <v>1244</v>
      </c>
      <c r="E95" s="41" t="s">
        <v>1245</v>
      </c>
      <c r="F95" s="36" t="s">
        <v>1246</v>
      </c>
      <c r="G95" s="37" t="s">
        <v>1804</v>
      </c>
      <c r="H95" s="35" t="s">
        <v>1882</v>
      </c>
      <c r="I95" s="60" t="s">
        <v>930</v>
      </c>
    </row>
    <row r="96" spans="1:9" ht="150" customHeight="1" x14ac:dyDescent="0.25">
      <c r="A96" s="36" t="s">
        <v>1247</v>
      </c>
      <c r="B96" s="36" t="s">
        <v>1248</v>
      </c>
      <c r="C96" s="36" t="s">
        <v>1068</v>
      </c>
      <c r="D96" s="41" t="s">
        <v>1249</v>
      </c>
      <c r="E96" s="41" t="s">
        <v>1250</v>
      </c>
      <c r="F96" s="36" t="s">
        <v>1251</v>
      </c>
      <c r="G96" s="37" t="s">
        <v>1804</v>
      </c>
      <c r="H96" s="35" t="s">
        <v>1882</v>
      </c>
      <c r="I96" s="60" t="s">
        <v>930</v>
      </c>
    </row>
    <row r="97" spans="1:9" ht="150" customHeight="1" x14ac:dyDescent="0.25">
      <c r="A97" s="36" t="s">
        <v>1252</v>
      </c>
      <c r="B97" s="36" t="s">
        <v>1253</v>
      </c>
      <c r="C97" s="36" t="s">
        <v>1068</v>
      </c>
      <c r="D97" s="41" t="s">
        <v>1254</v>
      </c>
      <c r="E97" s="41" t="s">
        <v>1255</v>
      </c>
      <c r="F97" s="36" t="s">
        <v>1256</v>
      </c>
      <c r="G97" s="37" t="s">
        <v>1804</v>
      </c>
      <c r="H97" s="35" t="s">
        <v>1882</v>
      </c>
      <c r="I97" s="60" t="s">
        <v>930</v>
      </c>
    </row>
    <row r="98" spans="1:9" ht="150" customHeight="1" x14ac:dyDescent="0.25">
      <c r="A98" s="36" t="s">
        <v>1257</v>
      </c>
      <c r="B98" s="36" t="s">
        <v>1258</v>
      </c>
      <c r="C98" s="36" t="s">
        <v>1068</v>
      </c>
      <c r="D98" s="36" t="s">
        <v>16</v>
      </c>
      <c r="E98" s="41" t="s">
        <v>1259</v>
      </c>
      <c r="F98" s="36" t="s">
        <v>1260</v>
      </c>
      <c r="G98" s="37" t="s">
        <v>1804</v>
      </c>
      <c r="H98" s="35" t="s">
        <v>1882</v>
      </c>
      <c r="I98" s="60" t="s">
        <v>930</v>
      </c>
    </row>
    <row r="99" spans="1:9" ht="15.75" customHeight="1" x14ac:dyDescent="0.25">
      <c r="I99" s="32"/>
    </row>
    <row r="100" spans="1:9" ht="15.75" customHeight="1" x14ac:dyDescent="0.25">
      <c r="I100" s="32"/>
    </row>
    <row r="101" spans="1:9" ht="15.75" customHeight="1" x14ac:dyDescent="0.25">
      <c r="I101" s="32"/>
    </row>
    <row r="102" spans="1:9" ht="15.75" customHeight="1" x14ac:dyDescent="0.25">
      <c r="I102" s="32"/>
    </row>
    <row r="103" spans="1:9" ht="15.75" customHeight="1" x14ac:dyDescent="0.25">
      <c r="I103" s="32"/>
    </row>
    <row r="104" spans="1:9" ht="15.75" customHeight="1" x14ac:dyDescent="0.25">
      <c r="I104" s="32"/>
    </row>
    <row r="105" spans="1:9" ht="15.75" customHeight="1" x14ac:dyDescent="0.25">
      <c r="I105" s="32"/>
    </row>
    <row r="106" spans="1:9" ht="15.75" customHeight="1" x14ac:dyDescent="0.25">
      <c r="I106" s="32"/>
    </row>
    <row r="107" spans="1:9" ht="15.75" customHeight="1" x14ac:dyDescent="0.25">
      <c r="I107" s="32"/>
    </row>
    <row r="108" spans="1:9" ht="13.2" x14ac:dyDescent="0.25">
      <c r="I108" s="32"/>
    </row>
    <row r="109" spans="1:9" ht="13.2" x14ac:dyDescent="0.25"/>
    <row r="110" spans="1:9" ht="13.2" x14ac:dyDescent="0.25"/>
    <row r="111" spans="1:9" ht="13.2" x14ac:dyDescent="0.25"/>
    <row r="112" spans="1:9"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sheetData>
  <mergeCells count="8">
    <mergeCell ref="A59:I59"/>
    <mergeCell ref="A84:I84"/>
    <mergeCell ref="B1:F1"/>
    <mergeCell ref="B2:F2"/>
    <mergeCell ref="G22:I22"/>
    <mergeCell ref="A24:I24"/>
    <mergeCell ref="A44:I44"/>
    <mergeCell ref="A45:I45"/>
  </mergeCells>
  <dataValidations count="1">
    <dataValidation type="list" allowBlank="1" showErrorMessage="1" sqref="G60:G83 G25:G43 G46:G58 G85:G98">
      <formula1>"passed,failed,Block"</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108"/>
  <sheetViews>
    <sheetView tabSelected="1" zoomScale="115" zoomScaleNormal="115" workbookViewId="0">
      <selection activeCell="I147" sqref="I147:I159"/>
    </sheetView>
  </sheetViews>
  <sheetFormatPr defaultColWidth="12.6640625" defaultRowHeight="15.75" customHeight="1" x14ac:dyDescent="0.25"/>
  <cols>
    <col min="1" max="1" width="28.33203125" customWidth="1"/>
    <col min="2" max="2" width="45.44140625" customWidth="1"/>
    <col min="3" max="3" width="53.6640625" customWidth="1"/>
    <col min="4" max="4" width="40.44140625" customWidth="1"/>
    <col min="5" max="5" width="41.5546875" customWidth="1"/>
    <col min="6" max="6" width="54.88671875" customWidth="1"/>
    <col min="7" max="7" width="12.6640625" style="32"/>
    <col min="8" max="8" width="15.44140625" style="32" customWidth="1"/>
    <col min="9" max="9" width="12.6640625" style="32"/>
  </cols>
  <sheetData>
    <row r="1" spans="1:9" ht="30" customHeight="1" x14ac:dyDescent="0.3">
      <c r="A1" s="18" t="s">
        <v>0</v>
      </c>
      <c r="B1" s="95" t="s">
        <v>1881</v>
      </c>
      <c r="C1" s="96"/>
      <c r="D1" s="96"/>
      <c r="E1" s="96"/>
      <c r="F1" s="97"/>
      <c r="G1" s="4"/>
      <c r="H1" s="4"/>
      <c r="I1" s="4"/>
    </row>
    <row r="2" spans="1:9" ht="30" customHeight="1" x14ac:dyDescent="0.3">
      <c r="A2" s="19" t="s">
        <v>1</v>
      </c>
      <c r="B2" s="95" t="s">
        <v>1803</v>
      </c>
      <c r="C2" s="96"/>
      <c r="D2" s="96"/>
      <c r="E2" s="96"/>
      <c r="F2" s="97"/>
      <c r="G2" s="4"/>
      <c r="H2" s="4"/>
      <c r="I2" s="4"/>
    </row>
    <row r="3" spans="1:9" ht="30" customHeight="1" x14ac:dyDescent="0.35">
      <c r="A3" s="20"/>
      <c r="B3" s="21" t="s">
        <v>1801</v>
      </c>
      <c r="C3" s="21" t="s">
        <v>1802</v>
      </c>
      <c r="D3" s="21" t="s">
        <v>2</v>
      </c>
      <c r="E3" s="21" t="s">
        <v>3</v>
      </c>
      <c r="F3" s="21" t="s">
        <v>4</v>
      </c>
      <c r="G3" s="4"/>
      <c r="H3" s="4"/>
      <c r="I3" s="4"/>
    </row>
    <row r="4" spans="1:9" ht="30" customHeight="1" x14ac:dyDescent="0.35">
      <c r="A4" s="22" t="s">
        <v>5</v>
      </c>
      <c r="B4" s="23">
        <f>COUNTIF(A:A,"CD*")</f>
        <v>121</v>
      </c>
      <c r="C4" s="23">
        <f>COUNTIF(G:G,"pass")</f>
        <v>121</v>
      </c>
      <c r="D4" s="23">
        <f>COUNTIF(G:G,"failed")</f>
        <v>0</v>
      </c>
      <c r="E4" s="23">
        <f>COUNTIF(G:G,"Block")</f>
        <v>0</v>
      </c>
      <c r="F4" s="24"/>
      <c r="G4" s="4"/>
      <c r="H4" s="4"/>
      <c r="I4" s="4"/>
    </row>
    <row r="5" spans="1:9" ht="16.8" x14ac:dyDescent="0.3">
      <c r="F5" s="17"/>
      <c r="G5" s="4"/>
      <c r="H5" s="4"/>
      <c r="I5" s="4"/>
    </row>
    <row r="6" spans="1:9" ht="16.8" x14ac:dyDescent="0.3">
      <c r="F6" s="17"/>
      <c r="G6" s="4"/>
      <c r="H6" s="4"/>
      <c r="I6" s="4"/>
    </row>
    <row r="7" spans="1:9" ht="16.8" x14ac:dyDescent="0.3">
      <c r="F7" s="17"/>
      <c r="G7" s="4"/>
      <c r="H7" s="4"/>
      <c r="I7" s="4"/>
    </row>
    <row r="8" spans="1:9" ht="16.8" x14ac:dyDescent="0.3">
      <c r="F8" s="17"/>
      <c r="G8" s="4"/>
      <c r="H8" s="4"/>
      <c r="I8" s="4"/>
    </row>
    <row r="9" spans="1:9" ht="16.8" x14ac:dyDescent="0.3">
      <c r="F9" s="17"/>
      <c r="G9" s="4"/>
      <c r="H9" s="4"/>
      <c r="I9" s="4"/>
    </row>
    <row r="10" spans="1:9" ht="16.8" x14ac:dyDescent="0.3">
      <c r="F10" s="17"/>
      <c r="G10" s="4"/>
      <c r="H10" s="4"/>
      <c r="I10" s="4"/>
    </row>
    <row r="11" spans="1:9" ht="16.8" x14ac:dyDescent="0.3">
      <c r="F11" s="17"/>
      <c r="G11" s="4"/>
      <c r="H11" s="4"/>
      <c r="I11" s="4"/>
    </row>
    <row r="12" spans="1:9" s="32" customFormat="1" ht="16.8" x14ac:dyDescent="0.3">
      <c r="F12" s="17"/>
      <c r="G12" s="4"/>
      <c r="H12" s="4"/>
      <c r="I12" s="4"/>
    </row>
    <row r="13" spans="1:9" s="32" customFormat="1" ht="16.8" x14ac:dyDescent="0.3">
      <c r="F13" s="17"/>
      <c r="G13" s="4"/>
      <c r="H13" s="4"/>
      <c r="I13" s="4"/>
    </row>
    <row r="14" spans="1:9" ht="16.8" x14ac:dyDescent="0.3">
      <c r="F14" s="17"/>
      <c r="G14" s="4"/>
      <c r="H14" s="4"/>
      <c r="I14" s="4"/>
    </row>
    <row r="15" spans="1:9" s="32" customFormat="1" ht="16.8" x14ac:dyDescent="0.3">
      <c r="F15" s="17"/>
      <c r="G15" s="4"/>
      <c r="H15" s="4"/>
      <c r="I15" s="4"/>
    </row>
    <row r="16" spans="1:9" s="32" customFormat="1" ht="16.8" x14ac:dyDescent="0.3">
      <c r="F16" s="17"/>
      <c r="G16" s="4"/>
      <c r="H16" s="4"/>
      <c r="I16" s="4"/>
    </row>
    <row r="17" spans="1:23" ht="16.8" x14ac:dyDescent="0.3">
      <c r="F17" s="17"/>
      <c r="G17" s="4"/>
      <c r="H17" s="4"/>
      <c r="I17" s="4"/>
    </row>
    <row r="18" spans="1:23" s="32" customFormat="1" ht="16.8" x14ac:dyDescent="0.3">
      <c r="F18" s="17"/>
      <c r="G18" s="4"/>
      <c r="H18" s="4"/>
      <c r="I18" s="4"/>
    </row>
    <row r="19" spans="1:23" ht="16.8" x14ac:dyDescent="0.3">
      <c r="F19" s="17"/>
      <c r="G19" s="4"/>
      <c r="H19" s="4"/>
      <c r="I19" s="4"/>
    </row>
    <row r="20" spans="1:23" s="32" customFormat="1" ht="16.8" x14ac:dyDescent="0.3">
      <c r="F20" s="17"/>
      <c r="G20" s="4"/>
      <c r="H20" s="4"/>
      <c r="I20" s="4"/>
    </row>
    <row r="21" spans="1:23" ht="16.8" x14ac:dyDescent="0.3">
      <c r="F21" s="17"/>
      <c r="G21" s="4"/>
      <c r="H21" s="4"/>
      <c r="I21" s="4"/>
    </row>
    <row r="22" spans="1:23" ht="16.8" x14ac:dyDescent="0.3">
      <c r="F22" s="17"/>
      <c r="G22" s="4"/>
      <c r="H22" s="4"/>
      <c r="I22" s="4"/>
    </row>
    <row r="23" spans="1:23" s="32" customFormat="1" ht="28.2" customHeight="1" x14ac:dyDescent="0.25">
      <c r="A23" s="25"/>
      <c r="B23" s="26"/>
      <c r="C23" s="26"/>
      <c r="D23" s="26"/>
      <c r="E23" s="26"/>
      <c r="F23" s="27"/>
      <c r="G23" s="98" t="s">
        <v>5</v>
      </c>
      <c r="H23" s="99"/>
      <c r="I23" s="100"/>
    </row>
    <row r="24" spans="1:23" s="32" customFormat="1" ht="46.2" customHeight="1" x14ac:dyDescent="0.35">
      <c r="A24" s="28" t="s">
        <v>6</v>
      </c>
      <c r="B24" s="28" t="s">
        <v>7</v>
      </c>
      <c r="C24" s="28" t="s">
        <v>8</v>
      </c>
      <c r="D24" s="28" t="s">
        <v>9</v>
      </c>
      <c r="E24" s="28" t="s">
        <v>10</v>
      </c>
      <c r="F24" s="28" t="s">
        <v>11</v>
      </c>
      <c r="G24" s="29" t="s">
        <v>12</v>
      </c>
      <c r="H24" s="29" t="s">
        <v>13</v>
      </c>
      <c r="I24" s="29" t="s">
        <v>14</v>
      </c>
      <c r="J24" s="13"/>
      <c r="K24" s="13"/>
      <c r="L24" s="13"/>
      <c r="M24" s="13"/>
      <c r="N24" s="13"/>
      <c r="O24" s="13"/>
      <c r="P24" s="13"/>
      <c r="Q24" s="13"/>
      <c r="R24" s="13"/>
      <c r="S24" s="13"/>
      <c r="T24" s="13"/>
      <c r="U24" s="13"/>
      <c r="V24" s="13"/>
      <c r="W24" s="13"/>
    </row>
    <row r="25" spans="1:23" s="32" customFormat="1" ht="36" customHeight="1" x14ac:dyDescent="0.3">
      <c r="A25" s="101" t="s">
        <v>15</v>
      </c>
      <c r="B25" s="102"/>
      <c r="C25" s="102"/>
      <c r="D25" s="102"/>
      <c r="E25" s="102"/>
      <c r="F25" s="102"/>
      <c r="G25" s="102"/>
      <c r="H25" s="102"/>
      <c r="I25" s="102"/>
      <c r="J25" s="2"/>
      <c r="K25" s="2"/>
      <c r="L25" s="2"/>
      <c r="M25" s="2"/>
      <c r="N25" s="2"/>
      <c r="O25" s="2"/>
      <c r="P25" s="2"/>
      <c r="Q25" s="2"/>
      <c r="R25" s="2"/>
      <c r="S25" s="2"/>
      <c r="T25" s="2"/>
      <c r="U25" s="2"/>
      <c r="V25" s="2"/>
      <c r="W25" s="2"/>
    </row>
    <row r="26" spans="1:23" s="32" customFormat="1" ht="43.8" customHeight="1" x14ac:dyDescent="0.35">
      <c r="A26" s="128" t="s">
        <v>1262</v>
      </c>
      <c r="B26" s="110"/>
      <c r="C26" s="110"/>
      <c r="D26" s="110"/>
      <c r="E26" s="110"/>
      <c r="F26" s="110"/>
      <c r="G26" s="110"/>
      <c r="H26" s="110"/>
      <c r="I26" s="110"/>
      <c r="J26" s="13"/>
      <c r="K26" s="13"/>
      <c r="L26" s="13"/>
      <c r="M26" s="13"/>
      <c r="N26" s="13"/>
      <c r="O26" s="13"/>
      <c r="P26" s="13"/>
      <c r="Q26" s="13"/>
      <c r="R26" s="13"/>
      <c r="S26" s="13"/>
      <c r="T26" s="13"/>
      <c r="U26" s="13"/>
      <c r="V26" s="13"/>
      <c r="W26" s="13"/>
    </row>
    <row r="27" spans="1:23" ht="70.05" customHeight="1" x14ac:dyDescent="0.25">
      <c r="A27" s="36" t="s">
        <v>504</v>
      </c>
      <c r="B27" s="36" t="s">
        <v>1263</v>
      </c>
      <c r="C27" s="36" t="s">
        <v>1264</v>
      </c>
      <c r="D27" s="36" t="s">
        <v>16</v>
      </c>
      <c r="E27" s="41" t="s">
        <v>1265</v>
      </c>
      <c r="F27" s="36" t="s">
        <v>1266</v>
      </c>
      <c r="G27" s="37" t="s">
        <v>1804</v>
      </c>
      <c r="H27" s="35" t="s">
        <v>1882</v>
      </c>
      <c r="I27" s="60" t="s">
        <v>930</v>
      </c>
    </row>
    <row r="28" spans="1:23" ht="70.05" customHeight="1" x14ac:dyDescent="0.25">
      <c r="A28" s="36" t="s">
        <v>509</v>
      </c>
      <c r="B28" s="36" t="s">
        <v>1267</v>
      </c>
      <c r="C28" s="36" t="s">
        <v>1268</v>
      </c>
      <c r="D28" s="36" t="s">
        <v>16</v>
      </c>
      <c r="E28" s="41" t="s">
        <v>1269</v>
      </c>
      <c r="F28" s="36" t="s">
        <v>1270</v>
      </c>
      <c r="G28" s="37" t="s">
        <v>1804</v>
      </c>
      <c r="H28" s="35" t="s">
        <v>1882</v>
      </c>
      <c r="I28" s="60" t="s">
        <v>930</v>
      </c>
    </row>
    <row r="29" spans="1:23" ht="70.05" customHeight="1" x14ac:dyDescent="0.25">
      <c r="A29" s="36" t="s">
        <v>514</v>
      </c>
      <c r="B29" s="36" t="s">
        <v>1271</v>
      </c>
      <c r="C29" s="36" t="s">
        <v>1272</v>
      </c>
      <c r="D29" s="36" t="s">
        <v>16</v>
      </c>
      <c r="E29" s="41" t="s">
        <v>1273</v>
      </c>
      <c r="F29" s="36" t="s">
        <v>1274</v>
      </c>
      <c r="G29" s="37" t="s">
        <v>1804</v>
      </c>
      <c r="H29" s="35" t="s">
        <v>1882</v>
      </c>
      <c r="I29" s="60" t="s">
        <v>930</v>
      </c>
    </row>
    <row r="30" spans="1:23" ht="70.05" customHeight="1" x14ac:dyDescent="0.25">
      <c r="A30" s="36" t="s">
        <v>518</v>
      </c>
      <c r="B30" s="36" t="s">
        <v>1275</v>
      </c>
      <c r="C30" s="36" t="s">
        <v>1276</v>
      </c>
      <c r="D30" s="36" t="s">
        <v>16</v>
      </c>
      <c r="E30" s="41" t="s">
        <v>1277</v>
      </c>
      <c r="F30" s="36" t="s">
        <v>1278</v>
      </c>
      <c r="G30" s="37" t="s">
        <v>1804</v>
      </c>
      <c r="H30" s="35" t="s">
        <v>1882</v>
      </c>
      <c r="I30" s="60" t="s">
        <v>930</v>
      </c>
    </row>
    <row r="31" spans="1:23" ht="70.05" customHeight="1" x14ac:dyDescent="0.25">
      <c r="A31" s="36" t="s">
        <v>523</v>
      </c>
      <c r="B31" s="36" t="s">
        <v>1279</v>
      </c>
      <c r="C31" s="36" t="s">
        <v>1268</v>
      </c>
      <c r="D31" s="36" t="s">
        <v>16</v>
      </c>
      <c r="E31" s="41" t="s">
        <v>1280</v>
      </c>
      <c r="F31" s="36" t="s">
        <v>1281</v>
      </c>
      <c r="G31" s="37" t="s">
        <v>1804</v>
      </c>
      <c r="H31" s="35" t="s">
        <v>1882</v>
      </c>
      <c r="I31" s="60" t="s">
        <v>930</v>
      </c>
    </row>
    <row r="32" spans="1:23" ht="70.05" customHeight="1" x14ac:dyDescent="0.25">
      <c r="A32" s="36" t="s">
        <v>527</v>
      </c>
      <c r="B32" s="36" t="s">
        <v>1282</v>
      </c>
      <c r="C32" s="36" t="s">
        <v>1268</v>
      </c>
      <c r="D32" s="36" t="s">
        <v>16</v>
      </c>
      <c r="E32" s="41" t="s">
        <v>1283</v>
      </c>
      <c r="F32" s="36" t="s">
        <v>1284</v>
      </c>
      <c r="G32" s="37" t="s">
        <v>1804</v>
      </c>
      <c r="H32" s="35" t="s">
        <v>1882</v>
      </c>
      <c r="I32" s="60" t="s">
        <v>930</v>
      </c>
    </row>
    <row r="33" spans="1:23" ht="70.05" customHeight="1" x14ac:dyDescent="0.25">
      <c r="A33" s="36" t="s">
        <v>531</v>
      </c>
      <c r="B33" s="36" t="s">
        <v>1285</v>
      </c>
      <c r="C33" s="36" t="s">
        <v>1286</v>
      </c>
      <c r="D33" s="36" t="s">
        <v>16</v>
      </c>
      <c r="E33" s="41" t="s">
        <v>1287</v>
      </c>
      <c r="F33" s="36" t="s">
        <v>1288</v>
      </c>
      <c r="G33" s="37" t="s">
        <v>1804</v>
      </c>
      <c r="H33" s="35" t="s">
        <v>1882</v>
      </c>
      <c r="I33" s="60" t="s">
        <v>930</v>
      </c>
    </row>
    <row r="34" spans="1:23" ht="33" customHeight="1" x14ac:dyDescent="0.25">
      <c r="A34" s="105" t="s">
        <v>1289</v>
      </c>
      <c r="B34" s="106"/>
      <c r="C34" s="106"/>
      <c r="D34" s="106"/>
      <c r="E34" s="106"/>
      <c r="F34" s="106"/>
      <c r="G34" s="106"/>
      <c r="H34" s="106"/>
      <c r="I34" s="106"/>
      <c r="J34" s="1"/>
      <c r="K34" s="1"/>
      <c r="L34" s="1"/>
      <c r="M34" s="1"/>
      <c r="N34" s="1"/>
      <c r="O34" s="1"/>
      <c r="P34" s="1"/>
      <c r="Q34" s="1"/>
      <c r="R34" s="1"/>
      <c r="S34" s="1"/>
      <c r="T34" s="1"/>
      <c r="U34" s="1"/>
      <c r="V34" s="1"/>
      <c r="W34" s="1"/>
    </row>
    <row r="35" spans="1:23" ht="70.05" customHeight="1" x14ac:dyDescent="0.25">
      <c r="A35" s="3" t="s">
        <v>536</v>
      </c>
      <c r="B35" s="3" t="s">
        <v>1290</v>
      </c>
      <c r="C35" s="3" t="s">
        <v>1291</v>
      </c>
      <c r="D35" s="3" t="s">
        <v>16</v>
      </c>
      <c r="E35" s="67" t="s">
        <v>1292</v>
      </c>
      <c r="F35" s="36" t="s">
        <v>1293</v>
      </c>
      <c r="G35" s="37" t="s">
        <v>1804</v>
      </c>
      <c r="H35" s="35" t="s">
        <v>1882</v>
      </c>
      <c r="I35" s="60" t="s">
        <v>930</v>
      </c>
      <c r="J35" s="1"/>
      <c r="K35" s="1"/>
      <c r="L35" s="1"/>
      <c r="M35" s="1"/>
      <c r="N35" s="1"/>
      <c r="O35" s="1"/>
      <c r="P35" s="1"/>
      <c r="Q35" s="1"/>
      <c r="R35" s="1"/>
      <c r="S35" s="1"/>
      <c r="T35" s="1"/>
      <c r="U35" s="1"/>
      <c r="V35" s="1"/>
      <c r="W35" s="1"/>
    </row>
    <row r="36" spans="1:23" ht="70.05" customHeight="1" x14ac:dyDescent="0.25">
      <c r="A36" s="3" t="s">
        <v>540</v>
      </c>
      <c r="B36" s="3" t="s">
        <v>1294</v>
      </c>
      <c r="C36" s="3" t="s">
        <v>1295</v>
      </c>
      <c r="D36" s="3" t="s">
        <v>16</v>
      </c>
      <c r="E36" s="67" t="s">
        <v>1296</v>
      </c>
      <c r="F36" s="36" t="s">
        <v>1297</v>
      </c>
      <c r="G36" s="37" t="s">
        <v>1804</v>
      </c>
      <c r="H36" s="35" t="s">
        <v>1882</v>
      </c>
      <c r="I36" s="60" t="s">
        <v>930</v>
      </c>
      <c r="J36" s="1"/>
      <c r="K36" s="1"/>
      <c r="L36" s="1"/>
      <c r="M36" s="1"/>
      <c r="N36" s="1"/>
      <c r="O36" s="1"/>
      <c r="P36" s="1"/>
      <c r="Q36" s="1"/>
      <c r="R36" s="1"/>
      <c r="S36" s="1"/>
      <c r="T36" s="1"/>
      <c r="U36" s="1"/>
      <c r="V36" s="1"/>
      <c r="W36" s="1"/>
    </row>
    <row r="37" spans="1:23" ht="70.05" customHeight="1" x14ac:dyDescent="0.25">
      <c r="A37" s="3" t="s">
        <v>543</v>
      </c>
      <c r="B37" s="3" t="s">
        <v>1298</v>
      </c>
      <c r="C37" s="3" t="s">
        <v>1295</v>
      </c>
      <c r="D37" s="3" t="s">
        <v>16</v>
      </c>
      <c r="E37" s="67" t="s">
        <v>1299</v>
      </c>
      <c r="F37" s="36" t="s">
        <v>1300</v>
      </c>
      <c r="G37" s="37" t="s">
        <v>1804</v>
      </c>
      <c r="H37" s="35" t="s">
        <v>1882</v>
      </c>
      <c r="I37" s="60" t="s">
        <v>930</v>
      </c>
      <c r="J37" s="1"/>
      <c r="K37" s="1"/>
      <c r="L37" s="1"/>
      <c r="M37" s="1"/>
      <c r="N37" s="1"/>
      <c r="O37" s="1"/>
      <c r="P37" s="1"/>
      <c r="Q37" s="1"/>
      <c r="R37" s="1"/>
      <c r="S37" s="1"/>
      <c r="T37" s="1"/>
      <c r="U37" s="1"/>
      <c r="V37" s="1"/>
      <c r="W37" s="1"/>
    </row>
    <row r="38" spans="1:23" ht="70.05" customHeight="1" x14ac:dyDescent="0.25">
      <c r="A38" s="3" t="s">
        <v>548</v>
      </c>
      <c r="B38" s="3" t="s">
        <v>1301</v>
      </c>
      <c r="C38" s="3" t="s">
        <v>1295</v>
      </c>
      <c r="D38" s="3" t="s">
        <v>16</v>
      </c>
      <c r="E38" s="67" t="s">
        <v>91</v>
      </c>
      <c r="F38" s="36" t="s">
        <v>1302</v>
      </c>
      <c r="G38" s="37" t="s">
        <v>1804</v>
      </c>
      <c r="H38" s="35" t="s">
        <v>1882</v>
      </c>
      <c r="I38" s="60" t="s">
        <v>930</v>
      </c>
      <c r="J38" s="1"/>
      <c r="K38" s="1"/>
      <c r="L38" s="1"/>
      <c r="M38" s="1"/>
      <c r="N38" s="1"/>
      <c r="O38" s="1"/>
      <c r="P38" s="1"/>
      <c r="Q38" s="1"/>
      <c r="R38" s="1"/>
      <c r="S38" s="1"/>
      <c r="T38" s="1"/>
      <c r="U38" s="1"/>
      <c r="V38" s="1"/>
      <c r="W38" s="1"/>
    </row>
    <row r="39" spans="1:23" ht="45" customHeight="1" x14ac:dyDescent="0.25">
      <c r="A39" s="105" t="s">
        <v>1303</v>
      </c>
      <c r="B39" s="106"/>
      <c r="C39" s="106"/>
      <c r="D39" s="106"/>
      <c r="E39" s="106"/>
      <c r="F39" s="106"/>
      <c r="G39" s="106"/>
      <c r="H39" s="106"/>
      <c r="I39" s="106"/>
      <c r="J39" s="1"/>
      <c r="K39" s="1"/>
      <c r="L39" s="1"/>
      <c r="M39" s="1"/>
      <c r="N39" s="1"/>
      <c r="O39" s="1"/>
      <c r="P39" s="1"/>
      <c r="Q39" s="1"/>
      <c r="R39" s="1"/>
      <c r="S39" s="1"/>
      <c r="T39" s="1"/>
      <c r="U39" s="1"/>
      <c r="V39" s="1"/>
      <c r="W39" s="1"/>
    </row>
    <row r="40" spans="1:23" ht="70.05" customHeight="1" x14ac:dyDescent="0.25">
      <c r="A40" s="3" t="s">
        <v>553</v>
      </c>
      <c r="B40" s="3" t="s">
        <v>1304</v>
      </c>
      <c r="C40" s="3" t="s">
        <v>1305</v>
      </c>
      <c r="D40" s="3" t="s">
        <v>16</v>
      </c>
      <c r="E40" s="43" t="s">
        <v>1306</v>
      </c>
      <c r="F40" s="44" t="s">
        <v>1307</v>
      </c>
      <c r="G40" s="37" t="s">
        <v>1804</v>
      </c>
      <c r="H40" s="35" t="s">
        <v>1882</v>
      </c>
      <c r="I40" s="60" t="s">
        <v>930</v>
      </c>
      <c r="J40" s="1"/>
      <c r="K40" s="1"/>
      <c r="L40" s="1"/>
      <c r="M40" s="1"/>
      <c r="N40" s="1"/>
      <c r="O40" s="1"/>
      <c r="P40" s="1"/>
      <c r="Q40" s="1"/>
      <c r="R40" s="1"/>
      <c r="S40" s="1"/>
      <c r="T40" s="1"/>
      <c r="U40" s="1"/>
      <c r="V40" s="1"/>
      <c r="W40" s="1"/>
    </row>
    <row r="41" spans="1:23" ht="70.05" customHeight="1" x14ac:dyDescent="0.25">
      <c r="A41" s="3" t="s">
        <v>558</v>
      </c>
      <c r="B41" s="3" t="s">
        <v>1308</v>
      </c>
      <c r="C41" s="3" t="s">
        <v>1309</v>
      </c>
      <c r="D41" s="3" t="s">
        <v>1310</v>
      </c>
      <c r="E41" s="43" t="s">
        <v>1311</v>
      </c>
      <c r="F41" s="3" t="s">
        <v>1312</v>
      </c>
      <c r="G41" s="37" t="s">
        <v>1804</v>
      </c>
      <c r="H41" s="35" t="s">
        <v>1882</v>
      </c>
      <c r="I41" s="60" t="s">
        <v>930</v>
      </c>
      <c r="J41" s="1"/>
      <c r="K41" s="1"/>
      <c r="L41" s="1"/>
      <c r="M41" s="1"/>
      <c r="N41" s="1"/>
      <c r="O41" s="1"/>
      <c r="P41" s="1"/>
      <c r="Q41" s="1"/>
      <c r="R41" s="1"/>
      <c r="S41" s="1"/>
      <c r="T41" s="1"/>
      <c r="U41" s="1"/>
      <c r="V41" s="1"/>
      <c r="W41" s="1"/>
    </row>
    <row r="42" spans="1:23" ht="70.05" customHeight="1" x14ac:dyDescent="0.25">
      <c r="A42" s="3" t="s">
        <v>563</v>
      </c>
      <c r="B42" s="3" t="s">
        <v>1313</v>
      </c>
      <c r="C42" s="3" t="s">
        <v>1309</v>
      </c>
      <c r="D42" s="3" t="s">
        <v>1314</v>
      </c>
      <c r="E42" s="43" t="s">
        <v>1315</v>
      </c>
      <c r="F42" s="3" t="s">
        <v>1316</v>
      </c>
      <c r="G42" s="34" t="s">
        <v>1804</v>
      </c>
      <c r="H42" s="35" t="s">
        <v>1882</v>
      </c>
      <c r="I42" s="60" t="s">
        <v>930</v>
      </c>
      <c r="J42" s="1"/>
      <c r="K42" s="1"/>
      <c r="L42" s="1"/>
      <c r="M42" s="1"/>
      <c r="N42" s="1"/>
      <c r="O42" s="1"/>
      <c r="P42" s="1"/>
      <c r="Q42" s="1"/>
      <c r="R42" s="1"/>
      <c r="S42" s="1"/>
      <c r="T42" s="1"/>
      <c r="U42" s="1"/>
      <c r="V42" s="1"/>
      <c r="W42" s="1"/>
    </row>
    <row r="43" spans="1:23" ht="70.05" customHeight="1" x14ac:dyDescent="0.25">
      <c r="A43" s="3" t="s">
        <v>567</v>
      </c>
      <c r="B43" s="3" t="s">
        <v>1317</v>
      </c>
      <c r="C43" s="3" t="s">
        <v>1309</v>
      </c>
      <c r="D43" s="3" t="s">
        <v>16</v>
      </c>
      <c r="E43" s="43" t="s">
        <v>1299</v>
      </c>
      <c r="F43" s="3" t="s">
        <v>1318</v>
      </c>
      <c r="G43" s="34" t="s">
        <v>1804</v>
      </c>
      <c r="H43" s="35" t="s">
        <v>1882</v>
      </c>
      <c r="I43" s="60" t="s">
        <v>930</v>
      </c>
      <c r="J43" s="1"/>
      <c r="K43" s="1"/>
      <c r="L43" s="1"/>
      <c r="M43" s="1"/>
      <c r="N43" s="1"/>
      <c r="O43" s="1"/>
      <c r="P43" s="1"/>
      <c r="Q43" s="1"/>
      <c r="R43" s="1"/>
      <c r="S43" s="1"/>
      <c r="T43" s="1"/>
      <c r="U43" s="1"/>
      <c r="V43" s="1"/>
      <c r="W43" s="1"/>
    </row>
    <row r="44" spans="1:23" ht="34.200000000000003" customHeight="1" x14ac:dyDescent="0.25">
      <c r="A44" s="129" t="s">
        <v>1319</v>
      </c>
      <c r="B44" s="130"/>
      <c r="C44" s="130"/>
      <c r="D44" s="130"/>
      <c r="E44" s="130"/>
      <c r="F44" s="130"/>
      <c r="G44" s="130"/>
      <c r="H44" s="130"/>
      <c r="I44" s="130"/>
      <c r="J44" s="1"/>
      <c r="K44" s="1"/>
      <c r="L44" s="1"/>
      <c r="M44" s="1"/>
      <c r="N44" s="1"/>
      <c r="O44" s="1"/>
      <c r="P44" s="1"/>
      <c r="Q44" s="1"/>
      <c r="R44" s="1"/>
      <c r="S44" s="1"/>
      <c r="T44" s="1"/>
      <c r="U44" s="1"/>
      <c r="V44" s="1"/>
      <c r="W44" s="1"/>
    </row>
    <row r="45" spans="1:23" ht="70.05" customHeight="1" x14ac:dyDescent="0.25">
      <c r="A45" s="3" t="s">
        <v>572</v>
      </c>
      <c r="B45" s="3" t="s">
        <v>1320</v>
      </c>
      <c r="C45" s="3" t="s">
        <v>1321</v>
      </c>
      <c r="D45" s="3" t="s">
        <v>16</v>
      </c>
      <c r="E45" s="43" t="s">
        <v>1322</v>
      </c>
      <c r="F45" s="3" t="s">
        <v>1323</v>
      </c>
      <c r="G45" s="37" t="s">
        <v>1804</v>
      </c>
      <c r="H45" s="35" t="s">
        <v>1882</v>
      </c>
      <c r="I45" s="60" t="s">
        <v>930</v>
      </c>
      <c r="J45" s="1"/>
      <c r="K45" s="1"/>
      <c r="L45" s="1"/>
      <c r="M45" s="1"/>
      <c r="N45" s="1"/>
      <c r="O45" s="1"/>
      <c r="P45" s="1"/>
      <c r="Q45" s="1"/>
      <c r="R45" s="1"/>
      <c r="S45" s="1"/>
      <c r="T45" s="1"/>
      <c r="U45" s="1"/>
      <c r="V45" s="1"/>
      <c r="W45" s="1"/>
    </row>
    <row r="46" spans="1:23" ht="70.05" customHeight="1" x14ac:dyDescent="0.25">
      <c r="A46" s="3" t="s">
        <v>576</v>
      </c>
      <c r="B46" s="3" t="s">
        <v>1324</v>
      </c>
      <c r="C46" s="3" t="s">
        <v>1325</v>
      </c>
      <c r="D46" s="3" t="s">
        <v>16</v>
      </c>
      <c r="E46" s="43" t="s">
        <v>1326</v>
      </c>
      <c r="F46" s="3" t="s">
        <v>1327</v>
      </c>
      <c r="G46" s="37" t="s">
        <v>1804</v>
      </c>
      <c r="H46" s="35" t="s">
        <v>1882</v>
      </c>
      <c r="I46" s="60" t="s">
        <v>930</v>
      </c>
      <c r="J46" s="1"/>
      <c r="K46" s="1"/>
      <c r="L46" s="1"/>
      <c r="M46" s="1"/>
      <c r="N46" s="1"/>
      <c r="O46" s="1"/>
      <c r="P46" s="1"/>
      <c r="Q46" s="1"/>
      <c r="R46" s="1"/>
      <c r="S46" s="1"/>
      <c r="T46" s="1"/>
      <c r="U46" s="1"/>
      <c r="V46" s="1"/>
      <c r="W46" s="1"/>
    </row>
    <row r="47" spans="1:23" ht="70.05" customHeight="1" x14ac:dyDescent="0.25">
      <c r="A47" s="3" t="s">
        <v>581</v>
      </c>
      <c r="B47" s="3" t="s">
        <v>1328</v>
      </c>
      <c r="C47" s="3" t="s">
        <v>1325</v>
      </c>
      <c r="D47" s="3" t="s">
        <v>16</v>
      </c>
      <c r="E47" s="43" t="s">
        <v>1329</v>
      </c>
      <c r="F47" s="3" t="s">
        <v>1330</v>
      </c>
      <c r="G47" s="34" t="s">
        <v>1804</v>
      </c>
      <c r="H47" s="35" t="s">
        <v>1882</v>
      </c>
      <c r="I47" s="60" t="s">
        <v>930</v>
      </c>
      <c r="J47" s="1"/>
      <c r="K47" s="1"/>
      <c r="L47" s="1"/>
      <c r="M47" s="1"/>
      <c r="N47" s="1"/>
      <c r="O47" s="1"/>
      <c r="P47" s="1"/>
      <c r="Q47" s="1"/>
      <c r="R47" s="1"/>
      <c r="S47" s="1"/>
      <c r="T47" s="1"/>
      <c r="U47" s="1"/>
      <c r="V47" s="1"/>
      <c r="W47" s="1"/>
    </row>
    <row r="48" spans="1:23" ht="70.05" customHeight="1" x14ac:dyDescent="0.25">
      <c r="A48" s="3" t="s">
        <v>586</v>
      </c>
      <c r="B48" s="3" t="s">
        <v>1331</v>
      </c>
      <c r="C48" s="3" t="s">
        <v>1325</v>
      </c>
      <c r="D48" s="3" t="s">
        <v>16</v>
      </c>
      <c r="E48" s="43" t="s">
        <v>1332</v>
      </c>
      <c r="F48" s="3" t="s">
        <v>1333</v>
      </c>
      <c r="G48" s="34" t="s">
        <v>1804</v>
      </c>
      <c r="H48" s="35" t="s">
        <v>1882</v>
      </c>
      <c r="I48" s="60" t="s">
        <v>930</v>
      </c>
      <c r="J48" s="1"/>
      <c r="K48" s="1"/>
      <c r="L48" s="1"/>
      <c r="M48" s="1"/>
      <c r="N48" s="1"/>
      <c r="O48" s="1"/>
      <c r="P48" s="1"/>
      <c r="Q48" s="1"/>
      <c r="R48" s="1"/>
      <c r="S48" s="1"/>
      <c r="T48" s="1"/>
      <c r="U48" s="1"/>
      <c r="V48" s="1"/>
      <c r="W48" s="1"/>
    </row>
    <row r="49" spans="1:23" ht="42" customHeight="1" x14ac:dyDescent="0.25">
      <c r="A49" s="129" t="s">
        <v>1334</v>
      </c>
      <c r="B49" s="130"/>
      <c r="C49" s="130"/>
      <c r="D49" s="130"/>
      <c r="E49" s="130"/>
      <c r="F49" s="130"/>
      <c r="G49" s="130"/>
      <c r="H49" s="130"/>
      <c r="I49" s="130"/>
    </row>
    <row r="50" spans="1:23" ht="75" customHeight="1" x14ac:dyDescent="0.25">
      <c r="A50" s="3" t="s">
        <v>590</v>
      </c>
      <c r="B50" s="3" t="s">
        <v>1335</v>
      </c>
      <c r="C50" s="3" t="s">
        <v>1336</v>
      </c>
      <c r="D50" s="3" t="s">
        <v>16</v>
      </c>
      <c r="E50" s="43" t="s">
        <v>1337</v>
      </c>
      <c r="F50" s="3" t="s">
        <v>1338</v>
      </c>
      <c r="G50" s="37" t="s">
        <v>1804</v>
      </c>
      <c r="H50" s="35" t="s">
        <v>1882</v>
      </c>
      <c r="I50" s="60" t="s">
        <v>930</v>
      </c>
    </row>
    <row r="51" spans="1:23" ht="75" customHeight="1" x14ac:dyDescent="0.25">
      <c r="A51" s="3" t="s">
        <v>594</v>
      </c>
      <c r="B51" s="3" t="s">
        <v>1339</v>
      </c>
      <c r="C51" s="3" t="s">
        <v>1340</v>
      </c>
      <c r="D51" s="3" t="s">
        <v>16</v>
      </c>
      <c r="E51" s="43" t="s">
        <v>1341</v>
      </c>
      <c r="F51" s="3" t="s">
        <v>1342</v>
      </c>
      <c r="G51" s="37" t="s">
        <v>1804</v>
      </c>
      <c r="H51" s="35" t="s">
        <v>1882</v>
      </c>
      <c r="I51" s="60" t="s">
        <v>930</v>
      </c>
    </row>
    <row r="52" spans="1:23" ht="75" customHeight="1" x14ac:dyDescent="0.25">
      <c r="A52" s="3" t="s">
        <v>598</v>
      </c>
      <c r="B52" s="3" t="s">
        <v>1343</v>
      </c>
      <c r="C52" s="3" t="s">
        <v>1344</v>
      </c>
      <c r="D52" s="3" t="s">
        <v>16</v>
      </c>
      <c r="E52" s="43" t="s">
        <v>1345</v>
      </c>
      <c r="F52" s="3" t="s">
        <v>1346</v>
      </c>
      <c r="G52" s="34" t="s">
        <v>1804</v>
      </c>
      <c r="H52" s="35" t="s">
        <v>1882</v>
      </c>
      <c r="I52" s="60" t="s">
        <v>930</v>
      </c>
    </row>
    <row r="53" spans="1:23" ht="75" customHeight="1" x14ac:dyDescent="0.25">
      <c r="A53" s="3" t="s">
        <v>600</v>
      </c>
      <c r="B53" s="3" t="s">
        <v>1347</v>
      </c>
      <c r="C53" s="3" t="s">
        <v>1348</v>
      </c>
      <c r="D53" s="3" t="s">
        <v>16</v>
      </c>
      <c r="E53" s="43" t="s">
        <v>1349</v>
      </c>
      <c r="F53" s="3" t="s">
        <v>1350</v>
      </c>
      <c r="G53" s="34" t="s">
        <v>1804</v>
      </c>
      <c r="H53" s="35" t="s">
        <v>1882</v>
      </c>
      <c r="I53" s="60" t="s">
        <v>930</v>
      </c>
    </row>
    <row r="54" spans="1:23" ht="75" customHeight="1" x14ac:dyDescent="0.25">
      <c r="A54" s="3" t="s">
        <v>603</v>
      </c>
      <c r="B54" s="3" t="s">
        <v>1351</v>
      </c>
      <c r="C54" s="3" t="s">
        <v>1352</v>
      </c>
      <c r="D54" s="3" t="s">
        <v>16</v>
      </c>
      <c r="E54" s="43" t="s">
        <v>1353</v>
      </c>
      <c r="F54" s="3" t="s">
        <v>1354</v>
      </c>
      <c r="G54" s="37" t="s">
        <v>1804</v>
      </c>
      <c r="H54" s="35" t="s">
        <v>1882</v>
      </c>
      <c r="I54" s="60" t="s">
        <v>930</v>
      </c>
    </row>
    <row r="55" spans="1:23" ht="75" customHeight="1" x14ac:dyDescent="0.25">
      <c r="A55" s="3" t="s">
        <v>605</v>
      </c>
      <c r="B55" s="3" t="s">
        <v>1355</v>
      </c>
      <c r="C55" s="3" t="s">
        <v>1356</v>
      </c>
      <c r="D55" s="3" t="s">
        <v>16</v>
      </c>
      <c r="E55" s="43" t="s">
        <v>1357</v>
      </c>
      <c r="F55" s="3" t="s">
        <v>1358</v>
      </c>
      <c r="G55" s="37" t="s">
        <v>1804</v>
      </c>
      <c r="H55" s="35" t="s">
        <v>1882</v>
      </c>
      <c r="I55" s="60" t="s">
        <v>930</v>
      </c>
    </row>
    <row r="56" spans="1:23" ht="75" customHeight="1" x14ac:dyDescent="0.25">
      <c r="A56" s="3" t="s">
        <v>607</v>
      </c>
      <c r="B56" s="3" t="s">
        <v>1359</v>
      </c>
      <c r="C56" s="3" t="s">
        <v>1360</v>
      </c>
      <c r="D56" s="3" t="s">
        <v>16</v>
      </c>
      <c r="E56" s="43" t="s">
        <v>1361</v>
      </c>
      <c r="F56" s="3" t="s">
        <v>1362</v>
      </c>
      <c r="G56" s="34" t="s">
        <v>1804</v>
      </c>
      <c r="H56" s="35" t="s">
        <v>1882</v>
      </c>
      <c r="I56" s="60" t="s">
        <v>930</v>
      </c>
    </row>
    <row r="57" spans="1:23" ht="75" customHeight="1" x14ac:dyDescent="0.25">
      <c r="A57" s="3" t="s">
        <v>613</v>
      </c>
      <c r="B57" s="3" t="s">
        <v>1363</v>
      </c>
      <c r="C57" s="3" t="s">
        <v>1364</v>
      </c>
      <c r="D57" s="3" t="s">
        <v>16</v>
      </c>
      <c r="E57" s="43" t="s">
        <v>1365</v>
      </c>
      <c r="F57" s="3" t="s">
        <v>1366</v>
      </c>
      <c r="G57" s="34" t="s">
        <v>1804</v>
      </c>
      <c r="H57" s="35" t="s">
        <v>1882</v>
      </c>
      <c r="I57" s="60" t="s">
        <v>930</v>
      </c>
    </row>
    <row r="58" spans="1:23" ht="34.200000000000003" customHeight="1" x14ac:dyDescent="0.25">
      <c r="A58" s="124" t="s">
        <v>1367</v>
      </c>
      <c r="B58" s="125"/>
      <c r="C58" s="125"/>
      <c r="D58" s="125"/>
      <c r="E58" s="125"/>
      <c r="F58" s="125"/>
      <c r="G58" s="125"/>
      <c r="H58" s="125"/>
      <c r="I58" s="125"/>
    </row>
    <row r="59" spans="1:23" ht="75" customHeight="1" x14ac:dyDescent="0.25">
      <c r="A59" s="3" t="s">
        <v>617</v>
      </c>
      <c r="B59" s="3" t="s">
        <v>1368</v>
      </c>
      <c r="C59" s="3" t="s">
        <v>1369</v>
      </c>
      <c r="D59" s="3" t="s">
        <v>1370</v>
      </c>
      <c r="E59" s="43" t="s">
        <v>1371</v>
      </c>
      <c r="F59" s="3" t="s">
        <v>1372</v>
      </c>
      <c r="G59" s="37" t="s">
        <v>1804</v>
      </c>
      <c r="H59" s="35" t="s">
        <v>1882</v>
      </c>
      <c r="I59" s="60" t="s">
        <v>930</v>
      </c>
      <c r="J59" s="11"/>
      <c r="K59" s="11"/>
      <c r="L59" s="11"/>
      <c r="M59" s="11"/>
      <c r="N59" s="11"/>
      <c r="O59" s="11"/>
      <c r="P59" s="11"/>
      <c r="Q59" s="11"/>
      <c r="R59" s="11"/>
      <c r="S59" s="11"/>
      <c r="T59" s="11"/>
      <c r="U59" s="11"/>
      <c r="V59" s="11"/>
      <c r="W59" s="11"/>
    </row>
    <row r="60" spans="1:23" ht="75" customHeight="1" x14ac:dyDescent="0.25">
      <c r="A60" s="3" t="s">
        <v>622</v>
      </c>
      <c r="B60" s="3" t="s">
        <v>1373</v>
      </c>
      <c r="C60" s="3" t="s">
        <v>1374</v>
      </c>
      <c r="D60" s="3" t="s">
        <v>16</v>
      </c>
      <c r="E60" s="43" t="s">
        <v>1375</v>
      </c>
      <c r="F60" s="3" t="s">
        <v>1376</v>
      </c>
      <c r="G60" s="37" t="s">
        <v>1804</v>
      </c>
      <c r="H60" s="35" t="s">
        <v>1882</v>
      </c>
      <c r="I60" s="60" t="s">
        <v>930</v>
      </c>
      <c r="J60" s="11"/>
      <c r="K60" s="11"/>
      <c r="L60" s="11"/>
      <c r="M60" s="11"/>
      <c r="N60" s="11"/>
      <c r="O60" s="11"/>
      <c r="P60" s="11"/>
      <c r="Q60" s="11"/>
      <c r="R60" s="11"/>
      <c r="S60" s="11"/>
      <c r="T60" s="11"/>
      <c r="U60" s="11"/>
      <c r="V60" s="11"/>
      <c r="W60" s="11"/>
    </row>
    <row r="61" spans="1:23" ht="75" customHeight="1" x14ac:dyDescent="0.25">
      <c r="A61" s="3" t="s">
        <v>627</v>
      </c>
      <c r="B61" s="3" t="s">
        <v>1377</v>
      </c>
      <c r="C61" s="3" t="s">
        <v>1374</v>
      </c>
      <c r="D61" s="10" t="s">
        <v>1378</v>
      </c>
      <c r="E61" s="43" t="s">
        <v>1375</v>
      </c>
      <c r="F61" s="3" t="s">
        <v>1379</v>
      </c>
      <c r="G61" s="34" t="s">
        <v>1804</v>
      </c>
      <c r="H61" s="35" t="s">
        <v>1882</v>
      </c>
      <c r="I61" s="60" t="s">
        <v>930</v>
      </c>
      <c r="J61" s="11"/>
      <c r="K61" s="11"/>
      <c r="L61" s="11"/>
      <c r="M61" s="11"/>
      <c r="N61" s="11"/>
      <c r="O61" s="11"/>
      <c r="P61" s="11"/>
      <c r="Q61" s="11"/>
      <c r="R61" s="11"/>
      <c r="S61" s="11"/>
      <c r="T61" s="11"/>
      <c r="U61" s="11"/>
      <c r="V61" s="11"/>
      <c r="W61" s="11"/>
    </row>
    <row r="62" spans="1:23" ht="75" customHeight="1" x14ac:dyDescent="0.25">
      <c r="A62" s="3" t="s">
        <v>631</v>
      </c>
      <c r="B62" s="3" t="s">
        <v>1380</v>
      </c>
      <c r="C62" s="3" t="s">
        <v>1374</v>
      </c>
      <c r="D62" s="10" t="s">
        <v>1381</v>
      </c>
      <c r="E62" s="43" t="s">
        <v>1375</v>
      </c>
      <c r="F62" s="3" t="s">
        <v>1382</v>
      </c>
      <c r="G62" s="34" t="s">
        <v>1804</v>
      </c>
      <c r="H62" s="35" t="s">
        <v>1882</v>
      </c>
      <c r="I62" s="60" t="s">
        <v>930</v>
      </c>
      <c r="J62" s="11"/>
      <c r="K62" s="11"/>
      <c r="L62" s="11"/>
      <c r="M62" s="11"/>
      <c r="N62" s="11"/>
      <c r="O62" s="11"/>
      <c r="P62" s="11"/>
      <c r="Q62" s="11"/>
      <c r="R62" s="11"/>
      <c r="S62" s="11"/>
      <c r="T62" s="11"/>
      <c r="U62" s="11"/>
      <c r="V62" s="11"/>
      <c r="W62" s="11"/>
    </row>
    <row r="63" spans="1:23" ht="75" customHeight="1" x14ac:dyDescent="0.25">
      <c r="A63" s="3" t="s">
        <v>636</v>
      </c>
      <c r="B63" s="3" t="s">
        <v>1383</v>
      </c>
      <c r="C63" s="3" t="s">
        <v>1374</v>
      </c>
      <c r="D63" s="3" t="s">
        <v>16</v>
      </c>
      <c r="E63" s="43" t="s">
        <v>1375</v>
      </c>
      <c r="F63" s="3" t="s">
        <v>1384</v>
      </c>
      <c r="G63" s="37" t="s">
        <v>1804</v>
      </c>
      <c r="H63" s="35" t="s">
        <v>1882</v>
      </c>
      <c r="I63" s="60" t="s">
        <v>930</v>
      </c>
      <c r="J63" s="11"/>
      <c r="K63" s="11"/>
      <c r="L63" s="11"/>
      <c r="M63" s="11"/>
      <c r="N63" s="11"/>
      <c r="O63" s="11"/>
      <c r="P63" s="11"/>
      <c r="Q63" s="11"/>
      <c r="R63" s="11"/>
      <c r="S63" s="11"/>
      <c r="T63" s="11"/>
      <c r="U63" s="11"/>
      <c r="V63" s="11"/>
      <c r="W63" s="11"/>
    </row>
    <row r="64" spans="1:23" ht="75" customHeight="1" x14ac:dyDescent="0.25">
      <c r="A64" s="3" t="s">
        <v>641</v>
      </c>
      <c r="B64" s="3" t="s">
        <v>1385</v>
      </c>
      <c r="C64" s="3" t="s">
        <v>1374</v>
      </c>
      <c r="D64" s="3" t="s">
        <v>16</v>
      </c>
      <c r="E64" s="43" t="s">
        <v>1386</v>
      </c>
      <c r="F64" s="3" t="s">
        <v>1387</v>
      </c>
      <c r="G64" s="37" t="s">
        <v>1804</v>
      </c>
      <c r="H64" s="35" t="s">
        <v>1882</v>
      </c>
      <c r="I64" s="60" t="s">
        <v>930</v>
      </c>
      <c r="J64" s="11"/>
      <c r="K64" s="11"/>
      <c r="L64" s="11"/>
      <c r="M64" s="11"/>
      <c r="N64" s="11"/>
      <c r="O64" s="11"/>
      <c r="P64" s="11"/>
      <c r="Q64" s="11"/>
      <c r="R64" s="11"/>
      <c r="S64" s="11"/>
      <c r="T64" s="11"/>
      <c r="U64" s="11"/>
      <c r="V64" s="11"/>
      <c r="W64" s="11"/>
    </row>
    <row r="65" spans="1:23" ht="75" customHeight="1" x14ac:dyDescent="0.25">
      <c r="A65" s="3" t="s">
        <v>643</v>
      </c>
      <c r="B65" s="3" t="s">
        <v>1388</v>
      </c>
      <c r="C65" s="3" t="s">
        <v>1374</v>
      </c>
      <c r="D65" s="3" t="s">
        <v>16</v>
      </c>
      <c r="E65" s="43" t="s">
        <v>1375</v>
      </c>
      <c r="F65" s="3" t="s">
        <v>1389</v>
      </c>
      <c r="G65" s="34" t="s">
        <v>1804</v>
      </c>
      <c r="H65" s="35" t="s">
        <v>1882</v>
      </c>
      <c r="I65" s="60" t="s">
        <v>930</v>
      </c>
      <c r="J65" s="11"/>
      <c r="K65" s="11"/>
      <c r="L65" s="11"/>
      <c r="M65" s="11"/>
      <c r="N65" s="11"/>
      <c r="O65" s="11"/>
      <c r="P65" s="11"/>
      <c r="Q65" s="11"/>
      <c r="R65" s="11"/>
      <c r="S65" s="11"/>
      <c r="T65" s="11"/>
      <c r="U65" s="11"/>
      <c r="V65" s="11"/>
      <c r="W65" s="11"/>
    </row>
    <row r="66" spans="1:23" ht="75" customHeight="1" x14ac:dyDescent="0.25">
      <c r="A66" s="3" t="s">
        <v>644</v>
      </c>
      <c r="B66" s="3" t="s">
        <v>1390</v>
      </c>
      <c r="C66" s="3" t="s">
        <v>1374</v>
      </c>
      <c r="D66" s="3" t="s">
        <v>16</v>
      </c>
      <c r="E66" s="43" t="s">
        <v>1391</v>
      </c>
      <c r="F66" s="3" t="s">
        <v>1392</v>
      </c>
      <c r="G66" s="34" t="s">
        <v>1804</v>
      </c>
      <c r="H66" s="35" t="s">
        <v>1882</v>
      </c>
      <c r="I66" s="60" t="s">
        <v>930</v>
      </c>
      <c r="J66" s="11"/>
      <c r="K66" s="11"/>
      <c r="L66" s="11"/>
      <c r="M66" s="11"/>
      <c r="N66" s="11"/>
      <c r="O66" s="11"/>
      <c r="P66" s="11"/>
      <c r="Q66" s="11"/>
      <c r="R66" s="11"/>
      <c r="S66" s="11"/>
      <c r="T66" s="11"/>
      <c r="U66" s="11"/>
      <c r="V66" s="11"/>
      <c r="W66" s="11"/>
    </row>
    <row r="67" spans="1:23" ht="75" customHeight="1" x14ac:dyDescent="0.25">
      <c r="A67" s="3" t="s">
        <v>645</v>
      </c>
      <c r="B67" s="3" t="s">
        <v>1393</v>
      </c>
      <c r="C67" s="3" t="s">
        <v>1374</v>
      </c>
      <c r="D67" s="3" t="s">
        <v>16</v>
      </c>
      <c r="E67" s="43" t="s">
        <v>1394</v>
      </c>
      <c r="F67" s="3" t="s">
        <v>1395</v>
      </c>
      <c r="G67" s="37" t="s">
        <v>1804</v>
      </c>
      <c r="H67" s="35" t="s">
        <v>1882</v>
      </c>
      <c r="I67" s="60" t="s">
        <v>930</v>
      </c>
      <c r="J67" s="11"/>
      <c r="K67" s="11"/>
      <c r="L67" s="11"/>
      <c r="M67" s="11"/>
      <c r="N67" s="11"/>
      <c r="O67" s="11"/>
      <c r="P67" s="11"/>
      <c r="Q67" s="11"/>
      <c r="R67" s="11"/>
      <c r="S67" s="11"/>
      <c r="T67" s="11"/>
      <c r="U67" s="11"/>
      <c r="V67" s="11"/>
      <c r="W67" s="11"/>
    </row>
    <row r="68" spans="1:23" ht="75" customHeight="1" x14ac:dyDescent="0.25">
      <c r="A68" s="3" t="s">
        <v>650</v>
      </c>
      <c r="B68" s="3" t="s">
        <v>1396</v>
      </c>
      <c r="C68" s="3" t="s">
        <v>1397</v>
      </c>
      <c r="D68" s="10" t="s">
        <v>1398</v>
      </c>
      <c r="E68" s="43" t="s">
        <v>1375</v>
      </c>
      <c r="F68" s="3" t="s">
        <v>1399</v>
      </c>
      <c r="G68" s="37" t="s">
        <v>1804</v>
      </c>
      <c r="H68" s="35" t="s">
        <v>1882</v>
      </c>
      <c r="I68" s="60" t="s">
        <v>930</v>
      </c>
      <c r="J68" s="11"/>
      <c r="K68" s="11"/>
      <c r="L68" s="11"/>
      <c r="M68" s="11"/>
      <c r="N68" s="11"/>
      <c r="O68" s="11"/>
      <c r="P68" s="11"/>
      <c r="Q68" s="11"/>
      <c r="R68" s="11"/>
      <c r="S68" s="11"/>
      <c r="T68" s="11"/>
      <c r="U68" s="11"/>
      <c r="V68" s="11"/>
      <c r="W68" s="11"/>
    </row>
    <row r="69" spans="1:23" ht="75" customHeight="1" x14ac:dyDescent="0.25">
      <c r="A69" s="3" t="s">
        <v>655</v>
      </c>
      <c r="B69" s="3" t="s">
        <v>1400</v>
      </c>
      <c r="C69" s="3" t="s">
        <v>1374</v>
      </c>
      <c r="D69" s="3" t="s">
        <v>16</v>
      </c>
      <c r="E69" s="43" t="s">
        <v>1375</v>
      </c>
      <c r="F69" s="3" t="s">
        <v>1401</v>
      </c>
      <c r="G69" s="34" t="s">
        <v>1804</v>
      </c>
      <c r="H69" s="35" t="s">
        <v>1882</v>
      </c>
      <c r="I69" s="60" t="s">
        <v>930</v>
      </c>
      <c r="J69" s="11"/>
      <c r="K69" s="11"/>
      <c r="L69" s="11"/>
      <c r="M69" s="11"/>
      <c r="N69" s="11"/>
      <c r="O69" s="11"/>
      <c r="P69" s="11"/>
      <c r="Q69" s="11"/>
      <c r="R69" s="11"/>
      <c r="S69" s="11"/>
      <c r="T69" s="11"/>
      <c r="U69" s="11"/>
      <c r="V69" s="11"/>
      <c r="W69" s="11"/>
    </row>
    <row r="70" spans="1:23" ht="34.200000000000003" customHeight="1" x14ac:dyDescent="0.35">
      <c r="A70" s="131" t="s">
        <v>17</v>
      </c>
      <c r="B70" s="132"/>
      <c r="C70" s="132"/>
      <c r="D70" s="132"/>
      <c r="E70" s="132"/>
      <c r="F70" s="132"/>
      <c r="G70" s="132"/>
      <c r="H70" s="132"/>
      <c r="I70" s="132"/>
      <c r="J70" s="13"/>
      <c r="K70" s="13"/>
      <c r="L70" s="13"/>
      <c r="M70" s="13"/>
      <c r="N70" s="13"/>
      <c r="O70" s="13"/>
      <c r="P70" s="13"/>
      <c r="Q70" s="13"/>
      <c r="R70" s="13"/>
      <c r="S70" s="13"/>
      <c r="T70" s="13"/>
      <c r="U70" s="13"/>
      <c r="V70" s="13"/>
      <c r="W70" s="13"/>
    </row>
    <row r="71" spans="1:23" s="32" customFormat="1" ht="43.8" customHeight="1" x14ac:dyDescent="0.35">
      <c r="A71" s="128" t="s">
        <v>1262</v>
      </c>
      <c r="B71" s="110"/>
      <c r="C71" s="110"/>
      <c r="D71" s="110"/>
      <c r="E71" s="110"/>
      <c r="F71" s="110"/>
      <c r="G71" s="110"/>
      <c r="H71" s="110"/>
      <c r="I71" s="110"/>
      <c r="J71" s="13"/>
      <c r="K71" s="13"/>
      <c r="L71" s="13"/>
      <c r="M71" s="13"/>
      <c r="N71" s="13"/>
      <c r="O71" s="13"/>
      <c r="P71" s="13"/>
      <c r="Q71" s="13"/>
      <c r="R71" s="13"/>
      <c r="S71" s="13"/>
      <c r="T71" s="13"/>
      <c r="U71" s="13"/>
      <c r="V71" s="13"/>
      <c r="W71" s="13"/>
    </row>
    <row r="72" spans="1:23" ht="79.95" customHeight="1" x14ac:dyDescent="0.25">
      <c r="A72" s="3" t="s">
        <v>659</v>
      </c>
      <c r="B72" s="3" t="s">
        <v>1402</v>
      </c>
      <c r="C72" s="3" t="s">
        <v>1403</v>
      </c>
      <c r="D72" s="43" t="s">
        <v>1404</v>
      </c>
      <c r="E72" s="43" t="s">
        <v>1405</v>
      </c>
      <c r="F72" s="3" t="s">
        <v>1406</v>
      </c>
      <c r="G72" s="37" t="s">
        <v>1804</v>
      </c>
      <c r="H72" s="35" t="s">
        <v>1882</v>
      </c>
      <c r="I72" s="60" t="s">
        <v>930</v>
      </c>
    </row>
    <row r="73" spans="1:23" ht="79.95" customHeight="1" x14ac:dyDescent="0.25">
      <c r="A73" s="3" t="s">
        <v>662</v>
      </c>
      <c r="B73" s="3" t="s">
        <v>1407</v>
      </c>
      <c r="C73" s="3" t="s">
        <v>1408</v>
      </c>
      <c r="D73" s="3" t="s">
        <v>16</v>
      </c>
      <c r="E73" s="43" t="s">
        <v>1405</v>
      </c>
      <c r="F73" s="3" t="s">
        <v>1409</v>
      </c>
      <c r="G73" s="37" t="s">
        <v>1804</v>
      </c>
      <c r="H73" s="35" t="s">
        <v>1882</v>
      </c>
      <c r="I73" s="60" t="s">
        <v>930</v>
      </c>
    </row>
    <row r="74" spans="1:23" ht="79.95" customHeight="1" x14ac:dyDescent="0.25">
      <c r="A74" s="3" t="s">
        <v>668</v>
      </c>
      <c r="B74" s="3" t="s">
        <v>1410</v>
      </c>
      <c r="C74" s="3" t="s">
        <v>1411</v>
      </c>
      <c r="D74" s="43" t="s">
        <v>1412</v>
      </c>
      <c r="E74" s="43" t="s">
        <v>1413</v>
      </c>
      <c r="F74" s="3" t="s">
        <v>1414</v>
      </c>
      <c r="G74" s="34" t="s">
        <v>1804</v>
      </c>
      <c r="H74" s="35" t="s">
        <v>1882</v>
      </c>
      <c r="I74" s="60" t="s">
        <v>930</v>
      </c>
    </row>
    <row r="75" spans="1:23" ht="79.95" customHeight="1" x14ac:dyDescent="0.25">
      <c r="A75" s="3" t="s">
        <v>672</v>
      </c>
      <c r="B75" s="3" t="s">
        <v>1415</v>
      </c>
      <c r="C75" s="3" t="s">
        <v>1416</v>
      </c>
      <c r="D75" s="3" t="s">
        <v>16</v>
      </c>
      <c r="E75" s="43" t="s">
        <v>1413</v>
      </c>
      <c r="F75" s="3" t="s">
        <v>1417</v>
      </c>
      <c r="G75" s="34" t="s">
        <v>1804</v>
      </c>
      <c r="H75" s="35" t="s">
        <v>1882</v>
      </c>
      <c r="I75" s="60" t="s">
        <v>930</v>
      </c>
    </row>
    <row r="76" spans="1:23" ht="79.95" customHeight="1" x14ac:dyDescent="0.25">
      <c r="A76" s="3" t="s">
        <v>676</v>
      </c>
      <c r="B76" s="3" t="s">
        <v>1418</v>
      </c>
      <c r="C76" s="3" t="s">
        <v>1419</v>
      </c>
      <c r="D76" s="43" t="s">
        <v>1420</v>
      </c>
      <c r="E76" s="43" t="s">
        <v>1421</v>
      </c>
      <c r="F76" s="3" t="s">
        <v>1422</v>
      </c>
      <c r="G76" s="37" t="s">
        <v>1804</v>
      </c>
      <c r="H76" s="35" t="s">
        <v>1882</v>
      </c>
      <c r="I76" s="60" t="s">
        <v>930</v>
      </c>
    </row>
    <row r="77" spans="1:23" ht="79.95" customHeight="1" x14ac:dyDescent="0.25">
      <c r="A77" s="3" t="s">
        <v>681</v>
      </c>
      <c r="B77" s="3" t="s">
        <v>1423</v>
      </c>
      <c r="C77" s="3" t="s">
        <v>1424</v>
      </c>
      <c r="D77" s="43" t="s">
        <v>1425</v>
      </c>
      <c r="E77" s="43" t="s">
        <v>1426</v>
      </c>
      <c r="F77" s="3" t="s">
        <v>1427</v>
      </c>
      <c r="G77" s="37" t="s">
        <v>1804</v>
      </c>
      <c r="H77" s="35" t="s">
        <v>1882</v>
      </c>
      <c r="I77" s="60" t="s">
        <v>930</v>
      </c>
    </row>
    <row r="78" spans="1:23" ht="79.95" customHeight="1" x14ac:dyDescent="0.25">
      <c r="A78" s="3" t="s">
        <v>682</v>
      </c>
      <c r="B78" s="3" t="s">
        <v>1428</v>
      </c>
      <c r="C78" s="3" t="s">
        <v>1429</v>
      </c>
      <c r="D78" s="43" t="s">
        <v>1430</v>
      </c>
      <c r="E78" s="43" t="s">
        <v>1431</v>
      </c>
      <c r="F78" s="3" t="s">
        <v>1432</v>
      </c>
      <c r="G78" s="34" t="s">
        <v>1804</v>
      </c>
      <c r="H78" s="35" t="s">
        <v>1882</v>
      </c>
      <c r="I78" s="60" t="s">
        <v>930</v>
      </c>
    </row>
    <row r="79" spans="1:23" ht="79.95" customHeight="1" x14ac:dyDescent="0.25">
      <c r="A79" s="3" t="s">
        <v>683</v>
      </c>
      <c r="B79" s="3" t="s">
        <v>1433</v>
      </c>
      <c r="C79" s="3" t="s">
        <v>1434</v>
      </c>
      <c r="D79" s="43" t="s">
        <v>1435</v>
      </c>
      <c r="E79" s="43" t="s">
        <v>1436</v>
      </c>
      <c r="F79" s="3" t="s">
        <v>1437</v>
      </c>
      <c r="G79" s="34" t="s">
        <v>1804</v>
      </c>
      <c r="H79" s="35" t="s">
        <v>1882</v>
      </c>
      <c r="I79" s="60" t="s">
        <v>930</v>
      </c>
    </row>
    <row r="80" spans="1:23" ht="79.95" customHeight="1" x14ac:dyDescent="0.25">
      <c r="A80" s="3" t="s">
        <v>684</v>
      </c>
      <c r="B80" s="3" t="s">
        <v>1438</v>
      </c>
      <c r="C80" s="3" t="s">
        <v>16</v>
      </c>
      <c r="D80" s="43" t="s">
        <v>1439</v>
      </c>
      <c r="E80" s="43" t="s">
        <v>1440</v>
      </c>
      <c r="F80" s="3" t="s">
        <v>1441</v>
      </c>
      <c r="G80" s="37" t="s">
        <v>1804</v>
      </c>
      <c r="H80" s="35" t="s">
        <v>1882</v>
      </c>
      <c r="I80" s="60" t="s">
        <v>930</v>
      </c>
    </row>
    <row r="81" spans="1:23" ht="79.95" customHeight="1" x14ac:dyDescent="0.25">
      <c r="A81" s="3" t="s">
        <v>688</v>
      </c>
      <c r="B81" s="3" t="s">
        <v>1442</v>
      </c>
      <c r="C81" s="3" t="s">
        <v>1443</v>
      </c>
      <c r="D81" s="43" t="s">
        <v>1444</v>
      </c>
      <c r="E81" s="43" t="s">
        <v>1445</v>
      </c>
      <c r="F81" s="3" t="s">
        <v>1446</v>
      </c>
      <c r="G81" s="37" t="s">
        <v>1804</v>
      </c>
      <c r="H81" s="35" t="s">
        <v>1882</v>
      </c>
      <c r="I81" s="60" t="s">
        <v>930</v>
      </c>
    </row>
    <row r="82" spans="1:23" ht="79.95" customHeight="1" x14ac:dyDescent="0.25">
      <c r="A82" s="3" t="s">
        <v>692</v>
      </c>
      <c r="B82" s="3" t="s">
        <v>1447</v>
      </c>
      <c r="C82" s="3" t="s">
        <v>1448</v>
      </c>
      <c r="D82" s="43" t="s">
        <v>1449</v>
      </c>
      <c r="E82" s="43" t="s">
        <v>1450</v>
      </c>
      <c r="F82" s="3" t="s">
        <v>1451</v>
      </c>
      <c r="G82" s="34" t="s">
        <v>1804</v>
      </c>
      <c r="H82" s="35" t="s">
        <v>1882</v>
      </c>
      <c r="I82" s="60" t="s">
        <v>930</v>
      </c>
    </row>
    <row r="83" spans="1:23" ht="79.95" customHeight="1" x14ac:dyDescent="0.25">
      <c r="A83" s="3" t="s">
        <v>695</v>
      </c>
      <c r="B83" s="3" t="s">
        <v>1452</v>
      </c>
      <c r="C83" s="3" t="s">
        <v>1453</v>
      </c>
      <c r="D83" s="43" t="s">
        <v>1454</v>
      </c>
      <c r="E83" s="43" t="s">
        <v>1455</v>
      </c>
      <c r="F83" s="3" t="s">
        <v>1456</v>
      </c>
      <c r="G83" s="37" t="s">
        <v>1804</v>
      </c>
      <c r="H83" s="35" t="s">
        <v>1882</v>
      </c>
      <c r="I83" s="60" t="s">
        <v>930</v>
      </c>
    </row>
    <row r="84" spans="1:23" ht="79.95" customHeight="1" x14ac:dyDescent="0.25">
      <c r="A84" s="3" t="s">
        <v>701</v>
      </c>
      <c r="B84" s="3" t="s">
        <v>1457</v>
      </c>
      <c r="C84" s="3" t="s">
        <v>1458</v>
      </c>
      <c r="D84" s="43" t="s">
        <v>1459</v>
      </c>
      <c r="E84" s="43" t="s">
        <v>1460</v>
      </c>
      <c r="F84" s="3" t="s">
        <v>1461</v>
      </c>
      <c r="G84" s="37" t="s">
        <v>1804</v>
      </c>
      <c r="H84" s="35" t="s">
        <v>1882</v>
      </c>
      <c r="I84" s="60" t="s">
        <v>930</v>
      </c>
    </row>
    <row r="85" spans="1:23" ht="79.95" customHeight="1" x14ac:dyDescent="0.25">
      <c r="A85" s="3" t="s">
        <v>704</v>
      </c>
      <c r="B85" s="3" t="s">
        <v>1462</v>
      </c>
      <c r="C85" s="3" t="s">
        <v>1463</v>
      </c>
      <c r="D85" s="43" t="s">
        <v>1464</v>
      </c>
      <c r="E85" s="43" t="s">
        <v>1465</v>
      </c>
      <c r="F85" s="3" t="s">
        <v>1466</v>
      </c>
      <c r="G85" s="34" t="s">
        <v>1804</v>
      </c>
      <c r="H85" s="35" t="s">
        <v>1882</v>
      </c>
      <c r="I85" s="60" t="s">
        <v>930</v>
      </c>
    </row>
    <row r="86" spans="1:23" ht="79.95" customHeight="1" x14ac:dyDescent="0.25">
      <c r="A86" s="3" t="s">
        <v>709</v>
      </c>
      <c r="B86" s="3" t="s">
        <v>1467</v>
      </c>
      <c r="C86" s="3" t="s">
        <v>1468</v>
      </c>
      <c r="D86" s="43" t="s">
        <v>1469</v>
      </c>
      <c r="E86" s="43" t="s">
        <v>1470</v>
      </c>
      <c r="F86" s="3" t="s">
        <v>1471</v>
      </c>
      <c r="G86" s="34" t="s">
        <v>1804</v>
      </c>
      <c r="H86" s="35" t="s">
        <v>1882</v>
      </c>
      <c r="I86" s="60" t="s">
        <v>930</v>
      </c>
    </row>
    <row r="87" spans="1:23" ht="79.95" customHeight="1" x14ac:dyDescent="0.25">
      <c r="A87" s="3" t="s">
        <v>714</v>
      </c>
      <c r="B87" s="3" t="s">
        <v>1472</v>
      </c>
      <c r="C87" s="3" t="s">
        <v>1473</v>
      </c>
      <c r="D87" s="43" t="s">
        <v>1474</v>
      </c>
      <c r="E87" s="43" t="s">
        <v>1475</v>
      </c>
      <c r="F87" s="3" t="s">
        <v>1476</v>
      </c>
      <c r="G87" s="37" t="s">
        <v>1804</v>
      </c>
      <c r="H87" s="35" t="s">
        <v>1882</v>
      </c>
      <c r="I87" s="60" t="s">
        <v>930</v>
      </c>
    </row>
    <row r="88" spans="1:23" s="32" customFormat="1" ht="33" customHeight="1" x14ac:dyDescent="0.25">
      <c r="A88" s="105" t="s">
        <v>1289</v>
      </c>
      <c r="B88" s="106"/>
      <c r="C88" s="106"/>
      <c r="D88" s="106"/>
      <c r="E88" s="106"/>
      <c r="F88" s="106"/>
      <c r="G88" s="106"/>
      <c r="H88" s="106"/>
      <c r="I88" s="106"/>
      <c r="J88" s="6"/>
      <c r="K88" s="6"/>
      <c r="L88" s="6"/>
      <c r="M88" s="6"/>
      <c r="N88" s="6"/>
      <c r="O88" s="6"/>
      <c r="P88" s="6"/>
      <c r="Q88" s="6"/>
      <c r="R88" s="6"/>
      <c r="S88" s="6"/>
      <c r="T88" s="6"/>
      <c r="U88" s="6"/>
      <c r="V88" s="6"/>
      <c r="W88" s="6"/>
    </row>
    <row r="89" spans="1:23" ht="100.05" customHeight="1" x14ac:dyDescent="0.25">
      <c r="A89" s="3" t="s">
        <v>719</v>
      </c>
      <c r="B89" s="3" t="s">
        <v>1477</v>
      </c>
      <c r="C89" s="3" t="s">
        <v>1478</v>
      </c>
      <c r="D89" s="3" t="s">
        <v>1479</v>
      </c>
      <c r="E89" s="43" t="s">
        <v>1480</v>
      </c>
      <c r="F89" s="3" t="s">
        <v>1481</v>
      </c>
      <c r="G89" s="37" t="s">
        <v>1804</v>
      </c>
      <c r="H89" s="35" t="s">
        <v>1882</v>
      </c>
      <c r="I89" s="60" t="s">
        <v>930</v>
      </c>
    </row>
    <row r="90" spans="1:23" ht="100.05" customHeight="1" x14ac:dyDescent="0.25">
      <c r="A90" s="3" t="s">
        <v>724</v>
      </c>
      <c r="B90" s="3" t="s">
        <v>1482</v>
      </c>
      <c r="C90" s="3" t="s">
        <v>1483</v>
      </c>
      <c r="D90" s="3" t="s">
        <v>1484</v>
      </c>
      <c r="E90" s="43" t="s">
        <v>1485</v>
      </c>
      <c r="F90" s="3" t="s">
        <v>1486</v>
      </c>
      <c r="G90" s="37" t="s">
        <v>1804</v>
      </c>
      <c r="H90" s="35" t="s">
        <v>1882</v>
      </c>
      <c r="I90" s="60" t="s">
        <v>930</v>
      </c>
    </row>
    <row r="91" spans="1:23" ht="100.05" customHeight="1" x14ac:dyDescent="0.25">
      <c r="A91" s="3" t="s">
        <v>730</v>
      </c>
      <c r="B91" s="3" t="s">
        <v>1487</v>
      </c>
      <c r="C91" s="3" t="s">
        <v>1483</v>
      </c>
      <c r="D91" s="3" t="s">
        <v>1488</v>
      </c>
      <c r="E91" s="43" t="s">
        <v>1489</v>
      </c>
      <c r="F91" s="3" t="s">
        <v>1490</v>
      </c>
      <c r="G91" s="34" t="s">
        <v>1804</v>
      </c>
      <c r="H91" s="35" t="s">
        <v>1882</v>
      </c>
      <c r="I91" s="60" t="s">
        <v>930</v>
      </c>
    </row>
    <row r="92" spans="1:23" ht="100.05" customHeight="1" x14ac:dyDescent="0.25">
      <c r="A92" s="3" t="s">
        <v>733</v>
      </c>
      <c r="B92" s="3" t="s">
        <v>1491</v>
      </c>
      <c r="C92" s="3" t="s">
        <v>1483</v>
      </c>
      <c r="D92" s="3" t="s">
        <v>1492</v>
      </c>
      <c r="E92" s="43" t="s">
        <v>1493</v>
      </c>
      <c r="F92" s="3" t="s">
        <v>1494</v>
      </c>
      <c r="G92" s="34" t="s">
        <v>1804</v>
      </c>
      <c r="H92" s="35" t="s">
        <v>1882</v>
      </c>
      <c r="I92" s="60" t="s">
        <v>930</v>
      </c>
    </row>
    <row r="93" spans="1:23" ht="100.05" customHeight="1" x14ac:dyDescent="0.25">
      <c r="A93" s="3" t="s">
        <v>739</v>
      </c>
      <c r="B93" s="3" t="s">
        <v>1495</v>
      </c>
      <c r="C93" s="3" t="s">
        <v>1483</v>
      </c>
      <c r="D93" s="3" t="s">
        <v>1496</v>
      </c>
      <c r="E93" s="43" t="s">
        <v>1497</v>
      </c>
      <c r="F93" s="3" t="s">
        <v>1498</v>
      </c>
      <c r="G93" s="37" t="s">
        <v>1804</v>
      </c>
      <c r="H93" s="35" t="s">
        <v>1882</v>
      </c>
      <c r="I93" s="60" t="s">
        <v>930</v>
      </c>
    </row>
    <row r="94" spans="1:23" ht="100.05" customHeight="1" x14ac:dyDescent="0.25">
      <c r="A94" s="3" t="s">
        <v>743</v>
      </c>
      <c r="B94" s="3" t="s">
        <v>1499</v>
      </c>
      <c r="C94" s="3" t="s">
        <v>1500</v>
      </c>
      <c r="D94" s="3" t="s">
        <v>1501</v>
      </c>
      <c r="E94" s="43" t="s">
        <v>1502</v>
      </c>
      <c r="F94" s="3" t="s">
        <v>1503</v>
      </c>
      <c r="G94" s="37" t="s">
        <v>1804</v>
      </c>
      <c r="H94" s="35" t="s">
        <v>1882</v>
      </c>
      <c r="I94" s="60" t="s">
        <v>930</v>
      </c>
    </row>
    <row r="95" spans="1:23" ht="100.05" customHeight="1" x14ac:dyDescent="0.25">
      <c r="A95" s="3" t="s">
        <v>749</v>
      </c>
      <c r="B95" s="3" t="s">
        <v>1504</v>
      </c>
      <c r="C95" s="3" t="s">
        <v>1483</v>
      </c>
      <c r="D95" s="3" t="s">
        <v>1505</v>
      </c>
      <c r="E95" s="43" t="s">
        <v>1506</v>
      </c>
      <c r="F95" s="3" t="s">
        <v>1507</v>
      </c>
      <c r="G95" s="34" t="s">
        <v>1804</v>
      </c>
      <c r="H95" s="35" t="s">
        <v>1882</v>
      </c>
      <c r="I95" s="60" t="s">
        <v>930</v>
      </c>
    </row>
    <row r="96" spans="1:23" ht="100.05" customHeight="1" x14ac:dyDescent="0.25">
      <c r="A96" s="3" t="s">
        <v>755</v>
      </c>
      <c r="B96" s="3" t="s">
        <v>1508</v>
      </c>
      <c r="C96" s="3" t="s">
        <v>1483</v>
      </c>
      <c r="D96" s="3" t="s">
        <v>1509</v>
      </c>
      <c r="E96" s="43" t="s">
        <v>1510</v>
      </c>
      <c r="F96" s="3" t="s">
        <v>1511</v>
      </c>
      <c r="G96" s="34" t="s">
        <v>1804</v>
      </c>
      <c r="H96" s="35" t="s">
        <v>1882</v>
      </c>
      <c r="I96" s="60" t="s">
        <v>930</v>
      </c>
    </row>
    <row r="97" spans="1:23" ht="100.05" customHeight="1" x14ac:dyDescent="0.25">
      <c r="A97" s="3" t="s">
        <v>761</v>
      </c>
      <c r="B97" s="3" t="s">
        <v>1512</v>
      </c>
      <c r="C97" s="3" t="s">
        <v>1483</v>
      </c>
      <c r="D97" s="3" t="s">
        <v>1513</v>
      </c>
      <c r="E97" s="43" t="s">
        <v>1514</v>
      </c>
      <c r="F97" s="3" t="s">
        <v>1515</v>
      </c>
      <c r="G97" s="37" t="s">
        <v>1804</v>
      </c>
      <c r="H97" s="35" t="s">
        <v>1882</v>
      </c>
      <c r="I97" s="60" t="s">
        <v>930</v>
      </c>
    </row>
    <row r="98" spans="1:23" ht="100.05" customHeight="1" x14ac:dyDescent="0.25">
      <c r="A98" s="3" t="s">
        <v>766</v>
      </c>
      <c r="B98" s="3" t="s">
        <v>1516</v>
      </c>
      <c r="C98" s="3" t="s">
        <v>1483</v>
      </c>
      <c r="D98" s="3" t="s">
        <v>1517</v>
      </c>
      <c r="E98" s="43" t="s">
        <v>1518</v>
      </c>
      <c r="F98" s="3" t="s">
        <v>1519</v>
      </c>
      <c r="G98" s="37" t="s">
        <v>1804</v>
      </c>
      <c r="H98" s="35" t="s">
        <v>1882</v>
      </c>
      <c r="I98" s="60" t="s">
        <v>930</v>
      </c>
    </row>
    <row r="99" spans="1:23" ht="100.05" customHeight="1" x14ac:dyDescent="0.25">
      <c r="A99" s="3" t="s">
        <v>771</v>
      </c>
      <c r="B99" s="3" t="s">
        <v>1520</v>
      </c>
      <c r="C99" s="3" t="s">
        <v>1483</v>
      </c>
      <c r="D99" s="3" t="s">
        <v>1521</v>
      </c>
      <c r="E99" s="43" t="s">
        <v>1522</v>
      </c>
      <c r="F99" s="3" t="s">
        <v>1523</v>
      </c>
      <c r="G99" s="34" t="s">
        <v>1804</v>
      </c>
      <c r="H99" s="35" t="s">
        <v>1882</v>
      </c>
      <c r="I99" s="60" t="s">
        <v>930</v>
      </c>
    </row>
    <row r="100" spans="1:23" ht="100.05" customHeight="1" x14ac:dyDescent="0.25">
      <c r="A100" s="3" t="s">
        <v>776</v>
      </c>
      <c r="B100" s="3" t="s">
        <v>1524</v>
      </c>
      <c r="C100" s="3" t="s">
        <v>1483</v>
      </c>
      <c r="D100" s="3" t="s">
        <v>1525</v>
      </c>
      <c r="E100" s="43" t="s">
        <v>1526</v>
      </c>
      <c r="F100" s="3" t="s">
        <v>1527</v>
      </c>
      <c r="G100" s="37" t="s">
        <v>1804</v>
      </c>
      <c r="H100" s="35" t="s">
        <v>1882</v>
      </c>
      <c r="I100" s="60" t="s">
        <v>930</v>
      </c>
    </row>
    <row r="101" spans="1:23" ht="100.05" customHeight="1" x14ac:dyDescent="0.25">
      <c r="A101" s="3" t="s">
        <v>782</v>
      </c>
      <c r="B101" s="3" t="s">
        <v>1528</v>
      </c>
      <c r="C101" s="3" t="s">
        <v>1483</v>
      </c>
      <c r="D101" s="3" t="s">
        <v>1529</v>
      </c>
      <c r="E101" s="43" t="s">
        <v>1530</v>
      </c>
      <c r="F101" s="3" t="s">
        <v>1531</v>
      </c>
      <c r="G101" s="37" t="s">
        <v>1804</v>
      </c>
      <c r="H101" s="35" t="s">
        <v>1882</v>
      </c>
      <c r="I101" s="60" t="s">
        <v>930</v>
      </c>
    </row>
    <row r="102" spans="1:23" ht="100.05" customHeight="1" x14ac:dyDescent="0.25">
      <c r="A102" s="3" t="s">
        <v>788</v>
      </c>
      <c r="B102" s="3" t="s">
        <v>1532</v>
      </c>
      <c r="C102" s="3" t="s">
        <v>1483</v>
      </c>
      <c r="D102" s="3" t="s">
        <v>1533</v>
      </c>
      <c r="E102" s="43" t="s">
        <v>1534</v>
      </c>
      <c r="F102" s="3" t="s">
        <v>1535</v>
      </c>
      <c r="G102" s="34" t="s">
        <v>1804</v>
      </c>
      <c r="H102" s="35" t="s">
        <v>1882</v>
      </c>
      <c r="I102" s="60" t="s">
        <v>930</v>
      </c>
    </row>
    <row r="103" spans="1:23" ht="100.05" customHeight="1" x14ac:dyDescent="0.25">
      <c r="A103" s="3" t="s">
        <v>794</v>
      </c>
      <c r="B103" s="3" t="s">
        <v>1536</v>
      </c>
      <c r="C103" s="3" t="s">
        <v>1483</v>
      </c>
      <c r="D103" s="3" t="s">
        <v>1537</v>
      </c>
      <c r="E103" s="43" t="s">
        <v>1538</v>
      </c>
      <c r="F103" s="3" t="s">
        <v>1539</v>
      </c>
      <c r="G103" s="34" t="s">
        <v>1804</v>
      </c>
      <c r="H103" s="35" t="s">
        <v>1882</v>
      </c>
      <c r="I103" s="60" t="s">
        <v>930</v>
      </c>
    </row>
    <row r="104" spans="1:23" ht="100.05" customHeight="1" x14ac:dyDescent="0.25">
      <c r="A104" s="3" t="s">
        <v>800</v>
      </c>
      <c r="B104" s="3" t="s">
        <v>1540</v>
      </c>
      <c r="C104" s="3" t="s">
        <v>1483</v>
      </c>
      <c r="D104" s="3" t="s">
        <v>1541</v>
      </c>
      <c r="E104" s="43" t="s">
        <v>1542</v>
      </c>
      <c r="F104" s="3" t="s">
        <v>1543</v>
      </c>
      <c r="G104" s="37" t="s">
        <v>1804</v>
      </c>
      <c r="H104" s="35" t="s">
        <v>1882</v>
      </c>
      <c r="I104" s="60" t="s">
        <v>930</v>
      </c>
    </row>
    <row r="105" spans="1:23" ht="100.05" customHeight="1" x14ac:dyDescent="0.25">
      <c r="A105" s="3" t="s">
        <v>805</v>
      </c>
      <c r="B105" s="3" t="s">
        <v>1544</v>
      </c>
      <c r="C105" s="3" t="s">
        <v>1483</v>
      </c>
      <c r="D105" s="3" t="s">
        <v>1545</v>
      </c>
      <c r="E105" s="43" t="s">
        <v>1546</v>
      </c>
      <c r="F105" s="3" t="s">
        <v>1547</v>
      </c>
      <c r="G105" s="37" t="s">
        <v>1804</v>
      </c>
      <c r="H105" s="35" t="s">
        <v>1882</v>
      </c>
      <c r="I105" s="60" t="s">
        <v>930</v>
      </c>
    </row>
    <row r="106" spans="1:23" ht="100.05" customHeight="1" x14ac:dyDescent="0.25">
      <c r="A106" s="3" t="s">
        <v>810</v>
      </c>
      <c r="B106" s="3" t="s">
        <v>1548</v>
      </c>
      <c r="C106" s="3" t="s">
        <v>1483</v>
      </c>
      <c r="D106" s="3" t="s">
        <v>1549</v>
      </c>
      <c r="E106" s="43" t="s">
        <v>1550</v>
      </c>
      <c r="F106" s="3" t="s">
        <v>1551</v>
      </c>
      <c r="G106" s="37" t="s">
        <v>1804</v>
      </c>
      <c r="H106" s="35" t="s">
        <v>1882</v>
      </c>
      <c r="I106" s="60" t="s">
        <v>930</v>
      </c>
    </row>
    <row r="107" spans="1:23" ht="100.05" customHeight="1" x14ac:dyDescent="0.25">
      <c r="A107" s="3" t="s">
        <v>814</v>
      </c>
      <c r="B107" s="3" t="s">
        <v>1552</v>
      </c>
      <c r="C107" s="3" t="s">
        <v>1483</v>
      </c>
      <c r="D107" s="3" t="s">
        <v>1553</v>
      </c>
      <c r="E107" s="43" t="s">
        <v>1554</v>
      </c>
      <c r="F107" s="3" t="s">
        <v>1555</v>
      </c>
      <c r="G107" s="34" t="s">
        <v>1804</v>
      </c>
      <c r="H107" s="35" t="s">
        <v>1882</v>
      </c>
      <c r="I107" s="60" t="s">
        <v>930</v>
      </c>
    </row>
    <row r="108" spans="1:23" ht="213" customHeight="1" x14ac:dyDescent="0.25">
      <c r="A108" s="3" t="s">
        <v>820</v>
      </c>
      <c r="B108" s="3" t="s">
        <v>1556</v>
      </c>
      <c r="C108" s="3" t="s">
        <v>1483</v>
      </c>
      <c r="D108" s="43" t="s">
        <v>1557</v>
      </c>
      <c r="E108" s="43" t="s">
        <v>1558</v>
      </c>
      <c r="F108" s="3" t="s">
        <v>1559</v>
      </c>
      <c r="G108" s="34" t="s">
        <v>1804</v>
      </c>
      <c r="H108" s="35" t="s">
        <v>1882</v>
      </c>
      <c r="I108" s="60" t="s">
        <v>930</v>
      </c>
    </row>
    <row r="109" spans="1:23" s="32" customFormat="1" ht="45" customHeight="1" x14ac:dyDescent="0.25">
      <c r="A109" s="105" t="s">
        <v>1303</v>
      </c>
      <c r="B109" s="106"/>
      <c r="C109" s="106"/>
      <c r="D109" s="106"/>
      <c r="E109" s="106"/>
      <c r="F109" s="106"/>
      <c r="G109" s="106"/>
      <c r="H109" s="106"/>
      <c r="I109" s="106"/>
      <c r="J109" s="6"/>
      <c r="K109" s="6"/>
      <c r="L109" s="6"/>
      <c r="M109" s="6"/>
      <c r="N109" s="6"/>
      <c r="O109" s="6"/>
      <c r="P109" s="6"/>
      <c r="Q109" s="6"/>
      <c r="R109" s="6"/>
      <c r="S109" s="6"/>
      <c r="T109" s="6"/>
      <c r="U109" s="6"/>
      <c r="V109" s="6"/>
      <c r="W109" s="6"/>
    </row>
    <row r="110" spans="1:23" ht="100.05" customHeight="1" x14ac:dyDescent="0.25">
      <c r="A110" s="36" t="s">
        <v>826</v>
      </c>
      <c r="B110" s="36" t="s">
        <v>1560</v>
      </c>
      <c r="C110" s="36" t="s">
        <v>1561</v>
      </c>
      <c r="D110" s="36" t="s">
        <v>1479</v>
      </c>
      <c r="E110" s="41" t="s">
        <v>1562</v>
      </c>
      <c r="F110" s="36" t="s">
        <v>1563</v>
      </c>
      <c r="G110" s="37" t="s">
        <v>1804</v>
      </c>
      <c r="H110" s="35" t="s">
        <v>1882</v>
      </c>
      <c r="I110" s="60" t="s">
        <v>930</v>
      </c>
    </row>
    <row r="111" spans="1:23" ht="100.05" customHeight="1" x14ac:dyDescent="0.25">
      <c r="A111" s="36" t="s">
        <v>832</v>
      </c>
      <c r="B111" s="36" t="s">
        <v>1564</v>
      </c>
      <c r="C111" s="36" t="s">
        <v>1565</v>
      </c>
      <c r="D111" s="36" t="s">
        <v>1566</v>
      </c>
      <c r="E111" s="41" t="s">
        <v>1567</v>
      </c>
      <c r="F111" s="36" t="s">
        <v>1568</v>
      </c>
      <c r="G111" s="37" t="s">
        <v>1804</v>
      </c>
      <c r="H111" s="35" t="s">
        <v>1882</v>
      </c>
      <c r="I111" s="60" t="s">
        <v>930</v>
      </c>
    </row>
    <row r="112" spans="1:23" ht="100.05" customHeight="1" x14ac:dyDescent="0.25">
      <c r="A112" s="36" t="s">
        <v>838</v>
      </c>
      <c r="B112" s="36" t="s">
        <v>1569</v>
      </c>
      <c r="C112" s="36" t="s">
        <v>1570</v>
      </c>
      <c r="D112" s="36" t="s">
        <v>1571</v>
      </c>
      <c r="E112" s="41" t="s">
        <v>1572</v>
      </c>
      <c r="F112" s="36" t="s">
        <v>1573</v>
      </c>
      <c r="G112" s="37" t="s">
        <v>1804</v>
      </c>
      <c r="H112" s="35" t="s">
        <v>1882</v>
      </c>
      <c r="I112" s="60" t="s">
        <v>930</v>
      </c>
    </row>
    <row r="113" spans="1:23" ht="100.05" customHeight="1" x14ac:dyDescent="0.25">
      <c r="A113" s="36" t="s">
        <v>844</v>
      </c>
      <c r="B113" s="36" t="s">
        <v>1574</v>
      </c>
      <c r="C113" s="36" t="s">
        <v>1037</v>
      </c>
      <c r="D113" s="36" t="s">
        <v>1575</v>
      </c>
      <c r="E113" s="41" t="s">
        <v>1576</v>
      </c>
      <c r="F113" s="36" t="s">
        <v>1577</v>
      </c>
      <c r="G113" s="37" t="s">
        <v>1804</v>
      </c>
      <c r="H113" s="35" t="s">
        <v>1882</v>
      </c>
      <c r="I113" s="60" t="s">
        <v>930</v>
      </c>
    </row>
    <row r="114" spans="1:23" ht="100.05" customHeight="1" x14ac:dyDescent="0.25">
      <c r="A114" s="36" t="s">
        <v>850</v>
      </c>
      <c r="B114" s="36" t="s">
        <v>1578</v>
      </c>
      <c r="C114" s="36" t="s">
        <v>1579</v>
      </c>
      <c r="D114" s="36" t="s">
        <v>1580</v>
      </c>
      <c r="E114" s="41" t="s">
        <v>1581</v>
      </c>
      <c r="F114" s="36" t="s">
        <v>1582</v>
      </c>
      <c r="G114" s="37" t="s">
        <v>1804</v>
      </c>
      <c r="H114" s="35" t="s">
        <v>1882</v>
      </c>
      <c r="I114" s="60" t="s">
        <v>930</v>
      </c>
    </row>
    <row r="115" spans="1:23" ht="100.05" customHeight="1" x14ac:dyDescent="0.25">
      <c r="A115" s="36" t="s">
        <v>856</v>
      </c>
      <c r="B115" s="36" t="s">
        <v>1583</v>
      </c>
      <c r="C115" s="36" t="s">
        <v>1584</v>
      </c>
      <c r="D115" s="36" t="s">
        <v>1585</v>
      </c>
      <c r="E115" s="41" t="s">
        <v>1586</v>
      </c>
      <c r="F115" s="36" t="s">
        <v>1587</v>
      </c>
      <c r="G115" s="37" t="s">
        <v>1804</v>
      </c>
      <c r="H115" s="35" t="s">
        <v>1882</v>
      </c>
      <c r="I115" s="60" t="s">
        <v>930</v>
      </c>
    </row>
    <row r="116" spans="1:23" ht="100.05" customHeight="1" x14ac:dyDescent="0.25">
      <c r="A116" s="36" t="s">
        <v>859</v>
      </c>
      <c r="B116" s="36" t="s">
        <v>1588</v>
      </c>
      <c r="C116" s="36" t="s">
        <v>1483</v>
      </c>
      <c r="D116" s="36" t="s">
        <v>1589</v>
      </c>
      <c r="E116" s="41" t="s">
        <v>1590</v>
      </c>
      <c r="F116" s="36" t="s">
        <v>1591</v>
      </c>
      <c r="G116" s="37" t="s">
        <v>1804</v>
      </c>
      <c r="H116" s="35" t="s">
        <v>1882</v>
      </c>
      <c r="I116" s="60" t="s">
        <v>930</v>
      </c>
    </row>
    <row r="117" spans="1:23" ht="100.05" customHeight="1" x14ac:dyDescent="0.25">
      <c r="A117" s="36" t="s">
        <v>864</v>
      </c>
      <c r="B117" s="36" t="s">
        <v>1592</v>
      </c>
      <c r="C117" s="36" t="s">
        <v>1483</v>
      </c>
      <c r="D117" s="36" t="s">
        <v>1593</v>
      </c>
      <c r="E117" s="41" t="s">
        <v>1594</v>
      </c>
      <c r="F117" s="36" t="s">
        <v>1595</v>
      </c>
      <c r="G117" s="37" t="s">
        <v>1804</v>
      </c>
      <c r="H117" s="35" t="s">
        <v>1882</v>
      </c>
      <c r="I117" s="60" t="s">
        <v>930</v>
      </c>
    </row>
    <row r="118" spans="1:23" s="32" customFormat="1" ht="34.200000000000003" customHeight="1" x14ac:dyDescent="0.25">
      <c r="A118" s="129" t="s">
        <v>1319</v>
      </c>
      <c r="B118" s="130"/>
      <c r="C118" s="130"/>
      <c r="D118" s="130"/>
      <c r="E118" s="130"/>
      <c r="F118" s="130"/>
      <c r="G118" s="130"/>
      <c r="H118" s="130"/>
      <c r="I118" s="130"/>
      <c r="J118" s="6"/>
      <c r="K118" s="6"/>
      <c r="L118" s="6"/>
      <c r="M118" s="6"/>
      <c r="N118" s="6"/>
      <c r="O118" s="6"/>
      <c r="P118" s="6"/>
      <c r="Q118" s="6"/>
      <c r="R118" s="6"/>
      <c r="S118" s="6"/>
      <c r="T118" s="6"/>
      <c r="U118" s="6"/>
      <c r="V118" s="6"/>
      <c r="W118" s="6"/>
    </row>
    <row r="119" spans="1:23" ht="75" customHeight="1" x14ac:dyDescent="0.25">
      <c r="A119" s="36" t="s">
        <v>870</v>
      </c>
      <c r="B119" s="36" t="s">
        <v>1596</v>
      </c>
      <c r="C119" s="36" t="s">
        <v>1483</v>
      </c>
      <c r="D119" s="59" t="s">
        <v>1597</v>
      </c>
      <c r="E119" s="41" t="s">
        <v>1598</v>
      </c>
      <c r="F119" s="36" t="s">
        <v>1599</v>
      </c>
      <c r="G119" s="37" t="s">
        <v>1804</v>
      </c>
      <c r="H119" s="35" t="s">
        <v>1882</v>
      </c>
      <c r="I119" s="60" t="s">
        <v>930</v>
      </c>
    </row>
    <row r="120" spans="1:23" ht="75" customHeight="1" x14ac:dyDescent="0.25">
      <c r="A120" s="36" t="s">
        <v>875</v>
      </c>
      <c r="B120" s="36" t="s">
        <v>1600</v>
      </c>
      <c r="C120" s="36" t="s">
        <v>1601</v>
      </c>
      <c r="D120" s="59" t="s">
        <v>1602</v>
      </c>
      <c r="E120" s="41" t="s">
        <v>1603</v>
      </c>
      <c r="F120" s="36" t="s">
        <v>1604</v>
      </c>
      <c r="G120" s="37" t="s">
        <v>1804</v>
      </c>
      <c r="H120" s="35" t="s">
        <v>1882</v>
      </c>
      <c r="I120" s="60" t="s">
        <v>930</v>
      </c>
    </row>
    <row r="121" spans="1:23" ht="75" customHeight="1" x14ac:dyDescent="0.25">
      <c r="A121" s="36" t="s">
        <v>881</v>
      </c>
      <c r="B121" s="36" t="s">
        <v>1605</v>
      </c>
      <c r="C121" s="36" t="s">
        <v>1606</v>
      </c>
      <c r="D121" s="59" t="s">
        <v>1607</v>
      </c>
      <c r="E121" s="41" t="s">
        <v>1608</v>
      </c>
      <c r="F121" s="36" t="s">
        <v>1609</v>
      </c>
      <c r="G121" s="37" t="s">
        <v>1804</v>
      </c>
      <c r="H121" s="35" t="s">
        <v>1882</v>
      </c>
      <c r="I121" s="60" t="s">
        <v>930</v>
      </c>
    </row>
    <row r="122" spans="1:23" ht="75" customHeight="1" x14ac:dyDescent="0.25">
      <c r="A122" s="36" t="s">
        <v>887</v>
      </c>
      <c r="B122" s="36" t="s">
        <v>1610</v>
      </c>
      <c r="C122" s="36" t="s">
        <v>1483</v>
      </c>
      <c r="D122" s="59" t="s">
        <v>1611</v>
      </c>
      <c r="E122" s="41" t="s">
        <v>1612</v>
      </c>
      <c r="F122" s="36" t="s">
        <v>1613</v>
      </c>
      <c r="G122" s="37" t="s">
        <v>1804</v>
      </c>
      <c r="H122" s="35" t="s">
        <v>1882</v>
      </c>
      <c r="I122" s="60" t="s">
        <v>930</v>
      </c>
    </row>
    <row r="123" spans="1:23" s="32" customFormat="1" ht="42" customHeight="1" x14ac:dyDescent="0.25">
      <c r="A123" s="129" t="s">
        <v>1334</v>
      </c>
      <c r="B123" s="130"/>
      <c r="C123" s="130"/>
      <c r="D123" s="130"/>
      <c r="E123" s="130"/>
      <c r="F123" s="130"/>
      <c r="G123" s="130"/>
      <c r="H123" s="130"/>
      <c r="I123" s="130"/>
    </row>
    <row r="124" spans="1:23" ht="110.4" customHeight="1" x14ac:dyDescent="0.25">
      <c r="A124" s="3" t="s">
        <v>893</v>
      </c>
      <c r="B124" s="3" t="s">
        <v>1614</v>
      </c>
      <c r="C124" s="3" t="s">
        <v>1615</v>
      </c>
      <c r="D124" s="43" t="s">
        <v>1616</v>
      </c>
      <c r="E124" s="67" t="s">
        <v>1617</v>
      </c>
      <c r="F124" s="36" t="s">
        <v>1618</v>
      </c>
      <c r="G124" s="37" t="s">
        <v>1804</v>
      </c>
      <c r="H124" s="35" t="s">
        <v>1882</v>
      </c>
      <c r="I124" s="60" t="s">
        <v>930</v>
      </c>
    </row>
    <row r="125" spans="1:23" ht="79.95" customHeight="1" x14ac:dyDescent="0.25">
      <c r="A125" s="3" t="s">
        <v>898</v>
      </c>
      <c r="B125" s="3" t="s">
        <v>1619</v>
      </c>
      <c r="C125" s="3" t="s">
        <v>1620</v>
      </c>
      <c r="D125" s="43" t="s">
        <v>1621</v>
      </c>
      <c r="E125" s="43" t="s">
        <v>1622</v>
      </c>
      <c r="F125" s="30" t="s">
        <v>1623</v>
      </c>
      <c r="G125" s="34" t="s">
        <v>1804</v>
      </c>
      <c r="H125" s="54" t="s">
        <v>1882</v>
      </c>
      <c r="I125" s="60" t="s">
        <v>930</v>
      </c>
    </row>
    <row r="126" spans="1:23" ht="79.95" customHeight="1" x14ac:dyDescent="0.25">
      <c r="A126" s="3" t="s">
        <v>904</v>
      </c>
      <c r="B126" s="3" t="s">
        <v>1624</v>
      </c>
      <c r="C126" s="3" t="s">
        <v>1625</v>
      </c>
      <c r="D126" s="43" t="s">
        <v>1626</v>
      </c>
      <c r="E126" s="43" t="s">
        <v>1627</v>
      </c>
      <c r="F126" s="3" t="s">
        <v>1628</v>
      </c>
      <c r="G126" s="34" t="s">
        <v>1804</v>
      </c>
      <c r="H126" s="35" t="s">
        <v>1882</v>
      </c>
      <c r="I126" s="60" t="s">
        <v>930</v>
      </c>
    </row>
    <row r="127" spans="1:23" ht="79.95" customHeight="1" x14ac:dyDescent="0.25">
      <c r="A127" s="3" t="s">
        <v>908</v>
      </c>
      <c r="B127" s="3" t="s">
        <v>1629</v>
      </c>
      <c r="C127" s="3" t="s">
        <v>1630</v>
      </c>
      <c r="D127" s="43" t="s">
        <v>1631</v>
      </c>
      <c r="E127" s="43" t="s">
        <v>1627</v>
      </c>
      <c r="F127" s="3" t="s">
        <v>1632</v>
      </c>
      <c r="G127" s="34" t="s">
        <v>1804</v>
      </c>
      <c r="H127" s="35" t="s">
        <v>1882</v>
      </c>
      <c r="I127" s="60" t="s">
        <v>930</v>
      </c>
    </row>
    <row r="128" spans="1:23" ht="115.8" customHeight="1" x14ac:dyDescent="0.25">
      <c r="A128" s="3" t="s">
        <v>912</v>
      </c>
      <c r="B128" s="3" t="s">
        <v>1633</v>
      </c>
      <c r="C128" s="3" t="s">
        <v>1634</v>
      </c>
      <c r="D128" s="43" t="s">
        <v>1635</v>
      </c>
      <c r="E128" s="43" t="s">
        <v>1617</v>
      </c>
      <c r="F128" s="3" t="s">
        <v>1636</v>
      </c>
      <c r="G128" s="34" t="s">
        <v>1804</v>
      </c>
      <c r="H128" s="35" t="s">
        <v>1882</v>
      </c>
      <c r="I128" s="60" t="s">
        <v>930</v>
      </c>
    </row>
    <row r="129" spans="1:9" ht="79.95" customHeight="1" x14ac:dyDescent="0.25">
      <c r="A129" s="3" t="s">
        <v>917</v>
      </c>
      <c r="B129" s="3" t="s">
        <v>1637</v>
      </c>
      <c r="C129" s="3" t="s">
        <v>1638</v>
      </c>
      <c r="D129" s="43" t="s">
        <v>1639</v>
      </c>
      <c r="E129" s="43" t="s">
        <v>1617</v>
      </c>
      <c r="F129" s="3" t="s">
        <v>1640</v>
      </c>
      <c r="G129" s="34" t="s">
        <v>1804</v>
      </c>
      <c r="H129" s="54" t="s">
        <v>1882</v>
      </c>
      <c r="I129" s="60" t="s">
        <v>930</v>
      </c>
    </row>
    <row r="130" spans="1:9" ht="79.95" customHeight="1" x14ac:dyDescent="0.25">
      <c r="A130" s="3" t="s">
        <v>920</v>
      </c>
      <c r="B130" s="3" t="s">
        <v>1641</v>
      </c>
      <c r="C130" s="3" t="s">
        <v>1642</v>
      </c>
      <c r="D130" s="43" t="s">
        <v>1643</v>
      </c>
      <c r="E130" s="43" t="s">
        <v>1617</v>
      </c>
      <c r="F130" s="3" t="s">
        <v>1644</v>
      </c>
      <c r="G130" s="34" t="s">
        <v>1804</v>
      </c>
      <c r="H130" s="35" t="s">
        <v>1882</v>
      </c>
      <c r="I130" s="60" t="s">
        <v>930</v>
      </c>
    </row>
    <row r="131" spans="1:9" ht="79.95" customHeight="1" x14ac:dyDescent="0.25">
      <c r="A131" s="3" t="s">
        <v>925</v>
      </c>
      <c r="B131" s="3" t="s">
        <v>1645</v>
      </c>
      <c r="C131" s="3" t="s">
        <v>1646</v>
      </c>
      <c r="D131" s="43" t="s">
        <v>1647</v>
      </c>
      <c r="E131" s="43" t="s">
        <v>1648</v>
      </c>
      <c r="F131" s="3" t="s">
        <v>1649</v>
      </c>
      <c r="G131" s="34" t="s">
        <v>1804</v>
      </c>
      <c r="H131" s="35" t="s">
        <v>1882</v>
      </c>
      <c r="I131" s="60" t="s">
        <v>930</v>
      </c>
    </row>
    <row r="132" spans="1:9" ht="79.95" customHeight="1" x14ac:dyDescent="0.25">
      <c r="A132" s="3" t="s">
        <v>1650</v>
      </c>
      <c r="B132" s="3" t="s">
        <v>1651</v>
      </c>
      <c r="C132" s="3" t="s">
        <v>1652</v>
      </c>
      <c r="D132" s="43" t="s">
        <v>1653</v>
      </c>
      <c r="E132" s="43" t="s">
        <v>1654</v>
      </c>
      <c r="F132" s="3" t="s">
        <v>1655</v>
      </c>
      <c r="G132" s="34" t="s">
        <v>1804</v>
      </c>
      <c r="H132" s="35" t="s">
        <v>1882</v>
      </c>
      <c r="I132" s="60" t="s">
        <v>930</v>
      </c>
    </row>
    <row r="133" spans="1:9" ht="79.95" customHeight="1" x14ac:dyDescent="0.25">
      <c r="A133" s="3" t="s">
        <v>1656</v>
      </c>
      <c r="B133" s="3" t="s">
        <v>1657</v>
      </c>
      <c r="C133" s="3" t="s">
        <v>1658</v>
      </c>
      <c r="D133" s="43" t="s">
        <v>16</v>
      </c>
      <c r="E133" s="43" t="s">
        <v>1659</v>
      </c>
      <c r="F133" s="3" t="s">
        <v>1660</v>
      </c>
      <c r="G133" s="34" t="s">
        <v>1804</v>
      </c>
      <c r="H133" s="54" t="s">
        <v>1882</v>
      </c>
      <c r="I133" s="60" t="s">
        <v>930</v>
      </c>
    </row>
    <row r="134" spans="1:9" ht="79.95" customHeight="1" x14ac:dyDescent="0.25">
      <c r="A134" s="3" t="s">
        <v>1661</v>
      </c>
      <c r="B134" s="3" t="s">
        <v>1662</v>
      </c>
      <c r="C134" s="3" t="s">
        <v>1658</v>
      </c>
      <c r="D134" s="43" t="s">
        <v>1663</v>
      </c>
      <c r="E134" s="43" t="s">
        <v>1664</v>
      </c>
      <c r="F134" s="3" t="s">
        <v>1665</v>
      </c>
      <c r="G134" s="34" t="s">
        <v>1804</v>
      </c>
      <c r="H134" s="35" t="s">
        <v>1882</v>
      </c>
      <c r="I134" s="60" t="s">
        <v>930</v>
      </c>
    </row>
    <row r="135" spans="1:9" ht="79.95" customHeight="1" x14ac:dyDescent="0.25">
      <c r="A135" s="3" t="s">
        <v>1666</v>
      </c>
      <c r="B135" s="3" t="s">
        <v>1667</v>
      </c>
      <c r="C135" s="3" t="s">
        <v>1668</v>
      </c>
      <c r="D135" s="43" t="s">
        <v>1669</v>
      </c>
      <c r="E135" s="43" t="s">
        <v>1617</v>
      </c>
      <c r="F135" s="3" t="s">
        <v>1670</v>
      </c>
      <c r="G135" s="34" t="s">
        <v>1804</v>
      </c>
      <c r="H135" s="35" t="s">
        <v>1882</v>
      </c>
      <c r="I135" s="60" t="s">
        <v>930</v>
      </c>
    </row>
    <row r="136" spans="1:9" ht="79.95" customHeight="1" x14ac:dyDescent="0.25">
      <c r="A136" s="3" t="s">
        <v>1671</v>
      </c>
      <c r="B136" s="3" t="s">
        <v>1672</v>
      </c>
      <c r="C136" s="3" t="s">
        <v>1673</v>
      </c>
      <c r="D136" s="43" t="s">
        <v>1674</v>
      </c>
      <c r="E136" s="43" t="s">
        <v>1675</v>
      </c>
      <c r="F136" s="3" t="s">
        <v>1676</v>
      </c>
      <c r="G136" s="34" t="s">
        <v>1804</v>
      </c>
      <c r="H136" s="35" t="s">
        <v>1882</v>
      </c>
      <c r="I136" s="60" t="s">
        <v>930</v>
      </c>
    </row>
    <row r="137" spans="1:9" ht="79.95" customHeight="1" x14ac:dyDescent="0.25">
      <c r="A137" s="3" t="s">
        <v>1677</v>
      </c>
      <c r="B137" s="3" t="s">
        <v>1678</v>
      </c>
      <c r="C137" s="3" t="s">
        <v>1679</v>
      </c>
      <c r="D137" s="43" t="s">
        <v>1680</v>
      </c>
      <c r="E137" s="43" t="s">
        <v>1681</v>
      </c>
      <c r="F137" s="3" t="s">
        <v>1682</v>
      </c>
      <c r="G137" s="34" t="s">
        <v>1804</v>
      </c>
      <c r="H137" s="54" t="s">
        <v>1882</v>
      </c>
      <c r="I137" s="60" t="s">
        <v>930</v>
      </c>
    </row>
    <row r="138" spans="1:9" ht="79.95" customHeight="1" x14ac:dyDescent="0.25">
      <c r="A138" s="3" t="s">
        <v>1683</v>
      </c>
      <c r="B138" s="3" t="s">
        <v>1684</v>
      </c>
      <c r="C138" s="3" t="s">
        <v>1685</v>
      </c>
      <c r="D138" s="43" t="s">
        <v>1686</v>
      </c>
      <c r="E138" s="43" t="s">
        <v>1617</v>
      </c>
      <c r="F138" s="3" t="s">
        <v>1687</v>
      </c>
      <c r="G138" s="34" t="s">
        <v>1804</v>
      </c>
      <c r="H138" s="35" t="s">
        <v>1882</v>
      </c>
      <c r="I138" s="60" t="s">
        <v>930</v>
      </c>
    </row>
    <row r="139" spans="1:9" ht="79.95" customHeight="1" x14ac:dyDescent="0.25">
      <c r="A139" s="3" t="s">
        <v>1688</v>
      </c>
      <c r="B139" s="3" t="s">
        <v>1689</v>
      </c>
      <c r="C139" s="3" t="s">
        <v>1690</v>
      </c>
      <c r="D139" s="43" t="s">
        <v>1691</v>
      </c>
      <c r="E139" s="43" t="s">
        <v>1617</v>
      </c>
      <c r="F139" s="3" t="s">
        <v>1692</v>
      </c>
      <c r="G139" s="34" t="s">
        <v>1804</v>
      </c>
      <c r="H139" s="35" t="s">
        <v>1882</v>
      </c>
      <c r="I139" s="60" t="s">
        <v>930</v>
      </c>
    </row>
    <row r="140" spans="1:9" ht="79.95" customHeight="1" x14ac:dyDescent="0.25">
      <c r="A140" s="3" t="s">
        <v>1693</v>
      </c>
      <c r="B140" s="3" t="s">
        <v>1694</v>
      </c>
      <c r="C140" s="3" t="s">
        <v>1695</v>
      </c>
      <c r="D140" s="43" t="s">
        <v>1696</v>
      </c>
      <c r="E140" s="43" t="s">
        <v>1697</v>
      </c>
      <c r="F140" s="3" t="s">
        <v>1698</v>
      </c>
      <c r="G140" s="34" t="s">
        <v>1804</v>
      </c>
      <c r="H140" s="35" t="s">
        <v>1882</v>
      </c>
      <c r="I140" s="60" t="s">
        <v>930</v>
      </c>
    </row>
    <row r="141" spans="1:9" ht="79.95" customHeight="1" x14ac:dyDescent="0.25">
      <c r="A141" s="3" t="s">
        <v>1699</v>
      </c>
      <c r="B141" s="3" t="s">
        <v>1700</v>
      </c>
      <c r="C141" s="3" t="s">
        <v>1701</v>
      </c>
      <c r="D141" s="43" t="s">
        <v>1702</v>
      </c>
      <c r="E141" s="43" t="s">
        <v>1703</v>
      </c>
      <c r="F141" s="3" t="s">
        <v>1704</v>
      </c>
      <c r="G141" s="34" t="s">
        <v>1804</v>
      </c>
      <c r="H141" s="54" t="s">
        <v>1882</v>
      </c>
      <c r="I141" s="60" t="s">
        <v>930</v>
      </c>
    </row>
    <row r="142" spans="1:9" ht="79.95" customHeight="1" x14ac:dyDescent="0.25">
      <c r="A142" s="3" t="s">
        <v>1705</v>
      </c>
      <c r="B142" s="3" t="s">
        <v>1706</v>
      </c>
      <c r="C142" s="3" t="s">
        <v>1707</v>
      </c>
      <c r="D142" s="43" t="s">
        <v>1708</v>
      </c>
      <c r="E142" s="43" t="s">
        <v>1709</v>
      </c>
      <c r="F142" s="3" t="s">
        <v>1710</v>
      </c>
      <c r="G142" s="34" t="s">
        <v>1804</v>
      </c>
      <c r="H142" s="35" t="s">
        <v>1882</v>
      </c>
      <c r="I142" s="60" t="s">
        <v>930</v>
      </c>
    </row>
    <row r="143" spans="1:9" ht="79.95" customHeight="1" x14ac:dyDescent="0.25">
      <c r="A143" s="3" t="s">
        <v>1711</v>
      </c>
      <c r="B143" s="3" t="s">
        <v>1712</v>
      </c>
      <c r="C143" s="3" t="s">
        <v>1713</v>
      </c>
      <c r="D143" s="43" t="s">
        <v>1714</v>
      </c>
      <c r="E143" s="43" t="s">
        <v>1617</v>
      </c>
      <c r="F143" s="3" t="s">
        <v>1715</v>
      </c>
      <c r="G143" s="34" t="s">
        <v>1804</v>
      </c>
      <c r="H143" s="35" t="s">
        <v>1882</v>
      </c>
      <c r="I143" s="60" t="s">
        <v>930</v>
      </c>
    </row>
    <row r="144" spans="1:9" ht="79.95" customHeight="1" x14ac:dyDescent="0.25">
      <c r="A144" s="3" t="s">
        <v>1716</v>
      </c>
      <c r="B144" s="3" t="s">
        <v>1717</v>
      </c>
      <c r="C144" s="3" t="s">
        <v>1718</v>
      </c>
      <c r="D144" s="43" t="s">
        <v>1719</v>
      </c>
      <c r="E144" s="43" t="s">
        <v>1617</v>
      </c>
      <c r="F144" s="3" t="s">
        <v>1720</v>
      </c>
      <c r="G144" s="34" t="s">
        <v>1804</v>
      </c>
      <c r="H144" s="35" t="s">
        <v>1882</v>
      </c>
      <c r="I144" s="60" t="s">
        <v>930</v>
      </c>
    </row>
    <row r="145" spans="1:9" ht="169.2" customHeight="1" x14ac:dyDescent="0.25">
      <c r="A145" s="3" t="s">
        <v>1721</v>
      </c>
      <c r="B145" s="3" t="s">
        <v>1722</v>
      </c>
      <c r="C145" s="3" t="s">
        <v>1723</v>
      </c>
      <c r="D145" s="43" t="s">
        <v>1724</v>
      </c>
      <c r="E145" s="43" t="s">
        <v>1725</v>
      </c>
      <c r="F145" s="3" t="s">
        <v>1726</v>
      </c>
      <c r="G145" s="34" t="s">
        <v>1804</v>
      </c>
      <c r="H145" s="54" t="s">
        <v>1882</v>
      </c>
      <c r="I145" s="60" t="s">
        <v>930</v>
      </c>
    </row>
    <row r="146" spans="1:9" s="32" customFormat="1" ht="34.200000000000003" customHeight="1" x14ac:dyDescent="0.25">
      <c r="A146" s="124" t="s">
        <v>1367</v>
      </c>
      <c r="B146" s="125"/>
      <c r="C146" s="125"/>
      <c r="D146" s="125"/>
      <c r="E146" s="125"/>
      <c r="F146" s="125"/>
      <c r="G146" s="125"/>
      <c r="H146" s="125"/>
      <c r="I146" s="125"/>
    </row>
    <row r="147" spans="1:9" ht="183" customHeight="1" x14ac:dyDescent="0.25">
      <c r="A147" s="60" t="s">
        <v>1727</v>
      </c>
      <c r="B147" s="36" t="s">
        <v>1740</v>
      </c>
      <c r="C147" s="36" t="s">
        <v>1741</v>
      </c>
      <c r="D147" s="41" t="s">
        <v>1742</v>
      </c>
      <c r="E147" s="41" t="s">
        <v>1743</v>
      </c>
      <c r="F147" s="36" t="s">
        <v>1744</v>
      </c>
      <c r="G147" s="37" t="s">
        <v>1804</v>
      </c>
      <c r="H147" s="35" t="s">
        <v>1882</v>
      </c>
      <c r="I147" s="60" t="s">
        <v>930</v>
      </c>
    </row>
    <row r="148" spans="1:9" ht="120" customHeight="1" x14ac:dyDescent="0.25">
      <c r="A148" s="60" t="s">
        <v>1728</v>
      </c>
      <c r="B148" s="36" t="s">
        <v>1745</v>
      </c>
      <c r="C148" s="36" t="s">
        <v>1746</v>
      </c>
      <c r="D148" s="41" t="s">
        <v>1747</v>
      </c>
      <c r="E148" s="41" t="s">
        <v>1748</v>
      </c>
      <c r="F148" s="36" t="s">
        <v>1749</v>
      </c>
      <c r="G148" s="37" t="s">
        <v>1804</v>
      </c>
      <c r="H148" s="35" t="s">
        <v>1882</v>
      </c>
      <c r="I148" s="60" t="s">
        <v>930</v>
      </c>
    </row>
    <row r="149" spans="1:9" ht="120" customHeight="1" x14ac:dyDescent="0.25">
      <c r="A149" s="60" t="s">
        <v>1729</v>
      </c>
      <c r="B149" s="36" t="s">
        <v>1750</v>
      </c>
      <c r="C149" s="36" t="s">
        <v>1751</v>
      </c>
      <c r="D149" s="41" t="s">
        <v>1752</v>
      </c>
      <c r="E149" s="41" t="s">
        <v>1753</v>
      </c>
      <c r="F149" s="36" t="s">
        <v>1754</v>
      </c>
      <c r="G149" s="37" t="s">
        <v>1804</v>
      </c>
      <c r="H149" s="35" t="s">
        <v>1882</v>
      </c>
      <c r="I149" s="60" t="s">
        <v>930</v>
      </c>
    </row>
    <row r="150" spans="1:9" ht="120" customHeight="1" x14ac:dyDescent="0.25">
      <c r="A150" s="60" t="s">
        <v>1730</v>
      </c>
      <c r="B150" s="36" t="s">
        <v>1755</v>
      </c>
      <c r="C150" s="36" t="s">
        <v>1756</v>
      </c>
      <c r="D150" s="41" t="s">
        <v>1757</v>
      </c>
      <c r="E150" s="41" t="s">
        <v>1758</v>
      </c>
      <c r="F150" s="36" t="s">
        <v>1759</v>
      </c>
      <c r="G150" s="37" t="s">
        <v>1804</v>
      </c>
      <c r="H150" s="35" t="s">
        <v>1882</v>
      </c>
      <c r="I150" s="60" t="s">
        <v>930</v>
      </c>
    </row>
    <row r="151" spans="1:9" ht="120" customHeight="1" x14ac:dyDescent="0.25">
      <c r="A151" s="60" t="s">
        <v>1731</v>
      </c>
      <c r="B151" s="36" t="s">
        <v>1760</v>
      </c>
      <c r="C151" s="36" t="s">
        <v>1761</v>
      </c>
      <c r="D151" s="41" t="s">
        <v>1762</v>
      </c>
      <c r="E151" s="41" t="s">
        <v>1743</v>
      </c>
      <c r="F151" s="36" t="s">
        <v>1763</v>
      </c>
      <c r="G151" s="37" t="s">
        <v>1804</v>
      </c>
      <c r="H151" s="54" t="s">
        <v>1882</v>
      </c>
      <c r="I151" s="60" t="s">
        <v>930</v>
      </c>
    </row>
    <row r="152" spans="1:9" ht="120" customHeight="1" x14ac:dyDescent="0.25">
      <c r="A152" s="60" t="s">
        <v>1732</v>
      </c>
      <c r="B152" s="36" t="s">
        <v>1764</v>
      </c>
      <c r="C152" s="36" t="s">
        <v>1765</v>
      </c>
      <c r="D152" s="41" t="s">
        <v>1766</v>
      </c>
      <c r="E152" s="41" t="s">
        <v>1767</v>
      </c>
      <c r="F152" s="36" t="s">
        <v>1768</v>
      </c>
      <c r="G152" s="37" t="s">
        <v>1804</v>
      </c>
      <c r="H152" s="54" t="s">
        <v>1882</v>
      </c>
      <c r="I152" s="60" t="s">
        <v>930</v>
      </c>
    </row>
    <row r="153" spans="1:9" ht="120" customHeight="1" x14ac:dyDescent="0.25">
      <c r="A153" s="60" t="s">
        <v>1733</v>
      </c>
      <c r="B153" s="36" t="s">
        <v>1769</v>
      </c>
      <c r="C153" s="36" t="s">
        <v>1770</v>
      </c>
      <c r="D153" s="41" t="s">
        <v>1771</v>
      </c>
      <c r="E153" s="41" t="s">
        <v>1743</v>
      </c>
      <c r="F153" s="36" t="s">
        <v>1772</v>
      </c>
      <c r="G153" s="37" t="s">
        <v>1804</v>
      </c>
      <c r="H153" s="35" t="s">
        <v>1882</v>
      </c>
      <c r="I153" s="60" t="s">
        <v>930</v>
      </c>
    </row>
    <row r="154" spans="1:9" ht="120" customHeight="1" x14ac:dyDescent="0.25">
      <c r="A154" s="60" t="s">
        <v>1734</v>
      </c>
      <c r="B154" s="36" t="s">
        <v>1773</v>
      </c>
      <c r="C154" s="36" t="s">
        <v>1774</v>
      </c>
      <c r="D154" s="41" t="s">
        <v>1775</v>
      </c>
      <c r="E154" s="41" t="s">
        <v>1776</v>
      </c>
      <c r="F154" s="36" t="s">
        <v>1777</v>
      </c>
      <c r="G154" s="37" t="s">
        <v>1804</v>
      </c>
      <c r="H154" s="35" t="s">
        <v>1882</v>
      </c>
      <c r="I154" s="60" t="s">
        <v>930</v>
      </c>
    </row>
    <row r="155" spans="1:9" ht="120" customHeight="1" x14ac:dyDescent="0.25">
      <c r="A155" s="60" t="s">
        <v>1735</v>
      </c>
      <c r="B155" s="36" t="s">
        <v>1778</v>
      </c>
      <c r="C155" s="36" t="s">
        <v>1779</v>
      </c>
      <c r="D155" s="41" t="s">
        <v>1780</v>
      </c>
      <c r="E155" s="41" t="s">
        <v>1781</v>
      </c>
      <c r="F155" s="36" t="s">
        <v>1782</v>
      </c>
      <c r="G155" s="37" t="s">
        <v>1804</v>
      </c>
      <c r="H155" s="35" t="s">
        <v>1882</v>
      </c>
      <c r="I155" s="60" t="s">
        <v>930</v>
      </c>
    </row>
    <row r="156" spans="1:9" ht="120" customHeight="1" x14ac:dyDescent="0.25">
      <c r="A156" s="60" t="s">
        <v>1736</v>
      </c>
      <c r="B156" s="36" t="s">
        <v>1783</v>
      </c>
      <c r="C156" s="36" t="s">
        <v>1784</v>
      </c>
      <c r="D156" s="41" t="s">
        <v>1785</v>
      </c>
      <c r="E156" s="41" t="s">
        <v>1781</v>
      </c>
      <c r="F156" s="36" t="s">
        <v>1786</v>
      </c>
      <c r="G156" s="37" t="s">
        <v>1804</v>
      </c>
      <c r="H156" s="54" t="s">
        <v>1882</v>
      </c>
      <c r="I156" s="60" t="s">
        <v>930</v>
      </c>
    </row>
    <row r="157" spans="1:9" ht="120" customHeight="1" x14ac:dyDescent="0.25">
      <c r="A157" s="60" t="s">
        <v>1737</v>
      </c>
      <c r="B157" s="36" t="s">
        <v>1787</v>
      </c>
      <c r="C157" s="36" t="s">
        <v>1788</v>
      </c>
      <c r="D157" s="41" t="s">
        <v>1789</v>
      </c>
      <c r="E157" s="41" t="s">
        <v>1781</v>
      </c>
      <c r="F157" s="36" t="s">
        <v>1790</v>
      </c>
      <c r="G157" s="37" t="s">
        <v>1804</v>
      </c>
      <c r="H157" s="54" t="s">
        <v>1882</v>
      </c>
      <c r="I157" s="60" t="s">
        <v>930</v>
      </c>
    </row>
    <row r="158" spans="1:9" ht="120" customHeight="1" x14ac:dyDescent="0.25">
      <c r="A158" s="60" t="s">
        <v>1738</v>
      </c>
      <c r="B158" s="36" t="s">
        <v>1791</v>
      </c>
      <c r="C158" s="36" t="s">
        <v>1792</v>
      </c>
      <c r="D158" s="41" t="s">
        <v>1793</v>
      </c>
      <c r="E158" s="41" t="s">
        <v>1794</v>
      </c>
      <c r="F158" s="36" t="s">
        <v>1795</v>
      </c>
      <c r="G158" s="37" t="s">
        <v>1804</v>
      </c>
      <c r="H158" s="35" t="s">
        <v>1882</v>
      </c>
      <c r="I158" s="60" t="s">
        <v>930</v>
      </c>
    </row>
    <row r="159" spans="1:9" ht="120" customHeight="1" x14ac:dyDescent="0.25">
      <c r="A159" s="60" t="s">
        <v>1739</v>
      </c>
      <c r="B159" s="36" t="s">
        <v>1796</v>
      </c>
      <c r="C159" s="36" t="s">
        <v>1797</v>
      </c>
      <c r="D159" s="41" t="s">
        <v>1798</v>
      </c>
      <c r="E159" s="41" t="s">
        <v>1799</v>
      </c>
      <c r="F159" s="36" t="s">
        <v>1800</v>
      </c>
      <c r="G159" s="37" t="s">
        <v>1804</v>
      </c>
      <c r="H159" s="35" t="s">
        <v>1882</v>
      </c>
      <c r="I159" s="60" t="s">
        <v>930</v>
      </c>
    </row>
    <row r="160" spans="1:9" ht="13.2" x14ac:dyDescent="0.25">
      <c r="G160"/>
      <c r="H160"/>
      <c r="I160"/>
    </row>
    <row r="161" spans="7:9" ht="13.2" x14ac:dyDescent="0.25">
      <c r="G161"/>
      <c r="H161"/>
      <c r="I161"/>
    </row>
    <row r="162" spans="7:9" ht="13.2" x14ac:dyDescent="0.25">
      <c r="G162"/>
      <c r="H162"/>
      <c r="I162"/>
    </row>
    <row r="163" spans="7:9" ht="13.2" x14ac:dyDescent="0.25">
      <c r="G163"/>
      <c r="H163"/>
      <c r="I163"/>
    </row>
    <row r="164" spans="7:9" ht="13.2" x14ac:dyDescent="0.25">
      <c r="G164"/>
      <c r="H164"/>
      <c r="I164"/>
    </row>
    <row r="165" spans="7:9" ht="13.2" x14ac:dyDescent="0.25">
      <c r="G165"/>
      <c r="H165"/>
      <c r="I165"/>
    </row>
    <row r="166" spans="7:9" ht="13.2" x14ac:dyDescent="0.25">
      <c r="G166"/>
      <c r="H166"/>
      <c r="I166"/>
    </row>
    <row r="167" spans="7:9" ht="13.2" x14ac:dyDescent="0.25">
      <c r="G167"/>
      <c r="H167"/>
      <c r="I167"/>
    </row>
    <row r="168" spans="7:9" ht="13.2" x14ac:dyDescent="0.25">
      <c r="G168"/>
      <c r="H168"/>
      <c r="I168"/>
    </row>
    <row r="169" spans="7:9" ht="13.2" x14ac:dyDescent="0.25">
      <c r="G169"/>
      <c r="H169"/>
      <c r="I169"/>
    </row>
    <row r="170" spans="7:9" ht="13.2" x14ac:dyDescent="0.25">
      <c r="G170"/>
      <c r="H170"/>
      <c r="I170"/>
    </row>
    <row r="171" spans="7:9" ht="13.2" x14ac:dyDescent="0.25">
      <c r="G171"/>
      <c r="H171"/>
      <c r="I171"/>
    </row>
    <row r="172" spans="7:9" ht="13.2" x14ac:dyDescent="0.25">
      <c r="G172"/>
      <c r="H172"/>
      <c r="I172"/>
    </row>
    <row r="173" spans="7:9" ht="13.2" x14ac:dyDescent="0.25">
      <c r="G173"/>
      <c r="H173"/>
      <c r="I173"/>
    </row>
    <row r="174" spans="7:9" ht="13.2" x14ac:dyDescent="0.25">
      <c r="G174"/>
      <c r="H174"/>
      <c r="I174"/>
    </row>
    <row r="175" spans="7:9" ht="13.2" x14ac:dyDescent="0.25">
      <c r="G175"/>
      <c r="H175"/>
      <c r="I175"/>
    </row>
    <row r="176" spans="7:9" ht="13.2" x14ac:dyDescent="0.25">
      <c r="G176"/>
      <c r="H176"/>
      <c r="I176"/>
    </row>
    <row r="177" spans="7:9" ht="13.2" x14ac:dyDescent="0.25">
      <c r="G177"/>
      <c r="H177"/>
      <c r="I177"/>
    </row>
    <row r="178" spans="7:9" ht="13.2" x14ac:dyDescent="0.25">
      <c r="G178"/>
      <c r="H178"/>
      <c r="I178"/>
    </row>
    <row r="179" spans="7:9" ht="13.2" x14ac:dyDescent="0.25">
      <c r="G179"/>
      <c r="H179"/>
      <c r="I179"/>
    </row>
    <row r="180" spans="7:9" ht="13.2" x14ac:dyDescent="0.25">
      <c r="G180"/>
      <c r="H180"/>
      <c r="I180"/>
    </row>
    <row r="181" spans="7:9" ht="13.2" x14ac:dyDescent="0.25">
      <c r="G181"/>
      <c r="H181"/>
      <c r="I181"/>
    </row>
    <row r="182" spans="7:9" ht="13.2" x14ac:dyDescent="0.25">
      <c r="G182"/>
      <c r="H182"/>
      <c r="I182"/>
    </row>
    <row r="183" spans="7:9" ht="13.2" x14ac:dyDescent="0.25">
      <c r="G183"/>
      <c r="H183"/>
      <c r="I183"/>
    </row>
    <row r="184" spans="7:9" ht="13.2" x14ac:dyDescent="0.25">
      <c r="G184"/>
      <c r="H184"/>
      <c r="I184"/>
    </row>
    <row r="185" spans="7:9" ht="13.2" x14ac:dyDescent="0.25">
      <c r="G185"/>
      <c r="H185"/>
      <c r="I185"/>
    </row>
    <row r="186" spans="7:9" ht="13.2" x14ac:dyDescent="0.25">
      <c r="G186"/>
      <c r="H186"/>
      <c r="I186"/>
    </row>
    <row r="187" spans="7:9" ht="13.2" x14ac:dyDescent="0.25">
      <c r="G187"/>
      <c r="H187"/>
      <c r="I187"/>
    </row>
    <row r="188" spans="7:9" ht="13.2" x14ac:dyDescent="0.25">
      <c r="G188"/>
      <c r="H188"/>
      <c r="I188"/>
    </row>
    <row r="189" spans="7:9" ht="13.2" x14ac:dyDescent="0.25">
      <c r="G189"/>
      <c r="H189"/>
      <c r="I189"/>
    </row>
    <row r="190" spans="7:9" ht="13.2" x14ac:dyDescent="0.25">
      <c r="G190"/>
      <c r="H190"/>
      <c r="I190"/>
    </row>
    <row r="191" spans="7:9" ht="13.2" x14ac:dyDescent="0.25">
      <c r="G191"/>
      <c r="H191"/>
      <c r="I191"/>
    </row>
    <row r="192" spans="7:9" ht="13.2" x14ac:dyDescent="0.25">
      <c r="G192"/>
      <c r="H192"/>
      <c r="I192"/>
    </row>
    <row r="193" spans="7:9" ht="13.2" x14ac:dyDescent="0.25">
      <c r="G193"/>
      <c r="H193"/>
      <c r="I193"/>
    </row>
    <row r="194" spans="7:9" ht="13.2" x14ac:dyDescent="0.25">
      <c r="G194"/>
      <c r="H194"/>
      <c r="I194"/>
    </row>
    <row r="195" spans="7:9" ht="13.2" x14ac:dyDescent="0.25">
      <c r="G195"/>
      <c r="H195"/>
      <c r="I195"/>
    </row>
    <row r="196" spans="7:9" ht="13.2" x14ac:dyDescent="0.25">
      <c r="G196"/>
      <c r="H196"/>
      <c r="I196"/>
    </row>
    <row r="197" spans="7:9" ht="13.2" x14ac:dyDescent="0.25">
      <c r="G197"/>
      <c r="H197"/>
      <c r="I197"/>
    </row>
    <row r="198" spans="7:9" ht="13.2" x14ac:dyDescent="0.25">
      <c r="G198"/>
      <c r="H198"/>
      <c r="I198"/>
    </row>
    <row r="199" spans="7:9" ht="13.2" x14ac:dyDescent="0.25">
      <c r="G199"/>
      <c r="H199"/>
      <c r="I199"/>
    </row>
    <row r="200" spans="7:9" ht="13.2" x14ac:dyDescent="0.25">
      <c r="G200"/>
      <c r="H200"/>
      <c r="I200"/>
    </row>
    <row r="201" spans="7:9" ht="13.2" x14ac:dyDescent="0.25">
      <c r="G201"/>
      <c r="H201"/>
      <c r="I201"/>
    </row>
    <row r="202" spans="7:9" ht="13.2" x14ac:dyDescent="0.25">
      <c r="G202"/>
      <c r="H202"/>
      <c r="I202"/>
    </row>
    <row r="203" spans="7:9" ht="13.2" x14ac:dyDescent="0.25">
      <c r="G203"/>
      <c r="H203"/>
      <c r="I203"/>
    </row>
    <row r="204" spans="7:9" ht="13.2" x14ac:dyDescent="0.25">
      <c r="G204"/>
      <c r="H204"/>
      <c r="I204"/>
    </row>
    <row r="205" spans="7:9" ht="13.2" x14ac:dyDescent="0.25">
      <c r="G205"/>
      <c r="H205"/>
      <c r="I205"/>
    </row>
    <row r="206" spans="7:9" ht="13.2" x14ac:dyDescent="0.25">
      <c r="G206"/>
      <c r="H206"/>
      <c r="I206"/>
    </row>
    <row r="207" spans="7:9" ht="13.2" x14ac:dyDescent="0.25">
      <c r="G207"/>
      <c r="H207"/>
      <c r="I207"/>
    </row>
    <row r="208" spans="7:9" ht="13.2" x14ac:dyDescent="0.25">
      <c r="G208"/>
      <c r="H208"/>
      <c r="I208"/>
    </row>
    <row r="209" spans="6:6" ht="13.2" x14ac:dyDescent="0.25">
      <c r="F209" s="17"/>
    </row>
    <row r="210" spans="6:6" ht="13.2" x14ac:dyDescent="0.25">
      <c r="F210" s="17"/>
    </row>
    <row r="211" spans="6:6" ht="13.2" x14ac:dyDescent="0.25">
      <c r="F211" s="17"/>
    </row>
    <row r="212" spans="6:6" ht="13.2" x14ac:dyDescent="0.25">
      <c r="F212" s="17"/>
    </row>
    <row r="213" spans="6:6" ht="13.2" x14ac:dyDescent="0.25">
      <c r="F213" s="17"/>
    </row>
    <row r="214" spans="6:6" ht="13.2" x14ac:dyDescent="0.25">
      <c r="F214" s="17"/>
    </row>
    <row r="215" spans="6:6" ht="13.2" x14ac:dyDescent="0.25">
      <c r="F215" s="17"/>
    </row>
    <row r="216" spans="6:6" ht="13.2" x14ac:dyDescent="0.25">
      <c r="F216" s="17"/>
    </row>
    <row r="217" spans="6:6" ht="13.2" x14ac:dyDescent="0.25">
      <c r="F217" s="17"/>
    </row>
    <row r="218" spans="6:6" ht="13.2" x14ac:dyDescent="0.25">
      <c r="F218" s="17"/>
    </row>
    <row r="219" spans="6:6" ht="13.2" x14ac:dyDescent="0.25">
      <c r="F219" s="17"/>
    </row>
    <row r="220" spans="6:6" ht="13.2" x14ac:dyDescent="0.25">
      <c r="F220" s="17"/>
    </row>
    <row r="221" spans="6:6" ht="13.2" x14ac:dyDescent="0.25">
      <c r="F221" s="17"/>
    </row>
    <row r="222" spans="6:6" ht="13.2" x14ac:dyDescent="0.25">
      <c r="F222" s="17"/>
    </row>
    <row r="223" spans="6:6" ht="13.2" x14ac:dyDescent="0.25">
      <c r="F223" s="17"/>
    </row>
    <row r="224" spans="6:6" ht="13.2" x14ac:dyDescent="0.25">
      <c r="F224" s="17"/>
    </row>
    <row r="225" spans="6:6" ht="13.2" x14ac:dyDescent="0.25">
      <c r="F225" s="17"/>
    </row>
    <row r="226" spans="6:6" ht="13.2" x14ac:dyDescent="0.25">
      <c r="F226" s="17"/>
    </row>
    <row r="227" spans="6:6" ht="13.2" x14ac:dyDescent="0.25">
      <c r="F227" s="17"/>
    </row>
    <row r="228" spans="6:6" ht="13.2" x14ac:dyDescent="0.25">
      <c r="F228" s="17"/>
    </row>
    <row r="229" spans="6:6" ht="13.2" x14ac:dyDescent="0.25">
      <c r="F229" s="17"/>
    </row>
    <row r="230" spans="6:6" ht="13.2" x14ac:dyDescent="0.25">
      <c r="F230" s="17"/>
    </row>
    <row r="231" spans="6:6" ht="13.2" x14ac:dyDescent="0.25">
      <c r="F231" s="17"/>
    </row>
    <row r="232" spans="6:6" ht="13.2" x14ac:dyDescent="0.25">
      <c r="F232" s="17"/>
    </row>
    <row r="233" spans="6:6" ht="13.2" x14ac:dyDescent="0.25">
      <c r="F233" s="17"/>
    </row>
    <row r="234" spans="6:6" ht="13.2" x14ac:dyDescent="0.25">
      <c r="F234" s="17"/>
    </row>
    <row r="235" spans="6:6" ht="13.2" x14ac:dyDescent="0.25">
      <c r="F235" s="17"/>
    </row>
    <row r="236" spans="6:6" ht="13.2" x14ac:dyDescent="0.25">
      <c r="F236" s="17"/>
    </row>
    <row r="237" spans="6:6" ht="13.2" x14ac:dyDescent="0.25">
      <c r="F237" s="17"/>
    </row>
    <row r="238" spans="6:6" ht="13.2" x14ac:dyDescent="0.25">
      <c r="F238" s="17"/>
    </row>
    <row r="239" spans="6:6" ht="13.2" x14ac:dyDescent="0.25">
      <c r="F239" s="17"/>
    </row>
    <row r="240" spans="6:6" ht="13.2" x14ac:dyDescent="0.25">
      <c r="F240" s="17"/>
    </row>
    <row r="241" spans="6:6" ht="13.2" x14ac:dyDescent="0.25">
      <c r="F241" s="17"/>
    </row>
    <row r="242" spans="6:6" ht="13.2" x14ac:dyDescent="0.25">
      <c r="F242" s="17"/>
    </row>
    <row r="243" spans="6:6" ht="13.2" x14ac:dyDescent="0.25">
      <c r="F243" s="17"/>
    </row>
    <row r="244" spans="6:6" ht="13.2" x14ac:dyDescent="0.25">
      <c r="F244" s="17"/>
    </row>
    <row r="245" spans="6:6" ht="13.2" x14ac:dyDescent="0.25">
      <c r="F245" s="17"/>
    </row>
    <row r="246" spans="6:6" ht="13.2" x14ac:dyDescent="0.25">
      <c r="F246" s="17"/>
    </row>
    <row r="247" spans="6:6" ht="13.2" x14ac:dyDescent="0.25">
      <c r="F247" s="17"/>
    </row>
    <row r="248" spans="6:6" ht="13.2" x14ac:dyDescent="0.25">
      <c r="F248" s="17"/>
    </row>
    <row r="249" spans="6:6" ht="13.2" x14ac:dyDescent="0.25">
      <c r="F249" s="17"/>
    </row>
    <row r="250" spans="6:6" ht="13.2" x14ac:dyDescent="0.25">
      <c r="F250" s="17"/>
    </row>
    <row r="251" spans="6:6" ht="13.2" x14ac:dyDescent="0.25">
      <c r="F251" s="17"/>
    </row>
    <row r="252" spans="6:6" ht="13.2" x14ac:dyDescent="0.25">
      <c r="F252" s="17"/>
    </row>
    <row r="253" spans="6:6" ht="13.2" x14ac:dyDescent="0.25">
      <c r="F253" s="17"/>
    </row>
    <row r="254" spans="6:6" ht="13.2" x14ac:dyDescent="0.25">
      <c r="F254" s="17"/>
    </row>
    <row r="255" spans="6:6" ht="13.2" x14ac:dyDescent="0.25">
      <c r="F255" s="17"/>
    </row>
    <row r="256" spans="6:6" ht="13.2" x14ac:dyDescent="0.25">
      <c r="F256" s="17"/>
    </row>
    <row r="257" spans="6:6" ht="13.2" x14ac:dyDescent="0.25">
      <c r="F257" s="17"/>
    </row>
    <row r="258" spans="6:6" ht="13.2" x14ac:dyDescent="0.25">
      <c r="F258" s="17"/>
    </row>
    <row r="259" spans="6:6" ht="13.2" x14ac:dyDescent="0.25">
      <c r="F259" s="17"/>
    </row>
    <row r="260" spans="6:6" ht="13.2" x14ac:dyDescent="0.25">
      <c r="F260" s="17"/>
    </row>
    <row r="261" spans="6:6" ht="13.2" x14ac:dyDescent="0.25">
      <c r="F261" s="17"/>
    </row>
    <row r="262" spans="6:6" ht="13.2" x14ac:dyDescent="0.25">
      <c r="F262" s="17"/>
    </row>
    <row r="263" spans="6:6" ht="13.2" x14ac:dyDescent="0.25">
      <c r="F263" s="17"/>
    </row>
    <row r="264" spans="6:6" ht="13.2" x14ac:dyDescent="0.25">
      <c r="F264" s="17"/>
    </row>
    <row r="265" spans="6:6" ht="13.2" x14ac:dyDescent="0.25">
      <c r="F265" s="17"/>
    </row>
    <row r="266" spans="6:6" ht="13.2" x14ac:dyDescent="0.25">
      <c r="F266" s="17"/>
    </row>
    <row r="267" spans="6:6" ht="13.2" x14ac:dyDescent="0.25">
      <c r="F267" s="17"/>
    </row>
    <row r="268" spans="6:6" ht="13.2" x14ac:dyDescent="0.25">
      <c r="F268" s="17"/>
    </row>
    <row r="269" spans="6:6" ht="13.2" x14ac:dyDescent="0.25">
      <c r="F269" s="17"/>
    </row>
    <row r="270" spans="6:6" ht="13.2" x14ac:dyDescent="0.25">
      <c r="F270" s="17"/>
    </row>
    <row r="271" spans="6:6" ht="13.2" x14ac:dyDescent="0.25">
      <c r="F271" s="17"/>
    </row>
    <row r="272" spans="6:6" ht="13.2" x14ac:dyDescent="0.25">
      <c r="F272" s="17"/>
    </row>
    <row r="273" spans="6:6" ht="13.2" x14ac:dyDescent="0.25">
      <c r="F273" s="17"/>
    </row>
    <row r="274" spans="6:6" ht="13.2" x14ac:dyDescent="0.25">
      <c r="F274" s="17"/>
    </row>
    <row r="275" spans="6:6" ht="13.2" x14ac:dyDescent="0.25">
      <c r="F275" s="17"/>
    </row>
    <row r="276" spans="6:6" ht="13.2" x14ac:dyDescent="0.25">
      <c r="F276" s="17"/>
    </row>
    <row r="277" spans="6:6" ht="13.2" x14ac:dyDescent="0.25">
      <c r="F277" s="17"/>
    </row>
    <row r="278" spans="6:6" ht="13.2" x14ac:dyDescent="0.25">
      <c r="F278" s="17"/>
    </row>
    <row r="279" spans="6:6" ht="13.2" x14ac:dyDescent="0.25">
      <c r="F279" s="17"/>
    </row>
    <row r="280" spans="6:6" ht="13.2" x14ac:dyDescent="0.25">
      <c r="F280" s="17"/>
    </row>
    <row r="281" spans="6:6" ht="13.2" x14ac:dyDescent="0.25">
      <c r="F281" s="17"/>
    </row>
    <row r="282" spans="6:6" ht="13.2" x14ac:dyDescent="0.25">
      <c r="F282" s="17"/>
    </row>
    <row r="283" spans="6:6" ht="13.2" x14ac:dyDescent="0.25">
      <c r="F283" s="17"/>
    </row>
    <row r="284" spans="6:6" ht="13.2" x14ac:dyDescent="0.25">
      <c r="F284" s="17"/>
    </row>
    <row r="285" spans="6:6" ht="13.2" x14ac:dyDescent="0.25">
      <c r="F285" s="17"/>
    </row>
    <row r="286" spans="6:6" ht="13.2" x14ac:dyDescent="0.25">
      <c r="F286" s="17"/>
    </row>
    <row r="287" spans="6:6" ht="13.2" x14ac:dyDescent="0.25">
      <c r="F287" s="17"/>
    </row>
    <row r="288" spans="6:6" ht="13.2" x14ac:dyDescent="0.25">
      <c r="F288" s="17"/>
    </row>
    <row r="289" spans="6:6" ht="13.2" x14ac:dyDescent="0.25">
      <c r="F289" s="17"/>
    </row>
    <row r="290" spans="6:6" ht="13.2" x14ac:dyDescent="0.25">
      <c r="F290" s="17"/>
    </row>
    <row r="291" spans="6:6" ht="13.2" x14ac:dyDescent="0.25">
      <c r="F291" s="17"/>
    </row>
    <row r="292" spans="6:6" ht="13.2" x14ac:dyDescent="0.25">
      <c r="F292" s="17"/>
    </row>
    <row r="293" spans="6:6" ht="13.2" x14ac:dyDescent="0.25">
      <c r="F293" s="17"/>
    </row>
    <row r="294" spans="6:6" ht="13.2" x14ac:dyDescent="0.25">
      <c r="F294" s="17"/>
    </row>
    <row r="295" spans="6:6" ht="13.2" x14ac:dyDescent="0.25">
      <c r="F295" s="17"/>
    </row>
    <row r="296" spans="6:6" ht="13.2" x14ac:dyDescent="0.25">
      <c r="F296" s="17"/>
    </row>
    <row r="297" spans="6:6" ht="13.2" x14ac:dyDescent="0.25">
      <c r="F297" s="17"/>
    </row>
    <row r="298" spans="6:6" ht="13.2" x14ac:dyDescent="0.25">
      <c r="F298" s="17"/>
    </row>
    <row r="299" spans="6:6" ht="13.2" x14ac:dyDescent="0.25">
      <c r="F299" s="17"/>
    </row>
    <row r="300" spans="6:6" ht="13.2" x14ac:dyDescent="0.25">
      <c r="F300" s="17"/>
    </row>
    <row r="301" spans="6:6" ht="13.2" x14ac:dyDescent="0.25">
      <c r="F301" s="17"/>
    </row>
    <row r="302" spans="6:6" ht="13.2" x14ac:dyDescent="0.25">
      <c r="F302" s="17"/>
    </row>
    <row r="303" spans="6:6" ht="13.2" x14ac:dyDescent="0.25">
      <c r="F303" s="17"/>
    </row>
    <row r="304" spans="6:6" ht="13.2" x14ac:dyDescent="0.25">
      <c r="F304" s="17"/>
    </row>
    <row r="305" spans="6:6" ht="13.2" x14ac:dyDescent="0.25">
      <c r="F305" s="17"/>
    </row>
    <row r="306" spans="6:6" ht="13.2" x14ac:dyDescent="0.25">
      <c r="F306" s="17"/>
    </row>
    <row r="307" spans="6:6" ht="13.2" x14ac:dyDescent="0.25">
      <c r="F307" s="17"/>
    </row>
    <row r="308" spans="6:6" ht="13.2" x14ac:dyDescent="0.25">
      <c r="F308" s="17"/>
    </row>
    <row r="309" spans="6:6" ht="13.2" x14ac:dyDescent="0.25">
      <c r="F309" s="17"/>
    </row>
    <row r="310" spans="6:6" ht="13.2" x14ac:dyDescent="0.25">
      <c r="F310" s="17"/>
    </row>
    <row r="311" spans="6:6" ht="13.2" x14ac:dyDescent="0.25">
      <c r="F311" s="17"/>
    </row>
    <row r="312" spans="6:6" ht="13.2" x14ac:dyDescent="0.25">
      <c r="F312" s="17"/>
    </row>
    <row r="313" spans="6:6" ht="13.2" x14ac:dyDescent="0.25">
      <c r="F313" s="17"/>
    </row>
    <row r="314" spans="6:6" ht="13.2" x14ac:dyDescent="0.25">
      <c r="F314" s="17"/>
    </row>
    <row r="315" spans="6:6" ht="13.2" x14ac:dyDescent="0.25">
      <c r="F315" s="17"/>
    </row>
    <row r="316" spans="6:6" ht="13.2" x14ac:dyDescent="0.25">
      <c r="F316" s="17"/>
    </row>
    <row r="317" spans="6:6" ht="13.2" x14ac:dyDescent="0.25">
      <c r="F317" s="17"/>
    </row>
    <row r="318" spans="6:6" ht="13.2" x14ac:dyDescent="0.25">
      <c r="F318" s="17"/>
    </row>
    <row r="319" spans="6:6" ht="13.2" x14ac:dyDescent="0.25">
      <c r="F319" s="17"/>
    </row>
    <row r="320" spans="6:6" ht="13.2" x14ac:dyDescent="0.25">
      <c r="F320" s="17"/>
    </row>
    <row r="321" spans="6:6" ht="13.2" x14ac:dyDescent="0.25">
      <c r="F321" s="17"/>
    </row>
    <row r="322" spans="6:6" ht="13.2" x14ac:dyDescent="0.25">
      <c r="F322" s="17"/>
    </row>
    <row r="323" spans="6:6" ht="13.2" x14ac:dyDescent="0.25">
      <c r="F323" s="17"/>
    </row>
    <row r="324" spans="6:6" ht="13.2" x14ac:dyDescent="0.25">
      <c r="F324" s="17"/>
    </row>
    <row r="325" spans="6:6" ht="13.2" x14ac:dyDescent="0.25">
      <c r="F325" s="17"/>
    </row>
    <row r="326" spans="6:6" ht="13.2" x14ac:dyDescent="0.25">
      <c r="F326" s="17"/>
    </row>
    <row r="327" spans="6:6" ht="13.2" x14ac:dyDescent="0.25">
      <c r="F327" s="17"/>
    </row>
    <row r="328" spans="6:6" ht="13.2" x14ac:dyDescent="0.25">
      <c r="F328" s="17"/>
    </row>
    <row r="329" spans="6:6" ht="13.2" x14ac:dyDescent="0.25">
      <c r="F329" s="17"/>
    </row>
    <row r="330" spans="6:6" ht="13.2" x14ac:dyDescent="0.25">
      <c r="F330" s="17"/>
    </row>
    <row r="331" spans="6:6" ht="13.2" x14ac:dyDescent="0.25">
      <c r="F331" s="17"/>
    </row>
    <row r="332" spans="6:6" ht="13.2" x14ac:dyDescent="0.25">
      <c r="F332" s="17"/>
    </row>
    <row r="333" spans="6:6" ht="13.2" x14ac:dyDescent="0.25">
      <c r="F333" s="17"/>
    </row>
    <row r="334" spans="6:6" ht="13.2" x14ac:dyDescent="0.25">
      <c r="F334" s="17"/>
    </row>
    <row r="335" spans="6:6" ht="13.2" x14ac:dyDescent="0.25">
      <c r="F335" s="17"/>
    </row>
    <row r="336" spans="6:6" ht="13.2" x14ac:dyDescent="0.25">
      <c r="F336" s="17"/>
    </row>
    <row r="337" spans="6:6" ht="13.2" x14ac:dyDescent="0.25">
      <c r="F337" s="17"/>
    </row>
    <row r="338" spans="6:6" ht="13.2" x14ac:dyDescent="0.25">
      <c r="F338" s="17"/>
    </row>
    <row r="339" spans="6:6" ht="13.2" x14ac:dyDescent="0.25">
      <c r="F339" s="17"/>
    </row>
    <row r="340" spans="6:6" ht="13.2" x14ac:dyDescent="0.25">
      <c r="F340" s="17"/>
    </row>
    <row r="341" spans="6:6" ht="13.2" x14ac:dyDescent="0.25">
      <c r="F341" s="17"/>
    </row>
    <row r="342" spans="6:6" ht="13.2" x14ac:dyDescent="0.25">
      <c r="F342" s="17"/>
    </row>
    <row r="343" spans="6:6" ht="13.2" x14ac:dyDescent="0.25">
      <c r="F343" s="17"/>
    </row>
    <row r="344" spans="6:6" ht="13.2" x14ac:dyDescent="0.25">
      <c r="F344" s="17"/>
    </row>
    <row r="345" spans="6:6" ht="13.2" x14ac:dyDescent="0.25">
      <c r="F345" s="17"/>
    </row>
    <row r="346" spans="6:6" ht="13.2" x14ac:dyDescent="0.25">
      <c r="F346" s="17"/>
    </row>
    <row r="347" spans="6:6" ht="13.2" x14ac:dyDescent="0.25">
      <c r="F347" s="17"/>
    </row>
    <row r="348" spans="6:6" ht="13.2" x14ac:dyDescent="0.25">
      <c r="F348" s="17"/>
    </row>
    <row r="349" spans="6:6" ht="13.2" x14ac:dyDescent="0.25">
      <c r="F349" s="17"/>
    </row>
    <row r="350" spans="6:6" ht="13.2" x14ac:dyDescent="0.25">
      <c r="F350" s="17"/>
    </row>
    <row r="351" spans="6:6" ht="13.2" x14ac:dyDescent="0.25">
      <c r="F351" s="17"/>
    </row>
    <row r="352" spans="6:6" ht="13.2" x14ac:dyDescent="0.25">
      <c r="F352" s="17"/>
    </row>
    <row r="353" spans="6:6" ht="13.2" x14ac:dyDescent="0.25">
      <c r="F353" s="17"/>
    </row>
    <row r="354" spans="6:6" ht="13.2" x14ac:dyDescent="0.25">
      <c r="F354" s="17"/>
    </row>
    <row r="355" spans="6:6" ht="13.2" x14ac:dyDescent="0.25">
      <c r="F355" s="17"/>
    </row>
    <row r="356" spans="6:6" ht="13.2" x14ac:dyDescent="0.25">
      <c r="F356" s="17"/>
    </row>
    <row r="357" spans="6:6" ht="13.2" x14ac:dyDescent="0.25">
      <c r="F357" s="17"/>
    </row>
    <row r="358" spans="6:6" ht="13.2" x14ac:dyDescent="0.25">
      <c r="F358" s="17"/>
    </row>
    <row r="359" spans="6:6" ht="13.2" x14ac:dyDescent="0.25">
      <c r="F359" s="17"/>
    </row>
    <row r="360" spans="6:6" ht="13.2" x14ac:dyDescent="0.25">
      <c r="F360" s="17"/>
    </row>
    <row r="361" spans="6:6" ht="13.2" x14ac:dyDescent="0.25">
      <c r="F361" s="17"/>
    </row>
    <row r="362" spans="6:6" ht="13.2" x14ac:dyDescent="0.25">
      <c r="F362" s="17"/>
    </row>
    <row r="363" spans="6:6" ht="13.2" x14ac:dyDescent="0.25">
      <c r="F363" s="17"/>
    </row>
    <row r="364" spans="6:6" ht="13.2" x14ac:dyDescent="0.25">
      <c r="F364" s="17"/>
    </row>
    <row r="365" spans="6:6" ht="13.2" x14ac:dyDescent="0.25">
      <c r="F365" s="17"/>
    </row>
    <row r="366" spans="6:6" ht="13.2" x14ac:dyDescent="0.25">
      <c r="F366" s="17"/>
    </row>
    <row r="367" spans="6:6" ht="13.2" x14ac:dyDescent="0.25">
      <c r="F367" s="17"/>
    </row>
    <row r="368" spans="6:6" ht="13.2" x14ac:dyDescent="0.25">
      <c r="F368" s="17"/>
    </row>
    <row r="369" spans="6:6" ht="13.2" x14ac:dyDescent="0.25">
      <c r="F369" s="17"/>
    </row>
    <row r="370" spans="6:6" ht="13.2" x14ac:dyDescent="0.25">
      <c r="F370" s="17"/>
    </row>
    <row r="371" spans="6:6" ht="13.2" x14ac:dyDescent="0.25">
      <c r="F371" s="17"/>
    </row>
    <row r="372" spans="6:6" ht="13.2" x14ac:dyDescent="0.25">
      <c r="F372" s="17"/>
    </row>
    <row r="373" spans="6:6" ht="13.2" x14ac:dyDescent="0.25">
      <c r="F373" s="17"/>
    </row>
    <row r="374" spans="6:6" ht="13.2" x14ac:dyDescent="0.25">
      <c r="F374" s="17"/>
    </row>
    <row r="375" spans="6:6" ht="13.2" x14ac:dyDescent="0.25">
      <c r="F375" s="17"/>
    </row>
    <row r="376" spans="6:6" ht="13.2" x14ac:dyDescent="0.25">
      <c r="F376" s="17"/>
    </row>
    <row r="377" spans="6:6" ht="13.2" x14ac:dyDescent="0.25">
      <c r="F377" s="17"/>
    </row>
    <row r="378" spans="6:6" ht="13.2" x14ac:dyDescent="0.25">
      <c r="F378" s="17"/>
    </row>
    <row r="379" spans="6:6" ht="13.2" x14ac:dyDescent="0.25">
      <c r="F379" s="17"/>
    </row>
    <row r="380" spans="6:6" ht="13.2" x14ac:dyDescent="0.25">
      <c r="F380" s="17"/>
    </row>
    <row r="381" spans="6:6" ht="13.2" x14ac:dyDescent="0.25">
      <c r="F381" s="17"/>
    </row>
    <row r="382" spans="6:6" ht="13.2" x14ac:dyDescent="0.25">
      <c r="F382" s="17"/>
    </row>
    <row r="383" spans="6:6" ht="13.2" x14ac:dyDescent="0.25">
      <c r="F383" s="17"/>
    </row>
    <row r="384" spans="6:6" ht="13.2" x14ac:dyDescent="0.25">
      <c r="F384" s="17"/>
    </row>
    <row r="385" spans="6:6" ht="13.2" x14ac:dyDescent="0.25">
      <c r="F385" s="17"/>
    </row>
    <row r="386" spans="6:6" ht="13.2" x14ac:dyDescent="0.25">
      <c r="F386" s="17"/>
    </row>
    <row r="387" spans="6:6" ht="13.2" x14ac:dyDescent="0.25">
      <c r="F387" s="17"/>
    </row>
    <row r="388" spans="6:6" ht="13.2" x14ac:dyDescent="0.25">
      <c r="F388" s="17"/>
    </row>
    <row r="389" spans="6:6" ht="13.2" x14ac:dyDescent="0.25">
      <c r="F389" s="17"/>
    </row>
    <row r="390" spans="6:6" ht="13.2" x14ac:dyDescent="0.25">
      <c r="F390" s="17"/>
    </row>
    <row r="391" spans="6:6" ht="13.2" x14ac:dyDescent="0.25">
      <c r="F391" s="17"/>
    </row>
    <row r="392" spans="6:6" ht="13.2" x14ac:dyDescent="0.25">
      <c r="F392" s="17"/>
    </row>
    <row r="393" spans="6:6" ht="13.2" x14ac:dyDescent="0.25">
      <c r="F393" s="17"/>
    </row>
    <row r="394" spans="6:6" ht="13.2" x14ac:dyDescent="0.25">
      <c r="F394" s="17"/>
    </row>
    <row r="395" spans="6:6" ht="13.2" x14ac:dyDescent="0.25">
      <c r="F395" s="17"/>
    </row>
    <row r="396" spans="6:6" ht="13.2" x14ac:dyDescent="0.25">
      <c r="F396" s="17"/>
    </row>
    <row r="397" spans="6:6" ht="13.2" x14ac:dyDescent="0.25">
      <c r="F397" s="17"/>
    </row>
    <row r="398" spans="6:6" ht="13.2" x14ac:dyDescent="0.25">
      <c r="F398" s="17"/>
    </row>
    <row r="399" spans="6:6" ht="13.2" x14ac:dyDescent="0.25">
      <c r="F399" s="17"/>
    </row>
    <row r="400" spans="6:6" ht="13.2" x14ac:dyDescent="0.25">
      <c r="F400" s="17"/>
    </row>
    <row r="401" spans="6:6" ht="13.2" x14ac:dyDescent="0.25">
      <c r="F401" s="17"/>
    </row>
    <row r="402" spans="6:6" ht="13.2" x14ac:dyDescent="0.25">
      <c r="F402" s="17"/>
    </row>
    <row r="403" spans="6:6" ht="13.2" x14ac:dyDescent="0.25">
      <c r="F403" s="17"/>
    </row>
    <row r="404" spans="6:6" ht="13.2" x14ac:dyDescent="0.25">
      <c r="F404" s="17"/>
    </row>
    <row r="405" spans="6:6" ht="13.2" x14ac:dyDescent="0.25">
      <c r="F405" s="17"/>
    </row>
    <row r="406" spans="6:6" ht="13.2" x14ac:dyDescent="0.25">
      <c r="F406" s="17"/>
    </row>
    <row r="407" spans="6:6" ht="13.2" x14ac:dyDescent="0.25">
      <c r="F407" s="17"/>
    </row>
    <row r="408" spans="6:6" ht="13.2" x14ac:dyDescent="0.25">
      <c r="F408" s="17"/>
    </row>
    <row r="409" spans="6:6" ht="13.2" x14ac:dyDescent="0.25">
      <c r="F409" s="17"/>
    </row>
    <row r="410" spans="6:6" ht="13.2" x14ac:dyDescent="0.25">
      <c r="F410" s="17"/>
    </row>
    <row r="411" spans="6:6" ht="13.2" x14ac:dyDescent="0.25">
      <c r="F411" s="17"/>
    </row>
    <row r="412" spans="6:6" ht="13.2" x14ac:dyDescent="0.25">
      <c r="F412" s="17"/>
    </row>
    <row r="413" spans="6:6" ht="13.2" x14ac:dyDescent="0.25">
      <c r="F413" s="17"/>
    </row>
    <row r="414" spans="6:6" ht="13.2" x14ac:dyDescent="0.25">
      <c r="F414" s="17"/>
    </row>
    <row r="415" spans="6:6" ht="13.2" x14ac:dyDescent="0.25">
      <c r="F415" s="17"/>
    </row>
    <row r="416" spans="6:6" ht="13.2" x14ac:dyDescent="0.25">
      <c r="F416" s="17"/>
    </row>
    <row r="417" spans="6:6" ht="13.2" x14ac:dyDescent="0.25">
      <c r="F417" s="17"/>
    </row>
    <row r="418" spans="6:6" ht="13.2" x14ac:dyDescent="0.25">
      <c r="F418" s="17"/>
    </row>
    <row r="419" spans="6:6" ht="13.2" x14ac:dyDescent="0.25">
      <c r="F419" s="17"/>
    </row>
    <row r="420" spans="6:6" ht="13.2" x14ac:dyDescent="0.25">
      <c r="F420" s="17"/>
    </row>
    <row r="421" spans="6:6" ht="13.2" x14ac:dyDescent="0.25">
      <c r="F421" s="17"/>
    </row>
    <row r="422" spans="6:6" ht="13.2" x14ac:dyDescent="0.25">
      <c r="F422" s="17"/>
    </row>
    <row r="423" spans="6:6" ht="13.2" x14ac:dyDescent="0.25">
      <c r="F423" s="17"/>
    </row>
    <row r="424" spans="6:6" ht="13.2" x14ac:dyDescent="0.25">
      <c r="F424" s="17"/>
    </row>
    <row r="425" spans="6:6" ht="13.2" x14ac:dyDescent="0.25">
      <c r="F425" s="17"/>
    </row>
    <row r="426" spans="6:6" ht="13.2" x14ac:dyDescent="0.25">
      <c r="F426" s="17"/>
    </row>
    <row r="427" spans="6:6" ht="13.2" x14ac:dyDescent="0.25">
      <c r="F427" s="17"/>
    </row>
    <row r="428" spans="6:6" ht="13.2" x14ac:dyDescent="0.25">
      <c r="F428" s="17"/>
    </row>
    <row r="429" spans="6:6" ht="13.2" x14ac:dyDescent="0.25">
      <c r="F429" s="17"/>
    </row>
    <row r="430" spans="6:6" ht="13.2" x14ac:dyDescent="0.25">
      <c r="F430" s="17"/>
    </row>
    <row r="431" spans="6:6" ht="13.2" x14ac:dyDescent="0.25">
      <c r="F431" s="17"/>
    </row>
    <row r="432" spans="6:6" ht="13.2" x14ac:dyDescent="0.25">
      <c r="F432" s="17"/>
    </row>
    <row r="433" spans="6:6" ht="13.2" x14ac:dyDescent="0.25">
      <c r="F433" s="17"/>
    </row>
    <row r="434" spans="6:6" ht="13.2" x14ac:dyDescent="0.25">
      <c r="F434" s="17"/>
    </row>
    <row r="435" spans="6:6" ht="13.2" x14ac:dyDescent="0.25">
      <c r="F435" s="17"/>
    </row>
    <row r="436" spans="6:6" ht="13.2" x14ac:dyDescent="0.25">
      <c r="F436" s="17"/>
    </row>
    <row r="437" spans="6:6" ht="13.2" x14ac:dyDescent="0.25">
      <c r="F437" s="17"/>
    </row>
    <row r="438" spans="6:6" ht="13.2" x14ac:dyDescent="0.25">
      <c r="F438" s="17"/>
    </row>
    <row r="439" spans="6:6" ht="13.2" x14ac:dyDescent="0.25">
      <c r="F439" s="17"/>
    </row>
    <row r="440" spans="6:6" ht="13.2" x14ac:dyDescent="0.25">
      <c r="F440" s="17"/>
    </row>
    <row r="441" spans="6:6" ht="13.2" x14ac:dyDescent="0.25">
      <c r="F441" s="17"/>
    </row>
    <row r="442" spans="6:6" ht="13.2" x14ac:dyDescent="0.25">
      <c r="F442" s="17"/>
    </row>
    <row r="443" spans="6:6" ht="13.2" x14ac:dyDescent="0.25">
      <c r="F443" s="17"/>
    </row>
    <row r="444" spans="6:6" ht="13.2" x14ac:dyDescent="0.25">
      <c r="F444" s="17"/>
    </row>
    <row r="445" spans="6:6" ht="13.2" x14ac:dyDescent="0.25">
      <c r="F445" s="17"/>
    </row>
    <row r="446" spans="6:6" ht="13.2" x14ac:dyDescent="0.25">
      <c r="F446" s="17"/>
    </row>
    <row r="447" spans="6:6" ht="13.2" x14ac:dyDescent="0.25">
      <c r="F447" s="17"/>
    </row>
    <row r="448" spans="6:6" ht="13.2" x14ac:dyDescent="0.25">
      <c r="F448" s="17"/>
    </row>
    <row r="449" spans="6:6" ht="13.2" x14ac:dyDescent="0.25">
      <c r="F449" s="17"/>
    </row>
    <row r="450" spans="6:6" ht="13.2" x14ac:dyDescent="0.25">
      <c r="F450" s="17"/>
    </row>
    <row r="451" spans="6:6" ht="13.2" x14ac:dyDescent="0.25">
      <c r="F451" s="17"/>
    </row>
    <row r="452" spans="6:6" ht="13.2" x14ac:dyDescent="0.25">
      <c r="F452" s="17"/>
    </row>
    <row r="453" spans="6:6" ht="13.2" x14ac:dyDescent="0.25">
      <c r="F453" s="17"/>
    </row>
    <row r="454" spans="6:6" ht="13.2" x14ac:dyDescent="0.25">
      <c r="F454" s="17"/>
    </row>
    <row r="455" spans="6:6" ht="13.2" x14ac:dyDescent="0.25">
      <c r="F455" s="17"/>
    </row>
    <row r="456" spans="6:6" ht="13.2" x14ac:dyDescent="0.25">
      <c r="F456" s="17"/>
    </row>
    <row r="457" spans="6:6" ht="13.2" x14ac:dyDescent="0.25">
      <c r="F457" s="17"/>
    </row>
    <row r="458" spans="6:6" ht="13.2" x14ac:dyDescent="0.25">
      <c r="F458" s="17"/>
    </row>
    <row r="459" spans="6:6" ht="13.2" x14ac:dyDescent="0.25">
      <c r="F459" s="17"/>
    </row>
    <row r="460" spans="6:6" ht="13.2" x14ac:dyDescent="0.25">
      <c r="F460" s="17"/>
    </row>
    <row r="461" spans="6:6" ht="13.2" x14ac:dyDescent="0.25">
      <c r="F461" s="17"/>
    </row>
    <row r="462" spans="6:6" ht="13.2" x14ac:dyDescent="0.25">
      <c r="F462" s="17"/>
    </row>
    <row r="463" spans="6:6" ht="13.2" x14ac:dyDescent="0.25">
      <c r="F463" s="17"/>
    </row>
    <row r="464" spans="6:6" ht="13.2" x14ac:dyDescent="0.25">
      <c r="F464" s="17"/>
    </row>
    <row r="465" spans="6:6" ht="13.2" x14ac:dyDescent="0.25">
      <c r="F465" s="17"/>
    </row>
    <row r="466" spans="6:6" ht="13.2" x14ac:dyDescent="0.25">
      <c r="F466" s="17"/>
    </row>
    <row r="467" spans="6:6" ht="13.2" x14ac:dyDescent="0.25">
      <c r="F467" s="17"/>
    </row>
    <row r="468" spans="6:6" ht="13.2" x14ac:dyDescent="0.25">
      <c r="F468" s="17"/>
    </row>
    <row r="469" spans="6:6" ht="13.2" x14ac:dyDescent="0.25">
      <c r="F469" s="17"/>
    </row>
    <row r="470" spans="6:6" ht="13.2" x14ac:dyDescent="0.25">
      <c r="F470" s="17"/>
    </row>
    <row r="471" spans="6:6" ht="13.2" x14ac:dyDescent="0.25">
      <c r="F471" s="17"/>
    </row>
    <row r="472" spans="6:6" ht="13.2" x14ac:dyDescent="0.25">
      <c r="F472" s="17"/>
    </row>
    <row r="473" spans="6:6" ht="13.2" x14ac:dyDescent="0.25">
      <c r="F473" s="17"/>
    </row>
    <row r="474" spans="6:6" ht="13.2" x14ac:dyDescent="0.25">
      <c r="F474" s="17"/>
    </row>
    <row r="475" spans="6:6" ht="13.2" x14ac:dyDescent="0.25">
      <c r="F475" s="17"/>
    </row>
    <row r="476" spans="6:6" ht="13.2" x14ac:dyDescent="0.25">
      <c r="F476" s="17"/>
    </row>
    <row r="477" spans="6:6" ht="13.2" x14ac:dyDescent="0.25">
      <c r="F477" s="17"/>
    </row>
    <row r="478" spans="6:6" ht="13.2" x14ac:dyDescent="0.25">
      <c r="F478" s="17"/>
    </row>
    <row r="479" spans="6:6" ht="13.2" x14ac:dyDescent="0.25">
      <c r="F479" s="17"/>
    </row>
    <row r="480" spans="6:6" ht="13.2" x14ac:dyDescent="0.25">
      <c r="F480" s="17"/>
    </row>
    <row r="481" spans="6:6" ht="13.2" x14ac:dyDescent="0.25">
      <c r="F481" s="17"/>
    </row>
    <row r="482" spans="6:6" ht="13.2" x14ac:dyDescent="0.25">
      <c r="F482" s="17"/>
    </row>
    <row r="483" spans="6:6" ht="13.2" x14ac:dyDescent="0.25">
      <c r="F483" s="17"/>
    </row>
    <row r="484" spans="6:6" ht="13.2" x14ac:dyDescent="0.25">
      <c r="F484" s="17"/>
    </row>
    <row r="485" spans="6:6" ht="13.2" x14ac:dyDescent="0.25">
      <c r="F485" s="17"/>
    </row>
    <row r="486" spans="6:6" ht="13.2" x14ac:dyDescent="0.25">
      <c r="F486" s="17"/>
    </row>
    <row r="487" spans="6:6" ht="13.2" x14ac:dyDescent="0.25">
      <c r="F487" s="17"/>
    </row>
    <row r="488" spans="6:6" ht="13.2" x14ac:dyDescent="0.25">
      <c r="F488" s="17"/>
    </row>
    <row r="489" spans="6:6" ht="13.2" x14ac:dyDescent="0.25">
      <c r="F489" s="17"/>
    </row>
    <row r="490" spans="6:6" ht="13.2" x14ac:dyDescent="0.25">
      <c r="F490" s="17"/>
    </row>
    <row r="491" spans="6:6" ht="13.2" x14ac:dyDescent="0.25">
      <c r="F491" s="17"/>
    </row>
    <row r="492" spans="6:6" ht="13.2" x14ac:dyDescent="0.25">
      <c r="F492" s="17"/>
    </row>
    <row r="493" spans="6:6" ht="13.2" x14ac:dyDescent="0.25">
      <c r="F493" s="17"/>
    </row>
    <row r="494" spans="6:6" ht="13.2" x14ac:dyDescent="0.25">
      <c r="F494" s="17"/>
    </row>
    <row r="495" spans="6:6" ht="13.2" x14ac:dyDescent="0.25">
      <c r="F495" s="17"/>
    </row>
    <row r="496" spans="6:6" ht="13.2" x14ac:dyDescent="0.25">
      <c r="F496" s="17"/>
    </row>
    <row r="497" spans="6:6" ht="13.2" x14ac:dyDescent="0.25">
      <c r="F497" s="17"/>
    </row>
    <row r="498" spans="6:6" ht="13.2" x14ac:dyDescent="0.25">
      <c r="F498" s="17"/>
    </row>
    <row r="499" spans="6:6" ht="13.2" x14ac:dyDescent="0.25">
      <c r="F499" s="17"/>
    </row>
    <row r="500" spans="6:6" ht="13.2" x14ac:dyDescent="0.25">
      <c r="F500" s="17"/>
    </row>
    <row r="501" spans="6:6" ht="13.2" x14ac:dyDescent="0.25">
      <c r="F501" s="17"/>
    </row>
    <row r="502" spans="6:6" ht="13.2" x14ac:dyDescent="0.25">
      <c r="F502" s="17"/>
    </row>
    <row r="503" spans="6:6" ht="13.2" x14ac:dyDescent="0.25">
      <c r="F503" s="17"/>
    </row>
    <row r="504" spans="6:6" ht="13.2" x14ac:dyDescent="0.25">
      <c r="F504" s="17"/>
    </row>
    <row r="505" spans="6:6" ht="13.2" x14ac:dyDescent="0.25">
      <c r="F505" s="17"/>
    </row>
    <row r="506" spans="6:6" ht="13.2" x14ac:dyDescent="0.25">
      <c r="F506" s="17"/>
    </row>
    <row r="507" spans="6:6" ht="13.2" x14ac:dyDescent="0.25">
      <c r="F507" s="17"/>
    </row>
    <row r="508" spans="6:6" ht="13.2" x14ac:dyDescent="0.25">
      <c r="F508" s="17"/>
    </row>
    <row r="509" spans="6:6" ht="13.2" x14ac:dyDescent="0.25">
      <c r="F509" s="17"/>
    </row>
    <row r="510" spans="6:6" ht="13.2" x14ac:dyDescent="0.25">
      <c r="F510" s="17"/>
    </row>
    <row r="511" spans="6:6" ht="13.2" x14ac:dyDescent="0.25">
      <c r="F511" s="17"/>
    </row>
    <row r="512" spans="6:6" ht="13.2" x14ac:dyDescent="0.25">
      <c r="F512" s="17"/>
    </row>
    <row r="513" spans="6:6" ht="13.2" x14ac:dyDescent="0.25">
      <c r="F513" s="17"/>
    </row>
    <row r="514" spans="6:6" ht="13.2" x14ac:dyDescent="0.25">
      <c r="F514" s="17"/>
    </row>
    <row r="515" spans="6:6" ht="13.2" x14ac:dyDescent="0.25">
      <c r="F515" s="17"/>
    </row>
    <row r="516" spans="6:6" ht="13.2" x14ac:dyDescent="0.25">
      <c r="F516" s="17"/>
    </row>
    <row r="517" spans="6:6" ht="13.2" x14ac:dyDescent="0.25">
      <c r="F517" s="17"/>
    </row>
    <row r="518" spans="6:6" ht="13.2" x14ac:dyDescent="0.25">
      <c r="F518" s="17"/>
    </row>
    <row r="519" spans="6:6" ht="13.2" x14ac:dyDescent="0.25">
      <c r="F519" s="17"/>
    </row>
    <row r="520" spans="6:6" ht="13.2" x14ac:dyDescent="0.25">
      <c r="F520" s="17"/>
    </row>
    <row r="521" spans="6:6" ht="13.2" x14ac:dyDescent="0.25">
      <c r="F521" s="17"/>
    </row>
    <row r="522" spans="6:6" ht="13.2" x14ac:dyDescent="0.25">
      <c r="F522" s="17"/>
    </row>
    <row r="523" spans="6:6" ht="13.2" x14ac:dyDescent="0.25">
      <c r="F523" s="17"/>
    </row>
    <row r="524" spans="6:6" ht="13.2" x14ac:dyDescent="0.25">
      <c r="F524" s="17"/>
    </row>
    <row r="525" spans="6:6" ht="13.2" x14ac:dyDescent="0.25">
      <c r="F525" s="17"/>
    </row>
    <row r="526" spans="6:6" ht="13.2" x14ac:dyDescent="0.25">
      <c r="F526" s="17"/>
    </row>
    <row r="527" spans="6:6" ht="13.2" x14ac:dyDescent="0.25">
      <c r="F527" s="17"/>
    </row>
    <row r="528" spans="6:6" ht="13.2" x14ac:dyDescent="0.25">
      <c r="F528" s="17"/>
    </row>
    <row r="529" spans="6:6" ht="13.2" x14ac:dyDescent="0.25">
      <c r="F529" s="17"/>
    </row>
    <row r="530" spans="6:6" ht="13.2" x14ac:dyDescent="0.25">
      <c r="F530" s="17"/>
    </row>
    <row r="531" spans="6:6" ht="13.2" x14ac:dyDescent="0.25">
      <c r="F531" s="17"/>
    </row>
    <row r="532" spans="6:6" ht="13.2" x14ac:dyDescent="0.25">
      <c r="F532" s="17"/>
    </row>
    <row r="533" spans="6:6" ht="13.2" x14ac:dyDescent="0.25">
      <c r="F533" s="17"/>
    </row>
    <row r="534" spans="6:6" ht="13.2" x14ac:dyDescent="0.25">
      <c r="F534" s="17"/>
    </row>
    <row r="535" spans="6:6" ht="13.2" x14ac:dyDescent="0.25">
      <c r="F535" s="17"/>
    </row>
    <row r="536" spans="6:6" ht="13.2" x14ac:dyDescent="0.25">
      <c r="F536" s="17"/>
    </row>
    <row r="537" spans="6:6" ht="13.2" x14ac:dyDescent="0.25">
      <c r="F537" s="17"/>
    </row>
    <row r="538" spans="6:6" ht="13.2" x14ac:dyDescent="0.25">
      <c r="F538" s="17"/>
    </row>
    <row r="539" spans="6:6" ht="13.2" x14ac:dyDescent="0.25">
      <c r="F539" s="17"/>
    </row>
    <row r="540" spans="6:6" ht="13.2" x14ac:dyDescent="0.25">
      <c r="F540" s="17"/>
    </row>
    <row r="541" spans="6:6" ht="13.2" x14ac:dyDescent="0.25">
      <c r="F541" s="17"/>
    </row>
    <row r="542" spans="6:6" ht="13.2" x14ac:dyDescent="0.25">
      <c r="F542" s="17"/>
    </row>
    <row r="543" spans="6:6" ht="13.2" x14ac:dyDescent="0.25">
      <c r="F543" s="17"/>
    </row>
    <row r="544" spans="6:6" ht="13.2" x14ac:dyDescent="0.25">
      <c r="F544" s="17"/>
    </row>
    <row r="545" spans="6:6" ht="13.2" x14ac:dyDescent="0.25">
      <c r="F545" s="17"/>
    </row>
    <row r="546" spans="6:6" ht="13.2" x14ac:dyDescent="0.25">
      <c r="F546" s="17"/>
    </row>
    <row r="547" spans="6:6" ht="13.2" x14ac:dyDescent="0.25">
      <c r="F547" s="17"/>
    </row>
    <row r="548" spans="6:6" ht="13.2" x14ac:dyDescent="0.25">
      <c r="F548" s="17"/>
    </row>
    <row r="549" spans="6:6" ht="13.2" x14ac:dyDescent="0.25">
      <c r="F549" s="17"/>
    </row>
    <row r="550" spans="6:6" ht="13.2" x14ac:dyDescent="0.25">
      <c r="F550" s="17"/>
    </row>
    <row r="551" spans="6:6" ht="13.2" x14ac:dyDescent="0.25">
      <c r="F551" s="17"/>
    </row>
    <row r="552" spans="6:6" ht="13.2" x14ac:dyDescent="0.25">
      <c r="F552" s="17"/>
    </row>
    <row r="553" spans="6:6" ht="13.2" x14ac:dyDescent="0.25">
      <c r="F553" s="17"/>
    </row>
    <row r="554" spans="6:6" ht="13.2" x14ac:dyDescent="0.25">
      <c r="F554" s="17"/>
    </row>
    <row r="555" spans="6:6" ht="13.2" x14ac:dyDescent="0.25">
      <c r="F555" s="17"/>
    </row>
    <row r="556" spans="6:6" ht="13.2" x14ac:dyDescent="0.25">
      <c r="F556" s="17"/>
    </row>
    <row r="557" spans="6:6" ht="13.2" x14ac:dyDescent="0.25">
      <c r="F557" s="17"/>
    </row>
    <row r="558" spans="6:6" ht="13.2" x14ac:dyDescent="0.25">
      <c r="F558" s="17"/>
    </row>
    <row r="559" spans="6:6" ht="13.2" x14ac:dyDescent="0.25">
      <c r="F559" s="17"/>
    </row>
    <row r="560" spans="6:6" ht="13.2" x14ac:dyDescent="0.25">
      <c r="F560" s="17"/>
    </row>
    <row r="561" spans="6:6" ht="13.2" x14ac:dyDescent="0.25">
      <c r="F561" s="17"/>
    </row>
    <row r="562" spans="6:6" ht="13.2" x14ac:dyDescent="0.25">
      <c r="F562" s="17"/>
    </row>
    <row r="563" spans="6:6" ht="13.2" x14ac:dyDescent="0.25">
      <c r="F563" s="17"/>
    </row>
    <row r="564" spans="6:6" ht="13.2" x14ac:dyDescent="0.25">
      <c r="F564" s="17"/>
    </row>
    <row r="565" spans="6:6" ht="13.2" x14ac:dyDescent="0.25">
      <c r="F565" s="17"/>
    </row>
    <row r="566" spans="6:6" ht="13.2" x14ac:dyDescent="0.25">
      <c r="F566" s="17"/>
    </row>
    <row r="567" spans="6:6" ht="13.2" x14ac:dyDescent="0.25">
      <c r="F567" s="17"/>
    </row>
    <row r="568" spans="6:6" ht="13.2" x14ac:dyDescent="0.25">
      <c r="F568" s="17"/>
    </row>
    <row r="569" spans="6:6" ht="13.2" x14ac:dyDescent="0.25">
      <c r="F569" s="17"/>
    </row>
    <row r="570" spans="6:6" ht="13.2" x14ac:dyDescent="0.25">
      <c r="F570" s="17"/>
    </row>
    <row r="571" spans="6:6" ht="13.2" x14ac:dyDescent="0.25">
      <c r="F571" s="17"/>
    </row>
    <row r="572" spans="6:6" ht="13.2" x14ac:dyDescent="0.25">
      <c r="F572" s="17"/>
    </row>
    <row r="573" spans="6:6" ht="13.2" x14ac:dyDescent="0.25">
      <c r="F573" s="17"/>
    </row>
    <row r="574" spans="6:6" ht="13.2" x14ac:dyDescent="0.25">
      <c r="F574" s="17"/>
    </row>
    <row r="575" spans="6:6" ht="13.2" x14ac:dyDescent="0.25">
      <c r="F575" s="17"/>
    </row>
    <row r="576" spans="6:6" ht="13.2" x14ac:dyDescent="0.25">
      <c r="F576" s="17"/>
    </row>
    <row r="577" spans="6:6" ht="13.2" x14ac:dyDescent="0.25">
      <c r="F577" s="17"/>
    </row>
    <row r="578" spans="6:6" ht="13.2" x14ac:dyDescent="0.25">
      <c r="F578" s="17"/>
    </row>
    <row r="579" spans="6:6" ht="13.2" x14ac:dyDescent="0.25">
      <c r="F579" s="17"/>
    </row>
    <row r="580" spans="6:6" ht="13.2" x14ac:dyDescent="0.25">
      <c r="F580" s="17"/>
    </row>
    <row r="581" spans="6:6" ht="13.2" x14ac:dyDescent="0.25">
      <c r="F581" s="17"/>
    </row>
    <row r="582" spans="6:6" ht="13.2" x14ac:dyDescent="0.25">
      <c r="F582" s="17"/>
    </row>
    <row r="583" spans="6:6" ht="13.2" x14ac:dyDescent="0.25">
      <c r="F583" s="17"/>
    </row>
    <row r="584" spans="6:6" ht="13.2" x14ac:dyDescent="0.25">
      <c r="F584" s="17"/>
    </row>
    <row r="585" spans="6:6" ht="13.2" x14ac:dyDescent="0.25">
      <c r="F585" s="17"/>
    </row>
    <row r="586" spans="6:6" ht="13.2" x14ac:dyDescent="0.25">
      <c r="F586" s="17"/>
    </row>
    <row r="587" spans="6:6" ht="13.2" x14ac:dyDescent="0.25">
      <c r="F587" s="17"/>
    </row>
    <row r="588" spans="6:6" ht="13.2" x14ac:dyDescent="0.25">
      <c r="F588" s="17"/>
    </row>
    <row r="589" spans="6:6" ht="13.2" x14ac:dyDescent="0.25">
      <c r="F589" s="17"/>
    </row>
    <row r="590" spans="6:6" ht="13.2" x14ac:dyDescent="0.25">
      <c r="F590" s="17"/>
    </row>
    <row r="591" spans="6:6" ht="13.2" x14ac:dyDescent="0.25">
      <c r="F591" s="17"/>
    </row>
    <row r="592" spans="6:6" ht="13.2" x14ac:dyDescent="0.25">
      <c r="F592" s="17"/>
    </row>
    <row r="593" spans="6:6" ht="13.2" x14ac:dyDescent="0.25">
      <c r="F593" s="17"/>
    </row>
    <row r="594" spans="6:6" ht="13.2" x14ac:dyDescent="0.25">
      <c r="F594" s="17"/>
    </row>
    <row r="595" spans="6:6" ht="13.2" x14ac:dyDescent="0.25">
      <c r="F595" s="17"/>
    </row>
    <row r="596" spans="6:6" ht="13.2" x14ac:dyDescent="0.25">
      <c r="F596" s="17"/>
    </row>
    <row r="597" spans="6:6" ht="13.2" x14ac:dyDescent="0.25">
      <c r="F597" s="17"/>
    </row>
    <row r="598" spans="6:6" ht="13.2" x14ac:dyDescent="0.25">
      <c r="F598" s="17"/>
    </row>
    <row r="599" spans="6:6" ht="13.2" x14ac:dyDescent="0.25">
      <c r="F599" s="17"/>
    </row>
    <row r="600" spans="6:6" ht="13.2" x14ac:dyDescent="0.25">
      <c r="F600" s="17"/>
    </row>
    <row r="601" spans="6:6" ht="13.2" x14ac:dyDescent="0.25">
      <c r="F601" s="17"/>
    </row>
    <row r="602" spans="6:6" ht="13.2" x14ac:dyDescent="0.25">
      <c r="F602" s="17"/>
    </row>
    <row r="603" spans="6:6" ht="13.2" x14ac:dyDescent="0.25">
      <c r="F603" s="17"/>
    </row>
    <row r="604" spans="6:6" ht="13.2" x14ac:dyDescent="0.25">
      <c r="F604" s="17"/>
    </row>
    <row r="605" spans="6:6" ht="13.2" x14ac:dyDescent="0.25">
      <c r="F605" s="17"/>
    </row>
    <row r="606" spans="6:6" ht="13.2" x14ac:dyDescent="0.25">
      <c r="F606" s="17"/>
    </row>
    <row r="607" spans="6:6" ht="13.2" x14ac:dyDescent="0.25">
      <c r="F607" s="17"/>
    </row>
    <row r="608" spans="6:6" ht="13.2" x14ac:dyDescent="0.25">
      <c r="F608" s="17"/>
    </row>
    <row r="609" spans="6:6" ht="13.2" x14ac:dyDescent="0.25">
      <c r="F609" s="17"/>
    </row>
    <row r="610" spans="6:6" ht="13.2" x14ac:dyDescent="0.25">
      <c r="F610" s="17"/>
    </row>
    <row r="611" spans="6:6" ht="13.2" x14ac:dyDescent="0.25">
      <c r="F611" s="17"/>
    </row>
    <row r="612" spans="6:6" ht="13.2" x14ac:dyDescent="0.25">
      <c r="F612" s="17"/>
    </row>
    <row r="613" spans="6:6" ht="13.2" x14ac:dyDescent="0.25">
      <c r="F613" s="17"/>
    </row>
    <row r="614" spans="6:6" ht="13.2" x14ac:dyDescent="0.25">
      <c r="F614" s="17"/>
    </row>
    <row r="615" spans="6:6" ht="13.2" x14ac:dyDescent="0.25">
      <c r="F615" s="17"/>
    </row>
    <row r="616" spans="6:6" ht="13.2" x14ac:dyDescent="0.25">
      <c r="F616" s="17"/>
    </row>
    <row r="617" spans="6:6" ht="13.2" x14ac:dyDescent="0.25">
      <c r="F617" s="17"/>
    </row>
    <row r="618" spans="6:6" ht="13.2" x14ac:dyDescent="0.25">
      <c r="F618" s="17"/>
    </row>
    <row r="619" spans="6:6" ht="13.2" x14ac:dyDescent="0.25">
      <c r="F619" s="17"/>
    </row>
    <row r="620" spans="6:6" ht="13.2" x14ac:dyDescent="0.25">
      <c r="F620" s="17"/>
    </row>
    <row r="621" spans="6:6" ht="13.2" x14ac:dyDescent="0.25">
      <c r="F621" s="17"/>
    </row>
    <row r="622" spans="6:6" ht="13.2" x14ac:dyDescent="0.25">
      <c r="F622" s="17"/>
    </row>
    <row r="623" spans="6:6" ht="13.2" x14ac:dyDescent="0.25">
      <c r="F623" s="17"/>
    </row>
    <row r="624" spans="6:6" ht="13.2" x14ac:dyDescent="0.25">
      <c r="F624" s="17"/>
    </row>
    <row r="625" spans="6:6" ht="13.2" x14ac:dyDescent="0.25">
      <c r="F625" s="17"/>
    </row>
    <row r="626" spans="6:6" ht="13.2" x14ac:dyDescent="0.25">
      <c r="F626" s="17"/>
    </row>
    <row r="627" spans="6:6" ht="13.2" x14ac:dyDescent="0.25">
      <c r="F627" s="17"/>
    </row>
    <row r="628" spans="6:6" ht="13.2" x14ac:dyDescent="0.25">
      <c r="F628" s="17"/>
    </row>
    <row r="629" spans="6:6" ht="13.2" x14ac:dyDescent="0.25">
      <c r="F629" s="17"/>
    </row>
    <row r="630" spans="6:6" ht="13.2" x14ac:dyDescent="0.25">
      <c r="F630" s="17"/>
    </row>
    <row r="631" spans="6:6" ht="13.2" x14ac:dyDescent="0.25">
      <c r="F631" s="17"/>
    </row>
    <row r="632" spans="6:6" ht="13.2" x14ac:dyDescent="0.25">
      <c r="F632" s="17"/>
    </row>
    <row r="633" spans="6:6" ht="13.2" x14ac:dyDescent="0.25">
      <c r="F633" s="17"/>
    </row>
    <row r="634" spans="6:6" ht="13.2" x14ac:dyDescent="0.25">
      <c r="F634" s="17"/>
    </row>
    <row r="635" spans="6:6" ht="13.2" x14ac:dyDescent="0.25">
      <c r="F635" s="17"/>
    </row>
    <row r="636" spans="6:6" ht="13.2" x14ac:dyDescent="0.25">
      <c r="F636" s="17"/>
    </row>
    <row r="637" spans="6:6" ht="13.2" x14ac:dyDescent="0.25">
      <c r="F637" s="17"/>
    </row>
    <row r="638" spans="6:6" ht="13.2" x14ac:dyDescent="0.25">
      <c r="F638" s="17"/>
    </row>
    <row r="639" spans="6:6" ht="13.2" x14ac:dyDescent="0.25">
      <c r="F639" s="17"/>
    </row>
    <row r="640" spans="6:6" ht="13.2" x14ac:dyDescent="0.25">
      <c r="F640" s="17"/>
    </row>
    <row r="641" spans="6:6" ht="13.2" x14ac:dyDescent="0.25">
      <c r="F641" s="17"/>
    </row>
    <row r="642" spans="6:6" ht="13.2" x14ac:dyDescent="0.25">
      <c r="F642" s="17"/>
    </row>
    <row r="643" spans="6:6" ht="13.2" x14ac:dyDescent="0.25">
      <c r="F643" s="17"/>
    </row>
    <row r="644" spans="6:6" ht="13.2" x14ac:dyDescent="0.25">
      <c r="F644" s="17"/>
    </row>
    <row r="645" spans="6:6" ht="13.2" x14ac:dyDescent="0.25">
      <c r="F645" s="17"/>
    </row>
    <row r="646" spans="6:6" ht="13.2" x14ac:dyDescent="0.25">
      <c r="F646" s="17"/>
    </row>
    <row r="647" spans="6:6" ht="13.2" x14ac:dyDescent="0.25">
      <c r="F647" s="17"/>
    </row>
    <row r="648" spans="6:6" ht="13.2" x14ac:dyDescent="0.25">
      <c r="F648" s="17"/>
    </row>
    <row r="649" spans="6:6" ht="13.2" x14ac:dyDescent="0.25">
      <c r="F649" s="17"/>
    </row>
    <row r="650" spans="6:6" ht="13.2" x14ac:dyDescent="0.25">
      <c r="F650" s="17"/>
    </row>
    <row r="651" spans="6:6" ht="13.2" x14ac:dyDescent="0.25">
      <c r="F651" s="17"/>
    </row>
    <row r="652" spans="6:6" ht="13.2" x14ac:dyDescent="0.25">
      <c r="F652" s="17"/>
    </row>
    <row r="653" spans="6:6" ht="13.2" x14ac:dyDescent="0.25">
      <c r="F653" s="17"/>
    </row>
    <row r="654" spans="6:6" ht="13.2" x14ac:dyDescent="0.25">
      <c r="F654" s="17"/>
    </row>
    <row r="655" spans="6:6" ht="13.2" x14ac:dyDescent="0.25">
      <c r="F655" s="17"/>
    </row>
    <row r="656" spans="6:6" ht="13.2" x14ac:dyDescent="0.25">
      <c r="F656" s="17"/>
    </row>
    <row r="657" spans="6:6" ht="13.2" x14ac:dyDescent="0.25">
      <c r="F657" s="17"/>
    </row>
    <row r="658" spans="6:6" ht="13.2" x14ac:dyDescent="0.25">
      <c r="F658" s="17"/>
    </row>
    <row r="659" spans="6:6" ht="13.2" x14ac:dyDescent="0.25">
      <c r="F659" s="17"/>
    </row>
    <row r="660" spans="6:6" ht="13.2" x14ac:dyDescent="0.25">
      <c r="F660" s="17"/>
    </row>
    <row r="661" spans="6:6" ht="13.2" x14ac:dyDescent="0.25">
      <c r="F661" s="17"/>
    </row>
    <row r="662" spans="6:6" ht="13.2" x14ac:dyDescent="0.25">
      <c r="F662" s="17"/>
    </row>
    <row r="663" spans="6:6" ht="13.2" x14ac:dyDescent="0.25">
      <c r="F663" s="17"/>
    </row>
    <row r="664" spans="6:6" ht="13.2" x14ac:dyDescent="0.25">
      <c r="F664" s="17"/>
    </row>
    <row r="665" spans="6:6" ht="13.2" x14ac:dyDescent="0.25">
      <c r="F665" s="17"/>
    </row>
    <row r="666" spans="6:6" ht="13.2" x14ac:dyDescent="0.25">
      <c r="F666" s="17"/>
    </row>
    <row r="667" spans="6:6" ht="13.2" x14ac:dyDescent="0.25">
      <c r="F667" s="17"/>
    </row>
    <row r="668" spans="6:6" ht="13.2" x14ac:dyDescent="0.25">
      <c r="F668" s="17"/>
    </row>
    <row r="669" spans="6:6" ht="13.2" x14ac:dyDescent="0.25">
      <c r="F669" s="17"/>
    </row>
    <row r="670" spans="6:6" ht="13.2" x14ac:dyDescent="0.25">
      <c r="F670" s="17"/>
    </row>
    <row r="671" spans="6:6" ht="13.2" x14ac:dyDescent="0.25">
      <c r="F671" s="17"/>
    </row>
    <row r="672" spans="6:6" ht="13.2" x14ac:dyDescent="0.25">
      <c r="F672" s="17"/>
    </row>
    <row r="673" spans="6:6" ht="13.2" x14ac:dyDescent="0.25">
      <c r="F673" s="17"/>
    </row>
    <row r="674" spans="6:6" ht="13.2" x14ac:dyDescent="0.25">
      <c r="F674" s="17"/>
    </row>
    <row r="675" spans="6:6" ht="13.2" x14ac:dyDescent="0.25">
      <c r="F675" s="17"/>
    </row>
    <row r="676" spans="6:6" ht="13.2" x14ac:dyDescent="0.25">
      <c r="F676" s="17"/>
    </row>
    <row r="677" spans="6:6" ht="13.2" x14ac:dyDescent="0.25">
      <c r="F677" s="17"/>
    </row>
    <row r="678" spans="6:6" ht="13.2" x14ac:dyDescent="0.25">
      <c r="F678" s="17"/>
    </row>
    <row r="679" spans="6:6" ht="13.2" x14ac:dyDescent="0.25">
      <c r="F679" s="17"/>
    </row>
    <row r="680" spans="6:6" ht="13.2" x14ac:dyDescent="0.25">
      <c r="F680" s="17"/>
    </row>
    <row r="681" spans="6:6" ht="13.2" x14ac:dyDescent="0.25">
      <c r="F681" s="17"/>
    </row>
    <row r="682" spans="6:6" ht="13.2" x14ac:dyDescent="0.25">
      <c r="F682" s="17"/>
    </row>
    <row r="683" spans="6:6" ht="13.2" x14ac:dyDescent="0.25">
      <c r="F683" s="17"/>
    </row>
    <row r="684" spans="6:6" ht="13.2" x14ac:dyDescent="0.25">
      <c r="F684" s="17"/>
    </row>
    <row r="685" spans="6:6" ht="13.2" x14ac:dyDescent="0.25">
      <c r="F685" s="17"/>
    </row>
    <row r="686" spans="6:6" ht="13.2" x14ac:dyDescent="0.25">
      <c r="F686" s="17"/>
    </row>
    <row r="687" spans="6:6" ht="13.2" x14ac:dyDescent="0.25">
      <c r="F687" s="17"/>
    </row>
    <row r="688" spans="6:6" ht="13.2" x14ac:dyDescent="0.25">
      <c r="F688" s="17"/>
    </row>
    <row r="689" spans="6:6" ht="13.2" x14ac:dyDescent="0.25">
      <c r="F689" s="17"/>
    </row>
    <row r="690" spans="6:6" ht="13.2" x14ac:dyDescent="0.25">
      <c r="F690" s="17"/>
    </row>
    <row r="691" spans="6:6" ht="13.2" x14ac:dyDescent="0.25">
      <c r="F691" s="17"/>
    </row>
    <row r="692" spans="6:6" ht="13.2" x14ac:dyDescent="0.25">
      <c r="F692" s="17"/>
    </row>
    <row r="693" spans="6:6" ht="13.2" x14ac:dyDescent="0.25">
      <c r="F693" s="17"/>
    </row>
    <row r="694" spans="6:6" ht="13.2" x14ac:dyDescent="0.25">
      <c r="F694" s="17"/>
    </row>
    <row r="695" spans="6:6" ht="13.2" x14ac:dyDescent="0.25">
      <c r="F695" s="17"/>
    </row>
    <row r="696" spans="6:6" ht="13.2" x14ac:dyDescent="0.25">
      <c r="F696" s="17"/>
    </row>
    <row r="697" spans="6:6" ht="13.2" x14ac:dyDescent="0.25">
      <c r="F697" s="17"/>
    </row>
    <row r="698" spans="6:6" ht="13.2" x14ac:dyDescent="0.25">
      <c r="F698" s="17"/>
    </row>
    <row r="699" spans="6:6" ht="13.2" x14ac:dyDescent="0.25">
      <c r="F699" s="17"/>
    </row>
    <row r="700" spans="6:6" ht="13.2" x14ac:dyDescent="0.25">
      <c r="F700" s="17"/>
    </row>
    <row r="701" spans="6:6" ht="13.2" x14ac:dyDescent="0.25">
      <c r="F701" s="17"/>
    </row>
    <row r="702" spans="6:6" ht="13.2" x14ac:dyDescent="0.25">
      <c r="F702" s="17"/>
    </row>
    <row r="703" spans="6:6" ht="13.2" x14ac:dyDescent="0.25">
      <c r="F703" s="17"/>
    </row>
    <row r="704" spans="6:6" ht="13.2" x14ac:dyDescent="0.25">
      <c r="F704" s="17"/>
    </row>
    <row r="705" spans="6:6" ht="13.2" x14ac:dyDescent="0.25">
      <c r="F705" s="17"/>
    </row>
    <row r="706" spans="6:6" ht="13.2" x14ac:dyDescent="0.25">
      <c r="F706" s="17"/>
    </row>
    <row r="707" spans="6:6" ht="13.2" x14ac:dyDescent="0.25">
      <c r="F707" s="17"/>
    </row>
    <row r="708" spans="6:6" ht="13.2" x14ac:dyDescent="0.25">
      <c r="F708" s="17"/>
    </row>
    <row r="709" spans="6:6" ht="13.2" x14ac:dyDescent="0.25">
      <c r="F709" s="17"/>
    </row>
    <row r="710" spans="6:6" ht="13.2" x14ac:dyDescent="0.25">
      <c r="F710" s="17"/>
    </row>
    <row r="711" spans="6:6" ht="13.2" x14ac:dyDescent="0.25">
      <c r="F711" s="17"/>
    </row>
    <row r="712" spans="6:6" ht="13.2" x14ac:dyDescent="0.25">
      <c r="F712" s="17"/>
    </row>
    <row r="713" spans="6:6" ht="13.2" x14ac:dyDescent="0.25">
      <c r="F713" s="17"/>
    </row>
    <row r="714" spans="6:6" ht="13.2" x14ac:dyDescent="0.25">
      <c r="F714" s="17"/>
    </row>
    <row r="715" spans="6:6" ht="13.2" x14ac:dyDescent="0.25">
      <c r="F715" s="17"/>
    </row>
    <row r="716" spans="6:6" ht="13.2" x14ac:dyDescent="0.25">
      <c r="F716" s="17"/>
    </row>
    <row r="717" spans="6:6" ht="13.2" x14ac:dyDescent="0.25">
      <c r="F717" s="17"/>
    </row>
    <row r="718" spans="6:6" ht="13.2" x14ac:dyDescent="0.25">
      <c r="F718" s="17"/>
    </row>
    <row r="719" spans="6:6" ht="13.2" x14ac:dyDescent="0.25">
      <c r="F719" s="17"/>
    </row>
    <row r="720" spans="6:6" ht="13.2" x14ac:dyDescent="0.25">
      <c r="F720" s="17"/>
    </row>
    <row r="721" spans="6:6" ht="13.2" x14ac:dyDescent="0.25">
      <c r="F721" s="17"/>
    </row>
    <row r="722" spans="6:6" ht="13.2" x14ac:dyDescent="0.25">
      <c r="F722" s="17"/>
    </row>
    <row r="723" spans="6:6" ht="13.2" x14ac:dyDescent="0.25">
      <c r="F723" s="17"/>
    </row>
    <row r="724" spans="6:6" ht="13.2" x14ac:dyDescent="0.25">
      <c r="F724" s="17"/>
    </row>
    <row r="725" spans="6:6" ht="13.2" x14ac:dyDescent="0.25">
      <c r="F725" s="17"/>
    </row>
    <row r="726" spans="6:6" ht="13.2" x14ac:dyDescent="0.25">
      <c r="F726" s="17"/>
    </row>
    <row r="727" spans="6:6" ht="13.2" x14ac:dyDescent="0.25">
      <c r="F727" s="17"/>
    </row>
    <row r="728" spans="6:6" ht="13.2" x14ac:dyDescent="0.25">
      <c r="F728" s="17"/>
    </row>
    <row r="729" spans="6:6" ht="13.2" x14ac:dyDescent="0.25">
      <c r="F729" s="17"/>
    </row>
    <row r="730" spans="6:6" ht="13.2" x14ac:dyDescent="0.25">
      <c r="F730" s="17"/>
    </row>
    <row r="731" spans="6:6" ht="13.2" x14ac:dyDescent="0.25">
      <c r="F731" s="17"/>
    </row>
    <row r="732" spans="6:6" ht="13.2" x14ac:dyDescent="0.25">
      <c r="F732" s="17"/>
    </row>
    <row r="733" spans="6:6" ht="13.2" x14ac:dyDescent="0.25">
      <c r="F733" s="17"/>
    </row>
    <row r="734" spans="6:6" ht="13.2" x14ac:dyDescent="0.25">
      <c r="F734" s="17"/>
    </row>
    <row r="735" spans="6:6" ht="13.2" x14ac:dyDescent="0.25">
      <c r="F735" s="17"/>
    </row>
    <row r="736" spans="6:6" ht="13.2" x14ac:dyDescent="0.25">
      <c r="F736" s="17"/>
    </row>
    <row r="737" spans="6:6" ht="13.2" x14ac:dyDescent="0.25">
      <c r="F737" s="17"/>
    </row>
    <row r="738" spans="6:6" ht="13.2" x14ac:dyDescent="0.25">
      <c r="F738" s="17"/>
    </row>
    <row r="739" spans="6:6" ht="13.2" x14ac:dyDescent="0.25">
      <c r="F739" s="17"/>
    </row>
    <row r="740" spans="6:6" ht="13.2" x14ac:dyDescent="0.25">
      <c r="F740" s="17"/>
    </row>
    <row r="741" spans="6:6" ht="13.2" x14ac:dyDescent="0.25">
      <c r="F741" s="17"/>
    </row>
    <row r="742" spans="6:6" ht="13.2" x14ac:dyDescent="0.25">
      <c r="F742" s="17"/>
    </row>
    <row r="743" spans="6:6" ht="13.2" x14ac:dyDescent="0.25">
      <c r="F743" s="17"/>
    </row>
    <row r="744" spans="6:6" ht="13.2" x14ac:dyDescent="0.25">
      <c r="F744" s="17"/>
    </row>
    <row r="745" spans="6:6" ht="13.2" x14ac:dyDescent="0.25">
      <c r="F745" s="17"/>
    </row>
    <row r="746" spans="6:6" ht="13.2" x14ac:dyDescent="0.25">
      <c r="F746" s="17"/>
    </row>
    <row r="747" spans="6:6" ht="13.2" x14ac:dyDescent="0.25">
      <c r="F747" s="17"/>
    </row>
    <row r="748" spans="6:6" ht="13.2" x14ac:dyDescent="0.25">
      <c r="F748" s="17"/>
    </row>
    <row r="749" spans="6:6" ht="13.2" x14ac:dyDescent="0.25">
      <c r="F749" s="17"/>
    </row>
    <row r="750" spans="6:6" ht="13.2" x14ac:dyDescent="0.25">
      <c r="F750" s="17"/>
    </row>
    <row r="751" spans="6:6" ht="13.2" x14ac:dyDescent="0.25">
      <c r="F751" s="17"/>
    </row>
    <row r="752" spans="6:6" ht="13.2" x14ac:dyDescent="0.25">
      <c r="F752" s="17"/>
    </row>
    <row r="753" spans="6:6" ht="13.2" x14ac:dyDescent="0.25">
      <c r="F753" s="17"/>
    </row>
    <row r="754" spans="6:6" ht="13.2" x14ac:dyDescent="0.25">
      <c r="F754" s="17"/>
    </row>
    <row r="755" spans="6:6" ht="13.2" x14ac:dyDescent="0.25">
      <c r="F755" s="17"/>
    </row>
    <row r="756" spans="6:6" ht="13.2" x14ac:dyDescent="0.25">
      <c r="F756" s="17"/>
    </row>
    <row r="757" spans="6:6" ht="13.2" x14ac:dyDescent="0.25">
      <c r="F757" s="17"/>
    </row>
    <row r="758" spans="6:6" ht="13.2" x14ac:dyDescent="0.25">
      <c r="F758" s="17"/>
    </row>
    <row r="759" spans="6:6" ht="13.2" x14ac:dyDescent="0.25">
      <c r="F759" s="17"/>
    </row>
    <row r="760" spans="6:6" ht="13.2" x14ac:dyDescent="0.25">
      <c r="F760" s="17"/>
    </row>
    <row r="761" spans="6:6" ht="13.2" x14ac:dyDescent="0.25">
      <c r="F761" s="17"/>
    </row>
    <row r="762" spans="6:6" ht="13.2" x14ac:dyDescent="0.25">
      <c r="F762" s="17"/>
    </row>
    <row r="763" spans="6:6" ht="13.2" x14ac:dyDescent="0.25">
      <c r="F763" s="17"/>
    </row>
    <row r="764" spans="6:6" ht="13.2" x14ac:dyDescent="0.25">
      <c r="F764" s="17"/>
    </row>
    <row r="765" spans="6:6" ht="13.2" x14ac:dyDescent="0.25">
      <c r="F765" s="17"/>
    </row>
    <row r="766" spans="6:6" ht="13.2" x14ac:dyDescent="0.25">
      <c r="F766" s="17"/>
    </row>
    <row r="767" spans="6:6" ht="13.2" x14ac:dyDescent="0.25">
      <c r="F767" s="17"/>
    </row>
    <row r="768" spans="6:6" ht="13.2" x14ac:dyDescent="0.25">
      <c r="F768" s="17"/>
    </row>
    <row r="769" spans="6:6" ht="13.2" x14ac:dyDescent="0.25">
      <c r="F769" s="17"/>
    </row>
    <row r="770" spans="6:6" ht="13.2" x14ac:dyDescent="0.25">
      <c r="F770" s="17"/>
    </row>
    <row r="771" spans="6:6" ht="13.2" x14ac:dyDescent="0.25">
      <c r="F771" s="17"/>
    </row>
    <row r="772" spans="6:6" ht="13.2" x14ac:dyDescent="0.25">
      <c r="F772" s="17"/>
    </row>
    <row r="773" spans="6:6" ht="13.2" x14ac:dyDescent="0.25">
      <c r="F773" s="17"/>
    </row>
    <row r="774" spans="6:6" ht="13.2" x14ac:dyDescent="0.25">
      <c r="F774" s="17"/>
    </row>
    <row r="775" spans="6:6" ht="13.2" x14ac:dyDescent="0.25">
      <c r="F775" s="17"/>
    </row>
    <row r="776" spans="6:6" ht="13.2" x14ac:dyDescent="0.25">
      <c r="F776" s="17"/>
    </row>
    <row r="777" spans="6:6" ht="13.2" x14ac:dyDescent="0.25">
      <c r="F777" s="17"/>
    </row>
    <row r="778" spans="6:6" ht="13.2" x14ac:dyDescent="0.25">
      <c r="F778" s="17"/>
    </row>
    <row r="779" spans="6:6" ht="13.2" x14ac:dyDescent="0.25">
      <c r="F779" s="17"/>
    </row>
    <row r="780" spans="6:6" ht="13.2" x14ac:dyDescent="0.25">
      <c r="F780" s="17"/>
    </row>
    <row r="781" spans="6:6" ht="13.2" x14ac:dyDescent="0.25">
      <c r="F781" s="17"/>
    </row>
    <row r="782" spans="6:6" ht="13.2" x14ac:dyDescent="0.25">
      <c r="F782" s="17"/>
    </row>
    <row r="783" spans="6:6" ht="13.2" x14ac:dyDescent="0.25">
      <c r="F783" s="17"/>
    </row>
    <row r="784" spans="6:6" ht="13.2" x14ac:dyDescent="0.25">
      <c r="F784" s="17"/>
    </row>
    <row r="785" spans="6:6" ht="13.2" x14ac:dyDescent="0.25">
      <c r="F785" s="17"/>
    </row>
    <row r="786" spans="6:6" ht="13.2" x14ac:dyDescent="0.25">
      <c r="F786" s="17"/>
    </row>
    <row r="787" spans="6:6" ht="13.2" x14ac:dyDescent="0.25">
      <c r="F787" s="17"/>
    </row>
    <row r="788" spans="6:6" ht="13.2" x14ac:dyDescent="0.25">
      <c r="F788" s="17"/>
    </row>
    <row r="789" spans="6:6" ht="13.2" x14ac:dyDescent="0.25">
      <c r="F789" s="17"/>
    </row>
    <row r="790" spans="6:6" ht="13.2" x14ac:dyDescent="0.25">
      <c r="F790" s="17"/>
    </row>
    <row r="791" spans="6:6" ht="13.2" x14ac:dyDescent="0.25">
      <c r="F791" s="17"/>
    </row>
    <row r="792" spans="6:6" ht="13.2" x14ac:dyDescent="0.25">
      <c r="F792" s="17"/>
    </row>
    <row r="793" spans="6:6" ht="13.2" x14ac:dyDescent="0.25">
      <c r="F793" s="17"/>
    </row>
    <row r="794" spans="6:6" ht="13.2" x14ac:dyDescent="0.25">
      <c r="F794" s="17"/>
    </row>
    <row r="795" spans="6:6" ht="13.2" x14ac:dyDescent="0.25">
      <c r="F795" s="17"/>
    </row>
    <row r="796" spans="6:6" ht="13.2" x14ac:dyDescent="0.25">
      <c r="F796" s="17"/>
    </row>
    <row r="797" spans="6:6" ht="13.2" x14ac:dyDescent="0.25">
      <c r="F797" s="17"/>
    </row>
    <row r="798" spans="6:6" ht="13.2" x14ac:dyDescent="0.25">
      <c r="F798" s="17"/>
    </row>
    <row r="799" spans="6:6" ht="13.2" x14ac:dyDescent="0.25">
      <c r="F799" s="17"/>
    </row>
    <row r="800" spans="6:6" ht="13.2" x14ac:dyDescent="0.25">
      <c r="F800" s="17"/>
    </row>
    <row r="801" spans="6:6" ht="13.2" x14ac:dyDescent="0.25">
      <c r="F801" s="17"/>
    </row>
    <row r="802" spans="6:6" ht="13.2" x14ac:dyDescent="0.25">
      <c r="F802" s="17"/>
    </row>
    <row r="803" spans="6:6" ht="13.2" x14ac:dyDescent="0.25">
      <c r="F803" s="17"/>
    </row>
    <row r="804" spans="6:6" ht="13.2" x14ac:dyDescent="0.25">
      <c r="F804" s="17"/>
    </row>
    <row r="805" spans="6:6" ht="13.2" x14ac:dyDescent="0.25">
      <c r="F805" s="17"/>
    </row>
    <row r="806" spans="6:6" ht="13.2" x14ac:dyDescent="0.25">
      <c r="F806" s="17"/>
    </row>
    <row r="807" spans="6:6" ht="13.2" x14ac:dyDescent="0.25">
      <c r="F807" s="17"/>
    </row>
    <row r="808" spans="6:6" ht="13.2" x14ac:dyDescent="0.25">
      <c r="F808" s="17"/>
    </row>
    <row r="809" spans="6:6" ht="13.2" x14ac:dyDescent="0.25">
      <c r="F809" s="17"/>
    </row>
    <row r="810" spans="6:6" ht="13.2" x14ac:dyDescent="0.25">
      <c r="F810" s="17"/>
    </row>
    <row r="811" spans="6:6" ht="13.2" x14ac:dyDescent="0.25">
      <c r="F811" s="17"/>
    </row>
    <row r="812" spans="6:6" ht="13.2" x14ac:dyDescent="0.25">
      <c r="F812" s="17"/>
    </row>
    <row r="813" spans="6:6" ht="13.2" x14ac:dyDescent="0.25">
      <c r="F813" s="17"/>
    </row>
    <row r="814" spans="6:6" ht="13.2" x14ac:dyDescent="0.25">
      <c r="F814" s="17"/>
    </row>
    <row r="815" spans="6:6" ht="13.2" x14ac:dyDescent="0.25">
      <c r="F815" s="17"/>
    </row>
    <row r="816" spans="6:6" ht="13.2" x14ac:dyDescent="0.25">
      <c r="F816" s="17"/>
    </row>
    <row r="817" spans="6:6" ht="13.2" x14ac:dyDescent="0.25">
      <c r="F817" s="17"/>
    </row>
    <row r="818" spans="6:6" ht="13.2" x14ac:dyDescent="0.25">
      <c r="F818" s="17"/>
    </row>
    <row r="819" spans="6:6" ht="13.2" x14ac:dyDescent="0.25">
      <c r="F819" s="17"/>
    </row>
    <row r="820" spans="6:6" ht="13.2" x14ac:dyDescent="0.25">
      <c r="F820" s="17"/>
    </row>
    <row r="821" spans="6:6" ht="13.2" x14ac:dyDescent="0.25">
      <c r="F821" s="17"/>
    </row>
    <row r="822" spans="6:6" ht="13.2" x14ac:dyDescent="0.25">
      <c r="F822" s="17"/>
    </row>
    <row r="823" spans="6:6" ht="13.2" x14ac:dyDescent="0.25">
      <c r="F823" s="17"/>
    </row>
    <row r="824" spans="6:6" ht="13.2" x14ac:dyDescent="0.25">
      <c r="F824" s="17"/>
    </row>
    <row r="825" spans="6:6" ht="13.2" x14ac:dyDescent="0.25">
      <c r="F825" s="17"/>
    </row>
    <row r="826" spans="6:6" ht="13.2" x14ac:dyDescent="0.25">
      <c r="F826" s="17"/>
    </row>
    <row r="827" spans="6:6" ht="13.2" x14ac:dyDescent="0.25">
      <c r="F827" s="17"/>
    </row>
    <row r="828" spans="6:6" ht="13.2" x14ac:dyDescent="0.25">
      <c r="F828" s="17"/>
    </row>
    <row r="829" spans="6:6" ht="13.2" x14ac:dyDescent="0.25">
      <c r="F829" s="17"/>
    </row>
    <row r="830" spans="6:6" ht="13.2" x14ac:dyDescent="0.25">
      <c r="F830" s="17"/>
    </row>
    <row r="831" spans="6:6" ht="13.2" x14ac:dyDescent="0.25">
      <c r="F831" s="17"/>
    </row>
    <row r="832" spans="6:6" ht="13.2" x14ac:dyDescent="0.25">
      <c r="F832" s="17"/>
    </row>
    <row r="833" spans="6:6" ht="13.2" x14ac:dyDescent="0.25">
      <c r="F833" s="17"/>
    </row>
    <row r="834" spans="6:6" ht="13.2" x14ac:dyDescent="0.25">
      <c r="F834" s="17"/>
    </row>
    <row r="835" spans="6:6" ht="13.2" x14ac:dyDescent="0.25">
      <c r="F835" s="17"/>
    </row>
    <row r="836" spans="6:6" ht="13.2" x14ac:dyDescent="0.25">
      <c r="F836" s="17"/>
    </row>
    <row r="837" spans="6:6" ht="13.2" x14ac:dyDescent="0.25">
      <c r="F837" s="17"/>
    </row>
    <row r="838" spans="6:6" ht="13.2" x14ac:dyDescent="0.25">
      <c r="F838" s="17"/>
    </row>
    <row r="839" spans="6:6" ht="13.2" x14ac:dyDescent="0.25">
      <c r="F839" s="17"/>
    </row>
    <row r="840" spans="6:6" ht="13.2" x14ac:dyDescent="0.25">
      <c r="F840" s="17"/>
    </row>
    <row r="841" spans="6:6" ht="13.2" x14ac:dyDescent="0.25">
      <c r="F841" s="17"/>
    </row>
    <row r="842" spans="6:6" ht="13.2" x14ac:dyDescent="0.25">
      <c r="F842" s="17"/>
    </row>
    <row r="843" spans="6:6" ht="13.2" x14ac:dyDescent="0.25">
      <c r="F843" s="17"/>
    </row>
    <row r="844" spans="6:6" ht="13.2" x14ac:dyDescent="0.25">
      <c r="F844" s="17"/>
    </row>
    <row r="845" spans="6:6" ht="13.2" x14ac:dyDescent="0.25">
      <c r="F845" s="17"/>
    </row>
    <row r="846" spans="6:6" ht="13.2" x14ac:dyDescent="0.25">
      <c r="F846" s="17"/>
    </row>
    <row r="847" spans="6:6" ht="13.2" x14ac:dyDescent="0.25">
      <c r="F847" s="17"/>
    </row>
    <row r="848" spans="6:6" ht="13.2" x14ac:dyDescent="0.25">
      <c r="F848" s="17"/>
    </row>
    <row r="849" spans="6:6" ht="13.2" x14ac:dyDescent="0.25">
      <c r="F849" s="17"/>
    </row>
    <row r="850" spans="6:6" ht="13.2" x14ac:dyDescent="0.25">
      <c r="F850" s="17"/>
    </row>
    <row r="851" spans="6:6" ht="13.2" x14ac:dyDescent="0.25">
      <c r="F851" s="17"/>
    </row>
    <row r="852" spans="6:6" ht="13.2" x14ac:dyDescent="0.25">
      <c r="F852" s="17"/>
    </row>
    <row r="853" spans="6:6" ht="13.2" x14ac:dyDescent="0.25">
      <c r="F853" s="17"/>
    </row>
    <row r="854" spans="6:6" ht="13.2" x14ac:dyDescent="0.25">
      <c r="F854" s="17"/>
    </row>
    <row r="855" spans="6:6" ht="13.2" x14ac:dyDescent="0.25">
      <c r="F855" s="17"/>
    </row>
    <row r="856" spans="6:6" ht="13.2" x14ac:dyDescent="0.25">
      <c r="F856" s="17"/>
    </row>
    <row r="857" spans="6:6" ht="13.2" x14ac:dyDescent="0.25">
      <c r="F857" s="17"/>
    </row>
    <row r="858" spans="6:6" ht="13.2" x14ac:dyDescent="0.25">
      <c r="F858" s="17"/>
    </row>
    <row r="859" spans="6:6" ht="13.2" x14ac:dyDescent="0.25">
      <c r="F859" s="17"/>
    </row>
    <row r="860" spans="6:6" ht="13.2" x14ac:dyDescent="0.25">
      <c r="F860" s="17"/>
    </row>
    <row r="861" spans="6:6" ht="13.2" x14ac:dyDescent="0.25">
      <c r="F861" s="17"/>
    </row>
    <row r="862" spans="6:6" ht="13.2" x14ac:dyDescent="0.25">
      <c r="F862" s="17"/>
    </row>
    <row r="863" spans="6:6" ht="13.2" x14ac:dyDescent="0.25">
      <c r="F863" s="17"/>
    </row>
    <row r="864" spans="6:6" ht="13.2" x14ac:dyDescent="0.25">
      <c r="F864" s="17"/>
    </row>
    <row r="865" spans="6:6" ht="13.2" x14ac:dyDescent="0.25">
      <c r="F865" s="17"/>
    </row>
    <row r="866" spans="6:6" ht="13.2" x14ac:dyDescent="0.25">
      <c r="F866" s="17"/>
    </row>
    <row r="867" spans="6:6" ht="13.2" x14ac:dyDescent="0.25">
      <c r="F867" s="17"/>
    </row>
    <row r="868" spans="6:6" ht="13.2" x14ac:dyDescent="0.25">
      <c r="F868" s="17"/>
    </row>
    <row r="869" spans="6:6" ht="13.2" x14ac:dyDescent="0.25">
      <c r="F869" s="17"/>
    </row>
    <row r="870" spans="6:6" ht="13.2" x14ac:dyDescent="0.25">
      <c r="F870" s="17"/>
    </row>
    <row r="871" spans="6:6" ht="13.2" x14ac:dyDescent="0.25">
      <c r="F871" s="17"/>
    </row>
    <row r="872" spans="6:6" ht="13.2" x14ac:dyDescent="0.25">
      <c r="F872" s="17"/>
    </row>
    <row r="873" spans="6:6" ht="13.2" x14ac:dyDescent="0.25">
      <c r="F873" s="17"/>
    </row>
    <row r="874" spans="6:6" ht="13.2" x14ac:dyDescent="0.25">
      <c r="F874" s="17"/>
    </row>
    <row r="875" spans="6:6" ht="13.2" x14ac:dyDescent="0.25">
      <c r="F875" s="17"/>
    </row>
    <row r="876" spans="6:6" ht="13.2" x14ac:dyDescent="0.25">
      <c r="F876" s="17"/>
    </row>
    <row r="877" spans="6:6" ht="13.2" x14ac:dyDescent="0.25">
      <c r="F877" s="17"/>
    </row>
    <row r="878" spans="6:6" ht="13.2" x14ac:dyDescent="0.25">
      <c r="F878" s="17"/>
    </row>
    <row r="879" spans="6:6" ht="13.2" x14ac:dyDescent="0.25">
      <c r="F879" s="17"/>
    </row>
    <row r="880" spans="6:6" ht="13.2" x14ac:dyDescent="0.25">
      <c r="F880" s="17"/>
    </row>
    <row r="881" spans="6:6" ht="13.2" x14ac:dyDescent="0.25">
      <c r="F881" s="17"/>
    </row>
    <row r="882" spans="6:6" ht="13.2" x14ac:dyDescent="0.25">
      <c r="F882" s="17"/>
    </row>
    <row r="883" spans="6:6" ht="13.2" x14ac:dyDescent="0.25">
      <c r="F883" s="17"/>
    </row>
    <row r="884" spans="6:6" ht="13.2" x14ac:dyDescent="0.25">
      <c r="F884" s="17"/>
    </row>
    <row r="885" spans="6:6" ht="13.2" x14ac:dyDescent="0.25">
      <c r="F885" s="17"/>
    </row>
    <row r="886" spans="6:6" ht="13.2" x14ac:dyDescent="0.25">
      <c r="F886" s="17"/>
    </row>
    <row r="887" spans="6:6" ht="13.2" x14ac:dyDescent="0.25">
      <c r="F887" s="17"/>
    </row>
    <row r="888" spans="6:6" ht="13.2" x14ac:dyDescent="0.25">
      <c r="F888" s="17"/>
    </row>
    <row r="889" spans="6:6" ht="13.2" x14ac:dyDescent="0.25">
      <c r="F889" s="17"/>
    </row>
    <row r="890" spans="6:6" ht="13.2" x14ac:dyDescent="0.25">
      <c r="F890" s="17"/>
    </row>
    <row r="891" spans="6:6" ht="13.2" x14ac:dyDescent="0.25">
      <c r="F891" s="17"/>
    </row>
    <row r="892" spans="6:6" ht="13.2" x14ac:dyDescent="0.25">
      <c r="F892" s="17"/>
    </row>
    <row r="893" spans="6:6" ht="13.2" x14ac:dyDescent="0.25">
      <c r="F893" s="17"/>
    </row>
    <row r="894" spans="6:6" ht="13.2" x14ac:dyDescent="0.25">
      <c r="F894" s="17"/>
    </row>
    <row r="895" spans="6:6" ht="13.2" x14ac:dyDescent="0.25">
      <c r="F895" s="17"/>
    </row>
    <row r="896" spans="6:6" ht="13.2" x14ac:dyDescent="0.25">
      <c r="F896" s="17"/>
    </row>
    <row r="897" spans="6:6" ht="13.2" x14ac:dyDescent="0.25">
      <c r="F897" s="17"/>
    </row>
    <row r="898" spans="6:6" ht="13.2" x14ac:dyDescent="0.25">
      <c r="F898" s="17"/>
    </row>
    <row r="899" spans="6:6" ht="13.2" x14ac:dyDescent="0.25">
      <c r="F899" s="17"/>
    </row>
    <row r="900" spans="6:6" ht="13.2" x14ac:dyDescent="0.25">
      <c r="F900" s="17"/>
    </row>
    <row r="901" spans="6:6" ht="13.2" x14ac:dyDescent="0.25">
      <c r="F901" s="17"/>
    </row>
    <row r="902" spans="6:6" ht="13.2" x14ac:dyDescent="0.25">
      <c r="F902" s="17"/>
    </row>
    <row r="903" spans="6:6" ht="13.2" x14ac:dyDescent="0.25">
      <c r="F903" s="17"/>
    </row>
    <row r="904" spans="6:6" ht="13.2" x14ac:dyDescent="0.25">
      <c r="F904" s="17"/>
    </row>
    <row r="905" spans="6:6" ht="13.2" x14ac:dyDescent="0.25">
      <c r="F905" s="17"/>
    </row>
    <row r="906" spans="6:6" ht="13.2" x14ac:dyDescent="0.25">
      <c r="F906" s="17"/>
    </row>
    <row r="907" spans="6:6" ht="13.2" x14ac:dyDescent="0.25">
      <c r="F907" s="17"/>
    </row>
    <row r="908" spans="6:6" ht="13.2" x14ac:dyDescent="0.25">
      <c r="F908" s="17"/>
    </row>
    <row r="909" spans="6:6" ht="13.2" x14ac:dyDescent="0.25">
      <c r="F909" s="17"/>
    </row>
    <row r="910" spans="6:6" ht="13.2" x14ac:dyDescent="0.25">
      <c r="F910" s="17"/>
    </row>
    <row r="911" spans="6:6" ht="13.2" x14ac:dyDescent="0.25">
      <c r="F911" s="17"/>
    </row>
    <row r="912" spans="6:6" ht="13.2" x14ac:dyDescent="0.25">
      <c r="F912" s="17"/>
    </row>
    <row r="913" spans="6:6" ht="13.2" x14ac:dyDescent="0.25">
      <c r="F913" s="17"/>
    </row>
    <row r="914" spans="6:6" ht="13.2" x14ac:dyDescent="0.25">
      <c r="F914" s="17"/>
    </row>
    <row r="915" spans="6:6" ht="13.2" x14ac:dyDescent="0.25">
      <c r="F915" s="17"/>
    </row>
    <row r="916" spans="6:6" ht="13.2" x14ac:dyDescent="0.25">
      <c r="F916" s="17"/>
    </row>
    <row r="917" spans="6:6" ht="13.2" x14ac:dyDescent="0.25">
      <c r="F917" s="17"/>
    </row>
    <row r="918" spans="6:6" ht="13.2" x14ac:dyDescent="0.25">
      <c r="F918" s="17"/>
    </row>
    <row r="919" spans="6:6" ht="13.2" x14ac:dyDescent="0.25">
      <c r="F919" s="17"/>
    </row>
    <row r="920" spans="6:6" ht="13.2" x14ac:dyDescent="0.25">
      <c r="F920" s="17"/>
    </row>
    <row r="921" spans="6:6" ht="13.2" x14ac:dyDescent="0.25">
      <c r="F921" s="17"/>
    </row>
    <row r="922" spans="6:6" ht="13.2" x14ac:dyDescent="0.25">
      <c r="F922" s="17"/>
    </row>
    <row r="923" spans="6:6" ht="13.2" x14ac:dyDescent="0.25">
      <c r="F923" s="17"/>
    </row>
    <row r="924" spans="6:6" ht="13.2" x14ac:dyDescent="0.25">
      <c r="F924" s="17"/>
    </row>
    <row r="925" spans="6:6" ht="13.2" x14ac:dyDescent="0.25">
      <c r="F925" s="17"/>
    </row>
    <row r="926" spans="6:6" ht="13.2" x14ac:dyDescent="0.25">
      <c r="F926" s="17"/>
    </row>
    <row r="927" spans="6:6" ht="13.2" x14ac:dyDescent="0.25">
      <c r="F927" s="17"/>
    </row>
    <row r="928" spans="6:6" ht="13.2" x14ac:dyDescent="0.25">
      <c r="F928" s="17"/>
    </row>
    <row r="929" spans="6:6" ht="13.2" x14ac:dyDescent="0.25">
      <c r="F929" s="17"/>
    </row>
    <row r="930" spans="6:6" ht="13.2" x14ac:dyDescent="0.25">
      <c r="F930" s="17"/>
    </row>
    <row r="931" spans="6:6" ht="13.2" x14ac:dyDescent="0.25">
      <c r="F931" s="17"/>
    </row>
    <row r="932" spans="6:6" ht="13.2" x14ac:dyDescent="0.25">
      <c r="F932" s="17"/>
    </row>
    <row r="933" spans="6:6" ht="13.2" x14ac:dyDescent="0.25">
      <c r="F933" s="17"/>
    </row>
    <row r="934" spans="6:6" ht="13.2" x14ac:dyDescent="0.25">
      <c r="F934" s="17"/>
    </row>
    <row r="935" spans="6:6" ht="13.2" x14ac:dyDescent="0.25">
      <c r="F935" s="17"/>
    </row>
    <row r="936" spans="6:6" ht="13.2" x14ac:dyDescent="0.25">
      <c r="F936" s="17"/>
    </row>
    <row r="937" spans="6:6" ht="13.2" x14ac:dyDescent="0.25">
      <c r="F937" s="17"/>
    </row>
    <row r="938" spans="6:6" ht="13.2" x14ac:dyDescent="0.25">
      <c r="F938" s="17"/>
    </row>
    <row r="939" spans="6:6" ht="13.2" x14ac:dyDescent="0.25">
      <c r="F939" s="17"/>
    </row>
    <row r="940" spans="6:6" ht="13.2" x14ac:dyDescent="0.25">
      <c r="F940" s="17"/>
    </row>
    <row r="941" spans="6:6" ht="13.2" x14ac:dyDescent="0.25">
      <c r="F941" s="17"/>
    </row>
    <row r="942" spans="6:6" ht="13.2" x14ac:dyDescent="0.25">
      <c r="F942" s="17"/>
    </row>
    <row r="943" spans="6:6" ht="13.2" x14ac:dyDescent="0.25">
      <c r="F943" s="17"/>
    </row>
    <row r="944" spans="6:6" ht="13.2" x14ac:dyDescent="0.25">
      <c r="F944" s="17"/>
    </row>
    <row r="945" spans="6:6" ht="13.2" x14ac:dyDescent="0.25">
      <c r="F945" s="17"/>
    </row>
    <row r="946" spans="6:6" ht="13.2" x14ac:dyDescent="0.25">
      <c r="F946" s="17"/>
    </row>
    <row r="947" spans="6:6" ht="13.2" x14ac:dyDescent="0.25">
      <c r="F947" s="17"/>
    </row>
    <row r="948" spans="6:6" ht="13.2" x14ac:dyDescent="0.25">
      <c r="F948" s="17"/>
    </row>
    <row r="949" spans="6:6" ht="13.2" x14ac:dyDescent="0.25">
      <c r="F949" s="17"/>
    </row>
    <row r="950" spans="6:6" ht="13.2" x14ac:dyDescent="0.25">
      <c r="F950" s="17"/>
    </row>
    <row r="951" spans="6:6" ht="13.2" x14ac:dyDescent="0.25">
      <c r="F951" s="17"/>
    </row>
    <row r="952" spans="6:6" ht="13.2" x14ac:dyDescent="0.25">
      <c r="F952" s="17"/>
    </row>
    <row r="953" spans="6:6" ht="13.2" x14ac:dyDescent="0.25">
      <c r="F953" s="17"/>
    </row>
    <row r="954" spans="6:6" ht="13.2" x14ac:dyDescent="0.25">
      <c r="F954" s="17"/>
    </row>
    <row r="955" spans="6:6" ht="13.2" x14ac:dyDescent="0.25">
      <c r="F955" s="17"/>
    </row>
    <row r="956" spans="6:6" ht="13.2" x14ac:dyDescent="0.25">
      <c r="F956" s="17"/>
    </row>
    <row r="957" spans="6:6" ht="13.2" x14ac:dyDescent="0.25">
      <c r="F957" s="17"/>
    </row>
    <row r="958" spans="6:6" ht="13.2" x14ac:dyDescent="0.25">
      <c r="F958" s="17"/>
    </row>
    <row r="959" spans="6:6" ht="13.2" x14ac:dyDescent="0.25">
      <c r="F959" s="17"/>
    </row>
    <row r="960" spans="6:6" ht="13.2" x14ac:dyDescent="0.25">
      <c r="F960" s="17"/>
    </row>
    <row r="961" spans="6:6" ht="13.2" x14ac:dyDescent="0.25">
      <c r="F961" s="17"/>
    </row>
    <row r="962" spans="6:6" ht="13.2" x14ac:dyDescent="0.25">
      <c r="F962" s="17"/>
    </row>
    <row r="963" spans="6:6" ht="13.2" x14ac:dyDescent="0.25">
      <c r="F963" s="17"/>
    </row>
    <row r="964" spans="6:6" ht="13.2" x14ac:dyDescent="0.25">
      <c r="F964" s="17"/>
    </row>
    <row r="965" spans="6:6" ht="13.2" x14ac:dyDescent="0.25">
      <c r="F965" s="17"/>
    </row>
    <row r="966" spans="6:6" ht="13.2" x14ac:dyDescent="0.25">
      <c r="F966" s="17"/>
    </row>
    <row r="967" spans="6:6" ht="13.2" x14ac:dyDescent="0.25">
      <c r="F967" s="17"/>
    </row>
    <row r="968" spans="6:6" ht="13.2" x14ac:dyDescent="0.25">
      <c r="F968" s="17"/>
    </row>
    <row r="969" spans="6:6" ht="13.2" x14ac:dyDescent="0.25">
      <c r="F969" s="17"/>
    </row>
    <row r="970" spans="6:6" ht="13.2" x14ac:dyDescent="0.25">
      <c r="F970" s="17"/>
    </row>
    <row r="971" spans="6:6" ht="13.2" x14ac:dyDescent="0.25">
      <c r="F971" s="17"/>
    </row>
    <row r="972" spans="6:6" ht="13.2" x14ac:dyDescent="0.25">
      <c r="F972" s="17"/>
    </row>
    <row r="973" spans="6:6" ht="13.2" x14ac:dyDescent="0.25">
      <c r="F973" s="17"/>
    </row>
    <row r="974" spans="6:6" ht="13.2" x14ac:dyDescent="0.25">
      <c r="F974" s="17"/>
    </row>
    <row r="975" spans="6:6" ht="13.2" x14ac:dyDescent="0.25">
      <c r="F975" s="17"/>
    </row>
    <row r="976" spans="6:6" ht="13.2" x14ac:dyDescent="0.25">
      <c r="F976" s="17"/>
    </row>
    <row r="977" spans="6:6" ht="13.2" x14ac:dyDescent="0.25">
      <c r="F977" s="17"/>
    </row>
    <row r="978" spans="6:6" ht="13.2" x14ac:dyDescent="0.25">
      <c r="F978" s="17"/>
    </row>
    <row r="979" spans="6:6" ht="13.2" x14ac:dyDescent="0.25">
      <c r="F979" s="17"/>
    </row>
    <row r="980" spans="6:6" ht="13.2" x14ac:dyDescent="0.25">
      <c r="F980" s="17"/>
    </row>
    <row r="981" spans="6:6" ht="13.2" x14ac:dyDescent="0.25">
      <c r="F981" s="17"/>
    </row>
    <row r="982" spans="6:6" ht="13.2" x14ac:dyDescent="0.25">
      <c r="F982" s="17"/>
    </row>
    <row r="983" spans="6:6" ht="13.2" x14ac:dyDescent="0.25">
      <c r="F983" s="17"/>
    </row>
    <row r="984" spans="6:6" ht="13.2" x14ac:dyDescent="0.25">
      <c r="F984" s="17"/>
    </row>
    <row r="985" spans="6:6" ht="13.2" x14ac:dyDescent="0.25">
      <c r="F985" s="17"/>
    </row>
    <row r="986" spans="6:6" ht="13.2" x14ac:dyDescent="0.25">
      <c r="F986" s="17"/>
    </row>
    <row r="987" spans="6:6" ht="13.2" x14ac:dyDescent="0.25">
      <c r="F987" s="17"/>
    </row>
    <row r="988" spans="6:6" ht="13.2" x14ac:dyDescent="0.25">
      <c r="F988" s="17"/>
    </row>
    <row r="989" spans="6:6" ht="13.2" x14ac:dyDescent="0.25">
      <c r="F989" s="17"/>
    </row>
    <row r="990" spans="6:6" ht="13.2" x14ac:dyDescent="0.25">
      <c r="F990" s="17"/>
    </row>
    <row r="991" spans="6:6" ht="13.2" x14ac:dyDescent="0.25">
      <c r="F991" s="17"/>
    </row>
    <row r="992" spans="6:6" ht="13.2" x14ac:dyDescent="0.25">
      <c r="F992" s="17"/>
    </row>
    <row r="993" spans="6:6" ht="13.2" x14ac:dyDescent="0.25">
      <c r="F993" s="17"/>
    </row>
    <row r="994" spans="6:6" ht="13.2" x14ac:dyDescent="0.25">
      <c r="F994" s="17"/>
    </row>
    <row r="995" spans="6:6" ht="13.2" x14ac:dyDescent="0.25">
      <c r="F995" s="17"/>
    </row>
    <row r="996" spans="6:6" ht="13.2" x14ac:dyDescent="0.25">
      <c r="F996" s="17"/>
    </row>
    <row r="997" spans="6:6" ht="13.2" x14ac:dyDescent="0.25">
      <c r="F997" s="17"/>
    </row>
    <row r="998" spans="6:6" ht="13.2" x14ac:dyDescent="0.25">
      <c r="F998" s="17"/>
    </row>
    <row r="999" spans="6:6" ht="13.2" x14ac:dyDescent="0.25">
      <c r="F999" s="17"/>
    </row>
    <row r="1000" spans="6:6" ht="13.2" x14ac:dyDescent="0.25">
      <c r="F1000" s="17"/>
    </row>
    <row r="1001" spans="6:6" ht="13.2" x14ac:dyDescent="0.25">
      <c r="F1001" s="17"/>
    </row>
    <row r="1002" spans="6:6" ht="13.2" x14ac:dyDescent="0.25">
      <c r="F1002" s="17"/>
    </row>
    <row r="1003" spans="6:6" ht="13.2" x14ac:dyDescent="0.25">
      <c r="F1003" s="17"/>
    </row>
    <row r="1004" spans="6:6" ht="13.2" x14ac:dyDescent="0.25">
      <c r="F1004" s="17"/>
    </row>
    <row r="1005" spans="6:6" ht="13.2" x14ac:dyDescent="0.25">
      <c r="F1005" s="17"/>
    </row>
    <row r="1006" spans="6:6" ht="13.2" x14ac:dyDescent="0.25">
      <c r="F1006" s="17"/>
    </row>
    <row r="1007" spans="6:6" ht="13.2" x14ac:dyDescent="0.25">
      <c r="F1007" s="17"/>
    </row>
    <row r="1008" spans="6:6" ht="13.2" x14ac:dyDescent="0.25">
      <c r="F1008" s="17"/>
    </row>
    <row r="1009" spans="6:6" ht="13.2" x14ac:dyDescent="0.25">
      <c r="F1009" s="17"/>
    </row>
    <row r="1010" spans="6:6" ht="13.2" x14ac:dyDescent="0.25">
      <c r="F1010" s="17"/>
    </row>
    <row r="1011" spans="6:6" ht="13.2" x14ac:dyDescent="0.25">
      <c r="F1011" s="17"/>
    </row>
    <row r="1012" spans="6:6" ht="13.2" x14ac:dyDescent="0.25">
      <c r="F1012" s="17"/>
    </row>
    <row r="1013" spans="6:6" ht="13.2" x14ac:dyDescent="0.25">
      <c r="F1013" s="17"/>
    </row>
    <row r="1014" spans="6:6" ht="13.2" x14ac:dyDescent="0.25">
      <c r="F1014" s="17"/>
    </row>
    <row r="1015" spans="6:6" ht="13.2" x14ac:dyDescent="0.25">
      <c r="F1015" s="17"/>
    </row>
    <row r="1016" spans="6:6" ht="13.2" x14ac:dyDescent="0.25">
      <c r="F1016" s="17"/>
    </row>
    <row r="1017" spans="6:6" ht="13.2" x14ac:dyDescent="0.25">
      <c r="F1017" s="17"/>
    </row>
    <row r="1018" spans="6:6" ht="13.2" x14ac:dyDescent="0.25">
      <c r="F1018" s="17"/>
    </row>
    <row r="1019" spans="6:6" ht="13.2" x14ac:dyDescent="0.25">
      <c r="F1019" s="17"/>
    </row>
    <row r="1020" spans="6:6" ht="13.2" x14ac:dyDescent="0.25">
      <c r="F1020" s="17"/>
    </row>
    <row r="1021" spans="6:6" ht="13.2" x14ac:dyDescent="0.25">
      <c r="F1021" s="17"/>
    </row>
    <row r="1022" spans="6:6" ht="13.2" x14ac:dyDescent="0.25">
      <c r="F1022" s="17"/>
    </row>
    <row r="1023" spans="6:6" ht="13.2" x14ac:dyDescent="0.25">
      <c r="F1023" s="17"/>
    </row>
    <row r="1024" spans="6:6" ht="13.2" x14ac:dyDescent="0.25">
      <c r="F1024" s="17"/>
    </row>
    <row r="1025" spans="6:6" ht="13.2" x14ac:dyDescent="0.25">
      <c r="F1025" s="17"/>
    </row>
    <row r="1026" spans="6:6" ht="13.2" x14ac:dyDescent="0.25">
      <c r="F1026" s="17"/>
    </row>
    <row r="1027" spans="6:6" ht="13.2" x14ac:dyDescent="0.25">
      <c r="F1027" s="17"/>
    </row>
    <row r="1028" spans="6:6" ht="13.2" x14ac:dyDescent="0.25">
      <c r="F1028" s="17"/>
    </row>
    <row r="1029" spans="6:6" ht="13.2" x14ac:dyDescent="0.25">
      <c r="F1029" s="17"/>
    </row>
    <row r="1030" spans="6:6" ht="13.2" x14ac:dyDescent="0.25">
      <c r="F1030" s="17"/>
    </row>
    <row r="1031" spans="6:6" ht="13.2" x14ac:dyDescent="0.25">
      <c r="F1031" s="17"/>
    </row>
    <row r="1032" spans="6:6" ht="13.2" x14ac:dyDescent="0.25">
      <c r="F1032" s="17"/>
    </row>
    <row r="1033" spans="6:6" ht="13.2" x14ac:dyDescent="0.25">
      <c r="F1033" s="17"/>
    </row>
    <row r="1034" spans="6:6" ht="13.2" x14ac:dyDescent="0.25">
      <c r="F1034" s="17"/>
    </row>
    <row r="1035" spans="6:6" ht="13.2" x14ac:dyDescent="0.25">
      <c r="F1035" s="17"/>
    </row>
    <row r="1036" spans="6:6" ht="13.2" x14ac:dyDescent="0.25">
      <c r="F1036" s="17"/>
    </row>
    <row r="1037" spans="6:6" ht="13.2" x14ac:dyDescent="0.25">
      <c r="F1037" s="17"/>
    </row>
    <row r="1038" spans="6:6" ht="13.2" x14ac:dyDescent="0.25">
      <c r="F1038" s="17"/>
    </row>
    <row r="1039" spans="6:6" ht="13.2" x14ac:dyDescent="0.25">
      <c r="F1039" s="17"/>
    </row>
    <row r="1040" spans="6:6" ht="13.2" x14ac:dyDescent="0.25">
      <c r="F1040" s="17"/>
    </row>
    <row r="1041" spans="6:6" ht="13.2" x14ac:dyDescent="0.25">
      <c r="F1041" s="17"/>
    </row>
    <row r="1042" spans="6:6" ht="13.2" x14ac:dyDescent="0.25">
      <c r="F1042" s="17"/>
    </row>
    <row r="1043" spans="6:6" ht="13.2" x14ac:dyDescent="0.25">
      <c r="F1043" s="17"/>
    </row>
    <row r="1044" spans="6:6" ht="13.2" x14ac:dyDescent="0.25">
      <c r="F1044" s="17"/>
    </row>
    <row r="1045" spans="6:6" ht="13.2" x14ac:dyDescent="0.25">
      <c r="F1045" s="17"/>
    </row>
    <row r="1046" spans="6:6" ht="13.2" x14ac:dyDescent="0.25">
      <c r="F1046" s="17"/>
    </row>
    <row r="1047" spans="6:6" ht="13.2" x14ac:dyDescent="0.25">
      <c r="F1047" s="17"/>
    </row>
    <row r="1048" spans="6:6" ht="13.2" x14ac:dyDescent="0.25">
      <c r="F1048" s="17"/>
    </row>
    <row r="1049" spans="6:6" ht="13.2" x14ac:dyDescent="0.25">
      <c r="F1049" s="17"/>
    </row>
    <row r="1050" spans="6:6" ht="13.2" x14ac:dyDescent="0.25">
      <c r="F1050" s="17"/>
    </row>
    <row r="1051" spans="6:6" ht="13.2" x14ac:dyDescent="0.25">
      <c r="F1051" s="17"/>
    </row>
    <row r="1052" spans="6:6" ht="13.2" x14ac:dyDescent="0.25">
      <c r="F1052" s="17"/>
    </row>
    <row r="1053" spans="6:6" ht="13.2" x14ac:dyDescent="0.25">
      <c r="F1053" s="17"/>
    </row>
    <row r="1054" spans="6:6" ht="13.2" x14ac:dyDescent="0.25">
      <c r="F1054" s="17"/>
    </row>
    <row r="1055" spans="6:6" ht="13.2" x14ac:dyDescent="0.25">
      <c r="F1055" s="17"/>
    </row>
    <row r="1056" spans="6:6" ht="13.2" x14ac:dyDescent="0.25">
      <c r="F1056" s="17"/>
    </row>
    <row r="1057" spans="6:6" ht="13.2" x14ac:dyDescent="0.25">
      <c r="F1057" s="17"/>
    </row>
    <row r="1058" spans="6:6" ht="13.2" x14ac:dyDescent="0.25">
      <c r="F1058" s="17"/>
    </row>
    <row r="1059" spans="6:6" ht="13.2" x14ac:dyDescent="0.25">
      <c r="F1059" s="17"/>
    </row>
    <row r="1060" spans="6:6" ht="13.2" x14ac:dyDescent="0.25">
      <c r="F1060" s="17"/>
    </row>
    <row r="1061" spans="6:6" ht="13.2" x14ac:dyDescent="0.25">
      <c r="F1061" s="17"/>
    </row>
    <row r="1062" spans="6:6" ht="13.2" x14ac:dyDescent="0.25">
      <c r="F1062" s="17"/>
    </row>
    <row r="1063" spans="6:6" ht="13.2" x14ac:dyDescent="0.25">
      <c r="F1063" s="17"/>
    </row>
    <row r="1064" spans="6:6" ht="13.2" x14ac:dyDescent="0.25">
      <c r="F1064" s="17"/>
    </row>
    <row r="1065" spans="6:6" ht="13.2" x14ac:dyDescent="0.25">
      <c r="F1065" s="17"/>
    </row>
    <row r="1066" spans="6:6" ht="13.2" x14ac:dyDescent="0.25">
      <c r="F1066" s="17"/>
    </row>
    <row r="1067" spans="6:6" ht="13.2" x14ac:dyDescent="0.25">
      <c r="F1067" s="17"/>
    </row>
    <row r="1068" spans="6:6" ht="13.2" x14ac:dyDescent="0.25">
      <c r="F1068" s="17"/>
    </row>
    <row r="1069" spans="6:6" ht="13.2" x14ac:dyDescent="0.25">
      <c r="F1069" s="17"/>
    </row>
    <row r="1070" spans="6:6" ht="13.2" x14ac:dyDescent="0.25">
      <c r="F1070" s="17"/>
    </row>
    <row r="1071" spans="6:6" ht="13.2" x14ac:dyDescent="0.25">
      <c r="F1071" s="17"/>
    </row>
    <row r="1072" spans="6:6" ht="13.2" x14ac:dyDescent="0.25">
      <c r="F1072" s="17"/>
    </row>
    <row r="1073" spans="6:6" ht="13.2" x14ac:dyDescent="0.25">
      <c r="F1073" s="17"/>
    </row>
    <row r="1074" spans="6:6" ht="13.2" x14ac:dyDescent="0.25">
      <c r="F1074" s="17"/>
    </row>
    <row r="1075" spans="6:6" ht="13.2" x14ac:dyDescent="0.25">
      <c r="F1075" s="17"/>
    </row>
    <row r="1076" spans="6:6" ht="13.2" x14ac:dyDescent="0.25">
      <c r="F1076" s="17"/>
    </row>
    <row r="1077" spans="6:6" ht="13.2" x14ac:dyDescent="0.25">
      <c r="F1077" s="17"/>
    </row>
    <row r="1078" spans="6:6" ht="13.2" x14ac:dyDescent="0.25">
      <c r="F1078" s="17"/>
    </row>
    <row r="1079" spans="6:6" ht="13.2" x14ac:dyDescent="0.25">
      <c r="F1079" s="17"/>
    </row>
    <row r="1080" spans="6:6" ht="13.2" x14ac:dyDescent="0.25">
      <c r="F1080" s="17"/>
    </row>
    <row r="1081" spans="6:6" ht="13.2" x14ac:dyDescent="0.25">
      <c r="F1081" s="17"/>
    </row>
    <row r="1082" spans="6:6" ht="13.2" x14ac:dyDescent="0.25">
      <c r="F1082" s="17"/>
    </row>
    <row r="1083" spans="6:6" ht="13.2" x14ac:dyDescent="0.25">
      <c r="F1083" s="17"/>
    </row>
    <row r="1084" spans="6:6" ht="13.2" x14ac:dyDescent="0.25">
      <c r="F1084" s="17"/>
    </row>
    <row r="1085" spans="6:6" ht="13.2" x14ac:dyDescent="0.25">
      <c r="F1085" s="17"/>
    </row>
    <row r="1086" spans="6:6" ht="13.2" x14ac:dyDescent="0.25">
      <c r="F1086" s="17"/>
    </row>
    <row r="1087" spans="6:6" ht="13.2" x14ac:dyDescent="0.25">
      <c r="F1087" s="17"/>
    </row>
    <row r="1088" spans="6:6" ht="13.2" x14ac:dyDescent="0.25">
      <c r="F1088" s="17"/>
    </row>
    <row r="1089" spans="6:6" ht="13.2" x14ac:dyDescent="0.25">
      <c r="F1089" s="17"/>
    </row>
    <row r="1090" spans="6:6" ht="13.2" x14ac:dyDescent="0.25">
      <c r="F1090" s="17"/>
    </row>
    <row r="1091" spans="6:6" ht="13.2" x14ac:dyDescent="0.25">
      <c r="F1091" s="17"/>
    </row>
    <row r="1092" spans="6:6" ht="13.2" x14ac:dyDescent="0.25">
      <c r="F1092" s="17"/>
    </row>
    <row r="1093" spans="6:6" ht="13.2" x14ac:dyDescent="0.25">
      <c r="F1093" s="17"/>
    </row>
    <row r="1094" spans="6:6" ht="13.2" x14ac:dyDescent="0.25">
      <c r="F1094" s="17"/>
    </row>
    <row r="1095" spans="6:6" ht="13.2" x14ac:dyDescent="0.25">
      <c r="F1095" s="17"/>
    </row>
    <row r="1096" spans="6:6" ht="13.2" x14ac:dyDescent="0.25">
      <c r="F1096" s="17"/>
    </row>
    <row r="1097" spans="6:6" ht="13.2" x14ac:dyDescent="0.25">
      <c r="F1097" s="17"/>
    </row>
    <row r="1098" spans="6:6" ht="13.2" x14ac:dyDescent="0.25">
      <c r="F1098" s="17"/>
    </row>
    <row r="1099" spans="6:6" ht="13.2" x14ac:dyDescent="0.25">
      <c r="F1099" s="17"/>
    </row>
    <row r="1100" spans="6:6" ht="13.2" x14ac:dyDescent="0.25">
      <c r="F1100" s="17"/>
    </row>
    <row r="1101" spans="6:6" ht="13.2" x14ac:dyDescent="0.25">
      <c r="F1101" s="17"/>
    </row>
    <row r="1102" spans="6:6" ht="13.2" x14ac:dyDescent="0.25">
      <c r="F1102" s="17"/>
    </row>
    <row r="1103" spans="6:6" ht="13.2" x14ac:dyDescent="0.25">
      <c r="F1103" s="17"/>
    </row>
    <row r="1104" spans="6:6" ht="13.2" x14ac:dyDescent="0.25">
      <c r="F1104" s="17"/>
    </row>
    <row r="1105" spans="6:6" ht="13.2" x14ac:dyDescent="0.25">
      <c r="F1105" s="17"/>
    </row>
    <row r="1106" spans="6:6" ht="13.2" x14ac:dyDescent="0.25">
      <c r="F1106" s="17"/>
    </row>
    <row r="1107" spans="6:6" ht="13.2" x14ac:dyDescent="0.25">
      <c r="F1107" s="17"/>
    </row>
    <row r="1108" spans="6:6" ht="13.2" x14ac:dyDescent="0.25">
      <c r="F1108" s="17"/>
    </row>
  </sheetData>
  <mergeCells count="17">
    <mergeCell ref="A123:I123"/>
    <mergeCell ref="A146:I146"/>
    <mergeCell ref="A88:I88"/>
    <mergeCell ref="A71:I71"/>
    <mergeCell ref="A109:I109"/>
    <mergeCell ref="A118:I118"/>
    <mergeCell ref="A39:I39"/>
    <mergeCell ref="A44:I44"/>
    <mergeCell ref="A49:I49"/>
    <mergeCell ref="A58:I58"/>
    <mergeCell ref="A70:I70"/>
    <mergeCell ref="A34:I34"/>
    <mergeCell ref="B1:F1"/>
    <mergeCell ref="B2:F2"/>
    <mergeCell ref="G23:I23"/>
    <mergeCell ref="A26:I26"/>
    <mergeCell ref="A25:I25"/>
  </mergeCells>
  <dataValidations count="1">
    <dataValidation type="list" allowBlank="1" showErrorMessage="1" sqref="G119:G122 G40:G43 G45:G48 G72:G87 G27:G33 G35:G38 G124:G145 G50:G57 G59:G69 G89:G108 G110:G117 G147:G159">
      <formula1>"passed,failed,Block"</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Trường hợp kiểm thử</vt:lpstr>
      <vt:lpstr>Tìm kiếm</vt:lpstr>
      <vt:lpstr>Hiển thị KQ tìm kiếm</vt:lpstr>
      <vt:lpstr>Chi tiết chuyến xe và đặt vé</vt:lpstr>
      <vt:lpstr>Chuyến xe của tôi</vt:lpstr>
      <vt:lpstr>Quản lý xe</vt:lpstr>
      <vt:lpstr>Quản lý chuyến đi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2936sigva</dc:creator>
  <cp:lastModifiedBy>ADMIN</cp:lastModifiedBy>
  <dcterms:created xsi:type="dcterms:W3CDTF">2025-09-24T15:06:25Z</dcterms:created>
  <dcterms:modified xsi:type="dcterms:W3CDTF">2025-12-26T15:26:17Z</dcterms:modified>
</cp:coreProperties>
</file>