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DevExtremeMvcApp3\DevExtremeMvcApp3\"/>
    </mc:Choice>
  </mc:AlternateContent>
  <xr:revisionPtr revIDLastSave="0" documentId="13_ncr:1_{267C5939-E34E-415E-BF10-4F2EABAD1DA6}" xr6:coauthVersionLast="36" xr6:coauthVersionMax="36" xr10:uidLastSave="{00000000-0000-0000-0000-000000000000}"/>
  <bookViews>
    <workbookView xWindow="0" yWindow="0" windowWidth="20490" windowHeight="8340" xr2:uid="{CFBEBD8C-3B21-45E3-8667-8EBDD74862C2}"/>
  </bookViews>
  <sheets>
    <sheet name="BAOGIA" sheetId="1" r:id="rId1"/>
  </sheets>
  <externalReferences>
    <externalReference r:id="rId2"/>
    <externalReference r:id="rId3"/>
  </externalReferences>
  <definedNames>
    <definedName name="\2" hidden="1">#REF!</definedName>
    <definedName name="___ld2" hidden="1">{"'Sheet1'!$L$16"}</definedName>
    <definedName name="__ld2" hidden="1">{"'Sheet1'!$L$16"}</definedName>
    <definedName name="_Fill" hidden="1">#REF!</definedName>
    <definedName name="_Key1" hidden="1">#REF!</definedName>
    <definedName name="_Key2" hidden="1">#REF!</definedName>
    <definedName name="_ld2" hidden="1">{"'Sheet1'!$L$16"}</definedName>
    <definedName name="_Order1" hidden="1">255</definedName>
    <definedName name="_Order2" hidden="1">255</definedName>
    <definedName name="_Parse_Out" hidden="1">[1]Quantity!#REF!</definedName>
    <definedName name="_Sort" hidden="1">#REF!</definedName>
    <definedName name="_tt3" hidden="1">{"'Sheet1'!$L$16"}</definedName>
    <definedName name="asdffgggh" hidden="1">{"'Sheet1'!$L$16"}</definedName>
    <definedName name="banQL" hidden="1">{"'Sheet1'!$L$16"}</definedName>
    <definedName name="chietchai2" hidden="1">{"'Sheet1'!$L$16"}</definedName>
    <definedName name="d" hidden="1">{"'Sheet1'!$L$16"}</definedName>
    <definedName name="dao" hidden="1">{"'Sheet1'!$L$16"}</definedName>
    <definedName name="ddd" hidden="1">{#N/A,#N/A,FALSE,"Chi tiÆt"}</definedName>
    <definedName name="df" hidden="1">{#N/A,#N/A,FALSE,"Chi tiÆt"}</definedName>
    <definedName name="dfgh" hidden="1">{#N/A,#N/A,FALSE,"Chi tiÆt"}</definedName>
    <definedName name="dh" hidden="1">{#N/A,#N/A,FALSE,"Chi tiÆt"}</definedName>
    <definedName name="dj" hidden="1">{"'Sheet1'!$L$16"}</definedName>
    <definedName name="DWPRICE" hidden="1">[2]Quantity!#REF!</definedName>
    <definedName name="fdg" hidden="1">{"'Sheet1'!$L$16"}</definedName>
    <definedName name="fdgfg" hidden="1">{"'Sheet1'!$L$16"}</definedName>
    <definedName name="ff" hidden="1">{"'Sheet1'!$L$16"}</definedName>
    <definedName name="ffas" hidden="1">{"'Sheet1'!$L$16"}</definedName>
    <definedName name="fg" hidden="1">{"'Sheet1'!$L$16"}</definedName>
    <definedName name="gggg" hidden="1">{"'Sheet1'!$L$16"}</definedName>
    <definedName name="GTOTAL" hidden="1">{"'Sheet1'!$L$16"}</definedName>
    <definedName name="h" hidden="1">{"'Sheet1'!$L$16"}</definedName>
    <definedName name="Hb" hidden="1">{"'Sheet1'!$L$16"}</definedName>
    <definedName name="hethongthoatnuocngoainha" hidden="1">#REF!</definedName>
    <definedName name="HF" hidden="1">{"'Sheet1'!$L$16"}</definedName>
    <definedName name="hj" hidden="1">{#N/A,#N/A,FALSE,"Chi tiÆt"}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ong" hidden="1">{"'Sheet1'!$L$16"}</definedName>
    <definedName name="huy" hidden="1">{"'Sheet1'!$L$16"}</definedName>
    <definedName name="kkkk" hidden="1">{"'Sheet1'!$L$16"}</definedName>
    <definedName name="moi" hidden="1">{"'Sheet1'!$L$16"}</definedName>
    <definedName name="rgdf" hidden="1">{"'Sheet1'!$L$16"}</definedName>
    <definedName name="RPLA" hidden="1">{"'Sheet1'!$L$16"}</definedName>
    <definedName name="s" hidden="1">{"'Sheet1'!$L$16"}</definedName>
    <definedName name="sdcsd" hidden="1">{"'Sheet1'!$L$16"}</definedName>
    <definedName name="sdf" hidden="1">{"'Sheet1'!$L$16"}</definedName>
    <definedName name="SDFDS" hidden="1">#REF!</definedName>
    <definedName name="sss" hidden="1">{"'Sheet1'!$L$16"}</definedName>
    <definedName name="thqt2" hidden="1">{"'Sheet1'!$L$16"}</definedName>
    <definedName name="vg" hidden="1">{"'Sheet1'!$L$16"}</definedName>
    <definedName name="wrn.chi._.tiÆt." hidden="1">{#N/A,#N/A,FALSE,"Chi tiÆt"}</definedName>
    <definedName name="wrn.Monthly._.Statement." hidden="1">{#N/A,#N/A,FALSE,"Tabelle2";#N/A,#N/A,FALSE,"Tabelle1"}</definedName>
    <definedName name="xzvz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2" i="1" l="1"/>
  <c r="F12" i="1" s="1"/>
  <c r="D12" i="1"/>
  <c r="F2" i="1"/>
  <c r="F15" i="1" l="1"/>
</calcChain>
</file>

<file path=xl/sharedStrings.xml><?xml version="1.0" encoding="utf-8"?>
<sst xmlns="http://schemas.openxmlformats.org/spreadsheetml/2006/main" count="46" uniqueCount="44">
  <si>
    <t>BÁO GIÁ / QUOTATION</t>
  </si>
  <si>
    <t>CÔNG TY CỔ PHẦN THÉP SAMURAI</t>
  </si>
  <si>
    <t>Số:</t>
  </si>
  <si>
    <t>Ngày:</t>
  </si>
  <si>
    <t>Số 5N6 ngõ 90 Nguyễn Tuân, Q. Thanh Xuân, Tp. Hà nội</t>
  </si>
  <si>
    <t>V/v:</t>
  </si>
  <si>
    <t>CUNG CẤP VÀ HOÀN THIỆN TÔN SEAMLOCK</t>
  </si>
  <si>
    <t>MST: 0106195020 - Website: samuraisteel.vn</t>
  </si>
  <si>
    <t>From</t>
  </si>
  <si>
    <t>: SAMURAISTEEL.,</t>
  </si>
  <si>
    <t>To</t>
  </si>
  <si>
    <t>: HỒNG LAM.,</t>
  </si>
  <si>
    <t>Name</t>
  </si>
  <si>
    <t>: Mr.Hưng - 0918 893898</t>
  </si>
  <si>
    <t>: Mr.Tiếp_0967 813986</t>
  </si>
  <si>
    <t>Email</t>
  </si>
  <si>
    <t>: thepsamurai@gmail.com</t>
  </si>
  <si>
    <t>: &lt;builamtiep@gmail.com&gt;</t>
  </si>
  <si>
    <t>Valid</t>
  </si>
  <si>
    <t>: 5 ngày kể từ ngày báo giá</t>
  </si>
  <si>
    <t>Ref.</t>
  </si>
  <si>
    <t>: Nghĩa Mỹ, Thái Hòa, Nghệ An</t>
  </si>
  <si>
    <t>Căn cứ nhu cầu của quý Khách hàng, SamuraiSteel xin gửi báo giá với chi tiết như dưới đây:</t>
  </si>
  <si>
    <t>Stt</t>
  </si>
  <si>
    <t>Mặt hàng</t>
    <phoneticPr fontId="0" type="noConversion"/>
  </si>
  <si>
    <t>ĐVT</t>
  </si>
  <si>
    <t>KL</t>
  </si>
  <si>
    <t>Đơn giá
(ko vat)</t>
  </si>
  <si>
    <t>Thành tiền</t>
    <phoneticPr fontId="0" type="noConversion"/>
  </si>
  <si>
    <t>I</t>
  </si>
  <si>
    <t>Hàng hóa/Vật tư</t>
  </si>
  <si>
    <t>Tôn mái hệ Seamlock, tôn lạnh màu Phương Nam, dày 0.45mm, AZ50, G450, K500</t>
  </si>
  <si>
    <t>m2</t>
  </si>
  <si>
    <t>*</t>
  </si>
  <si>
    <t>TỔNG CỘNG:</t>
  </si>
  <si>
    <t>Ghi chú:</t>
  </si>
  <si>
    <t>1. Đơn giá trên Ko bao gồm thuế VAT 10%. Bên mua chịu trách nhiệm bố trí mặt bằng, điện 3 fa.</t>
  </si>
  <si>
    <t>2. Hàng đảm bảo mới 100% theo tiêu chuẩn nhà sản xuất.</t>
  </si>
  <si>
    <t>3. Giá trị trên là tạm tính, quyết toán theo khối lượng thực tế giao nhận, có Biên bản bàn giao.</t>
  </si>
  <si>
    <t>4. Địa điểm giao hàng:  Nghĩa Mỹ, Thái Hòa, Nghệ An</t>
  </si>
  <si>
    <t>5. Thời gian giao hàng:</t>
  </si>
  <si>
    <t>Hà nội, ngày 09 tháng 4 năm 2019</t>
  </si>
  <si>
    <t>BÊN BÁN</t>
  </si>
  <si>
    <t>S A M U R A I S T E 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</si>
</sst>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d\-mm\-yyyy"/>
    <numFmt numFmtId="165" formatCode="_-* #,##0_-;\-* #,##0_-;_-* &quot;-&quot;??_-;_-@_-"/>
    <numFmt numFmtId="166" formatCode="#,##0.0"/>
    <numFmt numFmtId="167" formatCode="_(* #,##0.0_);_(* \(#,##0.0\);_(* &quot;-&quot;?_);_(@_)"/>
  </numFmts>
  <fonts count="25">
    <font>
      <sz val="10"/>
      <name val="Arial"/>
      <family val="2"/>
    </font>
    <font>
      <sz val="10"/>
      <name val="Arial"/>
      <family val="2"/>
    </font>
    <font>
      <sz val="10"/>
      <color rgb="FFFF0000"/>
      <name val="Arial Narrow"/>
      <family val="2"/>
    </font>
    <font>
      <b/>
      <sz val="18"/>
      <color rgb="FFC00000"/>
      <name val="Arial"/>
      <family val="2"/>
    </font>
    <font>
      <sz val="10"/>
      <color theme="1" tint="0.34998626667073579"/>
      <name val="Arial Narrow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u/>
      <sz val="10.5"/>
      <color theme="8" tint="-0.499984740745262"/>
      <name val="Times New Roman"/>
      <family val="1"/>
    </font>
    <font>
      <sz val="10.5"/>
      <color theme="8" tint="-0.499984740745262"/>
      <name val="Times New Roman"/>
      <family val="1"/>
    </font>
    <font>
      <sz val="10"/>
      <color indexed="8"/>
      <name val="Times New Roman"/>
      <family val="1"/>
    </font>
    <font>
      <b/>
      <sz val="10.5"/>
      <color theme="8" tint="-0.499984740745262"/>
      <name val="Times New Roman"/>
      <family val="1"/>
    </font>
    <font>
      <u/>
      <sz val="11"/>
      <color theme="10"/>
      <name val="맑은 고딕"/>
      <family val="3"/>
      <charset val="129"/>
    </font>
    <font>
      <b/>
      <sz val="11"/>
      <color theme="3" tint="-0.499984740745262"/>
      <name val="Times New Roman"/>
      <family val="1"/>
    </font>
    <font>
      <sz val="12"/>
      <color indexed="8"/>
      <name val="Times New Roman"/>
      <family val="1"/>
    </font>
    <font>
      <sz val="11"/>
      <color theme="3" tint="-0.499984740745262"/>
      <name val="Times New Roman"/>
      <family val="1"/>
    </font>
    <font>
      <sz val="11"/>
      <color indexed="8"/>
      <name val="Times New Roman"/>
      <family val="1"/>
    </font>
    <font>
      <sz val="11"/>
      <color theme="1" tint="0.14999847407452621"/>
      <name val="Times New Roman"/>
      <family val="1"/>
    </font>
    <font>
      <sz val="11"/>
      <color indexed="8"/>
      <name val="Arial Narrow"/>
      <family val="2"/>
    </font>
    <font>
      <b/>
      <sz val="11"/>
      <color indexed="8"/>
      <name val="Times New Roman"/>
      <family val="1"/>
    </font>
    <font>
      <b/>
      <i/>
      <u/>
      <sz val="11"/>
      <color theme="3" tint="-0.499984740745262"/>
      <name val="Times New Roman"/>
      <family val="1"/>
    </font>
    <font>
      <b/>
      <i/>
      <u/>
      <sz val="11"/>
      <color theme="3" tint="-0.499984740745262"/>
      <name val="Calibri Light"/>
      <family val="1"/>
      <scheme val="major"/>
    </font>
    <font>
      <sz val="11"/>
      <color theme="3" tint="-0.499984740745262"/>
      <name val="Calibri Light"/>
      <family val="1"/>
      <scheme val="major"/>
    </font>
    <font>
      <i/>
      <sz val="11"/>
      <color theme="3" tint="-0.499984740745262"/>
      <name val="Times New Roman"/>
      <family val="1"/>
    </font>
    <font>
      <b/>
      <sz val="11"/>
      <color rgb="FFC00000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uble">
        <color auto="1"/>
      </right>
      <top style="thin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auto="1"/>
      </right>
      <top style="hair">
        <color indexed="64"/>
      </top>
      <bottom style="hair">
        <color indexed="64"/>
      </bottom>
      <diagonal/>
    </border>
    <border>
      <left style="double">
        <color auto="1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thin">
        <color indexed="64"/>
      </top>
      <bottom/>
      <diagonal/>
    </border>
    <border>
      <left style="double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0" fillId="0" borderId="0" xfId="0" applyAlignment="1">
      <alignment vertical="center"/>
    </xf>
    <xf numFmtId="0" fontId="5" fillId="0" borderId="8" xfId="0" applyFont="1" applyBorder="1" applyAlignment="1">
      <alignment horizontal="right"/>
    </xf>
    <xf numFmtId="0" fontId="6" fillId="0" borderId="8" xfId="0" applyFont="1" applyBorder="1"/>
    <xf numFmtId="164" fontId="6" fillId="0" borderId="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wrapText="1"/>
    </xf>
    <xf numFmtId="0" fontId="8" fillId="0" borderId="0" xfId="0" applyFont="1" applyBorder="1" applyAlignment="1">
      <alignment horizontal="left" wrapText="1"/>
    </xf>
    <xf numFmtId="3" fontId="7" fillId="0" borderId="0" xfId="0" applyNumberFormat="1" applyFont="1" applyBorder="1" applyAlignment="1">
      <alignment horizontal="left" wrapText="1"/>
    </xf>
    <xf numFmtId="0" fontId="9" fillId="0" borderId="0" xfId="0" applyFont="1" applyAlignment="1">
      <alignment vertical="center"/>
    </xf>
    <xf numFmtId="0" fontId="8" fillId="0" borderId="2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3" fontId="8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11" fillId="0" borderId="0" xfId="2" applyAlignment="1" applyProtection="1">
      <alignment vertical="center"/>
    </xf>
    <xf numFmtId="3" fontId="8" fillId="0" borderId="0" xfId="0" applyNumberFormat="1" applyFont="1" applyBorder="1" applyAlignment="1">
      <alignment horizontal="left" vertical="center" wrapText="1"/>
    </xf>
    <xf numFmtId="3" fontId="8" fillId="0" borderId="0" xfId="2" applyNumberFormat="1" applyFont="1" applyBorder="1" applyAlignment="1" applyProtection="1">
      <alignment horizontal="left" vertical="center" wrapText="1"/>
    </xf>
    <xf numFmtId="0" fontId="10" fillId="0" borderId="20" xfId="0" applyFont="1" applyBorder="1" applyAlignment="1">
      <alignment vertical="center" wrapText="1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3" fontId="12" fillId="0" borderId="25" xfId="0" applyNumberFormat="1" applyFont="1" applyBorder="1" applyAlignment="1">
      <alignment horizontal="center" vertical="center" wrapText="1"/>
    </xf>
    <xf numFmtId="165" fontId="12" fillId="0" borderId="25" xfId="1" applyNumberFormat="1" applyFont="1" applyBorder="1" applyAlignment="1">
      <alignment horizontal="center" vertical="center" wrapText="1"/>
    </xf>
    <xf numFmtId="165" fontId="12" fillId="0" borderId="26" xfId="1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2" fillId="2" borderId="27" xfId="0" applyFont="1" applyFill="1" applyBorder="1" applyAlignment="1">
      <alignment horizontal="center" vertical="center" wrapText="1"/>
    </xf>
    <xf numFmtId="165" fontId="14" fillId="0" borderId="31" xfId="1" applyNumberFormat="1" applyFont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left" vertical="center" wrapText="1"/>
    </xf>
    <xf numFmtId="0" fontId="15" fillId="0" borderId="34" xfId="0" applyFont="1" applyFill="1" applyBorder="1" applyAlignment="1">
      <alignment horizontal="center" vertical="center"/>
    </xf>
    <xf numFmtId="166" fontId="16" fillId="3" borderId="34" xfId="0" applyNumberFormat="1" applyFont="1" applyFill="1" applyBorder="1" applyAlignment="1">
      <alignment horizontal="center" vertical="center" wrapText="1"/>
    </xf>
    <xf numFmtId="165" fontId="16" fillId="3" borderId="34" xfId="1" applyNumberFormat="1" applyFont="1" applyFill="1" applyBorder="1" applyAlignment="1">
      <alignment horizontal="center" vertical="center" wrapText="1"/>
    </xf>
    <xf numFmtId="165" fontId="15" fillId="0" borderId="31" xfId="1" applyNumberFormat="1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4" fillId="3" borderId="32" xfId="0" applyFont="1" applyFill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left" vertical="center" wrapText="1"/>
    </xf>
    <xf numFmtId="0" fontId="14" fillId="3" borderId="34" xfId="0" applyFont="1" applyFill="1" applyBorder="1" applyAlignment="1">
      <alignment horizontal="center" vertical="center" wrapText="1"/>
    </xf>
    <xf numFmtId="3" fontId="14" fillId="3" borderId="34" xfId="0" applyNumberFormat="1" applyFont="1" applyFill="1" applyBorder="1" applyAlignment="1">
      <alignment horizontal="center" vertical="center" wrapText="1"/>
    </xf>
    <xf numFmtId="165" fontId="14" fillId="3" borderId="34" xfId="1" applyNumberFormat="1" applyFont="1" applyFill="1" applyBorder="1" applyAlignment="1">
      <alignment horizontal="center" vertical="center" wrapText="1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2" fillId="0" borderId="24" xfId="0" applyFont="1" applyBorder="1" applyAlignment="1">
      <alignment horizontal="center" vertical="center" wrapText="1"/>
    </xf>
    <xf numFmtId="165" fontId="14" fillId="0" borderId="25" xfId="1" applyNumberFormat="1" applyFont="1" applyBorder="1" applyAlignment="1">
      <alignment horizontal="left" vertical="center" wrapText="1"/>
    </xf>
    <xf numFmtId="165" fontId="14" fillId="0" borderId="26" xfId="1" applyNumberFormat="1" applyFont="1" applyBorder="1" applyAlignment="1">
      <alignment horizontal="left" vertical="center" wrapText="1"/>
    </xf>
    <xf numFmtId="43" fontId="17" fillId="0" borderId="0" xfId="0" applyNumberFormat="1" applyFont="1" applyAlignment="1">
      <alignment vertical="center"/>
    </xf>
    <xf numFmtId="0" fontId="14" fillId="0" borderId="0" xfId="0" applyFont="1" applyBorder="1" applyAlignment="1">
      <alignment horizontal="center" vertical="center"/>
    </xf>
    <xf numFmtId="3" fontId="14" fillId="0" borderId="0" xfId="0" applyNumberFormat="1" applyFont="1" applyBorder="1" applyAlignment="1">
      <alignment horizontal="center" vertical="center"/>
    </xf>
    <xf numFmtId="165" fontId="14" fillId="0" borderId="0" xfId="1" applyNumberFormat="1" applyFont="1" applyBorder="1" applyAlignment="1">
      <alignment vertical="center"/>
    </xf>
    <xf numFmtId="165" fontId="14" fillId="0" borderId="23" xfId="1" applyNumberFormat="1" applyFont="1" applyBorder="1" applyAlignment="1">
      <alignment vertical="center"/>
    </xf>
    <xf numFmtId="167" fontId="15" fillId="0" borderId="0" xfId="0" applyNumberFormat="1" applyFont="1" applyAlignment="1">
      <alignment vertical="center"/>
    </xf>
    <xf numFmtId="0" fontId="20" fillId="0" borderId="20" xfId="0" applyFont="1" applyBorder="1" applyAlignment="1">
      <alignment vertical="center"/>
    </xf>
    <xf numFmtId="0" fontId="21" fillId="0" borderId="20" xfId="0" quotePrefix="1" applyFont="1" applyBorder="1" applyAlignment="1">
      <alignment horizontal="right" vertical="center" wrapText="1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vertical="center"/>
    </xf>
    <xf numFmtId="0" fontId="21" fillId="0" borderId="23" xfId="0" applyFont="1" applyBorder="1" applyAlignment="1">
      <alignment vertical="center"/>
    </xf>
    <xf numFmtId="165" fontId="18" fillId="0" borderId="0" xfId="1" applyNumberFormat="1" applyFont="1" applyAlignment="1">
      <alignment vertical="center"/>
    </xf>
    <xf numFmtId="0" fontId="15" fillId="0" borderId="2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5" fillId="0" borderId="39" xfId="0" applyFont="1" applyBorder="1" applyAlignment="1">
      <alignment vertical="center"/>
    </xf>
    <xf numFmtId="0" fontId="18" fillId="0" borderId="40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3" fontId="15" fillId="0" borderId="40" xfId="0" applyNumberFormat="1" applyFont="1" applyBorder="1" applyAlignment="1">
      <alignment horizontal="center" vertical="center"/>
    </xf>
    <xf numFmtId="165" fontId="15" fillId="0" borderId="40" xfId="1" applyNumberFormat="1" applyFont="1" applyBorder="1" applyAlignment="1">
      <alignment vertical="center"/>
    </xf>
    <xf numFmtId="165" fontId="15" fillId="0" borderId="41" xfId="1" applyNumberFormat="1" applyFont="1" applyBorder="1" applyAlignment="1">
      <alignment vertical="center"/>
    </xf>
    <xf numFmtId="0" fontId="2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165" fontId="15" fillId="0" borderId="0" xfId="1" applyNumberFormat="1" applyFont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21" fillId="0" borderId="23" xfId="0" applyFont="1" applyBorder="1" applyAlignment="1">
      <alignment horizontal="left" vertical="center" wrapText="1"/>
    </xf>
    <xf numFmtId="0" fontId="14" fillId="0" borderId="2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left" wrapText="1"/>
    </xf>
    <xf numFmtId="0" fontId="8" fillId="0" borderId="22" xfId="0" applyFont="1" applyBorder="1" applyAlignment="1">
      <alignment horizontal="left" wrapText="1"/>
    </xf>
    <xf numFmtId="0" fontId="10" fillId="0" borderId="0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3" fontId="8" fillId="0" borderId="0" xfId="2" applyNumberFormat="1" applyFont="1" applyBorder="1" applyAlignment="1" applyProtection="1">
      <alignment horizontal="left" vertical="center" wrapText="1"/>
    </xf>
    <xf numFmtId="3" fontId="8" fillId="0" borderId="23" xfId="2" applyNumberFormat="1" applyFont="1" applyBorder="1" applyAlignment="1" applyProtection="1">
      <alignment horizontal="left" vertical="center" wrapText="1"/>
    </xf>
    <xf numFmtId="3" fontId="8" fillId="0" borderId="18" xfId="0" applyNumberFormat="1" applyFont="1" applyBorder="1" applyAlignment="1">
      <alignment horizontal="left" vertical="center" wrapText="1"/>
    </xf>
    <xf numFmtId="3" fontId="8" fillId="0" borderId="19" xfId="0" applyNumberFormat="1" applyFont="1" applyBorder="1" applyAlignment="1">
      <alignment horizontal="left" vertical="center" wrapText="1"/>
    </xf>
    <xf numFmtId="0" fontId="12" fillId="2" borderId="28" xfId="0" applyFont="1" applyFill="1" applyBorder="1" applyAlignment="1">
      <alignment horizontal="left" vertical="center" wrapText="1"/>
    </xf>
    <xf numFmtId="0" fontId="12" fillId="2" borderId="29" xfId="0" applyFont="1" applyFill="1" applyBorder="1" applyAlignment="1">
      <alignment horizontal="left" vertical="center" wrapText="1"/>
    </xf>
    <xf numFmtId="0" fontId="12" fillId="2" borderId="3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3">
    <cellStyle name="Bình thường" xfId="0" builtinId="0"/>
    <cellStyle name="Dấu phẩy" xfId="1" builtinId="3"/>
    <cellStyle name="Siêu kết nối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0</xdr:row>
      <xdr:rowOff>76199</xdr:rowOff>
    </xdr:from>
    <xdr:to>
      <xdr:col>1</xdr:col>
      <xdr:colOff>2114550</xdr:colOff>
      <xdr:row>0</xdr:row>
      <xdr:rowOff>473699</xdr:rowOff>
    </xdr:to>
    <xdr:pic>
      <xdr:nvPicPr>
        <xdr:cNvPr id="2" name="Picture 1" descr="E:\Dropbox\SAMURAISTEEL\Logo SamuraiSteel 1.png">
          <a:extLst>
            <a:ext uri="{FF2B5EF4-FFF2-40B4-BE49-F238E27FC236}">
              <a16:creationId xmlns:a16="http://schemas.microsoft.com/office/drawing/2014/main" id="{5A5EEF61-485D-4BD3-B2DE-B561DC602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76199"/>
          <a:ext cx="1762125" cy="397500"/>
        </a:xfrm>
        <a:prstGeom prst="rect">
          <a:avLst/>
        </a:prstGeom>
        <a:noFill/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NTCUONG\NHA%20MAY%20CON%20XUAN%20LOC\@Kehoach-duan\PHUMY_2-1\chieu_24-11\DAUTHAU\DANG_TRIEN_KHAI\diendamcamau\ammonia%20storage\6823%20PS%2017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022-N2\Construction\WORKS\6787\civil\final\option\6787CWFASE2CASE2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Sheet2"/>
      <sheetName val="Quantity"/>
      <sheetName val="6823 PS 1700"/>
      <sheetName val="PU_ITALY "/>
      <sheetName val="Module1"/>
      <sheetName val="Module2"/>
      <sheetName val="KP_LIST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Quantity"/>
      <sheetName val="KP_List"/>
      <sheetName val="PU_ITALY "/>
      <sheetName val="Prices"/>
      <sheetName val="Module1"/>
      <sheetName val="Module2"/>
      <sheetName val="XL4Poppy"/>
      <sheetName val="DG"/>
      <sheetName val="SILICATE"/>
      <sheetName val="6787CWFASE2CASE2_00"/>
      <sheetName val="조명시설"/>
      <sheetName val="Sheet1"/>
      <sheetName val="Tro giup"/>
      <sheetName val="RAB AR&amp;STR"/>
      <sheetName val="Earthwork"/>
      <sheetName val="Input"/>
      <sheetName val="DANHPHAP"/>
      <sheetName val="chi tiet TBA"/>
      <sheetName val="chi tiet C"/>
      <sheetName val="THDZ0,4"/>
      <sheetName val="TH DZ35"/>
      <sheetName val="THTram"/>
      <sheetName val="공통가설"/>
      <sheetName val="물량표S"/>
      <sheetName val="DATA"/>
      <sheetName val="Customize Your Purchase Order"/>
      <sheetName val="Don gia"/>
      <sheetName val="BG"/>
      <sheetName val="FitOutConfCentre"/>
      <sheetName val="#REF"/>
      <sheetName val="내역서"/>
      <sheetName val="ptnc"/>
      <sheetName val="ptvl"/>
      <sheetName val="ptm"/>
      <sheetName val="KLHT"/>
      <sheetName val="CHITIET VL-NC-TT -1p"/>
      <sheetName val="CHITIET VL-NC-TT-3p"/>
      <sheetName val="TONG HOP VL-NC TT"/>
      <sheetName val="TDTKP1"/>
      <sheetName val="KPVC-BD "/>
      <sheetName val="VL,NC,MTC"/>
      <sheetName val="DC"/>
      <sheetName val="NL"/>
      <sheetName val="DON GIA TRAM (3)"/>
      <sheetName val="dongia"/>
      <sheetName val="TONGKE-HT"/>
      <sheetName val="DON GIA CAN THO"/>
      <sheetName val="CTG"/>
      <sheetName val="Mall"/>
      <sheetName val="DGTH"/>
      <sheetName val="Control"/>
      <sheetName val="THVATTU"/>
      <sheetName val="HĐ ngoài"/>
      <sheetName val="XT_Buoc 3"/>
      <sheetName val="dongia (2)"/>
      <sheetName val="Don gia chi tiet"/>
      <sheetName val="PU_ITALY_"/>
      <sheetName val="Tro_giup"/>
      <sheetName val="RAB_AR&amp;STR"/>
      <sheetName val="chi_tiet_TBA"/>
      <sheetName val="chi_tiet_C"/>
      <sheetName val="TH_DZ35"/>
      <sheetName val="Customize_Your_Purchase_Order"/>
      <sheetName val="Shdet1"/>
      <sheetName val="402"/>
      <sheetName val="7606 DZ"/>
      <sheetName val="dnc4"/>
      <sheetName val="TinhGiaMTC"/>
      <sheetName val="TinhGiaNC"/>
      <sheetName val="침하계"/>
      <sheetName val="BETON"/>
      <sheetName val="갑지"/>
      <sheetName val="24-ACMV"/>
      <sheetName val="실행철강하도"/>
      <sheetName val="gvl"/>
      <sheetName val="S-curve "/>
      <sheetName val="집계표"/>
      <sheetName val="SL"/>
      <sheetName val="phuluc1"/>
      <sheetName val="So doi chieu LC"/>
      <sheetName val="Adix A"/>
      <sheetName val="Du_lieu"/>
      <sheetName val="NGUON"/>
      <sheetName val="DON_GIA_CAN_THO"/>
      <sheetName val="PU_ITALY_1"/>
      <sheetName val="TH_DZ351"/>
      <sheetName val="Tro_giup1"/>
      <sheetName val="DON_GIA_CAN_THO1"/>
      <sheetName val="DONVIBAN"/>
      <sheetName val="project management"/>
      <sheetName val="Dulieu"/>
      <sheetName val="MAIN GATE HOUSE"/>
      <sheetName val="P"/>
      <sheetName val="THVT"/>
      <sheetName val="chitimc"/>
      <sheetName val="giathanh1"/>
      <sheetName val="RAB_AR&amp;STR1"/>
      <sheetName val="chi_tiet_TBA1"/>
      <sheetName val="chi_tiet_C1"/>
      <sheetName val="Customize_Your_Purchase_Order1"/>
      <sheetName val="Don_gia"/>
      <sheetName val="DON_GIA_TRAM_(3)"/>
      <sheetName val="7606_DZ"/>
      <sheetName val="CHITIET_VL-NC-TT_-1p"/>
      <sheetName val="CHITIET_VL-NC-TT-3p"/>
      <sheetName val="TONG_HOP_VL-NC_TT"/>
      <sheetName val="KPVC-BD_"/>
      <sheetName val="Don_gia_chi_tiet"/>
      <sheetName val="S-curve_"/>
      <sheetName val="So_doi_chieu_LC"/>
      <sheetName val="Adix_A"/>
      <sheetName val="HĐ_ngoài"/>
      <sheetName val="XT_Buoc_3"/>
      <sheetName val="dongia_(2)"/>
      <sheetName val="CAT_5"/>
      <sheetName val="BQMP"/>
      <sheetName val="산근"/>
      <sheetName val="inter"/>
      <sheetName val="대비"/>
      <sheetName val="REINF."/>
      <sheetName val="SKETCH"/>
      <sheetName val="LOADS"/>
      <sheetName val="Titles"/>
      <sheetName val="Rates 2009"/>
      <sheetName val="O20"/>
      <sheetName val="PU_ITALY_2"/>
      <sheetName val="TH_DZ352"/>
      <sheetName val="Tro_giup2"/>
      <sheetName val="DON_GIA_CAN_THO2"/>
      <sheetName val="TH_CNO"/>
      <sheetName val="NK_CHUNG"/>
      <sheetName val="SITE-E"/>
      <sheetName val="Commercial value"/>
      <sheetName val="VL"/>
      <sheetName val="ALLOWANCE"/>
      <sheetName val="MH RATE"/>
      <sheetName val="CBKC-110"/>
      <sheetName val="NC"/>
      <sheetName val="Ky Lam Bridge"/>
      <sheetName val="Provisional Sums Item"/>
      <sheetName val="Gas Pressure Welding"/>
      <sheetName val="General Item&amp;General Requiremen"/>
      <sheetName val="General Items"/>
      <sheetName val="Regenral Requirements"/>
      <sheetName val="TONG HOP VL-NC"/>
      <sheetName val="lam-moi"/>
      <sheetName val="May"/>
      <sheetName val="chiet tinh"/>
      <sheetName val="dg67-1"/>
      <sheetName val="Ng.hàng xà+bulong"/>
      <sheetName val="Du toan"/>
      <sheetName val="Keothep"/>
      <sheetName val="Re-bar"/>
      <sheetName val="CT vat lieu"/>
      <sheetName val="vcdngan"/>
      <sheetName val="KPTH-T12"/>
      <sheetName val="Thamgia-T10"/>
      <sheetName val="차액보증"/>
      <sheetName val="DLDTLN"/>
      <sheetName val="Sheet3"/>
      <sheetName val="Bang KL"/>
      <sheetName val="????"/>
      <sheetName val="???S"/>
      <sheetName val="???"/>
      <sheetName val="??"/>
      <sheetName val="HÐ ngoài"/>
      <sheetName val="??????"/>
      <sheetName val="HÐ_ngoài"/>
      <sheetName val="Config"/>
      <sheetName val="DMCP"/>
      <sheetName val="HS_TDT"/>
      <sheetName val="Đơn Giá "/>
      <sheetName val="366"/>
      <sheetName val="Trạm biến áp"/>
      <sheetName val="금융비용"/>
      <sheetName val="입찰안"/>
      <sheetName val="DG-VL"/>
      <sheetName val="PTDGCT"/>
      <sheetName val="BGD"/>
      <sheetName val="KCS"/>
      <sheetName val="KD"/>
      <sheetName val="KT"/>
      <sheetName val="KTNL"/>
      <sheetName val="KH"/>
      <sheetName val="PX-SX"/>
      <sheetName val="TC"/>
      <sheetName val="Lcau - Lxuc"/>
      <sheetName val="K95"/>
      <sheetName val="K98"/>
      <sheetName val="PROFILE"/>
      <sheetName val="Đầu vào"/>
      <sheetName val="Ts"/>
      <sheetName val="EXTERNAL"/>
      <sheetName val="PTDG"/>
      <sheetName val="LaborPY"/>
      <sheetName val="LaborKH"/>
      <sheetName val="Equip "/>
      <sheetName val="Material"/>
      <sheetName val="A1.CN"/>
      <sheetName val="DG thep ma kem"/>
      <sheetName val="dm366"/>
      <sheetName val="TBA"/>
      <sheetName val="DM 6061"/>
      <sheetName val="Gia"/>
      <sheetName val="damgiua"/>
      <sheetName val="dgct"/>
      <sheetName val="WT-LIST"/>
      <sheetName val="Chenh lech vat tu"/>
      <sheetName val="Diện tích"/>
      <sheetName val="1_Khái toán"/>
      <sheetName val="TONG HOP T5 1998"/>
      <sheetName val="ironmongery"/>
      <sheetName val="Chi tiet XD TBA"/>
      <sheetName val="Giá"/>
      <sheetName val="DM1776"/>
      <sheetName val="DM228"/>
      <sheetName val="DM4970"/>
      <sheetName val="Camay_DP"/>
      <sheetName val="DM6061"/>
      <sheetName val="Luong2"/>
      <sheetName val="DTXL"/>
      <sheetName val="EIRR&gt;1&lt;1"/>
      <sheetName val="EIRR&gt; 2"/>
      <sheetName val="EIRR&lt;2"/>
      <sheetName val="Cp&gt;10-Ln&lt;10"/>
      <sheetName val="Ln&lt;20"/>
      <sheetName val="I-KAMAR"/>
      <sheetName val="DTOAN"/>
      <sheetName val="DM"/>
      <sheetName val="DG DZ"/>
      <sheetName val="DG TBA"/>
      <sheetName val="DGXD"/>
      <sheetName val="rate material"/>
      <sheetName val="CT-35"/>
      <sheetName val="CT-0.4KV"/>
      <sheetName val="KL Chi tiết Xây tô"/>
      <sheetName val="SP10"/>
      <sheetName val="6PILE  (돌출)"/>
      <sheetName val="6MONTHS"/>
      <sheetName val="Bill 1_Quy dinh chung"/>
      <sheetName val="1.R18 BF"/>
      <sheetName val="A"/>
      <sheetName val="G"/>
      <sheetName val="F-B"/>
      <sheetName val="H-J"/>
      <sheetName val="6.External works-R18"/>
      <sheetName val="Data Input"/>
      <sheetName val="GTTBA"/>
      <sheetName val="____"/>
      <sheetName val="___S"/>
      <sheetName val="___"/>
      <sheetName val="__"/>
      <sheetName val="______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07E6-54B2-46A7-B887-C4B3FF2DB653}">
  <dimension ref="A1:H26"/>
  <sheetViews>
    <sheetView tabSelected="1" workbookViewId="0">
      <selection activeCell="B9" sqref="B9:F9"/>
    </sheetView>
  </sheetViews>
  <sheetFormatPr defaultColWidth="9.140625" defaultRowHeight="15.75"/>
  <cols>
    <col min="1" max="1" width="6" style="38" bestFit="1" customWidth="1"/>
    <col min="2" max="2" width="42.42578125" style="62" customWidth="1"/>
    <col min="3" max="3" width="7" style="63" bestFit="1" customWidth="1"/>
    <col min="4" max="4" width="10.42578125" style="64" customWidth="1"/>
    <col min="5" max="5" width="13.28515625" style="65" customWidth="1"/>
    <col min="6" max="6" width="18.7109375" style="65" customWidth="1"/>
    <col min="7" max="7" width="12.140625" style="38" customWidth="1"/>
    <col min="8" max="16384" width="9.140625" style="38"/>
  </cols>
  <sheetData>
    <row r="1" spans="1:8" s="1" customFormat="1" ht="43.5" customHeight="1" thickTop="1">
      <c r="A1" s="93"/>
      <c r="B1" s="94"/>
      <c r="C1" s="95" t="s">
        <v>0</v>
      </c>
      <c r="D1" s="96"/>
      <c r="E1" s="96"/>
      <c r="F1" s="97"/>
    </row>
    <row r="2" spans="1:8" s="1" customFormat="1" ht="12.75" customHeight="1">
      <c r="A2" s="98" t="s">
        <v>1</v>
      </c>
      <c r="B2" s="99"/>
      <c r="C2" s="2" t="s">
        <v>2</v>
      </c>
      <c r="D2" s="3"/>
      <c r="E2" s="2" t="s">
        <v>3</v>
      </c>
      <c r="F2" s="4">
        <f ca="1">NOW()</f>
        <v>43620.234400231479</v>
      </c>
    </row>
    <row r="3" spans="1:8" s="1" customFormat="1" ht="12.75" customHeight="1">
      <c r="A3" s="98" t="s">
        <v>4</v>
      </c>
      <c r="B3" s="99"/>
      <c r="C3" s="100" t="s">
        <v>5</v>
      </c>
      <c r="D3" s="102" t="s">
        <v>6</v>
      </c>
      <c r="E3" s="103"/>
      <c r="F3" s="104"/>
    </row>
    <row r="4" spans="1:8" s="1" customFormat="1" ht="12.75" customHeight="1">
      <c r="A4" s="108" t="s">
        <v>7</v>
      </c>
      <c r="B4" s="109"/>
      <c r="C4" s="101"/>
      <c r="D4" s="105"/>
      <c r="E4" s="106"/>
      <c r="F4" s="107"/>
    </row>
    <row r="5" spans="1:8" s="8" customFormat="1" ht="13.5">
      <c r="A5" s="5" t="s">
        <v>8</v>
      </c>
      <c r="B5" s="6" t="s">
        <v>9</v>
      </c>
      <c r="C5" s="7" t="s">
        <v>10</v>
      </c>
      <c r="D5" s="80" t="s">
        <v>11</v>
      </c>
      <c r="E5" s="80"/>
      <c r="F5" s="81"/>
    </row>
    <row r="6" spans="1:8" s="8" customFormat="1" ht="13.5" customHeight="1">
      <c r="A6" s="9" t="s">
        <v>12</v>
      </c>
      <c r="B6" s="10" t="s">
        <v>13</v>
      </c>
      <c r="C6" s="11" t="s">
        <v>12</v>
      </c>
      <c r="D6" s="82" t="s">
        <v>14</v>
      </c>
      <c r="E6" s="82"/>
      <c r="F6" s="83"/>
    </row>
    <row r="7" spans="1:8" s="8" customFormat="1" ht="16.5">
      <c r="A7" s="9" t="s">
        <v>15</v>
      </c>
      <c r="B7" s="10" t="s">
        <v>16</v>
      </c>
      <c r="C7" s="12" t="s">
        <v>15</v>
      </c>
      <c r="D7" s="84" t="s">
        <v>17</v>
      </c>
      <c r="E7" s="84"/>
      <c r="F7" s="85"/>
      <c r="H7" s="13"/>
    </row>
    <row r="8" spans="1:8" s="8" customFormat="1" ht="13.5" customHeight="1">
      <c r="A8" s="9" t="s">
        <v>18</v>
      </c>
      <c r="B8" s="14" t="s">
        <v>19</v>
      </c>
      <c r="C8" s="15" t="s">
        <v>20</v>
      </c>
      <c r="D8" s="86" t="s">
        <v>21</v>
      </c>
      <c r="E8" s="86"/>
      <c r="F8" s="87"/>
    </row>
    <row r="9" spans="1:8" s="8" customFormat="1" ht="19.5" customHeight="1">
      <c r="A9" s="16"/>
      <c r="B9" s="88" t="s">
        <v>22</v>
      </c>
      <c r="C9" s="88"/>
      <c r="D9" s="88"/>
      <c r="E9" s="88"/>
      <c r="F9" s="89"/>
    </row>
    <row r="10" spans="1:8" s="22" customFormat="1" ht="28.5">
      <c r="A10" s="17" t="s">
        <v>23</v>
      </c>
      <c r="B10" s="18" t="s">
        <v>24</v>
      </c>
      <c r="C10" s="18" t="s">
        <v>25</v>
      </c>
      <c r="D10" s="19" t="s">
        <v>26</v>
      </c>
      <c r="E10" s="20" t="s">
        <v>27</v>
      </c>
      <c r="F10" s="21" t="s">
        <v>28</v>
      </c>
    </row>
    <row r="11" spans="1:8" s="22" customFormat="1" ht="15.75" customHeight="1">
      <c r="A11" s="23" t="s">
        <v>29</v>
      </c>
      <c r="B11" s="90" t="s">
        <v>30</v>
      </c>
      <c r="C11" s="91"/>
      <c r="D11" s="91"/>
      <c r="E11" s="92"/>
      <c r="F11" s="24"/>
    </row>
    <row r="12" spans="1:8" s="31" customFormat="1" ht="30">
      <c r="A12" s="25">
        <v>1</v>
      </c>
      <c r="B12" s="26" t="s">
        <v>31</v>
      </c>
      <c r="C12" s="27" t="s">
        <v>32</v>
      </c>
      <c r="D12" s="28">
        <f>3516/0.95</f>
        <v>3701.0526315789475</v>
      </c>
      <c r="E12" s="29">
        <f>118000*0.95</f>
        <v>112100</v>
      </c>
      <c r="F12" s="30">
        <f t="shared" ref="F12" si="0">E12*D12</f>
        <v>414888000</v>
      </c>
    </row>
    <row r="13" spans="1:8" s="31" customFormat="1" ht="16.5">
      <c r="A13" s="25"/>
      <c r="B13" s="26"/>
      <c r="C13" s="27"/>
      <c r="D13" s="28"/>
      <c r="E13" s="29"/>
      <c r="F13" s="30"/>
    </row>
    <row r="14" spans="1:8" ht="15">
      <c r="A14" s="32"/>
      <c r="B14" s="33"/>
      <c r="C14" s="34"/>
      <c r="D14" s="35"/>
      <c r="E14" s="36"/>
      <c r="F14" s="24"/>
      <c r="G14" s="37"/>
    </row>
    <row r="15" spans="1:8" s="31" customFormat="1" ht="16.5">
      <c r="A15" s="39" t="s">
        <v>33</v>
      </c>
      <c r="B15" s="70" t="s">
        <v>34</v>
      </c>
      <c r="C15" s="71"/>
      <c r="D15" s="72"/>
      <c r="E15" s="40"/>
      <c r="F15" s="41">
        <f>SUM(F12:F14)</f>
        <v>414888000</v>
      </c>
      <c r="G15" s="42"/>
    </row>
    <row r="16" spans="1:8" ht="15">
      <c r="A16" s="73" t="s">
        <v>35</v>
      </c>
      <c r="B16" s="74"/>
      <c r="C16" s="43"/>
      <c r="D16" s="44"/>
      <c r="E16" s="45"/>
      <c r="F16" s="46"/>
      <c r="G16" s="47"/>
    </row>
    <row r="17" spans="1:6" ht="15">
      <c r="A17" s="48"/>
      <c r="B17" s="75" t="s">
        <v>36</v>
      </c>
      <c r="C17" s="75"/>
      <c r="D17" s="75"/>
      <c r="E17" s="75"/>
      <c r="F17" s="76"/>
    </row>
    <row r="18" spans="1:6" ht="15">
      <c r="A18" s="48"/>
      <c r="B18" s="75" t="s">
        <v>37</v>
      </c>
      <c r="C18" s="75"/>
      <c r="D18" s="75"/>
      <c r="E18" s="75"/>
      <c r="F18" s="76"/>
    </row>
    <row r="19" spans="1:6" ht="15">
      <c r="A19" s="48"/>
      <c r="B19" s="75" t="s">
        <v>38</v>
      </c>
      <c r="C19" s="75"/>
      <c r="D19" s="75"/>
      <c r="E19" s="75"/>
      <c r="F19" s="76"/>
    </row>
    <row r="20" spans="1:6" s="53" customFormat="1" ht="15">
      <c r="A20" s="49"/>
      <c r="B20" s="50" t="s">
        <v>39</v>
      </c>
      <c r="C20" s="51"/>
      <c r="D20" s="51"/>
      <c r="E20" s="51"/>
      <c r="F20" s="52"/>
    </row>
    <row r="21" spans="1:6" s="53" customFormat="1" ht="15">
      <c r="A21" s="49"/>
      <c r="B21" s="50" t="s">
        <v>40</v>
      </c>
      <c r="C21" s="51"/>
      <c r="D21" s="51"/>
      <c r="E21" s="51"/>
      <c r="F21" s="52"/>
    </row>
    <row r="22" spans="1:6" ht="15">
      <c r="A22" s="77"/>
      <c r="B22" s="66"/>
      <c r="C22" s="78" t="s">
        <v>41</v>
      </c>
      <c r="D22" s="78"/>
      <c r="E22" s="78"/>
      <c r="F22" s="79"/>
    </row>
    <row r="23" spans="1:6" ht="15">
      <c r="A23" s="54"/>
      <c r="B23" s="55"/>
      <c r="C23" s="66" t="s">
        <v>42</v>
      </c>
      <c r="D23" s="66"/>
      <c r="E23" s="66"/>
      <c r="F23" s="67"/>
    </row>
    <row r="24" spans="1:6" ht="15">
      <c r="A24" s="54"/>
      <c r="B24" s="55"/>
      <c r="C24" s="68" t="s">
        <v>43</v>
      </c>
      <c r="D24" s="68"/>
      <c r="E24" s="68"/>
      <c r="F24" s="69"/>
    </row>
    <row r="25" spans="1:6" thickBot="1">
      <c r="A25" s="56"/>
      <c r="B25" s="57"/>
      <c r="C25" s="58"/>
      <c r="D25" s="59"/>
      <c r="E25" s="60"/>
      <c r="F25" s="61"/>
    </row>
    <row r="26" spans="1:6" thickTop="1">
      <c r="B26" s="38"/>
      <c r="C26" s="38"/>
      <c r="D26" s="38"/>
      <c r="E26" s="38"/>
      <c r="F26" s="38"/>
    </row>
  </sheetData>
  <mergeCells count="22">
    <mergeCell ref="B11:E11"/>
    <mergeCell ref="A1:B1"/>
    <mergeCell ref="C1:F1"/>
    <mergeCell ref="A2:B2"/>
    <mergeCell ref="A3:B3"/>
    <mergeCell ref="C3:C4"/>
    <mergeCell ref="D3:F4"/>
    <mergeCell ref="A4:B4"/>
    <mergeCell ref="D5:F5"/>
    <mergeCell ref="D6:F6"/>
    <mergeCell ref="D7:F7"/>
    <mergeCell ref="D8:F8"/>
    <mergeCell ref="B9:F9"/>
    <mergeCell ref="C23:F23"/>
    <mergeCell ref="C24:F24"/>
    <mergeCell ref="B15:D15"/>
    <mergeCell ref="A16:B16"/>
    <mergeCell ref="B17:F17"/>
    <mergeCell ref="B18:F18"/>
    <mergeCell ref="B19:F19"/>
    <mergeCell ref="A22:B22"/>
    <mergeCell ref="C22:F22"/>
  </mergeCells>
  <pageMargins left="0.46" right="0.17" top="0.22" bottom="0.23" header="0.17" footer="0.17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BAOGIA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2019-06-03T22:00:16Z</dcterms:created>
  <dcterms:modified xsi:type="dcterms:W3CDTF">2019-06-03T22:37:32Z</dcterms:modified>
</cp:coreProperties>
</file>