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<sst xmlns="http://schemas.openxmlformats.org/spreadsheetml/2006/main" count="1241" uniqueCount="655">
  <si>
    <t>Team</t>
  </si>
  <si>
    <t>Tên Team</t>
  </si>
  <si>
    <t>Tên Supporter</t>
  </si>
  <si>
    <t>Họ tên</t>
  </si>
  <si>
    <t>CONFIRM
THAM GIA</t>
  </si>
  <si>
    <t>Mã sinh viên:</t>
  </si>
  <si>
    <t>Đường link trang cá nhân facebook:</t>
  </si>
  <si>
    <t>Giới tính:</t>
  </si>
  <si>
    <t>Ngành/khoa:</t>
  </si>
  <si>
    <t xml:space="preserve">Số điện thoại: </t>
  </si>
  <si>
    <t>Email:</t>
  </si>
  <si>
    <t>Secret code</t>
  </si>
  <si>
    <t>Link</t>
  </si>
  <si>
    <t xml:space="preserve"> </t>
  </si>
  <si>
    <t>Algiz ᛉ (A)</t>
  </si>
  <si>
    <t>Nguyễn Huy Hiệu &amp; Nguyễn Lê Linh Chi</t>
  </si>
  <si>
    <t>Bùi Trọng Anh</t>
  </si>
  <si>
    <t>https://www.facebook.com/noname0104</t>
  </si>
  <si>
    <t>Nam</t>
  </si>
  <si>
    <t>CN12</t>
  </si>
  <si>
    <t>0867507204</t>
  </si>
  <si>
    <t>Tronganhsm@gmail.com</t>
  </si>
  <si>
    <t>bg0101</t>
  </si>
  <si>
    <t>https://docs.google.com/forms/d/1fZCY_y71shq0_5d9ZUBFuI3Otz1pwrP3jBcEzfKCQuA</t>
  </si>
  <si>
    <t>/formResponse?entry.1655166508=</t>
  </si>
  <si>
    <t>hehe</t>
  </si>
  <si>
    <t>Phạm Văn Trường</t>
  </si>
  <si>
    <t>https://www.facebook.com/iluvxuipeooo</t>
  </si>
  <si>
    <t>0867856023</t>
  </si>
  <si>
    <t>phamvantruong2442004@gmail.com</t>
  </si>
  <si>
    <t>bg0102</t>
  </si>
  <si>
    <t>Dương Nhật Minh</t>
  </si>
  <si>
    <t>https://www.facebook.com/nhatminh.duong.9889</t>
  </si>
  <si>
    <t>CN9</t>
  </si>
  <si>
    <t>0896625909</t>
  </si>
  <si>
    <t>nhatminhduong11@gmail.com</t>
  </si>
  <si>
    <t>bg0103</t>
  </si>
  <si>
    <t>Nguyễn Hữu Tiến</t>
  </si>
  <si>
    <t>https://www.facebook.com/profile.php?id=100047082196903</t>
  </si>
  <si>
    <t>CN8</t>
  </si>
  <si>
    <t>0914982814</t>
  </si>
  <si>
    <t>tiennguyenhuu17122003@gmail.com</t>
  </si>
  <si>
    <t>bg0104</t>
  </si>
  <si>
    <t>Nguyễn Nhật Anh</t>
  </si>
  <si>
    <t>https://www.facebook.com/nhatnho2906</t>
  </si>
  <si>
    <t>0977353609</t>
  </si>
  <si>
    <t>btsistrash12@gmail.com</t>
  </si>
  <si>
    <t>bg0105</t>
  </si>
  <si>
    <t>Lê Thế Hiển</t>
  </si>
  <si>
    <t>https://www.facebook.com/hienlesaptocdai</t>
  </si>
  <si>
    <t>0373307194</t>
  </si>
  <si>
    <t>Ostendit69@gmail.com</t>
  </si>
  <si>
    <t>bg0106</t>
  </si>
  <si>
    <t>Hoàng Thu Hiếu</t>
  </si>
  <si>
    <t>https://www.facebook.com/hoangthuhieu0903</t>
  </si>
  <si>
    <t>Nữ</t>
  </si>
  <si>
    <t>CN14</t>
  </si>
  <si>
    <t>0582118112</t>
  </si>
  <si>
    <t>thuhieu0903@gmail.com</t>
  </si>
  <si>
    <t>bg0107</t>
  </si>
  <si>
    <t>Mẫn Thị Bích Phương</t>
  </si>
  <si>
    <t>https://www.facebook.com/PhuongMan2oo4</t>
  </si>
  <si>
    <t>CN1</t>
  </si>
  <si>
    <t>0788369223</t>
  </si>
  <si>
    <t>phuongman2004@gmail.com</t>
  </si>
  <si>
    <t>bg0108</t>
  </si>
  <si>
    <t>Phạm Anh Quân</t>
  </si>
  <si>
    <t>https://www.facebook.com/PhamQuan1104</t>
  </si>
  <si>
    <t>CN16</t>
  </si>
  <si>
    <t>0368407458</t>
  </si>
  <si>
    <t>phamquan2112004@gmail.com</t>
  </si>
  <si>
    <t>bg0109</t>
  </si>
  <si>
    <t>Hoàng Anh Dũng</t>
  </si>
  <si>
    <t>https://www.facebook.com/profile.php?id=100022635046461</t>
  </si>
  <si>
    <t>CN2</t>
  </si>
  <si>
    <t>0916930403</t>
  </si>
  <si>
    <t>phonf123ltt@gmail.com</t>
  </si>
  <si>
    <t>bg0110</t>
  </si>
  <si>
    <t>Dagaz ᛞ (D)</t>
  </si>
  <si>
    <t>Nguyễn Phạm Minh Anh &amp; Phạm Dũng</t>
  </si>
  <si>
    <t>Le Xuan An</t>
  </si>
  <si>
    <t>https://www.facebook.com/xuananleee/</t>
  </si>
  <si>
    <t>0888702618</t>
  </si>
  <si>
    <t>lexuanan18102004@gmail.com</t>
  </si>
  <si>
    <t>bg0201</t>
  </si>
  <si>
    <t>Trịnh Minh Khanh</t>
  </si>
  <si>
    <t>https://www.facebook.com/trikmikkhak</t>
  </si>
  <si>
    <t>0788025285</t>
  </si>
  <si>
    <t>khanhbzzz79@gmail.com</t>
  </si>
  <si>
    <t>bg0202</t>
  </si>
  <si>
    <t>Đỗ Đình Dũng</t>
  </si>
  <si>
    <t>https://www.facebook.com/fosuffering/</t>
  </si>
  <si>
    <t>0975704290</t>
  </si>
  <si>
    <t>nt0143436840@gmail.com</t>
  </si>
  <si>
    <t>bg0203</t>
  </si>
  <si>
    <t>Ngô Lê Hoàng</t>
  </si>
  <si>
    <t>https://www.facebook.com/profile.php?id=100007883520690</t>
  </si>
  <si>
    <t>0329235116</t>
  </si>
  <si>
    <t>adlehoang118@gmail.com</t>
  </si>
  <si>
    <t>bg0204</t>
  </si>
  <si>
    <t>Dương Minh Đức</t>
  </si>
  <si>
    <t>https://m.facebook.com/100051416470145/</t>
  </si>
  <si>
    <t>0387972898</t>
  </si>
  <si>
    <t>22022606@vnu.edu.vn</t>
  </si>
  <si>
    <t>bg0205</t>
  </si>
  <si>
    <t>Nguyễn Thị Vân Anh</t>
  </si>
  <si>
    <t>https://www.facebook.com/profile.php?id=100013943591011</t>
  </si>
  <si>
    <t>0789072699</t>
  </si>
  <si>
    <t>anhntva2k23@cvp.vn</t>
  </si>
  <si>
    <t>bg0206</t>
  </si>
  <si>
    <t>Tạ Thị Huyền Trang</t>
  </si>
  <si>
    <t>https://www.facebook.com/profile.php?id=100058990219653</t>
  </si>
  <si>
    <t>0367462629</t>
  </si>
  <si>
    <t>tahuyentrang08072004@gmail.com</t>
  </si>
  <si>
    <t>bg0207</t>
  </si>
  <si>
    <t>Nguyễn Phương Anh</t>
  </si>
  <si>
    <t>https://m.facebook.com/100028158950702/</t>
  </si>
  <si>
    <t>0787059936</t>
  </si>
  <si>
    <t>Npanh1104@gmail.com</t>
  </si>
  <si>
    <t>bg0208</t>
  </si>
  <si>
    <t>Hồ Lê Dương</t>
  </si>
  <si>
    <t>https://www.facebook.com/profile.php?id=100029592134235</t>
  </si>
  <si>
    <t>0917685258</t>
  </si>
  <si>
    <t>holeduongtxka1@gmail.com</t>
  </si>
  <si>
    <t>bg0209</t>
  </si>
  <si>
    <t>Đỗ Xuân Cảnh</t>
  </si>
  <si>
    <t>https://www.facebook.com/profile.php?id=100021787702125</t>
  </si>
  <si>
    <t>0888901609</t>
  </si>
  <si>
    <t>docanhsm@gmail.com</t>
  </si>
  <si>
    <t>bg0210</t>
  </si>
  <si>
    <t>Eihwaz ᛖ (E)</t>
  </si>
  <si>
    <t>Vân Anh Anh
&amp;
Hưng NV</t>
  </si>
  <si>
    <t>Trần Tuấn Bình</t>
  </si>
  <si>
    <t>https://www.facebook.com/tikitikitiki.sale.91.pt</t>
  </si>
  <si>
    <t>0328588829</t>
  </si>
  <si>
    <t>trantuanbinh06@gmail.com</t>
  </si>
  <si>
    <t>bg0301</t>
  </si>
  <si>
    <t>Trần Đức Đăng Khôi</t>
  </si>
  <si>
    <t>https://www.facebook.com/profile.php?id=100010341977995</t>
  </si>
  <si>
    <t>0378994318</t>
  </si>
  <si>
    <t>tranducdangkhoihl@gmail.com</t>
  </si>
  <si>
    <t>bg0302</t>
  </si>
  <si>
    <t>Lê Đắc Thịnh</t>
  </si>
  <si>
    <t>https://www.facebook.com/profile.php?id=100015276451747</t>
  </si>
  <si>
    <t>0865958978</t>
  </si>
  <si>
    <t>ledacthinh666@gmail.com</t>
  </si>
  <si>
    <t>bg0303</t>
  </si>
  <si>
    <t>Hoàng Đức Dương</t>
  </si>
  <si>
    <t>https://www.facebook.com/hoangducduong.hdd</t>
  </si>
  <si>
    <t>0889222717</t>
  </si>
  <si>
    <t>comehere.hdd@gmail.com</t>
  </si>
  <si>
    <t>bg0304</t>
  </si>
  <si>
    <t>Hoàng Minh Đức</t>
  </si>
  <si>
    <t>0846269639</t>
  </si>
  <si>
    <t>minhduchalai4@gmail.com</t>
  </si>
  <si>
    <t>bg0305</t>
  </si>
  <si>
    <t>Mai Đức Minh</t>
  </si>
  <si>
    <t>https://www.facebook.com/maiminhdangkhoc/</t>
  </si>
  <si>
    <t>0915613418</t>
  </si>
  <si>
    <t>maiducminh460@gmail.com</t>
  </si>
  <si>
    <t>bg0306</t>
  </si>
  <si>
    <t>Nguyễn Thị Thanh Lam</t>
  </si>
  <si>
    <t>https://www.facebook.com/blue.soullll</t>
  </si>
  <si>
    <t>0966121937</t>
  </si>
  <si>
    <t>nttlam25022004@gmail.com</t>
  </si>
  <si>
    <t>bg0307</t>
  </si>
  <si>
    <t>Đinh Hồng Khanh</t>
  </si>
  <si>
    <t>https://www.facebook.com/khanhkhanh0507</t>
  </si>
  <si>
    <t>CN15</t>
  </si>
  <si>
    <t>0849807802</t>
  </si>
  <si>
    <t>khanhdinh5704@gmail.com</t>
  </si>
  <si>
    <t>bg0308</t>
  </si>
  <si>
    <t>Nguyễn Thị Thu Hà</t>
  </si>
  <si>
    <t>https://www.facebook.com/profile.php?id=100029128852147</t>
  </si>
  <si>
    <t>0353363480</t>
  </si>
  <si>
    <t>hanguyenb1a4@gmail.com</t>
  </si>
  <si>
    <t>bg0309</t>
  </si>
  <si>
    <t>Chu Huy Quang</t>
  </si>
  <si>
    <t>https://www.facebook.com/chuquang.004</t>
  </si>
  <si>
    <t>0986168118</t>
  </si>
  <si>
    <t>quangdtm2004@gmail.com</t>
  </si>
  <si>
    <t>bg0310</t>
  </si>
  <si>
    <t>Isa ᛁ (I)</t>
  </si>
  <si>
    <t>Nguyễn Huỳnh Trà My &amp; Bùi Thuỳ Dương</t>
  </si>
  <si>
    <t>Nguyễn Hùng Dũng</t>
  </si>
  <si>
    <t>https://www.facebook.com/hdung.pthao.1808</t>
  </si>
  <si>
    <t>0393888065</t>
  </si>
  <si>
    <t>hungdungn47@gmail.com</t>
  </si>
  <si>
    <t>bg0401</t>
  </si>
  <si>
    <t xml:space="preserve">Đặng Nguyễn Việt Anh </t>
  </si>
  <si>
    <t>https://www.facebook.com/profile.php?id=100064958686993</t>
  </si>
  <si>
    <t>CN5</t>
  </si>
  <si>
    <t>0941991826</t>
  </si>
  <si>
    <t>vietadang1610@gmail.com</t>
  </si>
  <si>
    <t>bg0402</t>
  </si>
  <si>
    <t>Dương Anh Tuấn</t>
  </si>
  <si>
    <t>https://www.facebook.com/petuneee</t>
  </si>
  <si>
    <t>CN7</t>
  </si>
  <si>
    <t>0868199446</t>
  </si>
  <si>
    <t>tuanduog2811@gmail.com</t>
  </si>
  <si>
    <t>bg0403</t>
  </si>
  <si>
    <t>Nguyễn Minh Quân</t>
  </si>
  <si>
    <t>https://www.facebook.com/ruanquannguyen</t>
  </si>
  <si>
    <t>0972958815</t>
  </si>
  <si>
    <t>quanryannguyenminh@gmail.com</t>
  </si>
  <si>
    <t>bg0404</t>
  </si>
  <si>
    <t>Phạm Quang Vinh</t>
  </si>
  <si>
    <t>https://www.facebook.com/profile.php?id=100071235340414</t>
  </si>
  <si>
    <t>0398800388</t>
  </si>
  <si>
    <t>viymhg1234@gmail.com</t>
  </si>
  <si>
    <t>bg0405</t>
  </si>
  <si>
    <t>Tăng Vĩnh Hà</t>
  </si>
  <si>
    <t>https://www.facebook.com/profile.php?id=100025571273251</t>
  </si>
  <si>
    <t>0376027102</t>
  </si>
  <si>
    <t>tangha2005@gmail.com</t>
  </si>
  <si>
    <t>bg0406</t>
  </si>
  <si>
    <t>Lê Thị Trà Mi</t>
  </si>
  <si>
    <t>https://www.facebook.com/profile.php?id=100009426649125</t>
  </si>
  <si>
    <t>CN6</t>
  </si>
  <si>
    <t>0335356197</t>
  </si>
  <si>
    <t>lethitrami1602@gmail.com</t>
  </si>
  <si>
    <t>bg0407</t>
  </si>
  <si>
    <t>Long Quang Khải</t>
  </si>
  <si>
    <t>https://www.facebook.com/khai.long.50</t>
  </si>
  <si>
    <t>CN11</t>
  </si>
  <si>
    <t>0369580858</t>
  </si>
  <si>
    <t>longkhai4716@gmail.com</t>
  </si>
  <si>
    <t>bg0408</t>
  </si>
  <si>
    <t>Phạm Tất Thành</t>
  </si>
  <si>
    <t>https://www.facebook.com/tatthanh.phamnguyen.5</t>
  </si>
  <si>
    <t>0868497054</t>
  </si>
  <si>
    <t>phamtatthanh22@gmail.com</t>
  </si>
  <si>
    <t>bg0409</t>
  </si>
  <si>
    <t>Trần Minh Tuấn</t>
  </si>
  <si>
    <t>https://www.facebook.com/profile.php?id=100040140491370</t>
  </si>
  <si>
    <t>0984340796</t>
  </si>
  <si>
    <t xml:space="preserve">minhtuan1231709@gmail.com </t>
  </si>
  <si>
    <t>bg0410</t>
  </si>
  <si>
    <t>Kenaz ᚲ (K)</t>
  </si>
  <si>
    <t>Lê Văn Chiến &amp; Trần Hồng Quân</t>
  </si>
  <si>
    <t>Phùng Khôi Nguyên</t>
  </si>
  <si>
    <t>https://www.facebook.com/nguyen.phungkhoi.itdev2704/</t>
  </si>
  <si>
    <t>0987143081</t>
  </si>
  <si>
    <t>pknstudio2704@gmail.com</t>
  </si>
  <si>
    <t>bg0501</t>
  </si>
  <si>
    <t xml:space="preserve">Lưu Quý Lân </t>
  </si>
  <si>
    <t>https://www.facebook.com/dreamtocnn</t>
  </si>
  <si>
    <t>0347532623</t>
  </si>
  <si>
    <t>lanpy2014@gmail.com</t>
  </si>
  <si>
    <t>bg0502</t>
  </si>
  <si>
    <t>Trần Đức Anh</t>
  </si>
  <si>
    <t>https://www.facebook.com/ducanh.ducan/</t>
  </si>
  <si>
    <t>0375325198</t>
  </si>
  <si>
    <t>trananh.anh.1322@gmail.com</t>
  </si>
  <si>
    <t>bg0503</t>
  </si>
  <si>
    <t>Nhữ Trọng Thành</t>
  </si>
  <si>
    <t>https://www.facebook.com/trong.thanh.0106/</t>
  </si>
  <si>
    <t>0981801663</t>
  </si>
  <si>
    <t>arimakouseikuro4@gmail.com</t>
  </si>
  <si>
    <t>bg0504</t>
  </si>
  <si>
    <t>Bùi Quang Vinh</t>
  </si>
  <si>
    <t>https://www.facebook.com/Noterday1</t>
  </si>
  <si>
    <t>0377836908</t>
  </si>
  <si>
    <t>Noterday1@gmail.com</t>
  </si>
  <si>
    <t>bg0505</t>
  </si>
  <si>
    <t>Nguyễn Tiến Dũng</t>
  </si>
  <si>
    <t>https://www.facebook.com/tdhc.26</t>
  </si>
  <si>
    <t>0354435904</t>
  </si>
  <si>
    <t>ntiendung0310@gmail.com</t>
  </si>
  <si>
    <t>bg0506</t>
  </si>
  <si>
    <t>Đinh Nhật Dương</t>
  </si>
  <si>
    <t>https://www.facebook.com/duong.nhat.798278</t>
  </si>
  <si>
    <t>036121825</t>
  </si>
  <si>
    <t>dinhnhatduonglc123@gmail.com</t>
  </si>
  <si>
    <t>bg0507</t>
  </si>
  <si>
    <t xml:space="preserve">Ngô Phương Hà </t>
  </si>
  <si>
    <t>https://www.facebook.com/HaNgo.0104</t>
  </si>
  <si>
    <t>0858784034</t>
  </si>
  <si>
    <t>Hango.nph0104@gmail.com</t>
  </si>
  <si>
    <t>bg0508</t>
  </si>
  <si>
    <t>Trần Thị Thúy</t>
  </si>
  <si>
    <t>https://www.facebook.com/profile.php?id=100013891909052</t>
  </si>
  <si>
    <t>0854305438</t>
  </si>
  <si>
    <t>tranthuy28102004nd@gmail.com</t>
  </si>
  <si>
    <t>bg0509</t>
  </si>
  <si>
    <t xml:space="preserve">Đào Thị Thu Hường </t>
  </si>
  <si>
    <t>https://www.facebook.com/profile.php?id=100049085569601</t>
  </si>
  <si>
    <t>032894148</t>
  </si>
  <si>
    <t>daohuong2004hy@gmail.com</t>
  </si>
  <si>
    <t>bg0510</t>
  </si>
  <si>
    <t>Mannaz ᛗ (M)</t>
  </si>
  <si>
    <t>Lê Minh Hồng &amp; Trần Hạnh Uyên</t>
  </si>
  <si>
    <t>Nguyễn Đức Anh</t>
  </si>
  <si>
    <t>facebook.com/user455785487548</t>
  </si>
  <si>
    <t>0386546706</t>
  </si>
  <si>
    <t>ducanhchuyentincnh@gmail.com</t>
  </si>
  <si>
    <t>bg0610</t>
  </si>
  <si>
    <t xml:space="preserve">Khổng Ngọc Anh </t>
  </si>
  <si>
    <t>https://www.facebook.com/profile.php?id=100008618026456</t>
  </si>
  <si>
    <t>0336928896</t>
  </si>
  <si>
    <t>khongngocanh2004@gmail.com</t>
  </si>
  <si>
    <t>bg0611</t>
  </si>
  <si>
    <t>Trần Gia Bảo</t>
  </si>
  <si>
    <t>https://www.facebook.com/profile.php?id=100010248394557</t>
  </si>
  <si>
    <t>0386071831</t>
  </si>
  <si>
    <t>tgbao97452004@gmail.com</t>
  </si>
  <si>
    <t>bg0612</t>
  </si>
  <si>
    <t xml:space="preserve">Nguyễn Anh Quyền </t>
  </si>
  <si>
    <t>https://www.facebook.com/quyen.sup.04</t>
  </si>
  <si>
    <t>0985399082</t>
  </si>
  <si>
    <t>quyensup289@gmail.com</t>
  </si>
  <si>
    <t>bg0613</t>
  </si>
  <si>
    <t>Nguyễn Hữu Thắng</t>
  </si>
  <si>
    <t>https://www.facebook.com/profile.php?id=100041093020456</t>
  </si>
  <si>
    <t>0383432698</t>
  </si>
  <si>
    <t>thangkamado2822004@gmail.com</t>
  </si>
  <si>
    <t>bg0614</t>
  </si>
  <si>
    <t>Nguyễn Minh Dũng</t>
  </si>
  <si>
    <t>https://www.facebook.com/alfyrje</t>
  </si>
  <si>
    <t>0856386466</t>
  </si>
  <si>
    <t>alfyrje@gmail.com</t>
  </si>
  <si>
    <t>bg0615</t>
  </si>
  <si>
    <t>Lê Hoàng Minh</t>
  </si>
  <si>
    <t>https://www.facebook.com/profile.php?id=100015591634661</t>
  </si>
  <si>
    <t>0933041410</t>
  </si>
  <si>
    <t>hoangminh7c12@gmail.com</t>
  </si>
  <si>
    <t>bg0616</t>
  </si>
  <si>
    <t>Nguyễn thị mỹ lệ</t>
  </si>
  <si>
    <t>https://www.facebook.com/pes.pu.3511</t>
  </si>
  <si>
    <t>0984538408</t>
  </si>
  <si>
    <t>nmyle7006@gmail.com</t>
  </si>
  <si>
    <t>bg0617</t>
  </si>
  <si>
    <t>Nguyễn Thị Ngọc Mai</t>
  </si>
  <si>
    <t>https://www.facebook.com/profile.php?id=100032369466555</t>
  </si>
  <si>
    <t>0969918109</t>
  </si>
  <si>
    <t>ngocmai241104@gmail.com</t>
  </si>
  <si>
    <t>bg0618</t>
  </si>
  <si>
    <t xml:space="preserve">Trần Thu Thủy </t>
  </si>
  <si>
    <t>https://www.facebook.com/profile.php?id=100016248214359</t>
  </si>
  <si>
    <t>0352777138</t>
  </si>
  <si>
    <t>thuthuy130613@gmail.com</t>
  </si>
  <si>
    <t>bg0619</t>
  </si>
  <si>
    <t>Nauthiz ᚾ (N)</t>
  </si>
  <si>
    <t>Trịnh Ngọc Tâm &amp; Trần Quang Duy</t>
  </si>
  <si>
    <t>Đỗ Quang Minh</t>
  </si>
  <si>
    <t>https://www.facebook.com/do.qminh96/</t>
  </si>
  <si>
    <t>https://docs.google.com/forms/d/e/1FAIpQLSfw76o7V8O5fnN3e4Dw_EirIii0QDPQRMGP0UTMd6no2vKh2A/viewform</t>
  </si>
  <si>
    <t>0812808905</t>
  </si>
  <si>
    <t>doquangminh962004@gmail.com</t>
  </si>
  <si>
    <t>bg0701</t>
  </si>
  <si>
    <t>Nguyễn Văn Quang</t>
  </si>
  <si>
    <t>https://www.facebook.com/josevanbergfreddrag</t>
  </si>
  <si>
    <t>0337880669</t>
  </si>
  <si>
    <t>nvq2309@gmail.com</t>
  </si>
  <si>
    <t>bg0702</t>
  </si>
  <si>
    <t>Nguyễn Lâm Tùng Bách</t>
  </si>
  <si>
    <t>https://www.facebook.com/tungbach30</t>
  </si>
  <si>
    <t>0919971704</t>
  </si>
  <si>
    <t>Tungbach374@gmail.com</t>
  </si>
  <si>
    <t>bg0703</t>
  </si>
  <si>
    <t>Tạ Việt Hùng</t>
  </si>
  <si>
    <t>https://www.facebook.com/nguyentung.134340/</t>
  </si>
  <si>
    <t>0967025031</t>
  </si>
  <si>
    <t>taviethung134340@gmail.com</t>
  </si>
  <si>
    <t>bg0704</t>
  </si>
  <si>
    <t xml:space="preserve">Nguyễn Thức Hoàn </t>
  </si>
  <si>
    <t>https://www.facebook.com/hoan.nguyenthuc.14</t>
  </si>
  <si>
    <t>0963350976</t>
  </si>
  <si>
    <t>hoankido2004@gmail.com</t>
  </si>
  <si>
    <t>bg0705</t>
  </si>
  <si>
    <t>Vũ Tuấn Hùng</t>
  </si>
  <si>
    <t>https://www.facebook.com/profile.php?id=100010619266857</t>
  </si>
  <si>
    <t>0985198904</t>
  </si>
  <si>
    <t>hungvutuan1234@gmail.com</t>
  </si>
  <si>
    <t>bg0706</t>
  </si>
  <si>
    <t>Lâm Hoàng Hải</t>
  </si>
  <si>
    <t>https://www.facebook.com/hai.beo.585</t>
  </si>
  <si>
    <t>0911051378</t>
  </si>
  <si>
    <t>newborniphone@gmail.com</t>
  </si>
  <si>
    <t>bg0707</t>
  </si>
  <si>
    <t>Trần Thị Hoa Mai</t>
  </si>
  <si>
    <t>https://www.facebook.com/huyenmai.vu.7</t>
  </si>
  <si>
    <t>0378831509</t>
  </si>
  <si>
    <t>hoamai1509@gmail.com</t>
  </si>
  <si>
    <t>bg0708</t>
  </si>
  <si>
    <t xml:space="preserve">Nguyễn Quang Anh </t>
  </si>
  <si>
    <t>https://www.facebook.com/profile.php?id=100015663134408</t>
  </si>
  <si>
    <t>0904611362</t>
  </si>
  <si>
    <t>nquanganh503@gmail.com</t>
  </si>
  <si>
    <t>bg0709</t>
  </si>
  <si>
    <t>Nguyễn Thị Thanh Nhàn</t>
  </si>
  <si>
    <t>https://www.facebook.com/thanhnhan.ng19104</t>
  </si>
  <si>
    <t>0974978183</t>
  </si>
  <si>
    <t>anhntn.hvtc@gmail.com</t>
  </si>
  <si>
    <t>bg0710</t>
  </si>
  <si>
    <t>Perthro ᛈ (P)</t>
  </si>
  <si>
    <t>Nguyễn Kim Long &amp; Dương Đức Dũng</t>
  </si>
  <si>
    <t>Nguyễn Bằng Anh</t>
  </si>
  <si>
    <t>https://www.facebook.com/banganh.ng/</t>
  </si>
  <si>
    <t>0915165992</t>
  </si>
  <si>
    <t>nguyenbanganh30@gmail.com</t>
  </si>
  <si>
    <t>bg0801</t>
  </si>
  <si>
    <t>Trương Quang Minh</t>
  </si>
  <si>
    <t>https://www.facebook.com/jeremytruong0204/</t>
  </si>
  <si>
    <t>0917897869</t>
  </si>
  <si>
    <t>jeremytruong0204@gmail.com</t>
  </si>
  <si>
    <t>bg0802</t>
  </si>
  <si>
    <t xml:space="preserve">Nguyễn Văn Sơn </t>
  </si>
  <si>
    <t>https://www.facebook.com/son.dopin.7</t>
  </si>
  <si>
    <t>0356704699</t>
  </si>
  <si>
    <t>sondopin10a1@gmail.com</t>
  </si>
  <si>
    <t>bg0803</t>
  </si>
  <si>
    <t>Nguyễn Duy Đức</t>
  </si>
  <si>
    <t>https://www.facebook.com/profile.php?id=100075463992248</t>
  </si>
  <si>
    <t>0973404879</t>
  </si>
  <si>
    <t>duyduc.miaham@gmail.com</t>
  </si>
  <si>
    <t>bg0804</t>
  </si>
  <si>
    <t>Nguyễn Thành Đạt</t>
  </si>
  <si>
    <t>https://www.facebook.com/notmetheluckey</t>
  </si>
  <si>
    <t>0355082116</t>
  </si>
  <si>
    <t>conchogio012@gmail.com</t>
  </si>
  <si>
    <t>bg0805</t>
  </si>
  <si>
    <t>Hoàng Linh Chi</t>
  </si>
  <si>
    <t>https://www.facebook.com/profile.php?id=100015997986772</t>
  </si>
  <si>
    <t>0866013925</t>
  </si>
  <si>
    <t>chihoang943@gmail.com</t>
  </si>
  <si>
    <t>bg0806</t>
  </si>
  <si>
    <t>Phạm Hương Giang</t>
  </si>
  <si>
    <t>https://www.facebook.com/profile.php?id=100026739673121</t>
  </si>
  <si>
    <t>0344373962</t>
  </si>
  <si>
    <t>gpham7175@gmail.com</t>
  </si>
  <si>
    <t>bg0807</t>
  </si>
  <si>
    <t xml:space="preserve">Nguyễn Đức Mạnh </t>
  </si>
  <si>
    <t>https://m.facebook.com/100037213574689/</t>
  </si>
  <si>
    <t>0377617425</t>
  </si>
  <si>
    <t xml:space="preserve">tumanhaa@gmail.com </t>
  </si>
  <si>
    <t>bg0808</t>
  </si>
  <si>
    <t>Nguyễn Tiến Đạt</t>
  </si>
  <si>
    <t>https://www.facebook.com/profile.php?id=100008602959132</t>
  </si>
  <si>
    <t>0868175769</t>
  </si>
  <si>
    <t>ntdat377@gmail.com</t>
  </si>
  <si>
    <t>bg0809</t>
  </si>
  <si>
    <t>Trần Duy</t>
  </si>
  <si>
    <t>https://www.facebook.com/TranDuy1Dol/</t>
  </si>
  <si>
    <t>0963269684</t>
  </si>
  <si>
    <t>tmd.iid2004@gmail.com</t>
  </si>
  <si>
    <t>bg0810</t>
  </si>
  <si>
    <t>Raidho ᚱ (R)</t>
  </si>
  <si>
    <t xml:space="preserve">Nguyễn Đức Cường &amp; Phạm Minh Hải </t>
  </si>
  <si>
    <t>Nguyễn Văn Trường</t>
  </si>
  <si>
    <t>https://www.facebook.com/profile.php?id=100013502353806</t>
  </si>
  <si>
    <t>0833138618</t>
  </si>
  <si>
    <t>Nguyentruonghk17@gmail.com</t>
  </si>
  <si>
    <t>bg0901</t>
  </si>
  <si>
    <t>Nguyễn Thế Duy</t>
  </si>
  <si>
    <t>https://www.facebook.com/zuyy.17/</t>
  </si>
  <si>
    <t>0379775677</t>
  </si>
  <si>
    <t>theduynguyen27@gmail.com</t>
  </si>
  <si>
    <t>bg0902</t>
  </si>
  <si>
    <t>Nguyễn Văn Quân</t>
  </si>
  <si>
    <t>https://www.facebook.com/profile.php?id=100020028467065</t>
  </si>
  <si>
    <t>0843241599</t>
  </si>
  <si>
    <t>quanlh3052004@gmail.com</t>
  </si>
  <si>
    <t>bg0903</t>
  </si>
  <si>
    <t>Đỗ Trần Tuấn Minh</t>
  </si>
  <si>
    <t>https://www.facebook.com/profile.php?id=100035125780996</t>
  </si>
  <si>
    <t>0927109418</t>
  </si>
  <si>
    <t>trandung01081983@gmail.com</t>
  </si>
  <si>
    <t>bg0904</t>
  </si>
  <si>
    <t>Đồng Quang Duy Hưng</t>
  </si>
  <si>
    <t>https://www.facebook.com/dongquangduyhung</t>
  </si>
  <si>
    <t>0374632211</t>
  </si>
  <si>
    <t>narutodjh@gmail.com</t>
  </si>
  <si>
    <t>bg0905</t>
  </si>
  <si>
    <t>VŨ THỊ MINH THƯ</t>
  </si>
  <si>
    <t>https://www.facebook.com/profile.php?id=100033353461575</t>
  </si>
  <si>
    <t>0986841162</t>
  </si>
  <si>
    <t>vuthiminhthu04@gmail.com</t>
  </si>
  <si>
    <t>bg0906</t>
  </si>
  <si>
    <t>Nguyễn Huyền</t>
  </si>
  <si>
    <t>https://www.facebook.com/profile.php?id=100033443237123</t>
  </si>
  <si>
    <t>CN10</t>
  </si>
  <si>
    <t>0375631104</t>
  </si>
  <si>
    <t>nguyenhuyenk244@gmail.com</t>
  </si>
  <si>
    <t>bg0907</t>
  </si>
  <si>
    <t>Nguyễn Chí Trung</t>
  </si>
  <si>
    <t>https://www.facebook.com/inuyasha.kun.92967798</t>
  </si>
  <si>
    <t>0968114961</t>
  </si>
  <si>
    <t>trung2004311@gmail.com</t>
  </si>
  <si>
    <t>bg0908</t>
  </si>
  <si>
    <t>Nguyễn Việt Hùng</t>
  </si>
  <si>
    <t>https://www.facebook.com/hunghz.chv</t>
  </si>
  <si>
    <t>0969440302</t>
  </si>
  <si>
    <t>hunghz123@gmail.con</t>
  </si>
  <si>
    <t>bg0909</t>
  </si>
  <si>
    <t>Nguyễn Văn Kiên</t>
  </si>
  <si>
    <t>https://www.facebook.com/ki3n.nguyen</t>
  </si>
  <si>
    <t>0386410671</t>
  </si>
  <si>
    <t>nguyenkien100604@gmail.com</t>
  </si>
  <si>
    <t>bg0910</t>
  </si>
  <si>
    <t>Tiwaz ᛏ (T)</t>
  </si>
  <si>
    <t>Lê Minh Bình &amp; Trần Hà Phương</t>
  </si>
  <si>
    <t xml:space="preserve">Bùi Đức Duy </t>
  </si>
  <si>
    <t>https://www.facebook.com/profile.php?id=100024962084133</t>
  </si>
  <si>
    <t>0865652268</t>
  </si>
  <si>
    <t>duyplpl710@gmail.com</t>
  </si>
  <si>
    <t>bg1001</t>
  </si>
  <si>
    <t xml:space="preserve">Nguyễn Hữu Thành </t>
  </si>
  <si>
    <t>https://www.facebook.com/HexanPK</t>
  </si>
  <si>
    <t>0342926263</t>
  </si>
  <si>
    <t>cunghoangdao214@gmail.com</t>
  </si>
  <si>
    <t>bg1002</t>
  </si>
  <si>
    <t>Nguyễn Hữu Đức</t>
  </si>
  <si>
    <t>https://www.facebook.com/profile.php?id=100034602472932</t>
  </si>
  <si>
    <t>0981598950</t>
  </si>
  <si>
    <t>ducnguyenvlg@gmail.com</t>
  </si>
  <si>
    <t>bg1003</t>
  </si>
  <si>
    <t>Nguyễn Chí Nguyên</t>
  </si>
  <si>
    <t>https://www.facebook.com/profile.php?id=100037576202722</t>
  </si>
  <si>
    <t>0865618804</t>
  </si>
  <si>
    <t xml:space="preserve">nchinguyen2411@gmail.com </t>
  </si>
  <si>
    <t>bg1004</t>
  </si>
  <si>
    <t>Dương Kiến Quốc</t>
  </si>
  <si>
    <t>https://www.facebook.com/boss.quoc.39</t>
  </si>
  <si>
    <t>0846479162</t>
  </si>
  <si>
    <t>quocboss2004@gmail.com</t>
  </si>
  <si>
    <t>bg1005</t>
  </si>
  <si>
    <t>Võ Hoàng Anh Tuấn</t>
  </si>
  <si>
    <t>https://www.facebook.com/profile.php?id=100053254279036</t>
  </si>
  <si>
    <t>0388573626</t>
  </si>
  <si>
    <t>anhtuanchoe@gmail.com</t>
  </si>
  <si>
    <t>bg1006</t>
  </si>
  <si>
    <t>Vương Minh Vũ</t>
  </si>
  <si>
    <t>https://www.facebook.com/MinhVuz3024/</t>
  </si>
  <si>
    <t>0981508708</t>
  </si>
  <si>
    <t>vuongmingvu3024@gmail.com</t>
  </si>
  <si>
    <t>bg1007</t>
  </si>
  <si>
    <t>Kiều Đức Thịnh</t>
  </si>
  <si>
    <t>https://www.facebook.com/thinhkieu04</t>
  </si>
  <si>
    <t>0948331519</t>
  </si>
  <si>
    <t>thinhkieu725@gmail.com</t>
  </si>
  <si>
    <t>bg1008</t>
  </si>
  <si>
    <t xml:space="preserve">Vũ Thị Ngọc Thanh </t>
  </si>
  <si>
    <t>https://www.facebook.com/profile.php?id=100037818381842</t>
  </si>
  <si>
    <t>0349543415</t>
  </si>
  <si>
    <t>thanhvucute2004@gmail.comh</t>
  </si>
  <si>
    <t>bg1009</t>
  </si>
  <si>
    <t xml:space="preserve">Phạm Thị Thuỳ Linh </t>
  </si>
  <si>
    <t>https://www.facebook.com/profile.php?id=100037724685084</t>
  </si>
  <si>
    <t>0522267791</t>
  </si>
  <si>
    <t>Phamthithuylinh110104@gmail.com</t>
  </si>
  <si>
    <t>bg1010</t>
  </si>
  <si>
    <t>Uruz ᚢ (U)</t>
  </si>
  <si>
    <t>Phạm Công Chính &amp; Nguyễn Công</t>
  </si>
  <si>
    <t>Chu Thân Nhất</t>
  </si>
  <si>
    <t>https://www.facebook.com/profile.php?id=100010208919990</t>
  </si>
  <si>
    <t>0376489774</t>
  </si>
  <si>
    <t>nhatthanchu@gmail.com</t>
  </si>
  <si>
    <t>bg1101</t>
  </si>
  <si>
    <t>Vũ Đình Quang Huy</t>
  </si>
  <si>
    <t>https://www.facebook.com/quanghuygn</t>
  </si>
  <si>
    <t>0868550912</t>
  </si>
  <si>
    <t>Vdqhuy0912@gmail.com</t>
  </si>
  <si>
    <t>bg1102</t>
  </si>
  <si>
    <t>Phan Tiến Đạt</t>
  </si>
  <si>
    <t>https://www.facebook.com/DatNoHorns</t>
  </si>
  <si>
    <t>0366603376</t>
  </si>
  <si>
    <t>phandat01666603376@gmail.com</t>
  </si>
  <si>
    <t>bg1103</t>
  </si>
  <si>
    <t>Nguyễn Tuấn Anh</t>
  </si>
  <si>
    <t>https://www.facebook.com/profile.php?id=100026187819888</t>
  </si>
  <si>
    <t>0346345796</t>
  </si>
  <si>
    <t>tuannguyen2004zx@gmail.com</t>
  </si>
  <si>
    <t>bg1104</t>
  </si>
  <si>
    <t>Trần Lê Quý Đăng</t>
  </si>
  <si>
    <t>https://www.facebook.com/profile.php?id=100009740852753</t>
  </si>
  <si>
    <t>0914726861</t>
  </si>
  <si>
    <t>datlc81@gmail.com</t>
  </si>
  <si>
    <t>bg1105</t>
  </si>
  <si>
    <t xml:space="preserve">Nguyễn Tuấn Hưng </t>
  </si>
  <si>
    <t>https://www.facebook.com/nguyentuan.hung.3154</t>
  </si>
  <si>
    <t>0399719904</t>
  </si>
  <si>
    <t>nguyentuanhung4002@gmail.com</t>
  </si>
  <si>
    <t>bg1106</t>
  </si>
  <si>
    <t>Hoàng Văn đạt</t>
  </si>
  <si>
    <t>https://www.facebook.com/profile.php?id=100078382119750</t>
  </si>
  <si>
    <t>0522527398</t>
  </si>
  <si>
    <t>anhdatpk321@gmail.com</t>
  </si>
  <si>
    <t>bg1107</t>
  </si>
  <si>
    <t>Nguyễn Tiến Quân</t>
  </si>
  <si>
    <t>https://www.facebook.com/profile.php?id=100015525783187</t>
  </si>
  <si>
    <t>0795678466</t>
  </si>
  <si>
    <t>tienquan3a3dtd@gmail.com</t>
  </si>
  <si>
    <t>bg1108</t>
  </si>
  <si>
    <t>Hoàng Kim Chi</t>
  </si>
  <si>
    <t>https://www.facebook.com/lytraanf</t>
  </si>
  <si>
    <t>0988040012</t>
  </si>
  <si>
    <t>chihoangf@gmail.com</t>
  </si>
  <si>
    <t>bg1109</t>
  </si>
  <si>
    <t>Phạm Như Quỳnh</t>
  </si>
  <si>
    <t>https://www.facebook.com/profile.php?id=100080231384920</t>
  </si>
  <si>
    <t>0379347559</t>
  </si>
  <si>
    <t>quynhu.pham1001@gmail.com</t>
  </si>
  <si>
    <t>bg1110</t>
  </si>
  <si>
    <t>Wunjo ᚹ (W)</t>
  </si>
  <si>
    <t>Nguyễn Đăng Hải &amp; Hoàng Thị Ngọc Ánh</t>
  </si>
  <si>
    <t>Trần Diệu Quỳnh</t>
  </si>
  <si>
    <t>https://www.facebook.com/dieuquynh.tran.73</t>
  </si>
  <si>
    <t>0983403599</t>
  </si>
  <si>
    <t xml:space="preserve">trandieuquynh274@gmail.com </t>
  </si>
  <si>
    <t>bg1201</t>
  </si>
  <si>
    <t xml:space="preserve">Lê Thị Minh Tâm </t>
  </si>
  <si>
    <t>https://www.facebook.com/min.hy.1014</t>
  </si>
  <si>
    <t>0353368921</t>
  </si>
  <si>
    <t>letam1014@gmail.com</t>
  </si>
  <si>
    <t>bg1202</t>
  </si>
  <si>
    <t>Nguyễn Huy Tú</t>
  </si>
  <si>
    <t>https://www.facebook.com/profile.php?id=100024787755808</t>
  </si>
  <si>
    <t>0334270668</t>
  </si>
  <si>
    <t>tufy2k4@gmail.com</t>
  </si>
  <si>
    <t>bg1203</t>
  </si>
  <si>
    <t>Nguyễn Anh Đức</t>
  </si>
  <si>
    <t>https://www.facebook.com/DucyeuNMinh/</t>
  </si>
  <si>
    <t>0868666582</t>
  </si>
  <si>
    <t>duc13794345@gmail.com</t>
  </si>
  <si>
    <t>bg1204</t>
  </si>
  <si>
    <t>Lê Văn Hưng</t>
  </si>
  <si>
    <t>https://www.facebook.com/jules.verne.7399786</t>
  </si>
  <si>
    <t>0354586195</t>
  </si>
  <si>
    <t>hungneit@gmail.com</t>
  </si>
  <si>
    <t>bg1205</t>
  </si>
  <si>
    <t>https://www.facebook.com/profile.php?id=100025705704335</t>
  </si>
  <si>
    <t>0911437244</t>
  </si>
  <si>
    <t>hienltv281823@gmail.com</t>
  </si>
  <si>
    <t>bg1206</t>
  </si>
  <si>
    <t>Dương Minh Hoàng</t>
  </si>
  <si>
    <t>https://www.facebook.com/minhhoang.duong.5492</t>
  </si>
  <si>
    <t>0394270156</t>
  </si>
  <si>
    <t>hoangls1008@gmail.com</t>
  </si>
  <si>
    <t>bg1207</t>
  </si>
  <si>
    <t>Nguyễn Khánh Linh</t>
  </si>
  <si>
    <t>https://www.facebook.com/profile.php?id=100039986101122</t>
  </si>
  <si>
    <t>0355520991</t>
  </si>
  <si>
    <t>khanhlinh0225@gmail.com</t>
  </si>
  <si>
    <t>bg1208</t>
  </si>
  <si>
    <t>Trần Tuấn Phong</t>
  </si>
  <si>
    <t>https://www.facebook.com/dau.chi.583671/</t>
  </si>
  <si>
    <t>0914729878</t>
  </si>
  <si>
    <t>phongbk2004@gmail.com</t>
  </si>
  <si>
    <t>bg1209</t>
  </si>
  <si>
    <t xml:space="preserve">Nguyễn Quý Đang </t>
  </si>
  <si>
    <t>https://www.facebook.com/profile.php?id=100036517110893</t>
  </si>
  <si>
    <t>0989563821</t>
  </si>
  <si>
    <t>nqd250104@gmail.com</t>
  </si>
  <si>
    <t>bg1210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</si>
</sst>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sz val="14.0"/>
      <color theme="1"/>
      <name val="Lora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0000FF"/>
    </font>
    <font/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b/>
      <sz val="14.0"/>
      <color rgb="FF000000"/>
      <name val="Lora"/>
    </font>
    <font>
      <u/>
      <color rgb="FF0000FF"/>
    </font>
    <font>
      <u/>
      <color rgb="FF0000FF"/>
    </font>
    <font>
      <b/>
      <sz val="14.0"/>
      <color rgb="FF3C3C3C"/>
      <name val="Lora"/>
    </font>
    <font>
      <sz val="36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AE092"/>
        <bgColor rgb="FFAAE092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readingOrder="0" vertical="center"/>
    </xf>
    <xf borderId="0" fillId="2" fontId="2" numFmtId="0" xfId="0" applyAlignment="1" applyFont="1">
      <alignment readingOrder="0" vertical="center"/>
    </xf>
    <xf borderId="0" fillId="2" fontId="2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2" fontId="3" numFmtId="0" xfId="0" applyAlignment="1" applyFont="1">
      <alignment vertical="center"/>
    </xf>
    <xf borderId="0" fillId="2" fontId="3" numFmtId="0" xfId="0" applyAlignment="1" applyFont="1">
      <alignment readingOrder="0" vertical="center"/>
    </xf>
    <xf borderId="1" fillId="3" fontId="4" numFmtId="0" xfId="0" applyAlignment="1" applyBorder="1" applyFill="1" applyFont="1">
      <alignment horizontal="center" readingOrder="0" vertical="center"/>
    </xf>
    <xf borderId="2" fillId="3" fontId="4" numFmtId="0" xfId="0" applyAlignment="1" applyBorder="1" applyFont="1">
      <alignment readingOrder="0" vertical="center"/>
    </xf>
    <xf borderId="2" fillId="3" fontId="4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vertical="center"/>
    </xf>
    <xf borderId="2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right" vertical="center"/>
    </xf>
    <xf borderId="2" fillId="2" fontId="5" numFmtId="0" xfId="0" applyAlignment="1" applyBorder="1" applyFont="1">
      <alignment vertical="center"/>
    </xf>
    <xf quotePrefix="1"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0" fillId="2" fontId="6" numFmtId="0" xfId="0" applyAlignment="1" applyFont="1">
      <alignment readingOrder="0" vertical="center"/>
    </xf>
    <xf borderId="0" fillId="2" fontId="1" numFmtId="0" xfId="0" applyAlignment="1" applyFont="1">
      <alignment readingOrder="0" vertical="center"/>
    </xf>
    <xf borderId="0" fillId="2" fontId="7" numFmtId="0" xfId="0" applyAlignment="1" applyFont="1">
      <alignment vertical="center"/>
    </xf>
    <xf borderId="0" fillId="2" fontId="8" numFmtId="0" xfId="0" applyAlignment="1" applyFont="1">
      <alignment vertical="center"/>
    </xf>
    <xf borderId="0" fillId="2" fontId="9" numFmtId="0" xfId="0" applyAlignment="1" applyFont="1">
      <alignment readingOrder="0" vertical="center"/>
    </xf>
    <xf borderId="4" fillId="0" fontId="10" numFmtId="0" xfId="0" applyBorder="1" applyFont="1"/>
    <xf borderId="0" fillId="2" fontId="1" numFmtId="0" xfId="0" applyAlignment="1" applyFont="1">
      <alignment horizontal="right" vertical="center"/>
    </xf>
    <xf borderId="0" fillId="2" fontId="11" numFmtId="0" xfId="0" applyAlignment="1" applyFont="1">
      <alignment vertical="center"/>
    </xf>
    <xf quotePrefix="1" borderId="0" fillId="2" fontId="1" numFmtId="0" xfId="0" applyAlignment="1" applyFont="1">
      <alignment vertical="center"/>
    </xf>
    <xf borderId="5" fillId="2" fontId="1" numFmtId="0" xfId="0" applyAlignment="1" applyBorder="1" applyFont="1">
      <alignment vertical="center"/>
    </xf>
    <xf borderId="0" fillId="2" fontId="3" numFmtId="0" xfId="0" applyAlignment="1" applyFont="1">
      <alignment horizontal="center" readingOrder="0" vertical="center"/>
    </xf>
    <xf quotePrefix="1" borderId="0" fillId="2" fontId="3" numFmtId="0" xfId="0" applyAlignment="1" applyFont="1">
      <alignment readingOrder="0" vertical="center"/>
    </xf>
    <xf borderId="5" fillId="2" fontId="3" numFmtId="0" xfId="0" applyAlignment="1" applyBorder="1" applyFont="1">
      <alignment readingOrder="0" vertical="center"/>
    </xf>
    <xf borderId="0" fillId="4" fontId="1" numFmtId="0" xfId="0" applyAlignment="1" applyFill="1" applyFont="1">
      <alignment vertical="bottom"/>
    </xf>
    <xf borderId="0" fillId="4" fontId="12" numFmtId="0" xfId="0" applyAlignment="1" applyFont="1">
      <alignment horizontal="right" vertical="bottom"/>
    </xf>
    <xf borderId="0" fillId="4" fontId="13" numFmtId="0" xfId="0" applyAlignment="1" applyFont="1">
      <alignment vertical="bottom"/>
    </xf>
    <xf quotePrefix="1" borderId="0" fillId="4" fontId="1" numFmtId="0" xfId="0" applyAlignment="1" applyFont="1">
      <alignment vertical="bottom"/>
    </xf>
    <xf borderId="6" fillId="0" fontId="10" numFmtId="0" xfId="0" applyBorder="1" applyFont="1"/>
    <xf borderId="7" fillId="0" fontId="10" numFmtId="0" xfId="0" applyBorder="1" applyFont="1"/>
    <xf borderId="7" fillId="2" fontId="3" numFmtId="0" xfId="0" applyAlignment="1" applyBorder="1" applyFont="1">
      <alignment readingOrder="0" vertical="center"/>
    </xf>
    <xf borderId="7" fillId="2" fontId="3" numFmtId="0" xfId="0" applyAlignment="1" applyBorder="1" applyFont="1">
      <alignment horizontal="center" readingOrder="0" vertical="center"/>
    </xf>
    <xf borderId="7" fillId="2" fontId="14" numFmtId="0" xfId="0" applyAlignment="1" applyBorder="1" applyFont="1">
      <alignment readingOrder="0" vertical="center"/>
    </xf>
    <xf quotePrefix="1" borderId="7" fillId="2" fontId="3" numFmtId="0" xfId="0" applyAlignment="1" applyBorder="1" applyFont="1">
      <alignment readingOrder="0" vertical="center"/>
    </xf>
    <xf borderId="8" fillId="2" fontId="3" numFmtId="0" xfId="0" applyAlignment="1" applyBorder="1" applyFont="1">
      <alignment readingOrder="0" vertical="center"/>
    </xf>
    <xf borderId="1" fillId="5" fontId="4" numFmtId="0" xfId="0" applyAlignment="1" applyBorder="1" applyFill="1" applyFont="1">
      <alignment horizontal="center" readingOrder="0" vertical="center"/>
    </xf>
    <xf borderId="2" fillId="5" fontId="4" numFmtId="0" xfId="0" applyAlignment="1" applyBorder="1" applyFont="1">
      <alignment readingOrder="0" vertical="center"/>
    </xf>
    <xf borderId="0" fillId="5" fontId="4" numFmtId="0" xfId="0" applyAlignment="1" applyFont="1">
      <alignment readingOrder="0" shrinkToFit="0" vertical="center" wrapText="1"/>
    </xf>
    <xf borderId="0" fillId="2" fontId="3" numFmtId="0" xfId="0" applyAlignment="1" applyFont="1">
      <alignment readingOrder="0"/>
    </xf>
    <xf borderId="0" fillId="4" fontId="1" numFmtId="0" xfId="0" applyAlignment="1" applyFont="1">
      <alignment horizontal="right" vertical="bottom"/>
    </xf>
    <xf borderId="0" fillId="4" fontId="15" numFmtId="0" xfId="0" applyAlignment="1" applyFont="1">
      <alignment vertical="bottom"/>
    </xf>
    <xf borderId="0" fillId="4" fontId="1" numFmtId="0" xfId="0" applyAlignment="1" applyFont="1">
      <alignment vertical="bottom"/>
    </xf>
    <xf quotePrefix="1" borderId="0" fillId="4" fontId="1" numFmtId="0" xfId="0" applyAlignment="1" applyFont="1">
      <alignment vertical="bottom"/>
    </xf>
    <xf borderId="2" fillId="3" fontId="4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right" vertical="center"/>
    </xf>
    <xf borderId="0" fillId="0" fontId="16" numFmtId="0" xfId="0" applyAlignment="1" applyFont="1">
      <alignment vertical="center"/>
    </xf>
    <xf quotePrefix="1" borderId="0" fillId="0" fontId="1" numFmtId="0" xfId="0" applyAlignment="1" applyFont="1">
      <alignment vertical="center"/>
    </xf>
    <xf borderId="5" fillId="0" fontId="1" numFmtId="0" xfId="0" applyAlignment="1" applyBorder="1" applyFont="1">
      <alignment vertical="center"/>
    </xf>
    <xf borderId="0" fillId="4" fontId="1" numFmtId="0" xfId="0" applyFont="1"/>
    <xf borderId="0" fillId="4" fontId="17" numFmtId="0" xfId="0" applyAlignment="1" applyFont="1">
      <alignment horizontal="right"/>
    </xf>
    <xf borderId="0" fillId="4" fontId="18" numFmtId="0" xfId="0" applyFont="1"/>
    <xf quotePrefix="1" borderId="0" fillId="4" fontId="1" numFmtId="0" xfId="0" applyFont="1"/>
    <xf borderId="5" fillId="4" fontId="1" numFmtId="0" xfId="0" applyBorder="1" applyFont="1"/>
    <xf borderId="7" fillId="2" fontId="1" numFmtId="0" xfId="0" applyAlignment="1" applyBorder="1" applyFont="1">
      <alignment vertical="center"/>
    </xf>
    <xf borderId="7" fillId="2" fontId="1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horizontal="right" vertical="center"/>
    </xf>
    <xf borderId="7" fillId="2" fontId="19" numFmtId="0" xfId="0" applyAlignment="1" applyBorder="1" applyFont="1">
      <alignment vertical="center"/>
    </xf>
    <xf quotePrefix="1" borderId="7" fillId="2" fontId="1" numFmtId="0" xfId="0" applyAlignment="1" applyBorder="1" applyFont="1">
      <alignment vertical="center"/>
    </xf>
    <xf borderId="8" fillId="2" fontId="1" numFmtId="0" xfId="0" applyAlignment="1" applyBorder="1" applyFont="1">
      <alignment vertical="center"/>
    </xf>
    <xf borderId="2" fillId="5" fontId="20" numFmtId="0" xfId="0" applyAlignment="1" applyBorder="1" applyFont="1">
      <alignment readingOrder="0" vertical="center"/>
    </xf>
    <xf borderId="2" fillId="5" fontId="20" numFmtId="0" xfId="0" applyAlignment="1" applyBorder="1" applyFont="1">
      <alignment readingOrder="0" shrinkToFit="0" vertical="center" wrapText="1"/>
    </xf>
    <xf borderId="2" fillId="3" fontId="4" numFmtId="0" xfId="0" applyAlignment="1" applyBorder="1" applyFont="1">
      <alignment readingOrder="0" shrinkToFit="0" vertical="center" wrapText="1"/>
    </xf>
    <xf borderId="0" fillId="4" fontId="1" numFmtId="0" xfId="0" applyAlignment="1" applyFont="1">
      <alignment horizontal="right" vertical="bottom"/>
    </xf>
    <xf borderId="2" fillId="5" fontId="4" numFmtId="0" xfId="0" applyAlignment="1" applyBorder="1" applyFont="1">
      <alignment readingOrder="0" shrinkToFit="0" vertical="center" wrapText="1"/>
    </xf>
    <xf borderId="2" fillId="2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horizontal="center" readingOrder="0" vertical="center"/>
    </xf>
    <xf borderId="2" fillId="2" fontId="21" numFmtId="0" xfId="0" applyAlignment="1" applyBorder="1" applyFont="1">
      <alignment readingOrder="0" vertical="center"/>
    </xf>
    <xf quotePrefix="1" borderId="2" fillId="2" fontId="3" numFmtId="0" xfId="0" applyAlignment="1" applyBorder="1" applyFont="1">
      <alignment readingOrder="0" vertical="center"/>
    </xf>
    <xf borderId="3" fillId="2" fontId="3" numFmtId="0" xfId="0" applyAlignment="1" applyBorder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0" fontId="22" numFmtId="0" xfId="0" applyAlignment="1" applyFont="1">
      <alignment readingOrder="0" vertical="center"/>
    </xf>
    <xf quotePrefix="1" borderId="0" fillId="0" fontId="3" numFmtId="0" xfId="0" applyAlignment="1" applyFont="1">
      <alignment readingOrder="0" vertical="center"/>
    </xf>
    <xf borderId="5" fillId="0" fontId="3" numFmtId="0" xfId="0" applyAlignment="1" applyBorder="1" applyFont="1">
      <alignment readingOrder="0" vertical="center"/>
    </xf>
    <xf borderId="2" fillId="3" fontId="23" numFmtId="0" xfId="0" applyAlignment="1" applyBorder="1" applyFont="1">
      <alignment readingOrder="0" vertical="center"/>
    </xf>
    <xf borderId="2" fillId="3" fontId="23" numFmtId="0" xfId="0" applyAlignment="1" applyBorder="1" applyFont="1">
      <alignment readingOrder="0" shrinkToFit="0" vertical="center" wrapText="1"/>
    </xf>
    <xf borderId="2" fillId="5" fontId="23" numFmtId="0" xfId="0" applyAlignment="1" applyBorder="1" applyFont="1">
      <alignment readingOrder="0" vertical="center"/>
    </xf>
    <xf borderId="2" fillId="5" fontId="23" numFmtId="0" xfId="0" applyAlignment="1" applyBorder="1" applyFont="1">
      <alignment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2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profile.php?id=100021787702125" TargetMode="External"/><Relationship Id="rId190" Type="http://schemas.openxmlformats.org/officeDocument/2006/relationships/hyperlink" Target="https://www.facebook.com/profile.php?id=100037576202722" TargetMode="External"/><Relationship Id="rId42" Type="http://schemas.openxmlformats.org/officeDocument/2006/relationships/hyperlink" Target="https://www.facebook.com/tikitikitiki.sale.91.pt" TargetMode="External"/><Relationship Id="rId41" Type="http://schemas.openxmlformats.org/officeDocument/2006/relationships/hyperlink" Target="https://docs.google.com/forms/d/1fZCY_y71shq0_5d9ZUBFuI3Otz1pwrP3jBcEzfKCQuA" TargetMode="External"/><Relationship Id="rId44" Type="http://schemas.openxmlformats.org/officeDocument/2006/relationships/hyperlink" Target="https://www.facebook.com/profile.php?id=100010341977995" TargetMode="External"/><Relationship Id="rId194" Type="http://schemas.openxmlformats.org/officeDocument/2006/relationships/hyperlink" Target="https://www.facebook.com/profile.php?id=100053254279036" TargetMode="External"/><Relationship Id="rId43" Type="http://schemas.openxmlformats.org/officeDocument/2006/relationships/hyperlink" Target="https://docs.google.com/forms/d/1fZCY_y71shq0_5d9ZUBFuI3Otz1pwrP3jBcEzfKCQuA" TargetMode="External"/><Relationship Id="rId193" Type="http://schemas.openxmlformats.org/officeDocument/2006/relationships/hyperlink" Target="https://docs.google.com/forms/d/1fZCY_y71shq0_5d9ZUBFuI3Otz1pwrP3jBcEzfKCQuA" TargetMode="External"/><Relationship Id="rId46" Type="http://schemas.openxmlformats.org/officeDocument/2006/relationships/hyperlink" Target="https://www.facebook.com/profile.php?id=100015276451747" TargetMode="External"/><Relationship Id="rId192" Type="http://schemas.openxmlformats.org/officeDocument/2006/relationships/hyperlink" Target="https://www.facebook.com/boss.quoc.39" TargetMode="External"/><Relationship Id="rId45" Type="http://schemas.openxmlformats.org/officeDocument/2006/relationships/hyperlink" Target="https://docs.google.com/forms/d/1fZCY_y71shq0_5d9ZUBFuI3Otz1pwrP3jBcEzfKCQuA" TargetMode="External"/><Relationship Id="rId191" Type="http://schemas.openxmlformats.org/officeDocument/2006/relationships/hyperlink" Target="https://docs.google.com/forms/d/1fZCY_y71shq0_5d9ZUBFuI3Otz1pwrP3jBcEzfKCQuA" TargetMode="External"/><Relationship Id="rId48" Type="http://schemas.openxmlformats.org/officeDocument/2006/relationships/hyperlink" Target="https://www.facebook.com/hoangducduong.hdd" TargetMode="External"/><Relationship Id="rId187" Type="http://schemas.openxmlformats.org/officeDocument/2006/relationships/hyperlink" Target="https://docs.google.com/forms/d/1fZCY_y71shq0_5d9ZUBFuI3Otz1pwrP3jBcEzfKCQuA" TargetMode="External"/><Relationship Id="rId47" Type="http://schemas.openxmlformats.org/officeDocument/2006/relationships/hyperlink" Target="https://docs.google.com/forms/d/1fZCY_y71shq0_5d9ZUBFuI3Otz1pwrP3jBcEzfKCQuA" TargetMode="External"/><Relationship Id="rId186" Type="http://schemas.openxmlformats.org/officeDocument/2006/relationships/hyperlink" Target="https://www.facebook.com/HexanPK" TargetMode="External"/><Relationship Id="rId185" Type="http://schemas.openxmlformats.org/officeDocument/2006/relationships/hyperlink" Target="https://docs.google.com/forms/d/1fZCY_y71shq0_5d9ZUBFuI3Otz1pwrP3jBcEzfKCQuA" TargetMode="External"/><Relationship Id="rId49" Type="http://schemas.openxmlformats.org/officeDocument/2006/relationships/hyperlink" Target="https://docs.google.com/forms/d/1fZCY_y71shq0_5d9ZUBFuI3Otz1pwrP3jBcEzfKCQuA" TargetMode="External"/><Relationship Id="rId184" Type="http://schemas.openxmlformats.org/officeDocument/2006/relationships/hyperlink" Target="https://www.facebook.com/profile.php?id=100024962084133" TargetMode="External"/><Relationship Id="rId189" Type="http://schemas.openxmlformats.org/officeDocument/2006/relationships/hyperlink" Target="https://docs.google.com/forms/d/1fZCY_y71shq0_5d9ZUBFuI3Otz1pwrP3jBcEzfKCQuA" TargetMode="External"/><Relationship Id="rId188" Type="http://schemas.openxmlformats.org/officeDocument/2006/relationships/hyperlink" Target="https://www.facebook.com/profile.php?id=100034602472932" TargetMode="External"/><Relationship Id="rId31" Type="http://schemas.openxmlformats.org/officeDocument/2006/relationships/hyperlink" Target="https://docs.google.com/forms/d/1fZCY_y71shq0_5d9ZUBFuI3Otz1pwrP3jBcEzfKCQuA" TargetMode="External"/><Relationship Id="rId30" Type="http://schemas.openxmlformats.org/officeDocument/2006/relationships/hyperlink" Target="https://m.facebook.com/100051416470145/" TargetMode="External"/><Relationship Id="rId33" Type="http://schemas.openxmlformats.org/officeDocument/2006/relationships/hyperlink" Target="https://docs.google.com/forms/d/1fZCY_y71shq0_5d9ZUBFuI3Otz1pwrP3jBcEzfKCQuA" TargetMode="External"/><Relationship Id="rId183" Type="http://schemas.openxmlformats.org/officeDocument/2006/relationships/hyperlink" Target="https://docs.google.com/forms/d/1fZCY_y71shq0_5d9ZUBFuI3Otz1pwrP3jBcEzfKCQuA" TargetMode="External"/><Relationship Id="rId32" Type="http://schemas.openxmlformats.org/officeDocument/2006/relationships/hyperlink" Target="https://www.facebook.com/profile.php?id=100013943591011" TargetMode="External"/><Relationship Id="rId182" Type="http://schemas.openxmlformats.org/officeDocument/2006/relationships/hyperlink" Target="https://www.facebook.com/ki3n.nguyen" TargetMode="External"/><Relationship Id="rId35" Type="http://schemas.openxmlformats.org/officeDocument/2006/relationships/hyperlink" Target="https://docs.google.com/forms/d/1fZCY_y71shq0_5d9ZUBFuI3Otz1pwrP3jBcEzfKCQuA" TargetMode="External"/><Relationship Id="rId181" Type="http://schemas.openxmlformats.org/officeDocument/2006/relationships/hyperlink" Target="https://docs.google.com/forms/d/1fZCY_y71shq0_5d9ZUBFuI3Otz1pwrP3jBcEzfKCQuA" TargetMode="External"/><Relationship Id="rId34" Type="http://schemas.openxmlformats.org/officeDocument/2006/relationships/hyperlink" Target="https://www.facebook.com/profile.php?id=100058990219653" TargetMode="External"/><Relationship Id="rId180" Type="http://schemas.openxmlformats.org/officeDocument/2006/relationships/hyperlink" Target="https://www.facebook.com/hunghz.chv" TargetMode="External"/><Relationship Id="rId37" Type="http://schemas.openxmlformats.org/officeDocument/2006/relationships/hyperlink" Target="https://docs.google.com/forms/d/1fZCY_y71shq0_5d9ZUBFuI3Otz1pwrP3jBcEzfKCQuA" TargetMode="External"/><Relationship Id="rId176" Type="http://schemas.openxmlformats.org/officeDocument/2006/relationships/hyperlink" Target="https://www.facebook.com/profile.php?id=100033443237123" TargetMode="External"/><Relationship Id="rId36" Type="http://schemas.openxmlformats.org/officeDocument/2006/relationships/hyperlink" Target="https://m.facebook.com/100028158950702/" TargetMode="External"/><Relationship Id="rId175" Type="http://schemas.openxmlformats.org/officeDocument/2006/relationships/hyperlink" Target="https://docs.google.com/forms/d/1fZCY_y71shq0_5d9ZUBFuI3Otz1pwrP3jBcEzfKCQuA" TargetMode="External"/><Relationship Id="rId39" Type="http://schemas.openxmlformats.org/officeDocument/2006/relationships/hyperlink" Target="https://docs.google.com/forms/d/1fZCY_y71shq0_5d9ZUBFuI3Otz1pwrP3jBcEzfKCQuA" TargetMode="External"/><Relationship Id="rId174" Type="http://schemas.openxmlformats.org/officeDocument/2006/relationships/hyperlink" Target="https://www.facebook.com/profile.php?id=100033353461575" TargetMode="External"/><Relationship Id="rId38" Type="http://schemas.openxmlformats.org/officeDocument/2006/relationships/hyperlink" Target="https://www.facebook.com/profile.php?id=100029592134235" TargetMode="External"/><Relationship Id="rId173" Type="http://schemas.openxmlformats.org/officeDocument/2006/relationships/hyperlink" Target="https://docs.google.com/forms/d/1fZCY_y71shq0_5d9ZUBFuI3Otz1pwrP3jBcEzfKCQuA" TargetMode="External"/><Relationship Id="rId179" Type="http://schemas.openxmlformats.org/officeDocument/2006/relationships/hyperlink" Target="https://docs.google.com/forms/d/1fZCY_y71shq0_5d9ZUBFuI3Otz1pwrP3jBcEzfKCQuA" TargetMode="External"/><Relationship Id="rId178" Type="http://schemas.openxmlformats.org/officeDocument/2006/relationships/hyperlink" Target="https://www.facebook.com/inuyasha.kun.92967798" TargetMode="External"/><Relationship Id="rId177" Type="http://schemas.openxmlformats.org/officeDocument/2006/relationships/hyperlink" Target="https://docs.google.com/forms/d/1fZCY_y71shq0_5d9ZUBFuI3Otz1pwrP3jBcEzfKCQuA" TargetMode="External"/><Relationship Id="rId20" Type="http://schemas.openxmlformats.org/officeDocument/2006/relationships/hyperlink" Target="https://www.facebook.com/profile.php?id=100022635046461" TargetMode="External"/><Relationship Id="rId22" Type="http://schemas.openxmlformats.org/officeDocument/2006/relationships/hyperlink" Target="https://www.facebook.com/xuananleee/" TargetMode="External"/><Relationship Id="rId21" Type="http://schemas.openxmlformats.org/officeDocument/2006/relationships/hyperlink" Target="https://docs.google.com/forms/d/1fZCY_y71shq0_5d9ZUBFuI3Otz1pwrP3jBcEzfKCQuA" TargetMode="External"/><Relationship Id="rId24" Type="http://schemas.openxmlformats.org/officeDocument/2006/relationships/hyperlink" Target="https://www.facebook.com/trikmikkhak" TargetMode="External"/><Relationship Id="rId23" Type="http://schemas.openxmlformats.org/officeDocument/2006/relationships/hyperlink" Target="https://docs.google.com/forms/d/1fZCY_y71shq0_5d9ZUBFuI3Otz1pwrP3jBcEzfKCQuA" TargetMode="External"/><Relationship Id="rId26" Type="http://schemas.openxmlformats.org/officeDocument/2006/relationships/hyperlink" Target="https://www.facebook.com/fosuffering/" TargetMode="External"/><Relationship Id="rId25" Type="http://schemas.openxmlformats.org/officeDocument/2006/relationships/hyperlink" Target="https://docs.google.com/forms/d/1fZCY_y71shq0_5d9ZUBFuI3Otz1pwrP3jBcEzfKCQuA" TargetMode="External"/><Relationship Id="rId28" Type="http://schemas.openxmlformats.org/officeDocument/2006/relationships/hyperlink" Target="https://www.facebook.com/profile.php?id=100007883520690" TargetMode="External"/><Relationship Id="rId27" Type="http://schemas.openxmlformats.org/officeDocument/2006/relationships/hyperlink" Target="https://docs.google.com/forms/d/1fZCY_y71shq0_5d9ZUBFuI3Otz1pwrP3jBcEzfKCQuA" TargetMode="External"/><Relationship Id="rId29" Type="http://schemas.openxmlformats.org/officeDocument/2006/relationships/hyperlink" Target="https://docs.google.com/forms/d/1fZCY_y71shq0_5d9ZUBFuI3Otz1pwrP3jBcEzfKCQuA" TargetMode="External"/><Relationship Id="rId11" Type="http://schemas.openxmlformats.org/officeDocument/2006/relationships/hyperlink" Target="https://www.facebook.com/hienlesaptocdai" TargetMode="External"/><Relationship Id="rId10" Type="http://schemas.openxmlformats.org/officeDocument/2006/relationships/hyperlink" Target="https://docs.google.com/forms/d/1fZCY_y71shq0_5d9ZUBFuI3Otz1pwrP3jBcEzfKCQuA" TargetMode="External"/><Relationship Id="rId13" Type="http://schemas.openxmlformats.org/officeDocument/2006/relationships/hyperlink" Target="https://www.facebook.com/hoangthuhieu0903" TargetMode="External"/><Relationship Id="rId12" Type="http://schemas.openxmlformats.org/officeDocument/2006/relationships/hyperlink" Target="https://docs.google.com/forms/d/1fZCY_y71shq0_5d9ZUBFuI3Otz1pwrP3jBcEzfKCQuA" TargetMode="External"/><Relationship Id="rId15" Type="http://schemas.openxmlformats.org/officeDocument/2006/relationships/hyperlink" Target="https://www.facebook.com/PhuongMan2oo4" TargetMode="External"/><Relationship Id="rId198" Type="http://schemas.openxmlformats.org/officeDocument/2006/relationships/hyperlink" Target="https://www.facebook.com/thinhkieu04" TargetMode="External"/><Relationship Id="rId14" Type="http://schemas.openxmlformats.org/officeDocument/2006/relationships/hyperlink" Target="https://docs.google.com/forms/d/1fZCY_y71shq0_5d9ZUBFuI3Otz1pwrP3jBcEzfKCQuA" TargetMode="External"/><Relationship Id="rId197" Type="http://schemas.openxmlformats.org/officeDocument/2006/relationships/hyperlink" Target="https://docs.google.com/forms/d/1fZCY_y71shq0_5d9ZUBFuI3Otz1pwrP3jBcEzfKCQuA" TargetMode="External"/><Relationship Id="rId17" Type="http://schemas.openxmlformats.org/officeDocument/2006/relationships/hyperlink" Target="https://www.facebook.com/PhamQuan1104" TargetMode="External"/><Relationship Id="rId196" Type="http://schemas.openxmlformats.org/officeDocument/2006/relationships/hyperlink" Target="https://www.facebook.com/MinhVuz3024/" TargetMode="External"/><Relationship Id="rId16" Type="http://schemas.openxmlformats.org/officeDocument/2006/relationships/hyperlink" Target="https://docs.google.com/forms/d/1fZCY_y71shq0_5d9ZUBFuI3Otz1pwrP3jBcEzfKCQuA" TargetMode="External"/><Relationship Id="rId195" Type="http://schemas.openxmlformats.org/officeDocument/2006/relationships/hyperlink" Target="https://docs.google.com/forms/d/1fZCY_y71shq0_5d9ZUBFuI3Otz1pwrP3jBcEzfKCQuA" TargetMode="External"/><Relationship Id="rId19" Type="http://schemas.openxmlformats.org/officeDocument/2006/relationships/hyperlink" Target="https://docs.google.com/forms/d/1fZCY_y71shq0_5d9ZUBFuI3Otz1pwrP3jBcEzfKCQuA" TargetMode="External"/><Relationship Id="rId18" Type="http://schemas.openxmlformats.org/officeDocument/2006/relationships/hyperlink" Target="https://www.facebook.com/PhamQuan1104" TargetMode="External"/><Relationship Id="rId199" Type="http://schemas.openxmlformats.org/officeDocument/2006/relationships/hyperlink" Target="https://docs.google.com/forms/d/1fZCY_y71shq0_5d9ZUBFuI3Otz1pwrP3jBcEzfKCQuA" TargetMode="External"/><Relationship Id="rId84" Type="http://schemas.openxmlformats.org/officeDocument/2006/relationships/hyperlink" Target="https://docs.google.com/forms/d/1fZCY_y71shq0_5d9ZUBFuI3Otz1pwrP3jBcEzfKCQuA" TargetMode="External"/><Relationship Id="rId83" Type="http://schemas.openxmlformats.org/officeDocument/2006/relationships/hyperlink" Target="https://www.facebook.com/nguyen.phungkhoi.itdev2704/" TargetMode="External"/><Relationship Id="rId86" Type="http://schemas.openxmlformats.org/officeDocument/2006/relationships/hyperlink" Target="https://docs.google.com/forms/d/1fZCY_y71shq0_5d9ZUBFuI3Otz1pwrP3jBcEzfKCQuA" TargetMode="External"/><Relationship Id="rId85" Type="http://schemas.openxmlformats.org/officeDocument/2006/relationships/hyperlink" Target="https://www.facebook.com/dreamtocnn" TargetMode="External"/><Relationship Id="rId88" Type="http://schemas.openxmlformats.org/officeDocument/2006/relationships/hyperlink" Target="https://docs.google.com/forms/d/1fZCY_y71shq0_5d9ZUBFuI3Otz1pwrP3jBcEzfKCQuA" TargetMode="External"/><Relationship Id="rId150" Type="http://schemas.openxmlformats.org/officeDocument/2006/relationships/hyperlink" Target="https://www.facebook.com/profile.php?id=100075463992248" TargetMode="External"/><Relationship Id="rId87" Type="http://schemas.openxmlformats.org/officeDocument/2006/relationships/hyperlink" Target="https://www.facebook.com/ducanh.ducan/" TargetMode="External"/><Relationship Id="rId89" Type="http://schemas.openxmlformats.org/officeDocument/2006/relationships/hyperlink" Target="https://www.facebook.com/trong.thanh.0106/" TargetMode="External"/><Relationship Id="rId80" Type="http://schemas.openxmlformats.org/officeDocument/2006/relationships/hyperlink" Target="https://docs.google.com/forms/d/1fZCY_y71shq0_5d9ZUBFuI3Otz1pwrP3jBcEzfKCQuA" TargetMode="External"/><Relationship Id="rId82" Type="http://schemas.openxmlformats.org/officeDocument/2006/relationships/hyperlink" Target="https://docs.google.com/forms/d/1fZCY_y71shq0_5d9ZUBFuI3Otz1pwrP3jBcEzfKCQuA" TargetMode="External"/><Relationship Id="rId81" Type="http://schemas.openxmlformats.org/officeDocument/2006/relationships/hyperlink" Target="https://www.facebook.com/profile.php?id=100040140491370" TargetMode="External"/><Relationship Id="rId1" Type="http://schemas.openxmlformats.org/officeDocument/2006/relationships/hyperlink" Target="https://www.facebook.com/noname0104" TargetMode="External"/><Relationship Id="rId2" Type="http://schemas.openxmlformats.org/officeDocument/2006/relationships/hyperlink" Target="https://docs.google.com/forms/d/1fZCY_y71shq0_5d9ZUBFuI3Otz1pwrP3jBcEzfKCQuA" TargetMode="External"/><Relationship Id="rId3" Type="http://schemas.openxmlformats.org/officeDocument/2006/relationships/hyperlink" Target="https://www.facebook.com/iluvxuipeooo" TargetMode="External"/><Relationship Id="rId149" Type="http://schemas.openxmlformats.org/officeDocument/2006/relationships/hyperlink" Target="https://docs.google.com/forms/d/1fZCY_y71shq0_5d9ZUBFuI3Otz1pwrP3jBcEzfKCQuA" TargetMode="External"/><Relationship Id="rId4" Type="http://schemas.openxmlformats.org/officeDocument/2006/relationships/hyperlink" Target="https://docs.google.com/forms/d/1fZCY_y71shq0_5d9ZUBFuI3Otz1pwrP3jBcEzfKCQuA" TargetMode="External"/><Relationship Id="rId148" Type="http://schemas.openxmlformats.org/officeDocument/2006/relationships/hyperlink" Target="https://www.facebook.com/son.dopin.7" TargetMode="External"/><Relationship Id="rId9" Type="http://schemas.openxmlformats.org/officeDocument/2006/relationships/hyperlink" Target="https://www.facebook.com/nhatnho2906" TargetMode="External"/><Relationship Id="rId143" Type="http://schemas.openxmlformats.org/officeDocument/2006/relationships/hyperlink" Target="https://docs.google.com/forms/d/1fZCY_y71shq0_5d9ZUBFuI3Otz1pwrP3jBcEzfKCQuA" TargetMode="External"/><Relationship Id="rId142" Type="http://schemas.openxmlformats.org/officeDocument/2006/relationships/hyperlink" Target="https://www.facebook.com/thanhnhan.ng19104" TargetMode="External"/><Relationship Id="rId141" Type="http://schemas.openxmlformats.org/officeDocument/2006/relationships/hyperlink" Target="https://docs.google.com/forms/d/1fZCY_y71shq0_5d9ZUBFuI3Otz1pwrP3jBcEzfKCQuA" TargetMode="External"/><Relationship Id="rId140" Type="http://schemas.openxmlformats.org/officeDocument/2006/relationships/hyperlink" Target="https://www.facebook.com/profile.php?id=100015663134408" TargetMode="External"/><Relationship Id="rId5" Type="http://schemas.openxmlformats.org/officeDocument/2006/relationships/hyperlink" Target="https://www.facebook.com/nhatminh.duong.9889" TargetMode="External"/><Relationship Id="rId147" Type="http://schemas.openxmlformats.org/officeDocument/2006/relationships/hyperlink" Target="https://docs.google.com/forms/d/1fZCY_y71shq0_5d9ZUBFuI3Otz1pwrP3jBcEzfKCQuA" TargetMode="External"/><Relationship Id="rId6" Type="http://schemas.openxmlformats.org/officeDocument/2006/relationships/hyperlink" Target="https://docs.google.com/forms/d/1fZCY_y71shq0_5d9ZUBFuI3Otz1pwrP3jBcEzfKCQuA" TargetMode="External"/><Relationship Id="rId146" Type="http://schemas.openxmlformats.org/officeDocument/2006/relationships/hyperlink" Target="https://www.facebook.com/jeremytruong0204/" TargetMode="External"/><Relationship Id="rId7" Type="http://schemas.openxmlformats.org/officeDocument/2006/relationships/hyperlink" Target="https://www.facebook.com/profile.php?id=100047082196903" TargetMode="External"/><Relationship Id="rId145" Type="http://schemas.openxmlformats.org/officeDocument/2006/relationships/hyperlink" Target="https://docs.google.com/forms/d/1fZCY_y71shq0_5d9ZUBFuI3Otz1pwrP3jBcEzfKCQuA" TargetMode="External"/><Relationship Id="rId8" Type="http://schemas.openxmlformats.org/officeDocument/2006/relationships/hyperlink" Target="https://docs.google.com/forms/d/1fZCY_y71shq0_5d9ZUBFuI3Otz1pwrP3jBcEzfKCQuA" TargetMode="External"/><Relationship Id="rId144" Type="http://schemas.openxmlformats.org/officeDocument/2006/relationships/hyperlink" Target="https://www.facebook.com/banganh.ng/" TargetMode="External"/><Relationship Id="rId73" Type="http://schemas.openxmlformats.org/officeDocument/2006/relationships/hyperlink" Target="https://www.facebook.com/profile.php?id=100025571273251" TargetMode="External"/><Relationship Id="rId72" Type="http://schemas.openxmlformats.org/officeDocument/2006/relationships/hyperlink" Target="https://docs.google.com/forms/d/1fZCY_y71shq0_5d9ZUBFuI3Otz1pwrP3jBcEzfKCQuA" TargetMode="External"/><Relationship Id="rId75" Type="http://schemas.openxmlformats.org/officeDocument/2006/relationships/hyperlink" Target="https://www.facebook.com/profile.php?id=100009426649125" TargetMode="External"/><Relationship Id="rId74" Type="http://schemas.openxmlformats.org/officeDocument/2006/relationships/hyperlink" Target="https://docs.google.com/forms/d/1fZCY_y71shq0_5d9ZUBFuI3Otz1pwrP3jBcEzfKCQuA" TargetMode="External"/><Relationship Id="rId77" Type="http://schemas.openxmlformats.org/officeDocument/2006/relationships/hyperlink" Target="https://www.facebook.com/khai.long.50" TargetMode="External"/><Relationship Id="rId76" Type="http://schemas.openxmlformats.org/officeDocument/2006/relationships/hyperlink" Target="https://docs.google.com/forms/d/1fZCY_y71shq0_5d9ZUBFuI3Otz1pwrP3jBcEzfKCQuA" TargetMode="External"/><Relationship Id="rId79" Type="http://schemas.openxmlformats.org/officeDocument/2006/relationships/hyperlink" Target="https://www.facebook.com/tatthanh.phamnguyen.5" TargetMode="External"/><Relationship Id="rId78" Type="http://schemas.openxmlformats.org/officeDocument/2006/relationships/hyperlink" Target="https://docs.google.com/forms/d/1fZCY_y71shq0_5d9ZUBFuI3Otz1pwrP3jBcEzfKCQuA" TargetMode="External"/><Relationship Id="rId71" Type="http://schemas.openxmlformats.org/officeDocument/2006/relationships/hyperlink" Target="https://www.facebook.com/profile.php?id=100071235340414" TargetMode="External"/><Relationship Id="rId70" Type="http://schemas.openxmlformats.org/officeDocument/2006/relationships/hyperlink" Target="https://docs.google.com/forms/d/1fZCY_y71shq0_5d9ZUBFuI3Otz1pwrP3jBcEzfKCQuA" TargetMode="External"/><Relationship Id="rId139" Type="http://schemas.openxmlformats.org/officeDocument/2006/relationships/hyperlink" Target="https://docs.google.com/forms/d/1fZCY_y71shq0_5d9ZUBFuI3Otz1pwrP3jBcEzfKCQuA" TargetMode="External"/><Relationship Id="rId138" Type="http://schemas.openxmlformats.org/officeDocument/2006/relationships/hyperlink" Target="https://www.facebook.com/huyenmai.vu.7" TargetMode="External"/><Relationship Id="rId137" Type="http://schemas.openxmlformats.org/officeDocument/2006/relationships/hyperlink" Target="https://docs.google.com/forms/d/1fZCY_y71shq0_5d9ZUBFuI3Otz1pwrP3jBcEzfKCQuA" TargetMode="External"/><Relationship Id="rId132" Type="http://schemas.openxmlformats.org/officeDocument/2006/relationships/hyperlink" Target="https://www.facebook.com/hoan.nguyenthuc.14" TargetMode="External"/><Relationship Id="rId131" Type="http://schemas.openxmlformats.org/officeDocument/2006/relationships/hyperlink" Target="https://docs.google.com/forms/d/1fZCY_y71shq0_5d9ZUBFuI3Otz1pwrP3jBcEzfKCQuA" TargetMode="External"/><Relationship Id="rId130" Type="http://schemas.openxmlformats.org/officeDocument/2006/relationships/hyperlink" Target="https://www.facebook.com/nguyentung.134340/" TargetMode="External"/><Relationship Id="rId136" Type="http://schemas.openxmlformats.org/officeDocument/2006/relationships/hyperlink" Target="https://www.facebook.com/hai.beo.585" TargetMode="External"/><Relationship Id="rId135" Type="http://schemas.openxmlformats.org/officeDocument/2006/relationships/hyperlink" Target="https://docs.google.com/forms/d/1fZCY_y71shq0_5d9ZUBFuI3Otz1pwrP3jBcEzfKCQuA" TargetMode="External"/><Relationship Id="rId134" Type="http://schemas.openxmlformats.org/officeDocument/2006/relationships/hyperlink" Target="https://www.facebook.com/profile.php?id=100010619266857" TargetMode="External"/><Relationship Id="rId133" Type="http://schemas.openxmlformats.org/officeDocument/2006/relationships/hyperlink" Target="https://docs.google.com/forms/d/1fZCY_y71shq0_5d9ZUBFuI3Otz1pwrP3jBcEzfKCQuA" TargetMode="External"/><Relationship Id="rId62" Type="http://schemas.openxmlformats.org/officeDocument/2006/relationships/hyperlink" Target="https://docs.google.com/forms/d/1fZCY_y71shq0_5d9ZUBFuI3Otz1pwrP3jBcEzfKCQuA" TargetMode="External"/><Relationship Id="rId61" Type="http://schemas.openxmlformats.org/officeDocument/2006/relationships/hyperlink" Target="https://www.facebook.com/chuquang.004" TargetMode="External"/><Relationship Id="rId64" Type="http://schemas.openxmlformats.org/officeDocument/2006/relationships/hyperlink" Target="https://docs.google.com/forms/d/1fZCY_y71shq0_5d9ZUBFuI3Otz1pwrP3jBcEzfKCQuA" TargetMode="External"/><Relationship Id="rId63" Type="http://schemas.openxmlformats.org/officeDocument/2006/relationships/hyperlink" Target="https://www.facebook.com/hdung.pthao.1808" TargetMode="External"/><Relationship Id="rId66" Type="http://schemas.openxmlformats.org/officeDocument/2006/relationships/hyperlink" Target="https://docs.google.com/forms/d/1fZCY_y71shq0_5d9ZUBFuI3Otz1pwrP3jBcEzfKCQuA" TargetMode="External"/><Relationship Id="rId172" Type="http://schemas.openxmlformats.org/officeDocument/2006/relationships/hyperlink" Target="https://www.facebook.com/dongquangduyhung" TargetMode="External"/><Relationship Id="rId65" Type="http://schemas.openxmlformats.org/officeDocument/2006/relationships/hyperlink" Target="https://www.facebook.com/profile.php?id=100064958686993" TargetMode="External"/><Relationship Id="rId171" Type="http://schemas.openxmlformats.org/officeDocument/2006/relationships/hyperlink" Target="https://docs.google.com/forms/d/1fZCY_y71shq0_5d9ZUBFuI3Otz1pwrP3jBcEzfKCQuA" TargetMode="External"/><Relationship Id="rId68" Type="http://schemas.openxmlformats.org/officeDocument/2006/relationships/hyperlink" Target="https://docs.google.com/forms/d/1fZCY_y71shq0_5d9ZUBFuI3Otz1pwrP3jBcEzfKCQuA" TargetMode="External"/><Relationship Id="rId170" Type="http://schemas.openxmlformats.org/officeDocument/2006/relationships/hyperlink" Target="https://www.facebook.com/profile.php?id=100035125780996" TargetMode="External"/><Relationship Id="rId67" Type="http://schemas.openxmlformats.org/officeDocument/2006/relationships/hyperlink" Target="https://www.facebook.com/petuneee" TargetMode="External"/><Relationship Id="rId60" Type="http://schemas.openxmlformats.org/officeDocument/2006/relationships/hyperlink" Target="https://docs.google.com/forms/d/1fZCY_y71shq0_5d9ZUBFuI3Otz1pwrP3jBcEzfKCQuA" TargetMode="External"/><Relationship Id="rId165" Type="http://schemas.openxmlformats.org/officeDocument/2006/relationships/hyperlink" Target="https://docs.google.com/forms/d/1fZCY_y71shq0_5d9ZUBFuI3Otz1pwrP3jBcEzfKCQuA" TargetMode="External"/><Relationship Id="rId69" Type="http://schemas.openxmlformats.org/officeDocument/2006/relationships/hyperlink" Target="https://www.facebook.com/ruanquannguyen" TargetMode="External"/><Relationship Id="rId164" Type="http://schemas.openxmlformats.org/officeDocument/2006/relationships/hyperlink" Target="https://www.facebook.com/profile.php?id=100013502353806" TargetMode="External"/><Relationship Id="rId163" Type="http://schemas.openxmlformats.org/officeDocument/2006/relationships/hyperlink" Target="https://docs.google.com/forms/d/1fZCY_y71shq0_5d9ZUBFuI3Otz1pwrP3jBcEzfKCQuA" TargetMode="External"/><Relationship Id="rId162" Type="http://schemas.openxmlformats.org/officeDocument/2006/relationships/hyperlink" Target="https://www.facebook.com/TranDuy1Dol/" TargetMode="External"/><Relationship Id="rId169" Type="http://schemas.openxmlformats.org/officeDocument/2006/relationships/hyperlink" Target="https://docs.google.com/forms/d/1fZCY_y71shq0_5d9ZUBFuI3Otz1pwrP3jBcEzfKCQuA" TargetMode="External"/><Relationship Id="rId168" Type="http://schemas.openxmlformats.org/officeDocument/2006/relationships/hyperlink" Target="https://www.facebook.com/profile.php?id=100020028467065" TargetMode="External"/><Relationship Id="rId167" Type="http://schemas.openxmlformats.org/officeDocument/2006/relationships/hyperlink" Target="https://docs.google.com/forms/d/1fZCY_y71shq0_5d9ZUBFuI3Otz1pwrP3jBcEzfKCQuA" TargetMode="External"/><Relationship Id="rId166" Type="http://schemas.openxmlformats.org/officeDocument/2006/relationships/hyperlink" Target="https://www.facebook.com/zuyy.17/" TargetMode="External"/><Relationship Id="rId51" Type="http://schemas.openxmlformats.org/officeDocument/2006/relationships/hyperlink" Target="https://www.facebook.com/maiminhdangkhoc/" TargetMode="External"/><Relationship Id="rId50" Type="http://schemas.openxmlformats.org/officeDocument/2006/relationships/hyperlink" Target="https://docs.google.com/forms/d/1fZCY_y71shq0_5d9ZUBFuI3Otz1pwrP3jBcEzfKCQuA" TargetMode="External"/><Relationship Id="rId53" Type="http://schemas.openxmlformats.org/officeDocument/2006/relationships/hyperlink" Target="https://www.facebook.com/blue.soullll" TargetMode="External"/><Relationship Id="rId52" Type="http://schemas.openxmlformats.org/officeDocument/2006/relationships/hyperlink" Target="https://docs.google.com/forms/d/1fZCY_y71shq0_5d9ZUBFuI3Otz1pwrP3jBcEzfKCQuA" TargetMode="External"/><Relationship Id="rId55" Type="http://schemas.openxmlformats.org/officeDocument/2006/relationships/hyperlink" Target="https://www.facebook.com/khanhkhanh0507" TargetMode="External"/><Relationship Id="rId161" Type="http://schemas.openxmlformats.org/officeDocument/2006/relationships/hyperlink" Target="https://docs.google.com/forms/d/1fZCY_y71shq0_5d9ZUBFuI3Otz1pwrP3jBcEzfKCQuA" TargetMode="External"/><Relationship Id="rId54" Type="http://schemas.openxmlformats.org/officeDocument/2006/relationships/hyperlink" Target="https://docs.google.com/forms/d/1fZCY_y71shq0_5d9ZUBFuI3Otz1pwrP3jBcEzfKCQuA" TargetMode="External"/><Relationship Id="rId160" Type="http://schemas.openxmlformats.org/officeDocument/2006/relationships/hyperlink" Target="https://www.facebook.com/profile.php?id=100008602959132" TargetMode="External"/><Relationship Id="rId57" Type="http://schemas.openxmlformats.org/officeDocument/2006/relationships/hyperlink" Target="https://docs.google.com/forms/d/1fZCY_y71shq0_5d9ZUBFuI3Otz1pwrP3jBcEzfKCQuA" TargetMode="External"/><Relationship Id="rId56" Type="http://schemas.openxmlformats.org/officeDocument/2006/relationships/hyperlink" Target="https://www.facebook.com/khanhkhanh0507" TargetMode="External"/><Relationship Id="rId159" Type="http://schemas.openxmlformats.org/officeDocument/2006/relationships/hyperlink" Target="https://docs.google.com/forms/d/1fZCY_y71shq0_5d9ZUBFuI3Otz1pwrP3jBcEzfKCQuA" TargetMode="External"/><Relationship Id="rId59" Type="http://schemas.openxmlformats.org/officeDocument/2006/relationships/hyperlink" Target="https://www.facebook.com/profile.php?id=100029128852147" TargetMode="External"/><Relationship Id="rId154" Type="http://schemas.openxmlformats.org/officeDocument/2006/relationships/hyperlink" Target="https://www.facebook.com/profile.php?id=100015997986772" TargetMode="External"/><Relationship Id="rId58" Type="http://schemas.openxmlformats.org/officeDocument/2006/relationships/hyperlink" Target="https://www.facebook.com/profile.php?id=100029128852147" TargetMode="External"/><Relationship Id="rId153" Type="http://schemas.openxmlformats.org/officeDocument/2006/relationships/hyperlink" Target="https://docs.google.com/forms/d/1fZCY_y71shq0_5d9ZUBFuI3Otz1pwrP3jBcEzfKCQuA" TargetMode="External"/><Relationship Id="rId152" Type="http://schemas.openxmlformats.org/officeDocument/2006/relationships/hyperlink" Target="https://www.facebook.com/notmetheluckey" TargetMode="External"/><Relationship Id="rId151" Type="http://schemas.openxmlformats.org/officeDocument/2006/relationships/hyperlink" Target="https://docs.google.com/forms/d/1fZCY_y71shq0_5d9ZUBFuI3Otz1pwrP3jBcEzfKCQuA" TargetMode="External"/><Relationship Id="rId158" Type="http://schemas.openxmlformats.org/officeDocument/2006/relationships/hyperlink" Target="https://m.facebook.com/100037213574689/" TargetMode="External"/><Relationship Id="rId157" Type="http://schemas.openxmlformats.org/officeDocument/2006/relationships/hyperlink" Target="https://docs.google.com/forms/d/1fZCY_y71shq0_5d9ZUBFuI3Otz1pwrP3jBcEzfKCQuA" TargetMode="External"/><Relationship Id="rId156" Type="http://schemas.openxmlformats.org/officeDocument/2006/relationships/hyperlink" Target="https://www.facebook.com/profile.php?id=100026739673121" TargetMode="External"/><Relationship Id="rId155" Type="http://schemas.openxmlformats.org/officeDocument/2006/relationships/hyperlink" Target="https://docs.google.com/forms/d/1fZCY_y71shq0_5d9ZUBFuI3Otz1pwrP3jBcEzfKCQuA" TargetMode="External"/><Relationship Id="rId107" Type="http://schemas.openxmlformats.org/officeDocument/2006/relationships/hyperlink" Target="https://www.facebook.com/profile.php?id=100010248394557" TargetMode="External"/><Relationship Id="rId228" Type="http://schemas.openxmlformats.org/officeDocument/2006/relationships/hyperlink" Target="https://www.facebook.com/profile.php?id=100024787755808" TargetMode="External"/><Relationship Id="rId106" Type="http://schemas.openxmlformats.org/officeDocument/2006/relationships/hyperlink" Target="https://docs.google.com/forms/d/1fZCY_y71shq0_5d9ZUBFuI3Otz1pwrP3jBcEzfKCQuA" TargetMode="External"/><Relationship Id="rId227" Type="http://schemas.openxmlformats.org/officeDocument/2006/relationships/hyperlink" Target="https://docs.google.com/forms/d/1fZCY_y71shq0_5d9ZUBFuI3Otz1pwrP3jBcEzfKCQuA" TargetMode="External"/><Relationship Id="rId105" Type="http://schemas.openxmlformats.org/officeDocument/2006/relationships/hyperlink" Target="https://www.facebook.com/profile.php?id=100008618026456" TargetMode="External"/><Relationship Id="rId226" Type="http://schemas.openxmlformats.org/officeDocument/2006/relationships/hyperlink" Target="https://www.facebook.com/min.hy.1014" TargetMode="External"/><Relationship Id="rId104" Type="http://schemas.openxmlformats.org/officeDocument/2006/relationships/hyperlink" Target="https://docs.google.com/forms/d/1fZCY_y71shq0_5d9ZUBFuI3Otz1pwrP3jBcEzfKCQuA" TargetMode="External"/><Relationship Id="rId225" Type="http://schemas.openxmlformats.org/officeDocument/2006/relationships/hyperlink" Target="https://docs.google.com/forms/d/1fZCY_y71shq0_5d9ZUBFuI3Otz1pwrP3jBcEzfKCQuA" TargetMode="External"/><Relationship Id="rId109" Type="http://schemas.openxmlformats.org/officeDocument/2006/relationships/hyperlink" Target="https://www.facebook.com/quyen.sup.04" TargetMode="External"/><Relationship Id="rId108" Type="http://schemas.openxmlformats.org/officeDocument/2006/relationships/hyperlink" Target="https://docs.google.com/forms/d/1fZCY_y71shq0_5d9ZUBFuI3Otz1pwrP3jBcEzfKCQuA" TargetMode="External"/><Relationship Id="rId229" Type="http://schemas.openxmlformats.org/officeDocument/2006/relationships/hyperlink" Target="https://docs.google.com/forms/d/1fZCY_y71shq0_5d9ZUBFuI3Otz1pwrP3jBcEzfKCQuA" TargetMode="External"/><Relationship Id="rId220" Type="http://schemas.openxmlformats.org/officeDocument/2006/relationships/hyperlink" Target="https://www.facebook.com/lytraanf" TargetMode="External"/><Relationship Id="rId103" Type="http://schemas.openxmlformats.org/officeDocument/2006/relationships/hyperlink" Target="http://facebook.com/user455785487548" TargetMode="External"/><Relationship Id="rId224" Type="http://schemas.openxmlformats.org/officeDocument/2006/relationships/hyperlink" Target="https://www.facebook.com/dieuquynh.tran.73" TargetMode="External"/><Relationship Id="rId102" Type="http://schemas.openxmlformats.org/officeDocument/2006/relationships/hyperlink" Target="https://docs.google.com/forms/d/1fZCY_y71shq0_5d9ZUBFuI3Otz1pwrP3jBcEzfKCQuA" TargetMode="External"/><Relationship Id="rId223" Type="http://schemas.openxmlformats.org/officeDocument/2006/relationships/hyperlink" Target="https://docs.google.com/forms/d/1fZCY_y71shq0_5d9ZUBFuI3Otz1pwrP3jBcEzfKCQuA" TargetMode="External"/><Relationship Id="rId101" Type="http://schemas.openxmlformats.org/officeDocument/2006/relationships/hyperlink" Target="https://www.facebook.com/profile.php?id=100049085569601" TargetMode="External"/><Relationship Id="rId222" Type="http://schemas.openxmlformats.org/officeDocument/2006/relationships/hyperlink" Target="https://www.facebook.com/profile.php?id=100080231384920" TargetMode="External"/><Relationship Id="rId100" Type="http://schemas.openxmlformats.org/officeDocument/2006/relationships/hyperlink" Target="https://docs.google.com/forms/d/1fZCY_y71shq0_5d9ZUBFuI3Otz1pwrP3jBcEzfKCQuA" TargetMode="External"/><Relationship Id="rId221" Type="http://schemas.openxmlformats.org/officeDocument/2006/relationships/hyperlink" Target="https://docs.google.com/forms/d/1fZCY_y71shq0_5d9ZUBFuI3Otz1pwrP3jBcEzfKCQuA" TargetMode="External"/><Relationship Id="rId217" Type="http://schemas.openxmlformats.org/officeDocument/2006/relationships/hyperlink" Target="https://docs.google.com/forms/d/1fZCY_y71shq0_5d9ZUBFuI3Otz1pwrP3jBcEzfKCQuA" TargetMode="External"/><Relationship Id="rId216" Type="http://schemas.openxmlformats.org/officeDocument/2006/relationships/hyperlink" Target="https://www.facebook.com/profile.php?id=100078382119750" TargetMode="External"/><Relationship Id="rId215" Type="http://schemas.openxmlformats.org/officeDocument/2006/relationships/hyperlink" Target="https://docs.google.com/forms/d/1fZCY_y71shq0_5d9ZUBFuI3Otz1pwrP3jBcEzfKCQuA" TargetMode="External"/><Relationship Id="rId214" Type="http://schemas.openxmlformats.org/officeDocument/2006/relationships/hyperlink" Target="https://www.facebook.com/nguyentuan.hung.3154" TargetMode="External"/><Relationship Id="rId219" Type="http://schemas.openxmlformats.org/officeDocument/2006/relationships/hyperlink" Target="https://docs.google.com/forms/d/1fZCY_y71shq0_5d9ZUBFuI3Otz1pwrP3jBcEzfKCQuA" TargetMode="External"/><Relationship Id="rId218" Type="http://schemas.openxmlformats.org/officeDocument/2006/relationships/hyperlink" Target="https://www.facebook.com/profile.php?id=100015525783187" TargetMode="External"/><Relationship Id="rId213" Type="http://schemas.openxmlformats.org/officeDocument/2006/relationships/hyperlink" Target="https://docs.google.com/forms/d/1fZCY_y71shq0_5d9ZUBFuI3Otz1pwrP3jBcEzfKCQuA" TargetMode="External"/><Relationship Id="rId212" Type="http://schemas.openxmlformats.org/officeDocument/2006/relationships/hyperlink" Target="https://www.facebook.com/profile.php?id=100009740852753" TargetMode="External"/><Relationship Id="rId211" Type="http://schemas.openxmlformats.org/officeDocument/2006/relationships/hyperlink" Target="https://docs.google.com/forms/d/1fZCY_y71shq0_5d9ZUBFuI3Otz1pwrP3jBcEzfKCQuA" TargetMode="External"/><Relationship Id="rId210" Type="http://schemas.openxmlformats.org/officeDocument/2006/relationships/hyperlink" Target="https://www.facebook.com/profile.php?id=100026187819888" TargetMode="External"/><Relationship Id="rId129" Type="http://schemas.openxmlformats.org/officeDocument/2006/relationships/hyperlink" Target="https://docs.google.com/forms/d/1fZCY_y71shq0_5d9ZUBFuI3Otz1pwrP3jBcEzfKCQuA" TargetMode="External"/><Relationship Id="rId128" Type="http://schemas.openxmlformats.org/officeDocument/2006/relationships/hyperlink" Target="https://www.facebook.com/tungbach30" TargetMode="External"/><Relationship Id="rId127" Type="http://schemas.openxmlformats.org/officeDocument/2006/relationships/hyperlink" Target="https://docs.google.com/forms/d/1fZCY_y71shq0_5d9ZUBFuI3Otz1pwrP3jBcEzfKCQuA" TargetMode="External"/><Relationship Id="rId126" Type="http://schemas.openxmlformats.org/officeDocument/2006/relationships/hyperlink" Target="https://www.facebook.com/josevanbergfreddrag" TargetMode="External"/><Relationship Id="rId121" Type="http://schemas.openxmlformats.org/officeDocument/2006/relationships/hyperlink" Target="https://www.facebook.com/profile.php?id=100016248214359" TargetMode="External"/><Relationship Id="rId242" Type="http://schemas.openxmlformats.org/officeDocument/2006/relationships/hyperlink" Target="https://www.facebook.com/profile.php?id=100036517110893" TargetMode="External"/><Relationship Id="rId120" Type="http://schemas.openxmlformats.org/officeDocument/2006/relationships/hyperlink" Target="https://docs.google.com/forms/d/1fZCY_y71shq0_5d9ZUBFuI3Otz1pwrP3jBcEzfKCQuA" TargetMode="External"/><Relationship Id="rId241" Type="http://schemas.openxmlformats.org/officeDocument/2006/relationships/hyperlink" Target="https://docs.google.com/forms/d/1fZCY_y71shq0_5d9ZUBFuI3Otz1pwrP3jBcEzfKCQuA" TargetMode="External"/><Relationship Id="rId240" Type="http://schemas.openxmlformats.org/officeDocument/2006/relationships/hyperlink" Target="https://www.facebook.com/dau.chi.583671/" TargetMode="External"/><Relationship Id="rId125" Type="http://schemas.openxmlformats.org/officeDocument/2006/relationships/hyperlink" Target="https://docs.google.com/forms/d/1fZCY_y71shq0_5d9ZUBFuI3Otz1pwrP3jBcEzfKCQuA" TargetMode="External"/><Relationship Id="rId124" Type="http://schemas.openxmlformats.org/officeDocument/2006/relationships/hyperlink" Target="https://docs.google.com/forms/d/e/1FAIpQLSfw76o7V8O5fnN3e4Dw_EirIii0QDPQRMGP0UTMd6no2vKh2A/viewform" TargetMode="External"/><Relationship Id="rId123" Type="http://schemas.openxmlformats.org/officeDocument/2006/relationships/hyperlink" Target="https://www.facebook.com/do.qminh96/" TargetMode="External"/><Relationship Id="rId244" Type="http://schemas.openxmlformats.org/officeDocument/2006/relationships/drawing" Target="../drawings/drawing1.xml"/><Relationship Id="rId122" Type="http://schemas.openxmlformats.org/officeDocument/2006/relationships/hyperlink" Target="https://docs.google.com/forms/d/1fZCY_y71shq0_5d9ZUBFuI3Otz1pwrP3jBcEzfKCQuA" TargetMode="External"/><Relationship Id="rId243" Type="http://schemas.openxmlformats.org/officeDocument/2006/relationships/hyperlink" Target="https://docs.google.com/forms/d/1fZCY_y71shq0_5d9ZUBFuI3Otz1pwrP3jBcEzfKCQuA" TargetMode="External"/><Relationship Id="rId95" Type="http://schemas.openxmlformats.org/officeDocument/2006/relationships/hyperlink" Target="https://www.facebook.com/duong.nhat.798278" TargetMode="External"/><Relationship Id="rId94" Type="http://schemas.openxmlformats.org/officeDocument/2006/relationships/hyperlink" Target="https://docs.google.com/forms/d/1fZCY_y71shq0_5d9ZUBFuI3Otz1pwrP3jBcEzfKCQuA" TargetMode="External"/><Relationship Id="rId97" Type="http://schemas.openxmlformats.org/officeDocument/2006/relationships/hyperlink" Target="https://www.facebook.com/HaNgo.0104" TargetMode="External"/><Relationship Id="rId96" Type="http://schemas.openxmlformats.org/officeDocument/2006/relationships/hyperlink" Target="https://docs.google.com/forms/d/1fZCY_y71shq0_5d9ZUBFuI3Otz1pwrP3jBcEzfKCQuA" TargetMode="External"/><Relationship Id="rId99" Type="http://schemas.openxmlformats.org/officeDocument/2006/relationships/hyperlink" Target="https://www.facebook.com/profile.php?id=100013891909052" TargetMode="External"/><Relationship Id="rId98" Type="http://schemas.openxmlformats.org/officeDocument/2006/relationships/hyperlink" Target="https://docs.google.com/forms/d/1fZCY_y71shq0_5d9ZUBFuI3Otz1pwrP3jBcEzfKCQuA" TargetMode="External"/><Relationship Id="rId91" Type="http://schemas.openxmlformats.org/officeDocument/2006/relationships/hyperlink" Target="https://www.facebook.com/Noterday1" TargetMode="External"/><Relationship Id="rId90" Type="http://schemas.openxmlformats.org/officeDocument/2006/relationships/hyperlink" Target="https://docs.google.com/forms/d/1fZCY_y71shq0_5d9ZUBFuI3Otz1pwrP3jBcEzfKCQuA" TargetMode="External"/><Relationship Id="rId93" Type="http://schemas.openxmlformats.org/officeDocument/2006/relationships/hyperlink" Target="https://www.facebook.com/tdhc.26" TargetMode="External"/><Relationship Id="rId92" Type="http://schemas.openxmlformats.org/officeDocument/2006/relationships/hyperlink" Target="https://docs.google.com/forms/d/1fZCY_y71shq0_5d9ZUBFuI3Otz1pwrP3jBcEzfKCQuA" TargetMode="External"/><Relationship Id="rId118" Type="http://schemas.openxmlformats.org/officeDocument/2006/relationships/hyperlink" Target="https://docs.google.com/forms/d/1fZCY_y71shq0_5d9ZUBFuI3Otz1pwrP3jBcEzfKCQuA" TargetMode="External"/><Relationship Id="rId239" Type="http://schemas.openxmlformats.org/officeDocument/2006/relationships/hyperlink" Target="https://docs.google.com/forms/d/1fZCY_y71shq0_5d9ZUBFuI3Otz1pwrP3jBcEzfKCQuA" TargetMode="External"/><Relationship Id="rId117" Type="http://schemas.openxmlformats.org/officeDocument/2006/relationships/hyperlink" Target="https://www.facebook.com/pes.pu.3511" TargetMode="External"/><Relationship Id="rId238" Type="http://schemas.openxmlformats.org/officeDocument/2006/relationships/hyperlink" Target="https://www.facebook.com/profile.php?id=100039986101122" TargetMode="External"/><Relationship Id="rId116" Type="http://schemas.openxmlformats.org/officeDocument/2006/relationships/hyperlink" Target="https://docs.google.com/forms/d/1fZCY_y71shq0_5d9ZUBFuI3Otz1pwrP3jBcEzfKCQuA" TargetMode="External"/><Relationship Id="rId237" Type="http://schemas.openxmlformats.org/officeDocument/2006/relationships/hyperlink" Target="https://docs.google.com/forms/d/1fZCY_y71shq0_5d9ZUBFuI3Otz1pwrP3jBcEzfKCQuA" TargetMode="External"/><Relationship Id="rId115" Type="http://schemas.openxmlformats.org/officeDocument/2006/relationships/hyperlink" Target="https://www.facebook.com/profile.php?id=100015591634661" TargetMode="External"/><Relationship Id="rId236" Type="http://schemas.openxmlformats.org/officeDocument/2006/relationships/hyperlink" Target="https://www.facebook.com/minhhoang.duong.5492" TargetMode="External"/><Relationship Id="rId119" Type="http://schemas.openxmlformats.org/officeDocument/2006/relationships/hyperlink" Target="https://www.facebook.com/profile.php?id=100032369466555" TargetMode="External"/><Relationship Id="rId110" Type="http://schemas.openxmlformats.org/officeDocument/2006/relationships/hyperlink" Target="https://docs.google.com/forms/d/1fZCY_y71shq0_5d9ZUBFuI3Otz1pwrP3jBcEzfKCQuA" TargetMode="External"/><Relationship Id="rId231" Type="http://schemas.openxmlformats.org/officeDocument/2006/relationships/hyperlink" Target="https://docs.google.com/forms/d/1fZCY_y71shq0_5d9ZUBFuI3Otz1pwrP3jBcEzfKCQuA" TargetMode="External"/><Relationship Id="rId230" Type="http://schemas.openxmlformats.org/officeDocument/2006/relationships/hyperlink" Target="https://www.facebook.com/DucyeuNMinh/" TargetMode="External"/><Relationship Id="rId114" Type="http://schemas.openxmlformats.org/officeDocument/2006/relationships/hyperlink" Target="https://docs.google.com/forms/d/1fZCY_y71shq0_5d9ZUBFuI3Otz1pwrP3jBcEzfKCQuA" TargetMode="External"/><Relationship Id="rId235" Type="http://schemas.openxmlformats.org/officeDocument/2006/relationships/hyperlink" Target="https://docs.google.com/forms/d/1fZCY_y71shq0_5d9ZUBFuI3Otz1pwrP3jBcEzfKCQuA" TargetMode="External"/><Relationship Id="rId113" Type="http://schemas.openxmlformats.org/officeDocument/2006/relationships/hyperlink" Target="https://www.facebook.com/alfyrje" TargetMode="External"/><Relationship Id="rId234" Type="http://schemas.openxmlformats.org/officeDocument/2006/relationships/hyperlink" Target="https://www.facebook.com/profile.php?id=100025705704335" TargetMode="External"/><Relationship Id="rId112" Type="http://schemas.openxmlformats.org/officeDocument/2006/relationships/hyperlink" Target="https://docs.google.com/forms/d/1fZCY_y71shq0_5d9ZUBFuI3Otz1pwrP3jBcEzfKCQuA" TargetMode="External"/><Relationship Id="rId233" Type="http://schemas.openxmlformats.org/officeDocument/2006/relationships/hyperlink" Target="https://docs.google.com/forms/d/1fZCY_y71shq0_5d9ZUBFuI3Otz1pwrP3jBcEzfKCQuA" TargetMode="External"/><Relationship Id="rId111" Type="http://schemas.openxmlformats.org/officeDocument/2006/relationships/hyperlink" Target="https://www.facebook.com/profile.php?id=100041093020456" TargetMode="External"/><Relationship Id="rId232" Type="http://schemas.openxmlformats.org/officeDocument/2006/relationships/hyperlink" Target="https://www.facebook.com/jules.verne.7399786" TargetMode="External"/><Relationship Id="rId206" Type="http://schemas.openxmlformats.org/officeDocument/2006/relationships/hyperlink" Target="https://www.facebook.com/quanghuygn" TargetMode="External"/><Relationship Id="rId205" Type="http://schemas.openxmlformats.org/officeDocument/2006/relationships/hyperlink" Target="https://docs.google.com/forms/d/1fZCY_y71shq0_5d9ZUBFuI3Otz1pwrP3jBcEzfKCQuA" TargetMode="External"/><Relationship Id="rId204" Type="http://schemas.openxmlformats.org/officeDocument/2006/relationships/hyperlink" Target="https://www.facebook.com/profile.php?id=100010208919990" TargetMode="External"/><Relationship Id="rId203" Type="http://schemas.openxmlformats.org/officeDocument/2006/relationships/hyperlink" Target="https://docs.google.com/forms/d/1fZCY_y71shq0_5d9ZUBFuI3Otz1pwrP3jBcEzfKCQuA" TargetMode="External"/><Relationship Id="rId209" Type="http://schemas.openxmlformats.org/officeDocument/2006/relationships/hyperlink" Target="https://docs.google.com/forms/d/1fZCY_y71shq0_5d9ZUBFuI3Otz1pwrP3jBcEzfKCQuA" TargetMode="External"/><Relationship Id="rId208" Type="http://schemas.openxmlformats.org/officeDocument/2006/relationships/hyperlink" Target="https://www.facebook.com/DatNoHorns" TargetMode="External"/><Relationship Id="rId207" Type="http://schemas.openxmlformats.org/officeDocument/2006/relationships/hyperlink" Target="https://docs.google.com/forms/d/1fZCY_y71shq0_5d9ZUBFuI3Otz1pwrP3jBcEzfKCQuA" TargetMode="External"/><Relationship Id="rId202" Type="http://schemas.openxmlformats.org/officeDocument/2006/relationships/hyperlink" Target="https://www.facebook.com/profile.php?id=100037724685084" TargetMode="External"/><Relationship Id="rId201" Type="http://schemas.openxmlformats.org/officeDocument/2006/relationships/hyperlink" Target="https://docs.google.com/forms/d/1fZCY_y71shq0_5d9ZUBFuI3Otz1pwrP3jBcEzfKCQuA" TargetMode="External"/><Relationship Id="rId200" Type="http://schemas.openxmlformats.org/officeDocument/2006/relationships/hyperlink" Target="https://www.facebook.com/profile.php?id=1000378183818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17.0"/>
    <col customWidth="1" min="3" max="3" width="15.75"/>
    <col customWidth="1" min="4" max="4" width="19.13"/>
    <col customWidth="1" hidden="1" min="5" max="5" width="11.63"/>
    <col customWidth="1" hidden="1" min="6" max="6" width="11.13"/>
    <col customWidth="1" hidden="1" min="7" max="7" width="49.63"/>
    <col customWidth="1" hidden="1" min="8" max="8" width="4.63"/>
    <col customWidth="1" hidden="1" min="9" max="9" width="5.88"/>
    <col hidden="1" min="10" max="10" width="12.63"/>
    <col customWidth="1" min="11" max="11" width="29.5"/>
    <col customWidth="1" hidden="1" min="12" max="12" width="10.75"/>
    <col hidden="1" min="13" max="20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5"/>
      <c r="O1" s="5"/>
      <c r="P1" s="6"/>
      <c r="Q1" s="6"/>
      <c r="R1" s="6"/>
      <c r="S1" s="7" t="s">
        <v>13</v>
      </c>
      <c r="T1" s="6"/>
      <c r="U1" s="6"/>
      <c r="V1" s="6"/>
      <c r="W1" s="6"/>
      <c r="X1" s="6"/>
      <c r="Y1" s="6"/>
      <c r="Z1" s="6"/>
    </row>
    <row r="2" ht="63.75" customHeight="1">
      <c r="A2" s="8">
        <v>1.0</v>
      </c>
      <c r="B2" s="9" t="s">
        <v>14</v>
      </c>
      <c r="C2" s="10" t="s">
        <v>15</v>
      </c>
      <c r="D2" s="11" t="s">
        <v>16</v>
      </c>
      <c r="E2" s="12" t="b">
        <v>1</v>
      </c>
      <c r="F2" s="13">
        <v>2.2022572E7</v>
      </c>
      <c r="G2" s="14" t="s">
        <v>17</v>
      </c>
      <c r="H2" s="11" t="s">
        <v>18</v>
      </c>
      <c r="I2" s="11" t="s">
        <v>19</v>
      </c>
      <c r="J2" s="15" t="s">
        <v>20</v>
      </c>
      <c r="K2" s="16" t="s">
        <v>21</v>
      </c>
      <c r="L2" s="17" t="s">
        <v>22</v>
      </c>
      <c r="M2" s="18" t="s">
        <v>23</v>
      </c>
      <c r="N2" s="19" t="s">
        <v>24</v>
      </c>
      <c r="O2" s="20" t="str">
        <f t="shared" ref="O2:O121" si="1">CONCAT(CONCAT(M2,N2),L2)</f>
        <v>https://docs.google.com/forms/d/1fZCY_y71shq0_5d9ZUBFuI3Otz1pwrP3jBcEzfKCQuA/formResponse?entry.1655166508=bg0101</v>
      </c>
      <c r="P2" s="7" t="s">
        <v>25</v>
      </c>
      <c r="Q2" s="6" t="str">
        <f t="shared" ref="Q2:Q121" si="2">image("https://image-charts.com/chart?chs=150x150&amp;cht=qr&amp;choe=UTF-8&amp;chl="&amp;ENCODEURL(O2))</f>
        <v/>
      </c>
      <c r="R2" s="21" t="str">
        <f t="shared" ref="R2:R121" si="3">CONCAT("https://image-charts.com/chart?chs=150x150&amp;cht=qr&amp;choe=UTF-8&amp;chl=",O2)</f>
        <v>https://image-charts.com/chart?chs=150x150&amp;cht=qr&amp;choe=UTF-8&amp;chl=https://docs.google.com/forms/d/1fZCY_y71shq0_5d9ZUBFuI3Otz1pwrP3jBcEzfKCQuA/formResponse?entry.1655166508=bg0101</v>
      </c>
      <c r="S2" s="22" t="str">
        <f t="shared" ref="S2:S121" si="4">CONCAT(CONCAT("https://raw.githubusercontent.com/nyvietnam/big-game-2022/main/chart%20(", T2), ").png")</f>
        <v>https://raw.githubusercontent.com/nyvietnam/big-game-2022/main/chart%20(0).png</v>
      </c>
      <c r="T2" s="7">
        <v>0.0</v>
      </c>
      <c r="U2" s="21" t="str">
        <f t="shared" ref="U2:U121" si="5">""&amp;S2&amp;""</f>
        <v>https://raw.githubusercontent.com/nyvietnam/big-game-2022/main/chart%20(0).png</v>
      </c>
      <c r="V2" s="6"/>
      <c r="W2" s="6"/>
      <c r="X2" s="6"/>
      <c r="Y2" s="6"/>
      <c r="Z2" s="6"/>
    </row>
    <row r="3">
      <c r="A3" s="23"/>
      <c r="D3" s="5" t="s">
        <v>26</v>
      </c>
      <c r="E3" s="1" t="b">
        <v>1</v>
      </c>
      <c r="F3" s="24">
        <v>2.2022564E7</v>
      </c>
      <c r="G3" s="25" t="s">
        <v>27</v>
      </c>
      <c r="H3" s="5" t="s">
        <v>18</v>
      </c>
      <c r="I3" s="5" t="s">
        <v>19</v>
      </c>
      <c r="J3" s="26" t="s">
        <v>28</v>
      </c>
      <c r="K3" s="27" t="s">
        <v>29</v>
      </c>
      <c r="L3" s="17" t="s">
        <v>30</v>
      </c>
      <c r="M3" s="18" t="s">
        <v>23</v>
      </c>
      <c r="N3" s="19" t="s">
        <v>24</v>
      </c>
      <c r="O3" s="20" t="str">
        <f t="shared" si="1"/>
        <v>https://docs.google.com/forms/d/1fZCY_y71shq0_5d9ZUBFuI3Otz1pwrP3jBcEzfKCQuA/formResponse?entry.1655166508=bg0102</v>
      </c>
      <c r="P3" s="7" t="s">
        <v>25</v>
      </c>
      <c r="Q3" s="6" t="str">
        <f t="shared" si="2"/>
        <v/>
      </c>
      <c r="R3" s="21" t="str">
        <f t="shared" si="3"/>
        <v>https://image-charts.com/chart?chs=150x150&amp;cht=qr&amp;choe=UTF-8&amp;chl=https://docs.google.com/forms/d/1fZCY_y71shq0_5d9ZUBFuI3Otz1pwrP3jBcEzfKCQuA/formResponse?entry.1655166508=bg0102</v>
      </c>
      <c r="S3" s="22" t="str">
        <f t="shared" si="4"/>
        <v>https://raw.githubusercontent.com/nyvietnam/big-game-2022/main/chart%20(1).png</v>
      </c>
      <c r="T3" s="7">
        <v>1.0</v>
      </c>
      <c r="U3" s="21" t="str">
        <f t="shared" si="5"/>
        <v>https://raw.githubusercontent.com/nyvietnam/big-game-2022/main/chart%20(1).png</v>
      </c>
      <c r="V3" s="6"/>
      <c r="W3" s="6"/>
      <c r="X3" s="6"/>
      <c r="Y3" s="6"/>
      <c r="Z3" s="6"/>
    </row>
    <row r="4">
      <c r="A4" s="23"/>
      <c r="D4" s="5" t="s">
        <v>31</v>
      </c>
      <c r="E4" s="1" t="b">
        <v>1</v>
      </c>
      <c r="F4" s="24">
        <v>2202918.0</v>
      </c>
      <c r="G4" s="25" t="s">
        <v>32</v>
      </c>
      <c r="H4" s="5" t="s">
        <v>18</v>
      </c>
      <c r="I4" s="5" t="s">
        <v>33</v>
      </c>
      <c r="J4" s="26" t="s">
        <v>34</v>
      </c>
      <c r="K4" s="27" t="s">
        <v>35</v>
      </c>
      <c r="L4" s="17" t="s">
        <v>36</v>
      </c>
      <c r="M4" s="18" t="s">
        <v>23</v>
      </c>
      <c r="N4" s="19" t="s">
        <v>24</v>
      </c>
      <c r="O4" s="20" t="str">
        <f t="shared" si="1"/>
        <v>https://docs.google.com/forms/d/1fZCY_y71shq0_5d9ZUBFuI3Otz1pwrP3jBcEzfKCQuA/formResponse?entry.1655166508=bg0103</v>
      </c>
      <c r="P4" s="7" t="s">
        <v>25</v>
      </c>
      <c r="Q4" s="6" t="str">
        <f t="shared" si="2"/>
        <v/>
      </c>
      <c r="R4" s="21" t="str">
        <f t="shared" si="3"/>
        <v>https://image-charts.com/chart?chs=150x150&amp;cht=qr&amp;choe=UTF-8&amp;chl=https://docs.google.com/forms/d/1fZCY_y71shq0_5d9ZUBFuI3Otz1pwrP3jBcEzfKCQuA/formResponse?entry.1655166508=bg0103</v>
      </c>
      <c r="S4" s="22" t="str">
        <f t="shared" si="4"/>
        <v>https://raw.githubusercontent.com/nyvietnam/big-game-2022/main/chart%20(2).png</v>
      </c>
      <c r="T4" s="7">
        <v>2.0</v>
      </c>
      <c r="U4" s="21" t="str">
        <f t="shared" si="5"/>
        <v>https://raw.githubusercontent.com/nyvietnam/big-game-2022/main/chart%20(2).png</v>
      </c>
      <c r="V4" s="6"/>
      <c r="W4" s="6"/>
      <c r="X4" s="6"/>
      <c r="Y4" s="6"/>
      <c r="Z4" s="6"/>
    </row>
    <row r="5" ht="51.0" customHeight="1">
      <c r="A5" s="23"/>
      <c r="D5" s="2" t="s">
        <v>37</v>
      </c>
      <c r="E5" s="1" t="b">
        <v>1</v>
      </c>
      <c r="F5" s="24">
        <v>2.202818E7</v>
      </c>
      <c r="G5" s="18" t="s">
        <v>38</v>
      </c>
      <c r="H5" s="5" t="s">
        <v>18</v>
      </c>
      <c r="I5" s="5" t="s">
        <v>39</v>
      </c>
      <c r="J5" s="26" t="s">
        <v>40</v>
      </c>
      <c r="K5" s="27" t="s">
        <v>41</v>
      </c>
      <c r="L5" s="17" t="s">
        <v>42</v>
      </c>
      <c r="M5" s="18" t="s">
        <v>23</v>
      </c>
      <c r="N5" s="19" t="s">
        <v>24</v>
      </c>
      <c r="O5" s="20" t="str">
        <f t="shared" si="1"/>
        <v>https://docs.google.com/forms/d/1fZCY_y71shq0_5d9ZUBFuI3Otz1pwrP3jBcEzfKCQuA/formResponse?entry.1655166508=bg0104</v>
      </c>
      <c r="P5" s="7" t="s">
        <v>25</v>
      </c>
      <c r="Q5" s="6" t="str">
        <f t="shared" si="2"/>
        <v/>
      </c>
      <c r="R5" s="21" t="str">
        <f t="shared" si="3"/>
        <v>https://image-charts.com/chart?chs=150x150&amp;cht=qr&amp;choe=UTF-8&amp;chl=https://docs.google.com/forms/d/1fZCY_y71shq0_5d9ZUBFuI3Otz1pwrP3jBcEzfKCQuA/formResponse?entry.1655166508=bg0104</v>
      </c>
      <c r="S5" s="22" t="str">
        <f t="shared" si="4"/>
        <v>https://raw.githubusercontent.com/nyvietnam/big-game-2022/main/chart%20(3).png</v>
      </c>
      <c r="T5" s="7">
        <v>3.0</v>
      </c>
      <c r="U5" s="21" t="str">
        <f t="shared" si="5"/>
        <v>https://raw.githubusercontent.com/nyvietnam/big-game-2022/main/chart%20(3).png</v>
      </c>
      <c r="V5" s="6"/>
      <c r="W5" s="6"/>
      <c r="X5" s="6"/>
      <c r="Y5" s="6"/>
      <c r="Z5" s="6"/>
    </row>
    <row r="6">
      <c r="A6" s="23"/>
      <c r="D6" s="7" t="s">
        <v>43</v>
      </c>
      <c r="E6" s="28" t="b">
        <v>1</v>
      </c>
      <c r="F6" s="7">
        <v>2.2029084E7</v>
      </c>
      <c r="G6" s="22" t="s">
        <v>44</v>
      </c>
      <c r="H6" s="7" t="s">
        <v>18</v>
      </c>
      <c r="I6" s="7" t="s">
        <v>33</v>
      </c>
      <c r="J6" s="29" t="s">
        <v>45</v>
      </c>
      <c r="K6" s="30" t="s">
        <v>46</v>
      </c>
      <c r="L6" s="17" t="s">
        <v>47</v>
      </c>
      <c r="M6" s="18" t="s">
        <v>23</v>
      </c>
      <c r="N6" s="19" t="s">
        <v>24</v>
      </c>
      <c r="O6" s="20" t="str">
        <f t="shared" si="1"/>
        <v>https://docs.google.com/forms/d/1fZCY_y71shq0_5d9ZUBFuI3Otz1pwrP3jBcEzfKCQuA/formResponse?entry.1655166508=bg0105</v>
      </c>
      <c r="P6" s="7" t="s">
        <v>25</v>
      </c>
      <c r="Q6" s="6" t="str">
        <f t="shared" si="2"/>
        <v/>
      </c>
      <c r="R6" s="21" t="str">
        <f t="shared" si="3"/>
        <v>https://image-charts.com/chart?chs=150x150&amp;cht=qr&amp;choe=UTF-8&amp;chl=https://docs.google.com/forms/d/1fZCY_y71shq0_5d9ZUBFuI3Otz1pwrP3jBcEzfKCQuA/formResponse?entry.1655166508=bg0105</v>
      </c>
      <c r="S6" s="22" t="str">
        <f t="shared" si="4"/>
        <v>https://raw.githubusercontent.com/nyvietnam/big-game-2022/main/chart%20(4).png</v>
      </c>
      <c r="T6" s="7">
        <v>4.0</v>
      </c>
      <c r="U6" s="21" t="str">
        <f t="shared" si="5"/>
        <v>https://raw.githubusercontent.com/nyvietnam/big-game-2022/main/chart%20(4).png</v>
      </c>
      <c r="V6" s="6"/>
      <c r="W6" s="6"/>
      <c r="X6" s="6"/>
      <c r="Y6" s="6"/>
      <c r="Z6" s="6"/>
    </row>
    <row r="7">
      <c r="A7" s="23"/>
      <c r="D7" s="7" t="s">
        <v>48</v>
      </c>
      <c r="E7" s="28" t="b">
        <v>1</v>
      </c>
      <c r="F7" s="7">
        <v>2.202903E7</v>
      </c>
      <c r="G7" s="22" t="s">
        <v>49</v>
      </c>
      <c r="H7" s="7" t="s">
        <v>18</v>
      </c>
      <c r="I7" s="7" t="s">
        <v>33</v>
      </c>
      <c r="J7" s="29" t="s">
        <v>50</v>
      </c>
      <c r="K7" s="30" t="s">
        <v>51</v>
      </c>
      <c r="L7" s="17" t="s">
        <v>52</v>
      </c>
      <c r="M7" s="18" t="s">
        <v>23</v>
      </c>
      <c r="N7" s="19" t="s">
        <v>24</v>
      </c>
      <c r="O7" s="20" t="str">
        <f t="shared" si="1"/>
        <v>https://docs.google.com/forms/d/1fZCY_y71shq0_5d9ZUBFuI3Otz1pwrP3jBcEzfKCQuA/formResponse?entry.1655166508=bg0106</v>
      </c>
      <c r="P7" s="7" t="s">
        <v>25</v>
      </c>
      <c r="Q7" s="6" t="str">
        <f t="shared" si="2"/>
        <v/>
      </c>
      <c r="R7" s="21" t="str">
        <f t="shared" si="3"/>
        <v>https://image-charts.com/chart?chs=150x150&amp;cht=qr&amp;choe=UTF-8&amp;chl=https://docs.google.com/forms/d/1fZCY_y71shq0_5d9ZUBFuI3Otz1pwrP3jBcEzfKCQuA/formResponse?entry.1655166508=bg0106</v>
      </c>
      <c r="S7" s="22" t="str">
        <f t="shared" si="4"/>
        <v>https://raw.githubusercontent.com/nyvietnam/big-game-2022/main/chart%20(5).png</v>
      </c>
      <c r="T7" s="7">
        <v>5.0</v>
      </c>
      <c r="U7" s="21" t="str">
        <f t="shared" si="5"/>
        <v>https://raw.githubusercontent.com/nyvietnam/big-game-2022/main/chart%20(5).png</v>
      </c>
      <c r="V7" s="6"/>
      <c r="W7" s="6"/>
      <c r="X7" s="6"/>
      <c r="Y7" s="6"/>
      <c r="Z7" s="6"/>
    </row>
    <row r="8">
      <c r="A8" s="23"/>
      <c r="D8" s="5" t="s">
        <v>53</v>
      </c>
      <c r="E8" s="1" t="b">
        <v>1</v>
      </c>
      <c r="F8" s="24">
        <v>2.2024517E7</v>
      </c>
      <c r="G8" s="25" t="s">
        <v>54</v>
      </c>
      <c r="H8" s="5" t="s">
        <v>55</v>
      </c>
      <c r="I8" s="5" t="s">
        <v>56</v>
      </c>
      <c r="J8" s="26" t="s">
        <v>57</v>
      </c>
      <c r="K8" s="27" t="s">
        <v>58</v>
      </c>
      <c r="L8" s="17" t="s">
        <v>59</v>
      </c>
      <c r="M8" s="18" t="s">
        <v>23</v>
      </c>
      <c r="N8" s="19" t="s">
        <v>24</v>
      </c>
      <c r="O8" s="20" t="str">
        <f t="shared" si="1"/>
        <v>https://docs.google.com/forms/d/1fZCY_y71shq0_5d9ZUBFuI3Otz1pwrP3jBcEzfKCQuA/formResponse?entry.1655166508=bg0107</v>
      </c>
      <c r="P8" s="7" t="s">
        <v>25</v>
      </c>
      <c r="Q8" s="6" t="str">
        <f t="shared" si="2"/>
        <v/>
      </c>
      <c r="R8" s="21" t="str">
        <f t="shared" si="3"/>
        <v>https://image-charts.com/chart?chs=150x150&amp;cht=qr&amp;choe=UTF-8&amp;chl=https://docs.google.com/forms/d/1fZCY_y71shq0_5d9ZUBFuI3Otz1pwrP3jBcEzfKCQuA/formResponse?entry.1655166508=bg0107</v>
      </c>
      <c r="S8" s="22" t="str">
        <f t="shared" si="4"/>
        <v>https://raw.githubusercontent.com/nyvietnam/big-game-2022/main/chart%20(6).png</v>
      </c>
      <c r="T8" s="7">
        <v>6.0</v>
      </c>
      <c r="U8" s="21" t="str">
        <f t="shared" si="5"/>
        <v>https://raw.githubusercontent.com/nyvietnam/big-game-2022/main/chart%20(6).png</v>
      </c>
      <c r="V8" s="6"/>
      <c r="W8" s="6"/>
      <c r="X8" s="6"/>
      <c r="Y8" s="6"/>
      <c r="Z8" s="6"/>
    </row>
    <row r="9">
      <c r="A9" s="23"/>
      <c r="D9" s="5" t="s">
        <v>60</v>
      </c>
      <c r="E9" s="1" t="b">
        <v>1</v>
      </c>
      <c r="F9" s="24">
        <v>2.2021119E7</v>
      </c>
      <c r="G9" s="25" t="s">
        <v>61</v>
      </c>
      <c r="H9" s="5" t="s">
        <v>55</v>
      </c>
      <c r="I9" s="5" t="s">
        <v>62</v>
      </c>
      <c r="J9" s="26" t="s">
        <v>63</v>
      </c>
      <c r="K9" s="27" t="s">
        <v>64</v>
      </c>
      <c r="L9" s="17" t="s">
        <v>65</v>
      </c>
      <c r="M9" s="18" t="s">
        <v>23</v>
      </c>
      <c r="N9" s="19" t="s">
        <v>24</v>
      </c>
      <c r="O9" s="20" t="str">
        <f t="shared" si="1"/>
        <v>https://docs.google.com/forms/d/1fZCY_y71shq0_5d9ZUBFuI3Otz1pwrP3jBcEzfKCQuA/formResponse?entry.1655166508=bg0108</v>
      </c>
      <c r="P9" s="7" t="s">
        <v>25</v>
      </c>
      <c r="Q9" s="6" t="str">
        <f t="shared" si="2"/>
        <v/>
      </c>
      <c r="R9" s="21" t="str">
        <f t="shared" si="3"/>
        <v>https://image-charts.com/chart?chs=150x150&amp;cht=qr&amp;choe=UTF-8&amp;chl=https://docs.google.com/forms/d/1fZCY_y71shq0_5d9ZUBFuI3Otz1pwrP3jBcEzfKCQuA/formResponse?entry.1655166508=bg0108</v>
      </c>
      <c r="S9" s="22" t="str">
        <f t="shared" si="4"/>
        <v>https://raw.githubusercontent.com/nyvietnam/big-game-2022/main/chart%20(7).png</v>
      </c>
      <c r="T9" s="7">
        <v>7.0</v>
      </c>
      <c r="U9" s="21" t="str">
        <f t="shared" si="5"/>
        <v>https://raw.githubusercontent.com/nyvietnam/big-game-2022/main/chart%20(7).png</v>
      </c>
      <c r="V9" s="6"/>
      <c r="W9" s="6"/>
      <c r="X9" s="6"/>
      <c r="Y9" s="6"/>
      <c r="Z9" s="6"/>
    </row>
    <row r="10">
      <c r="A10" s="23"/>
      <c r="D10" s="31" t="s">
        <v>66</v>
      </c>
      <c r="E10" s="1" t="b">
        <v>1</v>
      </c>
      <c r="F10" s="32">
        <v>2.202652E7</v>
      </c>
      <c r="G10" s="33" t="s">
        <v>67</v>
      </c>
      <c r="H10" s="31" t="s">
        <v>18</v>
      </c>
      <c r="I10" s="31" t="s">
        <v>68</v>
      </c>
      <c r="J10" s="34" t="s">
        <v>69</v>
      </c>
      <c r="K10" s="31" t="s">
        <v>70</v>
      </c>
      <c r="L10" s="17" t="s">
        <v>71</v>
      </c>
      <c r="M10" s="18" t="s">
        <v>23</v>
      </c>
      <c r="N10" s="19" t="s">
        <v>24</v>
      </c>
      <c r="O10" s="20" t="str">
        <f t="shared" si="1"/>
        <v>https://docs.google.com/forms/d/1fZCY_y71shq0_5d9ZUBFuI3Otz1pwrP3jBcEzfKCQuA/formResponse?entry.1655166508=bg0109</v>
      </c>
      <c r="P10" s="7" t="s">
        <v>25</v>
      </c>
      <c r="Q10" s="6" t="str">
        <f t="shared" si="2"/>
        <v/>
      </c>
      <c r="R10" s="21" t="str">
        <f t="shared" si="3"/>
        <v>https://image-charts.com/chart?chs=150x150&amp;cht=qr&amp;choe=UTF-8&amp;chl=https://docs.google.com/forms/d/1fZCY_y71shq0_5d9ZUBFuI3Otz1pwrP3jBcEzfKCQuA/formResponse?entry.1655166508=bg0109</v>
      </c>
      <c r="S10" s="22" t="str">
        <f t="shared" si="4"/>
        <v>https://raw.githubusercontent.com/nyvietnam/big-game-2022/main/chart%20(8).png</v>
      </c>
      <c r="T10" s="7">
        <v>8.0</v>
      </c>
      <c r="U10" s="21" t="str">
        <f t="shared" si="5"/>
        <v>https://raw.githubusercontent.com/nyvietnam/big-game-2022/main/chart%20(8).png</v>
      </c>
      <c r="V10" s="6"/>
      <c r="W10" s="6"/>
      <c r="X10" s="6"/>
      <c r="Y10" s="6"/>
      <c r="Z10" s="6"/>
    </row>
    <row r="11">
      <c r="A11" s="35"/>
      <c r="B11" s="36"/>
      <c r="C11" s="36"/>
      <c r="D11" s="37" t="s">
        <v>72</v>
      </c>
      <c r="E11" s="38" t="b">
        <v>1</v>
      </c>
      <c r="F11" s="37">
        <v>2.2022206E7</v>
      </c>
      <c r="G11" s="39" t="s">
        <v>73</v>
      </c>
      <c r="H11" s="37" t="s">
        <v>18</v>
      </c>
      <c r="I11" s="37" t="s">
        <v>74</v>
      </c>
      <c r="J11" s="40" t="s">
        <v>75</v>
      </c>
      <c r="K11" s="41" t="s">
        <v>76</v>
      </c>
      <c r="L11" s="17" t="s">
        <v>77</v>
      </c>
      <c r="M11" s="18" t="s">
        <v>23</v>
      </c>
      <c r="N11" s="19" t="s">
        <v>24</v>
      </c>
      <c r="O11" s="20" t="str">
        <f t="shared" si="1"/>
        <v>https://docs.google.com/forms/d/1fZCY_y71shq0_5d9ZUBFuI3Otz1pwrP3jBcEzfKCQuA/formResponse?entry.1655166508=bg0110</v>
      </c>
      <c r="P11" s="7" t="s">
        <v>25</v>
      </c>
      <c r="Q11" s="6" t="str">
        <f t="shared" si="2"/>
        <v/>
      </c>
      <c r="R11" s="21" t="str">
        <f t="shared" si="3"/>
        <v>https://image-charts.com/chart?chs=150x150&amp;cht=qr&amp;choe=UTF-8&amp;chl=https://docs.google.com/forms/d/1fZCY_y71shq0_5d9ZUBFuI3Otz1pwrP3jBcEzfKCQuA/formResponse?entry.1655166508=bg0110</v>
      </c>
      <c r="S11" s="22" t="str">
        <f t="shared" si="4"/>
        <v>https://raw.githubusercontent.com/nyvietnam/big-game-2022/main/chart%20(9).png</v>
      </c>
      <c r="T11" s="7">
        <v>9.0</v>
      </c>
      <c r="U11" s="21" t="str">
        <f t="shared" si="5"/>
        <v>https://raw.githubusercontent.com/nyvietnam/big-game-2022/main/chart%20(9).png</v>
      </c>
      <c r="V11" s="6"/>
      <c r="W11" s="6"/>
      <c r="X11" s="6"/>
      <c r="Y11" s="6"/>
      <c r="Z11" s="6"/>
    </row>
    <row r="12">
      <c r="A12" s="42">
        <v>2.0</v>
      </c>
      <c r="B12" s="43" t="s">
        <v>78</v>
      </c>
      <c r="C12" s="44" t="s">
        <v>79</v>
      </c>
      <c r="D12" s="45" t="s">
        <v>80</v>
      </c>
      <c r="E12" s="1" t="b">
        <v>1</v>
      </c>
      <c r="F12" s="46">
        <v>2.2028131E7</v>
      </c>
      <c r="G12" s="47" t="s">
        <v>81</v>
      </c>
      <c r="H12" s="48" t="s">
        <v>18</v>
      </c>
      <c r="I12" s="48" t="s">
        <v>39</v>
      </c>
      <c r="J12" s="49" t="s">
        <v>82</v>
      </c>
      <c r="K12" s="48" t="s">
        <v>83</v>
      </c>
      <c r="L12" s="17" t="s">
        <v>84</v>
      </c>
      <c r="M12" s="18" t="s">
        <v>23</v>
      </c>
      <c r="N12" s="19" t="s">
        <v>24</v>
      </c>
      <c r="O12" s="20" t="str">
        <f t="shared" si="1"/>
        <v>https://docs.google.com/forms/d/1fZCY_y71shq0_5d9ZUBFuI3Otz1pwrP3jBcEzfKCQuA/formResponse?entry.1655166508=bg0201</v>
      </c>
      <c r="P12" s="7" t="s">
        <v>25</v>
      </c>
      <c r="Q12" s="6" t="str">
        <f t="shared" si="2"/>
        <v/>
      </c>
      <c r="R12" s="21" t="str">
        <f t="shared" si="3"/>
        <v>https://image-charts.com/chart?chs=150x150&amp;cht=qr&amp;choe=UTF-8&amp;chl=https://docs.google.com/forms/d/1fZCY_y71shq0_5d9ZUBFuI3Otz1pwrP3jBcEzfKCQuA/formResponse?entry.1655166508=bg0201</v>
      </c>
      <c r="S12" s="22" t="str">
        <f t="shared" si="4"/>
        <v>https://raw.githubusercontent.com/nyvietnam/big-game-2022/main/chart%20(10).png</v>
      </c>
      <c r="T12" s="7">
        <v>10.0</v>
      </c>
      <c r="U12" s="21" t="str">
        <f t="shared" si="5"/>
        <v>https://raw.githubusercontent.com/nyvietnam/big-game-2022/main/chart%20(10).png</v>
      </c>
      <c r="V12" s="6"/>
      <c r="W12" s="6"/>
      <c r="X12" s="6"/>
      <c r="Y12" s="6"/>
      <c r="Z12" s="6"/>
    </row>
    <row r="13">
      <c r="A13" s="23"/>
      <c r="D13" s="5" t="s">
        <v>85</v>
      </c>
      <c r="E13" s="1" t="b">
        <v>1</v>
      </c>
      <c r="F13" s="24">
        <v>2.2022119E7</v>
      </c>
      <c r="G13" s="25" t="s">
        <v>86</v>
      </c>
      <c r="H13" s="5" t="s">
        <v>18</v>
      </c>
      <c r="I13" s="5" t="s">
        <v>74</v>
      </c>
      <c r="J13" s="26" t="s">
        <v>87</v>
      </c>
      <c r="K13" s="27" t="s">
        <v>88</v>
      </c>
      <c r="L13" s="17" t="s">
        <v>89</v>
      </c>
      <c r="M13" s="18" t="s">
        <v>23</v>
      </c>
      <c r="N13" s="19" t="s">
        <v>24</v>
      </c>
      <c r="O13" s="20" t="str">
        <f t="shared" si="1"/>
        <v>https://docs.google.com/forms/d/1fZCY_y71shq0_5d9ZUBFuI3Otz1pwrP3jBcEzfKCQuA/formResponse?entry.1655166508=bg0202</v>
      </c>
      <c r="P13" s="7" t="s">
        <v>25</v>
      </c>
      <c r="Q13" s="6" t="str">
        <f t="shared" si="2"/>
        <v/>
      </c>
      <c r="R13" s="21" t="str">
        <f t="shared" si="3"/>
        <v>https://image-charts.com/chart?chs=150x150&amp;cht=qr&amp;choe=UTF-8&amp;chl=https://docs.google.com/forms/d/1fZCY_y71shq0_5d9ZUBFuI3Otz1pwrP3jBcEzfKCQuA/formResponse?entry.1655166508=bg0202</v>
      </c>
      <c r="S13" s="22" t="str">
        <f t="shared" si="4"/>
        <v>https://raw.githubusercontent.com/nyvietnam/big-game-2022/main/chart%20(11).png</v>
      </c>
      <c r="T13" s="7">
        <v>11.0</v>
      </c>
      <c r="U13" s="21" t="str">
        <f t="shared" si="5"/>
        <v>https://raw.githubusercontent.com/nyvietnam/big-game-2022/main/chart%20(11).png</v>
      </c>
      <c r="V13" s="6"/>
      <c r="W13" s="6"/>
      <c r="X13" s="6"/>
      <c r="Y13" s="6"/>
      <c r="Z13" s="6"/>
    </row>
    <row r="14">
      <c r="A14" s="23"/>
      <c r="D14" s="7" t="s">
        <v>90</v>
      </c>
      <c r="E14" s="28" t="b">
        <v>1</v>
      </c>
      <c r="F14" s="7">
        <v>2.2028169E7</v>
      </c>
      <c r="G14" s="22" t="s">
        <v>91</v>
      </c>
      <c r="H14" s="7" t="s">
        <v>18</v>
      </c>
      <c r="I14" s="7" t="s">
        <v>39</v>
      </c>
      <c r="J14" s="29" t="s">
        <v>92</v>
      </c>
      <c r="K14" s="30" t="s">
        <v>93</v>
      </c>
      <c r="L14" s="17" t="s">
        <v>94</v>
      </c>
      <c r="M14" s="18" t="s">
        <v>23</v>
      </c>
      <c r="N14" s="19" t="s">
        <v>24</v>
      </c>
      <c r="O14" s="20" t="str">
        <f t="shared" si="1"/>
        <v>https://docs.google.com/forms/d/1fZCY_y71shq0_5d9ZUBFuI3Otz1pwrP3jBcEzfKCQuA/formResponse?entry.1655166508=bg0203</v>
      </c>
      <c r="P14" s="7" t="s">
        <v>25</v>
      </c>
      <c r="Q14" s="6" t="str">
        <f t="shared" si="2"/>
        <v/>
      </c>
      <c r="R14" s="21" t="str">
        <f t="shared" si="3"/>
        <v>https://image-charts.com/chart?chs=150x150&amp;cht=qr&amp;choe=UTF-8&amp;chl=https://docs.google.com/forms/d/1fZCY_y71shq0_5d9ZUBFuI3Otz1pwrP3jBcEzfKCQuA/formResponse?entry.1655166508=bg0203</v>
      </c>
      <c r="S14" s="22" t="str">
        <f t="shared" si="4"/>
        <v>https://raw.githubusercontent.com/nyvietnam/big-game-2022/main/chart%20(12).png</v>
      </c>
      <c r="T14" s="7">
        <v>12.0</v>
      </c>
      <c r="U14" s="21" t="str">
        <f t="shared" si="5"/>
        <v>https://raw.githubusercontent.com/nyvietnam/big-game-2022/main/chart%20(12).png</v>
      </c>
      <c r="V14" s="6"/>
      <c r="W14" s="6"/>
      <c r="X14" s="6"/>
      <c r="Y14" s="6"/>
      <c r="Z14" s="6"/>
    </row>
    <row r="15">
      <c r="A15" s="23"/>
      <c r="D15" s="7" t="s">
        <v>95</v>
      </c>
      <c r="E15" s="28" t="b">
        <v>1</v>
      </c>
      <c r="F15" s="7">
        <v>2.2028042E7</v>
      </c>
      <c r="G15" s="22" t="s">
        <v>96</v>
      </c>
      <c r="H15" s="7" t="s">
        <v>18</v>
      </c>
      <c r="I15" s="7" t="s">
        <v>39</v>
      </c>
      <c r="J15" s="29" t="s">
        <v>97</v>
      </c>
      <c r="K15" s="30" t="s">
        <v>98</v>
      </c>
      <c r="L15" s="17" t="s">
        <v>99</v>
      </c>
      <c r="M15" s="18" t="s">
        <v>23</v>
      </c>
      <c r="N15" s="19" t="s">
        <v>24</v>
      </c>
      <c r="O15" s="20" t="str">
        <f t="shared" si="1"/>
        <v>https://docs.google.com/forms/d/1fZCY_y71shq0_5d9ZUBFuI3Otz1pwrP3jBcEzfKCQuA/formResponse?entry.1655166508=bg0204</v>
      </c>
      <c r="P15" s="7" t="s">
        <v>25</v>
      </c>
      <c r="Q15" s="6" t="str">
        <f t="shared" si="2"/>
        <v/>
      </c>
      <c r="R15" s="21" t="str">
        <f t="shared" si="3"/>
        <v>https://image-charts.com/chart?chs=150x150&amp;cht=qr&amp;choe=UTF-8&amp;chl=https://docs.google.com/forms/d/1fZCY_y71shq0_5d9ZUBFuI3Otz1pwrP3jBcEzfKCQuA/formResponse?entry.1655166508=bg0204</v>
      </c>
      <c r="S15" s="22" t="str">
        <f t="shared" si="4"/>
        <v>https://raw.githubusercontent.com/nyvietnam/big-game-2022/main/chart%20(13).png</v>
      </c>
      <c r="T15" s="7">
        <v>13.0</v>
      </c>
      <c r="U15" s="21" t="str">
        <f t="shared" si="5"/>
        <v>https://raw.githubusercontent.com/nyvietnam/big-game-2022/main/chart%20(13).png</v>
      </c>
      <c r="V15" s="6"/>
      <c r="W15" s="6"/>
      <c r="X15" s="6"/>
      <c r="Y15" s="6"/>
      <c r="Z15" s="6"/>
    </row>
    <row r="16">
      <c r="A16" s="23"/>
      <c r="D16" s="5" t="s">
        <v>100</v>
      </c>
      <c r="E16" s="1" t="b">
        <v>1</v>
      </c>
      <c r="F16" s="24">
        <v>2.2022606E7</v>
      </c>
      <c r="G16" s="25" t="s">
        <v>101</v>
      </c>
      <c r="H16" s="5" t="s">
        <v>18</v>
      </c>
      <c r="I16" s="5" t="s">
        <v>19</v>
      </c>
      <c r="J16" s="26" t="s">
        <v>102</v>
      </c>
      <c r="K16" s="27" t="s">
        <v>103</v>
      </c>
      <c r="L16" s="17" t="s">
        <v>104</v>
      </c>
      <c r="M16" s="18" t="s">
        <v>23</v>
      </c>
      <c r="N16" s="19" t="s">
        <v>24</v>
      </c>
      <c r="O16" s="20" t="str">
        <f t="shared" si="1"/>
        <v>https://docs.google.com/forms/d/1fZCY_y71shq0_5d9ZUBFuI3Otz1pwrP3jBcEzfKCQuA/formResponse?entry.1655166508=bg0205</v>
      </c>
      <c r="P16" s="7" t="s">
        <v>25</v>
      </c>
      <c r="Q16" s="6" t="str">
        <f t="shared" si="2"/>
        <v/>
      </c>
      <c r="R16" s="21" t="str">
        <f t="shared" si="3"/>
        <v>https://image-charts.com/chart?chs=150x150&amp;cht=qr&amp;choe=UTF-8&amp;chl=https://docs.google.com/forms/d/1fZCY_y71shq0_5d9ZUBFuI3Otz1pwrP3jBcEzfKCQuA/formResponse?entry.1655166508=bg0205</v>
      </c>
      <c r="S16" s="22" t="str">
        <f t="shared" si="4"/>
        <v>https://raw.githubusercontent.com/nyvietnam/big-game-2022/main/chart%20(14).png</v>
      </c>
      <c r="T16" s="7">
        <v>14.0</v>
      </c>
      <c r="U16" s="21" t="str">
        <f t="shared" si="5"/>
        <v>https://raw.githubusercontent.com/nyvietnam/big-game-2022/main/chart%20(14).png</v>
      </c>
      <c r="V16" s="6"/>
      <c r="W16" s="6"/>
      <c r="X16" s="6"/>
      <c r="Y16" s="6"/>
      <c r="Z16" s="6"/>
    </row>
    <row r="17">
      <c r="A17" s="23"/>
      <c r="D17" s="5" t="s">
        <v>105</v>
      </c>
      <c r="E17" s="1" t="b">
        <v>1</v>
      </c>
      <c r="F17" s="24">
        <v>2.2028128E7</v>
      </c>
      <c r="G17" s="25" t="s">
        <v>106</v>
      </c>
      <c r="H17" s="5" t="s">
        <v>55</v>
      </c>
      <c r="I17" s="5" t="s">
        <v>39</v>
      </c>
      <c r="J17" s="26" t="s">
        <v>107</v>
      </c>
      <c r="K17" s="27" t="s">
        <v>108</v>
      </c>
      <c r="L17" s="17" t="s">
        <v>109</v>
      </c>
      <c r="M17" s="18" t="s">
        <v>23</v>
      </c>
      <c r="N17" s="19" t="s">
        <v>24</v>
      </c>
      <c r="O17" s="20" t="str">
        <f t="shared" si="1"/>
        <v>https://docs.google.com/forms/d/1fZCY_y71shq0_5d9ZUBFuI3Otz1pwrP3jBcEzfKCQuA/formResponse?entry.1655166508=bg0206</v>
      </c>
      <c r="P17" s="7" t="s">
        <v>25</v>
      </c>
      <c r="Q17" s="6" t="str">
        <f t="shared" si="2"/>
        <v/>
      </c>
      <c r="R17" s="21" t="str">
        <f t="shared" si="3"/>
        <v>https://image-charts.com/chart?chs=150x150&amp;cht=qr&amp;choe=UTF-8&amp;chl=https://docs.google.com/forms/d/1fZCY_y71shq0_5d9ZUBFuI3Otz1pwrP3jBcEzfKCQuA/formResponse?entry.1655166508=bg0206</v>
      </c>
      <c r="S17" s="22" t="str">
        <f t="shared" si="4"/>
        <v>https://raw.githubusercontent.com/nyvietnam/big-game-2022/main/chart%20(15).png</v>
      </c>
      <c r="T17" s="7">
        <v>15.0</v>
      </c>
      <c r="U17" s="21" t="str">
        <f t="shared" si="5"/>
        <v>https://raw.githubusercontent.com/nyvietnam/big-game-2022/main/chart%20(15).png</v>
      </c>
      <c r="V17" s="6"/>
      <c r="W17" s="6"/>
      <c r="X17" s="6"/>
      <c r="Y17" s="6"/>
      <c r="Z17" s="6"/>
    </row>
    <row r="18">
      <c r="A18" s="23"/>
      <c r="D18" s="5" t="s">
        <v>110</v>
      </c>
      <c r="E18" s="1" t="b">
        <v>1</v>
      </c>
      <c r="F18" s="24">
        <v>2.2029064E7</v>
      </c>
      <c r="G18" s="25" t="s">
        <v>111</v>
      </c>
      <c r="H18" s="5" t="s">
        <v>55</v>
      </c>
      <c r="I18" s="5" t="s">
        <v>33</v>
      </c>
      <c r="J18" s="26" t="s">
        <v>112</v>
      </c>
      <c r="K18" s="27" t="s">
        <v>113</v>
      </c>
      <c r="L18" s="17" t="s">
        <v>114</v>
      </c>
      <c r="M18" s="18" t="s">
        <v>23</v>
      </c>
      <c r="N18" s="19" t="s">
        <v>24</v>
      </c>
      <c r="O18" s="20" t="str">
        <f t="shared" si="1"/>
        <v>https://docs.google.com/forms/d/1fZCY_y71shq0_5d9ZUBFuI3Otz1pwrP3jBcEzfKCQuA/formResponse?entry.1655166508=bg0207</v>
      </c>
      <c r="P18" s="7" t="s">
        <v>25</v>
      </c>
      <c r="Q18" s="6" t="str">
        <f t="shared" si="2"/>
        <v/>
      </c>
      <c r="R18" s="21" t="str">
        <f t="shared" si="3"/>
        <v>https://image-charts.com/chart?chs=150x150&amp;cht=qr&amp;choe=UTF-8&amp;chl=https://docs.google.com/forms/d/1fZCY_y71shq0_5d9ZUBFuI3Otz1pwrP3jBcEzfKCQuA/formResponse?entry.1655166508=bg0207</v>
      </c>
      <c r="S18" s="22" t="str">
        <f t="shared" si="4"/>
        <v>https://raw.githubusercontent.com/nyvietnam/big-game-2022/main/chart%20(16).png</v>
      </c>
      <c r="T18" s="7">
        <v>16.0</v>
      </c>
      <c r="U18" s="21" t="str">
        <f t="shared" si="5"/>
        <v>https://raw.githubusercontent.com/nyvietnam/big-game-2022/main/chart%20(16).png</v>
      </c>
      <c r="V18" s="6"/>
      <c r="W18" s="6"/>
      <c r="X18" s="6"/>
      <c r="Y18" s="6"/>
      <c r="Z18" s="6"/>
    </row>
    <row r="19">
      <c r="A19" s="23"/>
      <c r="D19" s="5" t="s">
        <v>115</v>
      </c>
      <c r="E19" s="1" t="b">
        <v>1</v>
      </c>
      <c r="F19" s="24">
        <v>2.2028332E7</v>
      </c>
      <c r="G19" s="25" t="s">
        <v>116</v>
      </c>
      <c r="H19" s="5" t="s">
        <v>55</v>
      </c>
      <c r="I19" s="5" t="s">
        <v>39</v>
      </c>
      <c r="J19" s="26" t="s">
        <v>117</v>
      </c>
      <c r="K19" s="27" t="s">
        <v>118</v>
      </c>
      <c r="L19" s="17" t="s">
        <v>119</v>
      </c>
      <c r="M19" s="18" t="s">
        <v>23</v>
      </c>
      <c r="N19" s="19" t="s">
        <v>24</v>
      </c>
      <c r="O19" s="20" t="str">
        <f t="shared" si="1"/>
        <v>https://docs.google.com/forms/d/1fZCY_y71shq0_5d9ZUBFuI3Otz1pwrP3jBcEzfKCQuA/formResponse?entry.1655166508=bg0208</v>
      </c>
      <c r="P19" s="7" t="s">
        <v>25</v>
      </c>
      <c r="Q19" s="6" t="str">
        <f t="shared" si="2"/>
        <v/>
      </c>
      <c r="R19" s="21" t="str">
        <f t="shared" si="3"/>
        <v>https://image-charts.com/chart?chs=150x150&amp;cht=qr&amp;choe=UTF-8&amp;chl=https://docs.google.com/forms/d/1fZCY_y71shq0_5d9ZUBFuI3Otz1pwrP3jBcEzfKCQuA/formResponse?entry.1655166508=bg0208</v>
      </c>
      <c r="S19" s="22" t="str">
        <f t="shared" si="4"/>
        <v>https://raw.githubusercontent.com/nyvietnam/big-game-2022/main/chart%20(17).png</v>
      </c>
      <c r="T19" s="7">
        <v>17.0</v>
      </c>
      <c r="U19" s="21" t="str">
        <f t="shared" si="5"/>
        <v>https://raw.githubusercontent.com/nyvietnam/big-game-2022/main/chart%20(17).png</v>
      </c>
      <c r="V19" s="6"/>
      <c r="W19" s="6"/>
      <c r="X19" s="6"/>
      <c r="Y19" s="6"/>
      <c r="Z19" s="6"/>
    </row>
    <row r="20">
      <c r="A20" s="23"/>
      <c r="D20" s="45" t="s">
        <v>120</v>
      </c>
      <c r="E20" s="28" t="b">
        <v>1</v>
      </c>
      <c r="F20" s="46">
        <v>2.2022641E7</v>
      </c>
      <c r="G20" s="47" t="s">
        <v>121</v>
      </c>
      <c r="H20" s="48" t="s">
        <v>18</v>
      </c>
      <c r="I20" s="48" t="s">
        <v>19</v>
      </c>
      <c r="J20" s="49" t="s">
        <v>122</v>
      </c>
      <c r="K20" s="48" t="s">
        <v>123</v>
      </c>
      <c r="L20" s="17" t="s">
        <v>124</v>
      </c>
      <c r="M20" s="18" t="s">
        <v>23</v>
      </c>
      <c r="N20" s="19" t="s">
        <v>24</v>
      </c>
      <c r="O20" s="20" t="str">
        <f t="shared" si="1"/>
        <v>https://docs.google.com/forms/d/1fZCY_y71shq0_5d9ZUBFuI3Otz1pwrP3jBcEzfKCQuA/formResponse?entry.1655166508=bg0209</v>
      </c>
      <c r="P20" s="7" t="s">
        <v>25</v>
      </c>
      <c r="Q20" s="6" t="str">
        <f t="shared" si="2"/>
        <v/>
      </c>
      <c r="R20" s="21" t="str">
        <f t="shared" si="3"/>
        <v>https://image-charts.com/chart?chs=150x150&amp;cht=qr&amp;choe=UTF-8&amp;chl=https://docs.google.com/forms/d/1fZCY_y71shq0_5d9ZUBFuI3Otz1pwrP3jBcEzfKCQuA/formResponse?entry.1655166508=bg0209</v>
      </c>
      <c r="S20" s="22" t="str">
        <f t="shared" si="4"/>
        <v>https://raw.githubusercontent.com/nyvietnam/big-game-2022/main/chart%20(18).png</v>
      </c>
      <c r="T20" s="7">
        <v>18.0</v>
      </c>
      <c r="U20" s="21" t="str">
        <f t="shared" si="5"/>
        <v>https://raw.githubusercontent.com/nyvietnam/big-game-2022/main/chart%20(18).png</v>
      </c>
      <c r="V20" s="6"/>
      <c r="W20" s="6"/>
      <c r="X20" s="6"/>
      <c r="Y20" s="6"/>
      <c r="Z20" s="6"/>
    </row>
    <row r="21">
      <c r="A21" s="35"/>
      <c r="B21" s="36"/>
      <c r="C21" s="36"/>
      <c r="D21" s="37" t="s">
        <v>125</v>
      </c>
      <c r="E21" s="38" t="b">
        <v>1</v>
      </c>
      <c r="F21" s="37">
        <v>2.2022573E7</v>
      </c>
      <c r="G21" s="39" t="s">
        <v>126</v>
      </c>
      <c r="H21" s="37" t="s">
        <v>18</v>
      </c>
      <c r="I21" s="37" t="s">
        <v>19</v>
      </c>
      <c r="J21" s="40" t="s">
        <v>127</v>
      </c>
      <c r="K21" s="41" t="s">
        <v>128</v>
      </c>
      <c r="L21" s="17" t="s">
        <v>129</v>
      </c>
      <c r="M21" s="18" t="s">
        <v>23</v>
      </c>
      <c r="N21" s="19" t="s">
        <v>24</v>
      </c>
      <c r="O21" s="20" t="str">
        <f t="shared" si="1"/>
        <v>https://docs.google.com/forms/d/1fZCY_y71shq0_5d9ZUBFuI3Otz1pwrP3jBcEzfKCQuA/formResponse?entry.1655166508=bg0210</v>
      </c>
      <c r="P21" s="7" t="s">
        <v>25</v>
      </c>
      <c r="Q21" s="6" t="str">
        <f t="shared" si="2"/>
        <v/>
      </c>
      <c r="R21" s="21" t="str">
        <f t="shared" si="3"/>
        <v>https://image-charts.com/chart?chs=150x150&amp;cht=qr&amp;choe=UTF-8&amp;chl=https://docs.google.com/forms/d/1fZCY_y71shq0_5d9ZUBFuI3Otz1pwrP3jBcEzfKCQuA/formResponse?entry.1655166508=bg0210</v>
      </c>
      <c r="S21" s="22" t="str">
        <f t="shared" si="4"/>
        <v>https://raw.githubusercontent.com/nyvietnam/big-game-2022/main/chart%20(19).png</v>
      </c>
      <c r="T21" s="7">
        <v>19.0</v>
      </c>
      <c r="U21" s="21" t="str">
        <f t="shared" si="5"/>
        <v>https://raw.githubusercontent.com/nyvietnam/big-game-2022/main/chart%20(19).png</v>
      </c>
      <c r="V21" s="6"/>
      <c r="W21" s="6"/>
      <c r="X21" s="6"/>
      <c r="Y21" s="6"/>
      <c r="Z21" s="6"/>
    </row>
    <row r="22">
      <c r="A22" s="8">
        <v>3.0</v>
      </c>
      <c r="B22" s="9" t="s">
        <v>130</v>
      </c>
      <c r="C22" s="50" t="s">
        <v>131</v>
      </c>
      <c r="D22" s="11" t="s">
        <v>132</v>
      </c>
      <c r="E22" s="12" t="b">
        <v>1</v>
      </c>
      <c r="F22" s="13">
        <v>2.2021104E7</v>
      </c>
      <c r="G22" s="14" t="s">
        <v>133</v>
      </c>
      <c r="H22" s="11" t="s">
        <v>18</v>
      </c>
      <c r="I22" s="11" t="s">
        <v>62</v>
      </c>
      <c r="J22" s="15" t="s">
        <v>134</v>
      </c>
      <c r="K22" s="16" t="s">
        <v>135</v>
      </c>
      <c r="L22" s="17" t="s">
        <v>136</v>
      </c>
      <c r="M22" s="18" t="s">
        <v>23</v>
      </c>
      <c r="N22" s="19" t="s">
        <v>24</v>
      </c>
      <c r="O22" s="20" t="str">
        <f t="shared" si="1"/>
        <v>https://docs.google.com/forms/d/1fZCY_y71shq0_5d9ZUBFuI3Otz1pwrP3jBcEzfKCQuA/formResponse?entry.1655166508=bg0301</v>
      </c>
      <c r="P22" s="7" t="s">
        <v>25</v>
      </c>
      <c r="Q22" s="6" t="str">
        <f t="shared" si="2"/>
        <v/>
      </c>
      <c r="R22" s="21" t="str">
        <f t="shared" si="3"/>
        <v>https://image-charts.com/chart?chs=150x150&amp;cht=qr&amp;choe=UTF-8&amp;chl=https://docs.google.com/forms/d/1fZCY_y71shq0_5d9ZUBFuI3Otz1pwrP3jBcEzfKCQuA/formResponse?entry.1655166508=bg0301</v>
      </c>
      <c r="S22" s="22" t="str">
        <f t="shared" si="4"/>
        <v>https://raw.githubusercontent.com/nyvietnam/big-game-2022/main/chart%20(20).png</v>
      </c>
      <c r="T22" s="7">
        <v>20.0</v>
      </c>
      <c r="U22" s="21" t="str">
        <f t="shared" si="5"/>
        <v>https://raw.githubusercontent.com/nyvietnam/big-game-2022/main/chart%20(20).png</v>
      </c>
      <c r="V22" s="6"/>
      <c r="W22" s="6"/>
      <c r="X22" s="6"/>
      <c r="Y22" s="6"/>
      <c r="Z22" s="6"/>
    </row>
    <row r="23">
      <c r="A23" s="23"/>
      <c r="D23" s="7" t="s">
        <v>137</v>
      </c>
      <c r="E23" s="28" t="b">
        <v>1</v>
      </c>
      <c r="F23" s="7">
        <v>2.2022552E7</v>
      </c>
      <c r="G23" s="22" t="s">
        <v>138</v>
      </c>
      <c r="H23" s="7" t="s">
        <v>18</v>
      </c>
      <c r="I23" s="7" t="s">
        <v>19</v>
      </c>
      <c r="J23" s="29" t="s">
        <v>139</v>
      </c>
      <c r="K23" s="30" t="s">
        <v>140</v>
      </c>
      <c r="L23" s="17" t="s">
        <v>141</v>
      </c>
      <c r="M23" s="18" t="s">
        <v>23</v>
      </c>
      <c r="N23" s="19" t="s">
        <v>24</v>
      </c>
      <c r="O23" s="20" t="str">
        <f t="shared" si="1"/>
        <v>https://docs.google.com/forms/d/1fZCY_y71shq0_5d9ZUBFuI3Otz1pwrP3jBcEzfKCQuA/formResponse?entry.1655166508=bg0302</v>
      </c>
      <c r="P23" s="7" t="s">
        <v>25</v>
      </c>
      <c r="Q23" s="6" t="str">
        <f t="shared" si="2"/>
        <v/>
      </c>
      <c r="R23" s="21" t="str">
        <f t="shared" si="3"/>
        <v>https://image-charts.com/chart?chs=150x150&amp;cht=qr&amp;choe=UTF-8&amp;chl=https://docs.google.com/forms/d/1fZCY_y71shq0_5d9ZUBFuI3Otz1pwrP3jBcEzfKCQuA/formResponse?entry.1655166508=bg0302</v>
      </c>
      <c r="S23" s="22" t="str">
        <f t="shared" si="4"/>
        <v>https://raw.githubusercontent.com/nyvietnam/big-game-2022/main/chart%20(21).png</v>
      </c>
      <c r="T23" s="7">
        <v>21.0</v>
      </c>
      <c r="U23" s="21" t="str">
        <f t="shared" si="5"/>
        <v>https://raw.githubusercontent.com/nyvietnam/big-game-2022/main/chart%20(21).png</v>
      </c>
      <c r="V23" s="6"/>
      <c r="W23" s="6"/>
      <c r="X23" s="6"/>
      <c r="Y23" s="6"/>
      <c r="Z23" s="6"/>
    </row>
    <row r="24">
      <c r="A24" s="23"/>
      <c r="D24" s="5" t="s">
        <v>142</v>
      </c>
      <c r="E24" s="1" t="b">
        <v>1</v>
      </c>
      <c r="F24" s="24">
        <v>2.2024544E7</v>
      </c>
      <c r="G24" s="25" t="s">
        <v>143</v>
      </c>
      <c r="H24" s="5" t="s">
        <v>18</v>
      </c>
      <c r="I24" s="5" t="s">
        <v>56</v>
      </c>
      <c r="J24" s="26" t="s">
        <v>144</v>
      </c>
      <c r="K24" s="27" t="s">
        <v>145</v>
      </c>
      <c r="L24" s="17" t="s">
        <v>146</v>
      </c>
      <c r="M24" s="18" t="s">
        <v>23</v>
      </c>
      <c r="N24" s="19" t="s">
        <v>24</v>
      </c>
      <c r="O24" s="20" t="str">
        <f t="shared" si="1"/>
        <v>https://docs.google.com/forms/d/1fZCY_y71shq0_5d9ZUBFuI3Otz1pwrP3jBcEzfKCQuA/formResponse?entry.1655166508=bg0303</v>
      </c>
      <c r="P24" s="7" t="s">
        <v>25</v>
      </c>
      <c r="Q24" s="6" t="str">
        <f t="shared" si="2"/>
        <v/>
      </c>
      <c r="R24" s="21" t="str">
        <f t="shared" si="3"/>
        <v>https://image-charts.com/chart?chs=150x150&amp;cht=qr&amp;choe=UTF-8&amp;chl=https://docs.google.com/forms/d/1fZCY_y71shq0_5d9ZUBFuI3Otz1pwrP3jBcEzfKCQuA/formResponse?entry.1655166508=bg0303</v>
      </c>
      <c r="S24" s="22" t="str">
        <f t="shared" si="4"/>
        <v>https://raw.githubusercontent.com/nyvietnam/big-game-2022/main/chart%20(22).png</v>
      </c>
      <c r="T24" s="7">
        <v>22.0</v>
      </c>
      <c r="U24" s="21" t="str">
        <f t="shared" si="5"/>
        <v>https://raw.githubusercontent.com/nyvietnam/big-game-2022/main/chart%20(22).png</v>
      </c>
      <c r="V24" s="6"/>
      <c r="W24" s="6"/>
      <c r="X24" s="6"/>
      <c r="Y24" s="6"/>
      <c r="Z24" s="6"/>
    </row>
    <row r="25">
      <c r="A25" s="23"/>
      <c r="D25" s="5" t="s">
        <v>147</v>
      </c>
      <c r="E25" s="1" t="b">
        <v>1</v>
      </c>
      <c r="F25" s="24">
        <v>2.2028259E7</v>
      </c>
      <c r="G25" s="25" t="s">
        <v>148</v>
      </c>
      <c r="H25" s="5" t="s">
        <v>18</v>
      </c>
      <c r="I25" s="5" t="s">
        <v>39</v>
      </c>
      <c r="J25" s="26" t="s">
        <v>149</v>
      </c>
      <c r="K25" s="27" t="s">
        <v>150</v>
      </c>
      <c r="L25" s="17" t="s">
        <v>151</v>
      </c>
      <c r="M25" s="18" t="s">
        <v>23</v>
      </c>
      <c r="N25" s="19" t="s">
        <v>24</v>
      </c>
      <c r="O25" s="20" t="str">
        <f t="shared" si="1"/>
        <v>https://docs.google.com/forms/d/1fZCY_y71shq0_5d9ZUBFuI3Otz1pwrP3jBcEzfKCQuA/formResponse?entry.1655166508=bg0304</v>
      </c>
      <c r="P25" s="7" t="s">
        <v>25</v>
      </c>
      <c r="Q25" s="6" t="str">
        <f t="shared" si="2"/>
        <v/>
      </c>
      <c r="R25" s="21" t="str">
        <f t="shared" si="3"/>
        <v>https://image-charts.com/chart?chs=150x150&amp;cht=qr&amp;choe=UTF-8&amp;chl=https://docs.google.com/forms/d/1fZCY_y71shq0_5d9ZUBFuI3Otz1pwrP3jBcEzfKCQuA/formResponse?entry.1655166508=bg0304</v>
      </c>
      <c r="S25" s="22" t="str">
        <f t="shared" si="4"/>
        <v>https://raw.githubusercontent.com/nyvietnam/big-game-2022/main/chart%20(23).png</v>
      </c>
      <c r="T25" s="7">
        <v>23.0</v>
      </c>
      <c r="U25" s="21" t="str">
        <f t="shared" si="5"/>
        <v>https://raw.githubusercontent.com/nyvietnam/big-game-2022/main/chart%20(23).png</v>
      </c>
      <c r="V25" s="6"/>
      <c r="W25" s="6"/>
      <c r="X25" s="6"/>
      <c r="Y25" s="6"/>
      <c r="Z25" s="6"/>
    </row>
    <row r="26">
      <c r="A26" s="23"/>
      <c r="D26" s="7" t="s">
        <v>152</v>
      </c>
      <c r="E26" s="28" t="b">
        <v>1</v>
      </c>
      <c r="F26" s="7">
        <v>2.2028039E7</v>
      </c>
      <c r="G26" s="7">
        <v>2.2028039E7</v>
      </c>
      <c r="H26" s="7" t="s">
        <v>18</v>
      </c>
      <c r="I26" s="7" t="s">
        <v>39</v>
      </c>
      <c r="J26" s="29" t="s">
        <v>153</v>
      </c>
      <c r="K26" s="30" t="s">
        <v>154</v>
      </c>
      <c r="L26" s="17" t="s">
        <v>155</v>
      </c>
      <c r="M26" s="18" t="s">
        <v>23</v>
      </c>
      <c r="N26" s="19" t="s">
        <v>24</v>
      </c>
      <c r="O26" s="20" t="str">
        <f t="shared" si="1"/>
        <v>https://docs.google.com/forms/d/1fZCY_y71shq0_5d9ZUBFuI3Otz1pwrP3jBcEzfKCQuA/formResponse?entry.1655166508=bg0305</v>
      </c>
      <c r="P26" s="7" t="s">
        <v>25</v>
      </c>
      <c r="Q26" s="6" t="str">
        <f t="shared" si="2"/>
        <v/>
      </c>
      <c r="R26" s="21" t="str">
        <f t="shared" si="3"/>
        <v>https://image-charts.com/chart?chs=150x150&amp;cht=qr&amp;choe=UTF-8&amp;chl=https://docs.google.com/forms/d/1fZCY_y71shq0_5d9ZUBFuI3Otz1pwrP3jBcEzfKCQuA/formResponse?entry.1655166508=bg0305</v>
      </c>
      <c r="S26" s="22" t="str">
        <f t="shared" si="4"/>
        <v>https://raw.githubusercontent.com/nyvietnam/big-game-2022/main/chart%20(24).png</v>
      </c>
      <c r="T26" s="7">
        <v>24.0</v>
      </c>
      <c r="U26" s="21" t="str">
        <f t="shared" si="5"/>
        <v>https://raw.githubusercontent.com/nyvietnam/big-game-2022/main/chart%20(24).png</v>
      </c>
      <c r="V26" s="6"/>
      <c r="W26" s="6"/>
      <c r="X26" s="6"/>
      <c r="Y26" s="6"/>
      <c r="Z26" s="6"/>
    </row>
    <row r="27">
      <c r="A27" s="23"/>
      <c r="D27" s="7" t="s">
        <v>156</v>
      </c>
      <c r="E27" s="28" t="b">
        <v>1</v>
      </c>
      <c r="F27" s="7">
        <v>2.2029019E7</v>
      </c>
      <c r="G27" s="22" t="s">
        <v>157</v>
      </c>
      <c r="H27" s="7" t="s">
        <v>18</v>
      </c>
      <c r="I27" s="7" t="s">
        <v>33</v>
      </c>
      <c r="J27" s="29" t="s">
        <v>158</v>
      </c>
      <c r="K27" s="30" t="s">
        <v>159</v>
      </c>
      <c r="L27" s="17" t="s">
        <v>160</v>
      </c>
      <c r="M27" s="18" t="s">
        <v>23</v>
      </c>
      <c r="N27" s="19" t="s">
        <v>24</v>
      </c>
      <c r="O27" s="20" t="str">
        <f t="shared" si="1"/>
        <v>https://docs.google.com/forms/d/1fZCY_y71shq0_5d9ZUBFuI3Otz1pwrP3jBcEzfKCQuA/formResponse?entry.1655166508=bg0306</v>
      </c>
      <c r="P27" s="7" t="s">
        <v>25</v>
      </c>
      <c r="Q27" s="6" t="str">
        <f t="shared" si="2"/>
        <v/>
      </c>
      <c r="R27" s="21" t="str">
        <f t="shared" si="3"/>
        <v>https://image-charts.com/chart?chs=150x150&amp;cht=qr&amp;choe=UTF-8&amp;chl=https://docs.google.com/forms/d/1fZCY_y71shq0_5d9ZUBFuI3Otz1pwrP3jBcEzfKCQuA/formResponse?entry.1655166508=bg0306</v>
      </c>
      <c r="S27" s="22" t="str">
        <f t="shared" si="4"/>
        <v>https://raw.githubusercontent.com/nyvietnam/big-game-2022/main/chart%20(25).png</v>
      </c>
      <c r="T27" s="7">
        <v>25.0</v>
      </c>
      <c r="U27" s="21" t="str">
        <f t="shared" si="5"/>
        <v>https://raw.githubusercontent.com/nyvietnam/big-game-2022/main/chart%20(25).png</v>
      </c>
      <c r="V27" s="6"/>
      <c r="W27" s="6"/>
      <c r="X27" s="6"/>
      <c r="Y27" s="6"/>
      <c r="Z27" s="6"/>
    </row>
    <row r="28">
      <c r="A28" s="23"/>
      <c r="D28" s="51" t="s">
        <v>161</v>
      </c>
      <c r="E28" s="52" t="b">
        <v>1</v>
      </c>
      <c r="F28" s="53">
        <v>2.2024516E7</v>
      </c>
      <c r="G28" s="54" t="s">
        <v>162</v>
      </c>
      <c r="H28" s="51" t="s">
        <v>55</v>
      </c>
      <c r="I28" s="51" t="s">
        <v>56</v>
      </c>
      <c r="J28" s="55" t="s">
        <v>163</v>
      </c>
      <c r="K28" s="56" t="s">
        <v>164</v>
      </c>
      <c r="L28" s="17" t="s">
        <v>165</v>
      </c>
      <c r="M28" s="18" t="s">
        <v>23</v>
      </c>
      <c r="N28" s="19" t="s">
        <v>24</v>
      </c>
      <c r="O28" s="20" t="str">
        <f t="shared" si="1"/>
        <v>https://docs.google.com/forms/d/1fZCY_y71shq0_5d9ZUBFuI3Otz1pwrP3jBcEzfKCQuA/formResponse?entry.1655166508=bg0307</v>
      </c>
      <c r="P28" s="7" t="s">
        <v>25</v>
      </c>
      <c r="Q28" s="6" t="str">
        <f t="shared" si="2"/>
        <v/>
      </c>
      <c r="R28" s="21" t="str">
        <f t="shared" si="3"/>
        <v>https://image-charts.com/chart?chs=150x150&amp;cht=qr&amp;choe=UTF-8&amp;chl=https://docs.google.com/forms/d/1fZCY_y71shq0_5d9ZUBFuI3Otz1pwrP3jBcEzfKCQuA/formResponse?entry.1655166508=bg0307</v>
      </c>
      <c r="S28" s="22" t="str">
        <f t="shared" si="4"/>
        <v>https://raw.githubusercontent.com/nyvietnam/big-game-2022/main/chart%20(26).png</v>
      </c>
      <c r="T28" s="7">
        <v>26.0</v>
      </c>
      <c r="U28" s="21" t="str">
        <f t="shared" si="5"/>
        <v>https://raw.githubusercontent.com/nyvietnam/big-game-2022/main/chart%20(26).png</v>
      </c>
      <c r="V28" s="6"/>
      <c r="W28" s="6"/>
      <c r="X28" s="6"/>
      <c r="Y28" s="6"/>
      <c r="Z28" s="6"/>
    </row>
    <row r="29">
      <c r="A29" s="23"/>
      <c r="D29" s="57" t="s">
        <v>166</v>
      </c>
      <c r="E29" s="1" t="b">
        <v>1</v>
      </c>
      <c r="F29" s="58">
        <v>2.2025516E7</v>
      </c>
      <c r="G29" s="59" t="s">
        <v>167</v>
      </c>
      <c r="H29" s="57" t="s">
        <v>55</v>
      </c>
      <c r="I29" s="57" t="s">
        <v>168</v>
      </c>
      <c r="J29" s="60" t="s">
        <v>169</v>
      </c>
      <c r="K29" s="61" t="s">
        <v>170</v>
      </c>
      <c r="L29" s="17" t="s">
        <v>171</v>
      </c>
      <c r="M29" s="18" t="s">
        <v>23</v>
      </c>
      <c r="N29" s="19" t="s">
        <v>24</v>
      </c>
      <c r="O29" s="20" t="str">
        <f t="shared" si="1"/>
        <v>https://docs.google.com/forms/d/1fZCY_y71shq0_5d9ZUBFuI3Otz1pwrP3jBcEzfKCQuA/formResponse?entry.1655166508=bg0308</v>
      </c>
      <c r="P29" s="7" t="s">
        <v>25</v>
      </c>
      <c r="Q29" s="6" t="str">
        <f t="shared" si="2"/>
        <v/>
      </c>
      <c r="R29" s="21" t="str">
        <f t="shared" si="3"/>
        <v>https://image-charts.com/chart?chs=150x150&amp;cht=qr&amp;choe=UTF-8&amp;chl=https://docs.google.com/forms/d/1fZCY_y71shq0_5d9ZUBFuI3Otz1pwrP3jBcEzfKCQuA/formResponse?entry.1655166508=bg0308</v>
      </c>
      <c r="S29" s="22" t="str">
        <f t="shared" si="4"/>
        <v>https://raw.githubusercontent.com/nyvietnam/big-game-2022/main/chart%20(27).png</v>
      </c>
      <c r="T29" s="7">
        <v>27.0</v>
      </c>
      <c r="U29" s="21" t="str">
        <f t="shared" si="5"/>
        <v>https://raw.githubusercontent.com/nyvietnam/big-game-2022/main/chart%20(27).png</v>
      </c>
      <c r="V29" s="6"/>
      <c r="W29" s="6"/>
      <c r="X29" s="6"/>
      <c r="Y29" s="6"/>
      <c r="Z29" s="6"/>
    </row>
    <row r="30">
      <c r="A30" s="23"/>
      <c r="D30" s="57" t="s">
        <v>172</v>
      </c>
      <c r="E30" s="1" t="b">
        <v>1</v>
      </c>
      <c r="F30" s="58">
        <v>2.2024571E7</v>
      </c>
      <c r="G30" s="59" t="s">
        <v>173</v>
      </c>
      <c r="H30" s="57" t="s">
        <v>55</v>
      </c>
      <c r="I30" s="57" t="s">
        <v>56</v>
      </c>
      <c r="J30" s="60" t="s">
        <v>174</v>
      </c>
      <c r="K30" s="61" t="s">
        <v>175</v>
      </c>
      <c r="L30" s="17" t="s">
        <v>176</v>
      </c>
      <c r="M30" s="18" t="s">
        <v>23</v>
      </c>
      <c r="N30" s="19" t="s">
        <v>24</v>
      </c>
      <c r="O30" s="20" t="str">
        <f t="shared" si="1"/>
        <v>https://docs.google.com/forms/d/1fZCY_y71shq0_5d9ZUBFuI3Otz1pwrP3jBcEzfKCQuA/formResponse?entry.1655166508=bg0309</v>
      </c>
      <c r="P30" s="7" t="s">
        <v>25</v>
      </c>
      <c r="Q30" s="6" t="str">
        <f t="shared" si="2"/>
        <v/>
      </c>
      <c r="R30" s="21" t="str">
        <f t="shared" si="3"/>
        <v>https://image-charts.com/chart?chs=150x150&amp;cht=qr&amp;choe=UTF-8&amp;chl=https://docs.google.com/forms/d/1fZCY_y71shq0_5d9ZUBFuI3Otz1pwrP3jBcEzfKCQuA/formResponse?entry.1655166508=bg0309</v>
      </c>
      <c r="S30" s="22" t="str">
        <f t="shared" si="4"/>
        <v>https://raw.githubusercontent.com/nyvietnam/big-game-2022/main/chart%20(28).png</v>
      </c>
      <c r="T30" s="7">
        <v>28.0</v>
      </c>
      <c r="U30" s="21" t="str">
        <f t="shared" si="5"/>
        <v>https://raw.githubusercontent.com/nyvietnam/big-game-2022/main/chart%20(28).png</v>
      </c>
      <c r="V30" s="6"/>
      <c r="W30" s="6"/>
      <c r="X30" s="6"/>
      <c r="Y30" s="6"/>
      <c r="Z30" s="6"/>
    </row>
    <row r="31">
      <c r="A31" s="35"/>
      <c r="B31" s="36"/>
      <c r="C31" s="36"/>
      <c r="D31" s="62" t="s">
        <v>177</v>
      </c>
      <c r="E31" s="63" t="b">
        <v>1</v>
      </c>
      <c r="F31" s="64">
        <v>2.2028104E7</v>
      </c>
      <c r="G31" s="65" t="s">
        <v>178</v>
      </c>
      <c r="H31" s="62" t="s">
        <v>18</v>
      </c>
      <c r="I31" s="62" t="s">
        <v>39</v>
      </c>
      <c r="J31" s="66" t="s">
        <v>179</v>
      </c>
      <c r="K31" s="67" t="s">
        <v>180</v>
      </c>
      <c r="L31" s="17" t="s">
        <v>181</v>
      </c>
      <c r="M31" s="18" t="s">
        <v>23</v>
      </c>
      <c r="N31" s="19" t="s">
        <v>24</v>
      </c>
      <c r="O31" s="20" t="str">
        <f t="shared" si="1"/>
        <v>https://docs.google.com/forms/d/1fZCY_y71shq0_5d9ZUBFuI3Otz1pwrP3jBcEzfKCQuA/formResponse?entry.1655166508=bg0310</v>
      </c>
      <c r="P31" s="7" t="s">
        <v>25</v>
      </c>
      <c r="Q31" s="6" t="str">
        <f t="shared" si="2"/>
        <v/>
      </c>
      <c r="R31" s="21" t="str">
        <f t="shared" si="3"/>
        <v>https://image-charts.com/chart?chs=150x150&amp;cht=qr&amp;choe=UTF-8&amp;chl=https://docs.google.com/forms/d/1fZCY_y71shq0_5d9ZUBFuI3Otz1pwrP3jBcEzfKCQuA/formResponse?entry.1655166508=bg0310</v>
      </c>
      <c r="S31" s="22" t="str">
        <f t="shared" si="4"/>
        <v>https://raw.githubusercontent.com/nyvietnam/big-game-2022/main/chart%20(29).png</v>
      </c>
      <c r="T31" s="7">
        <v>29.0</v>
      </c>
      <c r="U31" s="21" t="str">
        <f t="shared" si="5"/>
        <v>https://raw.githubusercontent.com/nyvietnam/big-game-2022/main/chart%20(29).png</v>
      </c>
      <c r="V31" s="6"/>
      <c r="W31" s="6"/>
      <c r="X31" s="6"/>
      <c r="Y31" s="6"/>
      <c r="Z31" s="6"/>
    </row>
    <row r="32">
      <c r="A32" s="42">
        <v>4.0</v>
      </c>
      <c r="B32" s="68" t="s">
        <v>182</v>
      </c>
      <c r="C32" s="69" t="s">
        <v>183</v>
      </c>
      <c r="D32" s="11" t="s">
        <v>184</v>
      </c>
      <c r="E32" s="12" t="b">
        <v>1</v>
      </c>
      <c r="F32" s="13">
        <v>2.2021133E7</v>
      </c>
      <c r="G32" s="14" t="s">
        <v>185</v>
      </c>
      <c r="H32" s="11" t="s">
        <v>18</v>
      </c>
      <c r="I32" s="11" t="s">
        <v>62</v>
      </c>
      <c r="J32" s="15" t="s">
        <v>186</v>
      </c>
      <c r="K32" s="16" t="s">
        <v>187</v>
      </c>
      <c r="L32" s="17" t="s">
        <v>188</v>
      </c>
      <c r="M32" s="18" t="s">
        <v>23</v>
      </c>
      <c r="N32" s="19" t="s">
        <v>24</v>
      </c>
      <c r="O32" s="20" t="str">
        <f t="shared" si="1"/>
        <v>https://docs.google.com/forms/d/1fZCY_y71shq0_5d9ZUBFuI3Otz1pwrP3jBcEzfKCQuA/formResponse?entry.1655166508=bg0401</v>
      </c>
      <c r="P32" s="7" t="s">
        <v>25</v>
      </c>
      <c r="Q32" s="6" t="str">
        <f t="shared" si="2"/>
        <v/>
      </c>
      <c r="R32" s="21" t="str">
        <f t="shared" si="3"/>
        <v>https://image-charts.com/chart?chs=150x150&amp;cht=qr&amp;choe=UTF-8&amp;chl=https://docs.google.com/forms/d/1fZCY_y71shq0_5d9ZUBFuI3Otz1pwrP3jBcEzfKCQuA/formResponse?entry.1655166508=bg0401</v>
      </c>
      <c r="S32" s="22" t="str">
        <f t="shared" si="4"/>
        <v>https://raw.githubusercontent.com/nyvietnam/big-game-2022/main/chart%20(30).png</v>
      </c>
      <c r="T32" s="7">
        <v>30.0</v>
      </c>
      <c r="U32" s="21" t="str">
        <f t="shared" si="5"/>
        <v>https://raw.githubusercontent.com/nyvietnam/big-game-2022/main/chart%20(30).png</v>
      </c>
      <c r="V32" s="6"/>
      <c r="W32" s="6"/>
      <c r="X32" s="6"/>
      <c r="Y32" s="6"/>
      <c r="Z32" s="6"/>
    </row>
    <row r="33">
      <c r="A33" s="23"/>
      <c r="D33" s="7" t="s">
        <v>189</v>
      </c>
      <c r="E33" s="28" t="b">
        <v>1</v>
      </c>
      <c r="F33" s="7">
        <v>2.2025144E7</v>
      </c>
      <c r="G33" s="22" t="s">
        <v>190</v>
      </c>
      <c r="H33" s="7" t="s">
        <v>18</v>
      </c>
      <c r="I33" s="7" t="s">
        <v>191</v>
      </c>
      <c r="J33" s="29" t="s">
        <v>192</v>
      </c>
      <c r="K33" s="30" t="s">
        <v>193</v>
      </c>
      <c r="L33" s="17" t="s">
        <v>194</v>
      </c>
      <c r="M33" s="18" t="s">
        <v>23</v>
      </c>
      <c r="N33" s="19" t="s">
        <v>24</v>
      </c>
      <c r="O33" s="20" t="str">
        <f t="shared" si="1"/>
        <v>https://docs.google.com/forms/d/1fZCY_y71shq0_5d9ZUBFuI3Otz1pwrP3jBcEzfKCQuA/formResponse?entry.1655166508=bg0402</v>
      </c>
      <c r="P33" s="7" t="s">
        <v>25</v>
      </c>
      <c r="Q33" s="6" t="str">
        <f t="shared" si="2"/>
        <v/>
      </c>
      <c r="R33" s="21" t="str">
        <f t="shared" si="3"/>
        <v>https://image-charts.com/chart?chs=150x150&amp;cht=qr&amp;choe=UTF-8&amp;chl=https://docs.google.com/forms/d/1fZCY_y71shq0_5d9ZUBFuI3Otz1pwrP3jBcEzfKCQuA/formResponse?entry.1655166508=bg0402</v>
      </c>
      <c r="S33" s="22" t="str">
        <f t="shared" si="4"/>
        <v>https://raw.githubusercontent.com/nyvietnam/big-game-2022/main/chart%20(31).png</v>
      </c>
      <c r="T33" s="7">
        <v>31.0</v>
      </c>
      <c r="U33" s="21" t="str">
        <f t="shared" si="5"/>
        <v>https://raw.githubusercontent.com/nyvietnam/big-game-2022/main/chart%20(31).png</v>
      </c>
      <c r="V33" s="6"/>
      <c r="W33" s="6"/>
      <c r="X33" s="6"/>
      <c r="Y33" s="6"/>
      <c r="Z33" s="6"/>
    </row>
    <row r="34">
      <c r="A34" s="23"/>
      <c r="D34" s="5" t="s">
        <v>195</v>
      </c>
      <c r="E34" s="1" t="b">
        <v>1</v>
      </c>
      <c r="F34" s="24">
        <v>2.2027173E7</v>
      </c>
      <c r="G34" s="25" t="s">
        <v>196</v>
      </c>
      <c r="H34" s="5" t="s">
        <v>18</v>
      </c>
      <c r="I34" s="5" t="s">
        <v>197</v>
      </c>
      <c r="J34" s="26" t="s">
        <v>198</v>
      </c>
      <c r="K34" s="27" t="s">
        <v>199</v>
      </c>
      <c r="L34" s="17" t="s">
        <v>200</v>
      </c>
      <c r="M34" s="18" t="s">
        <v>23</v>
      </c>
      <c r="N34" s="19" t="s">
        <v>24</v>
      </c>
      <c r="O34" s="20" t="str">
        <f t="shared" si="1"/>
        <v>https://docs.google.com/forms/d/1fZCY_y71shq0_5d9ZUBFuI3Otz1pwrP3jBcEzfKCQuA/formResponse?entry.1655166508=bg0403</v>
      </c>
      <c r="P34" s="7" t="s">
        <v>25</v>
      </c>
      <c r="Q34" s="6" t="str">
        <f t="shared" si="2"/>
        <v/>
      </c>
      <c r="R34" s="21" t="str">
        <f t="shared" si="3"/>
        <v>https://image-charts.com/chart?chs=150x150&amp;cht=qr&amp;choe=UTF-8&amp;chl=https://docs.google.com/forms/d/1fZCY_y71shq0_5d9ZUBFuI3Otz1pwrP3jBcEzfKCQuA/formResponse?entry.1655166508=bg0403</v>
      </c>
      <c r="S34" s="22" t="str">
        <f t="shared" si="4"/>
        <v>https://raw.githubusercontent.com/nyvietnam/big-game-2022/main/chart%20(32).png</v>
      </c>
      <c r="T34" s="7">
        <v>32.0</v>
      </c>
      <c r="U34" s="21" t="str">
        <f t="shared" si="5"/>
        <v>https://raw.githubusercontent.com/nyvietnam/big-game-2022/main/chart%20(32).png</v>
      </c>
      <c r="V34" s="6"/>
      <c r="W34" s="6"/>
      <c r="X34" s="6"/>
      <c r="Y34" s="6"/>
      <c r="Z34" s="6"/>
    </row>
    <row r="35">
      <c r="A35" s="23"/>
      <c r="D35" s="7" t="s">
        <v>201</v>
      </c>
      <c r="E35" s="28" t="b">
        <v>1</v>
      </c>
      <c r="F35" s="7">
        <v>2.202829E7</v>
      </c>
      <c r="G35" s="22" t="s">
        <v>202</v>
      </c>
      <c r="H35" s="7" t="s">
        <v>18</v>
      </c>
      <c r="I35" s="7" t="s">
        <v>39</v>
      </c>
      <c r="J35" s="29" t="s">
        <v>203</v>
      </c>
      <c r="K35" s="30" t="s">
        <v>204</v>
      </c>
      <c r="L35" s="17" t="s">
        <v>205</v>
      </c>
      <c r="M35" s="18" t="s">
        <v>23</v>
      </c>
      <c r="N35" s="19" t="s">
        <v>24</v>
      </c>
      <c r="O35" s="20" t="str">
        <f t="shared" si="1"/>
        <v>https://docs.google.com/forms/d/1fZCY_y71shq0_5d9ZUBFuI3Otz1pwrP3jBcEzfKCQuA/formResponse?entry.1655166508=bg0404</v>
      </c>
      <c r="P35" s="7" t="s">
        <v>25</v>
      </c>
      <c r="Q35" s="6" t="str">
        <f t="shared" si="2"/>
        <v/>
      </c>
      <c r="R35" s="21" t="str">
        <f t="shared" si="3"/>
        <v>https://image-charts.com/chart?chs=150x150&amp;cht=qr&amp;choe=UTF-8&amp;chl=https://docs.google.com/forms/d/1fZCY_y71shq0_5d9ZUBFuI3Otz1pwrP3jBcEzfKCQuA/formResponse?entry.1655166508=bg0404</v>
      </c>
      <c r="S35" s="22" t="str">
        <f t="shared" si="4"/>
        <v>https://raw.githubusercontent.com/nyvietnam/big-game-2022/main/chart%20(33).png</v>
      </c>
      <c r="T35" s="7">
        <v>33.0</v>
      </c>
      <c r="U35" s="21" t="str">
        <f t="shared" si="5"/>
        <v>https://raw.githubusercontent.com/nyvietnam/big-game-2022/main/chart%20(33).png</v>
      </c>
      <c r="V35" s="6"/>
      <c r="W35" s="6"/>
      <c r="X35" s="6"/>
      <c r="Y35" s="6"/>
      <c r="Z35" s="6"/>
    </row>
    <row r="36">
      <c r="A36" s="23"/>
      <c r="D36" s="5" t="s">
        <v>206</v>
      </c>
      <c r="E36" s="1" t="b">
        <v>1</v>
      </c>
      <c r="F36" s="24">
        <v>2.2022648E7</v>
      </c>
      <c r="G36" s="25" t="s">
        <v>207</v>
      </c>
      <c r="H36" s="5" t="s">
        <v>18</v>
      </c>
      <c r="I36" s="5" t="s">
        <v>19</v>
      </c>
      <c r="J36" s="26" t="s">
        <v>208</v>
      </c>
      <c r="K36" s="27" t="s">
        <v>209</v>
      </c>
      <c r="L36" s="17" t="s">
        <v>210</v>
      </c>
      <c r="M36" s="18" t="s">
        <v>23</v>
      </c>
      <c r="N36" s="19" t="s">
        <v>24</v>
      </c>
      <c r="O36" s="20" t="str">
        <f t="shared" si="1"/>
        <v>https://docs.google.com/forms/d/1fZCY_y71shq0_5d9ZUBFuI3Otz1pwrP3jBcEzfKCQuA/formResponse?entry.1655166508=bg0405</v>
      </c>
      <c r="P36" s="7" t="s">
        <v>25</v>
      </c>
      <c r="Q36" s="6" t="str">
        <f t="shared" si="2"/>
        <v/>
      </c>
      <c r="R36" s="21" t="str">
        <f t="shared" si="3"/>
        <v>https://image-charts.com/chart?chs=150x150&amp;cht=qr&amp;choe=UTF-8&amp;chl=https://docs.google.com/forms/d/1fZCY_y71shq0_5d9ZUBFuI3Otz1pwrP3jBcEzfKCQuA/formResponse?entry.1655166508=bg0405</v>
      </c>
      <c r="S36" s="22" t="str">
        <f t="shared" si="4"/>
        <v>https://raw.githubusercontent.com/nyvietnam/big-game-2022/main/chart%20(34).png</v>
      </c>
      <c r="T36" s="7">
        <v>34.0</v>
      </c>
      <c r="U36" s="21" t="str">
        <f t="shared" si="5"/>
        <v>https://raw.githubusercontent.com/nyvietnam/big-game-2022/main/chart%20(34).png</v>
      </c>
      <c r="V36" s="6"/>
      <c r="W36" s="6"/>
      <c r="X36" s="6"/>
      <c r="Y36" s="6"/>
      <c r="Z36" s="6"/>
    </row>
    <row r="37">
      <c r="A37" s="23"/>
      <c r="D37" s="5" t="s">
        <v>211</v>
      </c>
      <c r="E37" s="1" t="b">
        <v>1</v>
      </c>
      <c r="F37" s="24">
        <v>2.2028129E7</v>
      </c>
      <c r="G37" s="25" t="s">
        <v>212</v>
      </c>
      <c r="H37" s="5" t="s">
        <v>55</v>
      </c>
      <c r="I37" s="5" t="s">
        <v>39</v>
      </c>
      <c r="J37" s="26" t="s">
        <v>213</v>
      </c>
      <c r="K37" s="27" t="s">
        <v>214</v>
      </c>
      <c r="L37" s="17" t="s">
        <v>215</v>
      </c>
      <c r="M37" s="18" t="s">
        <v>23</v>
      </c>
      <c r="N37" s="19" t="s">
        <v>24</v>
      </c>
      <c r="O37" s="20" t="str">
        <f t="shared" si="1"/>
        <v>https://docs.google.com/forms/d/1fZCY_y71shq0_5d9ZUBFuI3Otz1pwrP3jBcEzfKCQuA/formResponse?entry.1655166508=bg0406</v>
      </c>
      <c r="P37" s="7" t="s">
        <v>25</v>
      </c>
      <c r="Q37" s="6" t="str">
        <f t="shared" si="2"/>
        <v/>
      </c>
      <c r="R37" s="21" t="str">
        <f t="shared" si="3"/>
        <v>https://image-charts.com/chart?chs=150x150&amp;cht=qr&amp;choe=UTF-8&amp;chl=https://docs.google.com/forms/d/1fZCY_y71shq0_5d9ZUBFuI3Otz1pwrP3jBcEzfKCQuA/formResponse?entry.1655166508=bg0406</v>
      </c>
      <c r="S37" s="22" t="str">
        <f t="shared" si="4"/>
        <v>https://raw.githubusercontent.com/nyvietnam/big-game-2022/main/chart%20(35).png</v>
      </c>
      <c r="T37" s="7">
        <v>35.0</v>
      </c>
      <c r="U37" s="21" t="str">
        <f t="shared" si="5"/>
        <v>https://raw.githubusercontent.com/nyvietnam/big-game-2022/main/chart%20(35).png</v>
      </c>
      <c r="V37" s="6"/>
      <c r="W37" s="6"/>
      <c r="X37" s="6"/>
      <c r="Y37" s="6"/>
      <c r="Z37" s="6"/>
    </row>
    <row r="38">
      <c r="A38" s="23"/>
      <c r="D38" s="5" t="s">
        <v>216</v>
      </c>
      <c r="E38" s="1" t="b">
        <v>1</v>
      </c>
      <c r="F38" s="24">
        <v>2.2026116E7</v>
      </c>
      <c r="G38" s="25" t="s">
        <v>217</v>
      </c>
      <c r="H38" s="5" t="s">
        <v>55</v>
      </c>
      <c r="I38" s="5" t="s">
        <v>218</v>
      </c>
      <c r="J38" s="26" t="s">
        <v>219</v>
      </c>
      <c r="K38" s="27" t="s">
        <v>220</v>
      </c>
      <c r="L38" s="17" t="s">
        <v>221</v>
      </c>
      <c r="M38" s="18" t="s">
        <v>23</v>
      </c>
      <c r="N38" s="19" t="s">
        <v>24</v>
      </c>
      <c r="O38" s="20" t="str">
        <f t="shared" si="1"/>
        <v>https://docs.google.com/forms/d/1fZCY_y71shq0_5d9ZUBFuI3Otz1pwrP3jBcEzfKCQuA/formResponse?entry.1655166508=bg0407</v>
      </c>
      <c r="P38" s="7" t="s">
        <v>25</v>
      </c>
      <c r="Q38" s="6" t="str">
        <f t="shared" si="2"/>
        <v/>
      </c>
      <c r="R38" s="21" t="str">
        <f t="shared" si="3"/>
        <v>https://image-charts.com/chart?chs=150x150&amp;cht=qr&amp;choe=UTF-8&amp;chl=https://docs.google.com/forms/d/1fZCY_y71shq0_5d9ZUBFuI3Otz1pwrP3jBcEzfKCQuA/formResponse?entry.1655166508=bg0407</v>
      </c>
      <c r="S38" s="22" t="str">
        <f t="shared" si="4"/>
        <v>https://raw.githubusercontent.com/nyvietnam/big-game-2022/main/chart%20(36).png</v>
      </c>
      <c r="T38" s="7">
        <v>36.0</v>
      </c>
      <c r="U38" s="21" t="str">
        <f t="shared" si="5"/>
        <v>https://raw.githubusercontent.com/nyvietnam/big-game-2022/main/chart%20(36).png</v>
      </c>
      <c r="V38" s="6"/>
      <c r="W38" s="6"/>
      <c r="X38" s="6"/>
      <c r="Y38" s="6"/>
      <c r="Z38" s="6"/>
    </row>
    <row r="39">
      <c r="A39" s="23"/>
      <c r="D39" s="5" t="s">
        <v>222</v>
      </c>
      <c r="E39" s="1" t="b">
        <v>1</v>
      </c>
      <c r="F39" s="24">
        <v>2.2021518E7</v>
      </c>
      <c r="G39" s="25" t="s">
        <v>223</v>
      </c>
      <c r="H39" s="5" t="s">
        <v>18</v>
      </c>
      <c r="I39" s="5" t="s">
        <v>224</v>
      </c>
      <c r="J39" s="26" t="s">
        <v>225</v>
      </c>
      <c r="K39" s="27" t="s">
        <v>226</v>
      </c>
      <c r="L39" s="17" t="s">
        <v>227</v>
      </c>
      <c r="M39" s="18" t="s">
        <v>23</v>
      </c>
      <c r="N39" s="19" t="s">
        <v>24</v>
      </c>
      <c r="O39" s="20" t="str">
        <f t="shared" si="1"/>
        <v>https://docs.google.com/forms/d/1fZCY_y71shq0_5d9ZUBFuI3Otz1pwrP3jBcEzfKCQuA/formResponse?entry.1655166508=bg0408</v>
      </c>
      <c r="P39" s="7" t="s">
        <v>25</v>
      </c>
      <c r="Q39" s="6" t="str">
        <f t="shared" si="2"/>
        <v/>
      </c>
      <c r="R39" s="21" t="str">
        <f t="shared" si="3"/>
        <v>https://image-charts.com/chart?chs=150x150&amp;cht=qr&amp;choe=UTF-8&amp;chl=https://docs.google.com/forms/d/1fZCY_y71shq0_5d9ZUBFuI3Otz1pwrP3jBcEzfKCQuA/formResponse?entry.1655166508=bg0408</v>
      </c>
      <c r="S39" s="22" t="str">
        <f t="shared" si="4"/>
        <v>https://raw.githubusercontent.com/nyvietnam/big-game-2022/main/chart%20(37).png</v>
      </c>
      <c r="T39" s="7">
        <v>37.0</v>
      </c>
      <c r="U39" s="21" t="str">
        <f t="shared" si="5"/>
        <v>https://raw.githubusercontent.com/nyvietnam/big-game-2022/main/chart%20(37).png</v>
      </c>
      <c r="V39" s="6"/>
      <c r="W39" s="6"/>
      <c r="X39" s="6"/>
      <c r="Y39" s="6"/>
      <c r="Z39" s="6"/>
    </row>
    <row r="40">
      <c r="A40" s="23"/>
      <c r="D40" s="7" t="s">
        <v>228</v>
      </c>
      <c r="E40" s="28" t="b">
        <v>1</v>
      </c>
      <c r="F40" s="7">
        <v>2.2028205E7</v>
      </c>
      <c r="G40" s="22" t="s">
        <v>229</v>
      </c>
      <c r="H40" s="7" t="s">
        <v>18</v>
      </c>
      <c r="I40" s="7" t="s">
        <v>39</v>
      </c>
      <c r="J40" s="29" t="s">
        <v>230</v>
      </c>
      <c r="K40" s="30" t="s">
        <v>231</v>
      </c>
      <c r="L40" s="17" t="s">
        <v>232</v>
      </c>
      <c r="M40" s="18" t="s">
        <v>23</v>
      </c>
      <c r="N40" s="19" t="s">
        <v>24</v>
      </c>
      <c r="O40" s="20" t="str">
        <f t="shared" si="1"/>
        <v>https://docs.google.com/forms/d/1fZCY_y71shq0_5d9ZUBFuI3Otz1pwrP3jBcEzfKCQuA/formResponse?entry.1655166508=bg0409</v>
      </c>
      <c r="P40" s="7" t="s">
        <v>25</v>
      </c>
      <c r="Q40" s="6" t="str">
        <f t="shared" si="2"/>
        <v/>
      </c>
      <c r="R40" s="21" t="str">
        <f t="shared" si="3"/>
        <v>https://image-charts.com/chart?chs=150x150&amp;cht=qr&amp;choe=UTF-8&amp;chl=https://docs.google.com/forms/d/1fZCY_y71shq0_5d9ZUBFuI3Otz1pwrP3jBcEzfKCQuA/formResponse?entry.1655166508=bg0409</v>
      </c>
      <c r="S40" s="22" t="str">
        <f t="shared" si="4"/>
        <v>https://raw.githubusercontent.com/nyvietnam/big-game-2022/main/chart%20(38).png</v>
      </c>
      <c r="T40" s="7">
        <v>38.0</v>
      </c>
      <c r="U40" s="21" t="str">
        <f t="shared" si="5"/>
        <v>https://raw.githubusercontent.com/nyvietnam/big-game-2022/main/chart%20(38).png</v>
      </c>
      <c r="V40" s="6"/>
      <c r="W40" s="6"/>
      <c r="X40" s="6"/>
      <c r="Y40" s="6"/>
      <c r="Z40" s="6"/>
    </row>
    <row r="41">
      <c r="A41" s="35"/>
      <c r="B41" s="36"/>
      <c r="C41" s="36"/>
      <c r="D41" s="37" t="s">
        <v>233</v>
      </c>
      <c r="E41" s="38" t="b">
        <v>1</v>
      </c>
      <c r="F41" s="37">
        <v>2.2028168E7</v>
      </c>
      <c r="G41" s="39" t="s">
        <v>234</v>
      </c>
      <c r="H41" s="37" t="s">
        <v>18</v>
      </c>
      <c r="I41" s="37" t="s">
        <v>39</v>
      </c>
      <c r="J41" s="40" t="s">
        <v>235</v>
      </c>
      <c r="K41" s="41" t="s">
        <v>236</v>
      </c>
      <c r="L41" s="17" t="s">
        <v>237</v>
      </c>
      <c r="M41" s="18" t="s">
        <v>23</v>
      </c>
      <c r="N41" s="19" t="s">
        <v>24</v>
      </c>
      <c r="O41" s="20" t="str">
        <f t="shared" si="1"/>
        <v>https://docs.google.com/forms/d/1fZCY_y71shq0_5d9ZUBFuI3Otz1pwrP3jBcEzfKCQuA/formResponse?entry.1655166508=bg0410</v>
      </c>
      <c r="P41" s="7" t="s">
        <v>25</v>
      </c>
      <c r="Q41" s="6" t="str">
        <f t="shared" si="2"/>
        <v/>
      </c>
      <c r="R41" s="21" t="str">
        <f t="shared" si="3"/>
        <v>https://image-charts.com/chart?chs=150x150&amp;cht=qr&amp;choe=UTF-8&amp;chl=https://docs.google.com/forms/d/1fZCY_y71shq0_5d9ZUBFuI3Otz1pwrP3jBcEzfKCQuA/formResponse?entry.1655166508=bg0410</v>
      </c>
      <c r="S41" s="22" t="str">
        <f t="shared" si="4"/>
        <v>https://raw.githubusercontent.com/nyvietnam/big-game-2022/main/chart%20(39).png</v>
      </c>
      <c r="T41" s="7">
        <v>39.0</v>
      </c>
      <c r="U41" s="21" t="str">
        <f t="shared" si="5"/>
        <v>https://raw.githubusercontent.com/nyvietnam/big-game-2022/main/chart%20(39).png</v>
      </c>
      <c r="V41" s="6"/>
      <c r="W41" s="6"/>
      <c r="X41" s="6"/>
      <c r="Y41" s="6"/>
      <c r="Z41" s="6"/>
    </row>
    <row r="42">
      <c r="A42" s="8">
        <v>5.0</v>
      </c>
      <c r="B42" s="9" t="s">
        <v>238</v>
      </c>
      <c r="C42" s="70" t="s">
        <v>239</v>
      </c>
      <c r="D42" s="11" t="s">
        <v>240</v>
      </c>
      <c r="E42" s="12" t="b">
        <v>1</v>
      </c>
      <c r="F42" s="13">
        <v>2.2024503E7</v>
      </c>
      <c r="G42" s="14" t="s">
        <v>241</v>
      </c>
      <c r="H42" s="11" t="s">
        <v>18</v>
      </c>
      <c r="I42" s="11" t="s">
        <v>56</v>
      </c>
      <c r="J42" s="15" t="s">
        <v>242</v>
      </c>
      <c r="K42" s="16" t="s">
        <v>243</v>
      </c>
      <c r="L42" s="17" t="s">
        <v>244</v>
      </c>
      <c r="M42" s="18" t="s">
        <v>23</v>
      </c>
      <c r="N42" s="19" t="s">
        <v>24</v>
      </c>
      <c r="O42" s="20" t="str">
        <f t="shared" si="1"/>
        <v>https://docs.google.com/forms/d/1fZCY_y71shq0_5d9ZUBFuI3Otz1pwrP3jBcEzfKCQuA/formResponse?entry.1655166508=bg0501</v>
      </c>
      <c r="P42" s="7" t="s">
        <v>25</v>
      </c>
      <c r="Q42" s="6" t="str">
        <f t="shared" si="2"/>
        <v/>
      </c>
      <c r="R42" s="21" t="str">
        <f t="shared" si="3"/>
        <v>https://image-charts.com/chart?chs=150x150&amp;cht=qr&amp;choe=UTF-8&amp;chl=https://docs.google.com/forms/d/1fZCY_y71shq0_5d9ZUBFuI3Otz1pwrP3jBcEzfKCQuA/formResponse?entry.1655166508=bg0501</v>
      </c>
      <c r="S42" s="22" t="str">
        <f t="shared" si="4"/>
        <v>https://raw.githubusercontent.com/nyvietnam/big-game-2022/main/chart%20(40).png</v>
      </c>
      <c r="T42" s="7">
        <v>40.0</v>
      </c>
      <c r="U42" s="21" t="str">
        <f t="shared" si="5"/>
        <v>https://raw.githubusercontent.com/nyvietnam/big-game-2022/main/chart%20(40).png</v>
      </c>
      <c r="V42" s="6"/>
      <c r="W42" s="6"/>
      <c r="X42" s="6"/>
      <c r="Y42" s="6"/>
      <c r="Z42" s="6"/>
    </row>
    <row r="43">
      <c r="A43" s="23"/>
      <c r="D43" s="5" t="s">
        <v>245</v>
      </c>
      <c r="E43" s="1" t="b">
        <v>1</v>
      </c>
      <c r="F43" s="24">
        <v>2.2024513E7</v>
      </c>
      <c r="G43" s="25" t="s">
        <v>246</v>
      </c>
      <c r="H43" s="5" t="s">
        <v>18</v>
      </c>
      <c r="I43" s="5" t="s">
        <v>56</v>
      </c>
      <c r="J43" s="26" t="s">
        <v>247</v>
      </c>
      <c r="K43" s="27" t="s">
        <v>248</v>
      </c>
      <c r="L43" s="17" t="s">
        <v>249</v>
      </c>
      <c r="M43" s="18" t="s">
        <v>23</v>
      </c>
      <c r="N43" s="19" t="s">
        <v>24</v>
      </c>
      <c r="O43" s="20" t="str">
        <f t="shared" si="1"/>
        <v>https://docs.google.com/forms/d/1fZCY_y71shq0_5d9ZUBFuI3Otz1pwrP3jBcEzfKCQuA/formResponse?entry.1655166508=bg0502</v>
      </c>
      <c r="P43" s="7" t="s">
        <v>25</v>
      </c>
      <c r="Q43" s="6" t="str">
        <f t="shared" si="2"/>
        <v/>
      </c>
      <c r="R43" s="21" t="str">
        <f t="shared" si="3"/>
        <v>https://image-charts.com/chart?chs=150x150&amp;cht=qr&amp;choe=UTF-8&amp;chl=https://docs.google.com/forms/d/1fZCY_y71shq0_5d9ZUBFuI3Otz1pwrP3jBcEzfKCQuA/formResponse?entry.1655166508=bg0502</v>
      </c>
      <c r="S43" s="22" t="str">
        <f t="shared" si="4"/>
        <v>https://raw.githubusercontent.com/nyvietnam/big-game-2022/main/chart%20(41).png</v>
      </c>
      <c r="T43" s="7">
        <v>41.0</v>
      </c>
      <c r="U43" s="21" t="str">
        <f t="shared" si="5"/>
        <v>https://raw.githubusercontent.com/nyvietnam/big-game-2022/main/chart%20(41).png</v>
      </c>
      <c r="V43" s="6"/>
      <c r="W43" s="6"/>
      <c r="X43" s="6"/>
      <c r="Y43" s="6"/>
      <c r="Z43" s="6"/>
    </row>
    <row r="44">
      <c r="A44" s="23"/>
      <c r="D44" s="5" t="s">
        <v>250</v>
      </c>
      <c r="E44" s="1" t="b">
        <v>1</v>
      </c>
      <c r="F44" s="24">
        <v>2.2025509E7</v>
      </c>
      <c r="G44" s="25" t="s">
        <v>251</v>
      </c>
      <c r="H44" s="5" t="s">
        <v>18</v>
      </c>
      <c r="I44" s="5" t="s">
        <v>168</v>
      </c>
      <c r="J44" s="26" t="s">
        <v>252</v>
      </c>
      <c r="K44" s="27" t="s">
        <v>253</v>
      </c>
      <c r="L44" s="17" t="s">
        <v>254</v>
      </c>
      <c r="M44" s="18" t="s">
        <v>23</v>
      </c>
      <c r="N44" s="19" t="s">
        <v>24</v>
      </c>
      <c r="O44" s="20" t="str">
        <f t="shared" si="1"/>
        <v>https://docs.google.com/forms/d/1fZCY_y71shq0_5d9ZUBFuI3Otz1pwrP3jBcEzfKCQuA/formResponse?entry.1655166508=bg0503</v>
      </c>
      <c r="P44" s="7" t="s">
        <v>25</v>
      </c>
      <c r="Q44" s="6" t="str">
        <f t="shared" si="2"/>
        <v/>
      </c>
      <c r="R44" s="21" t="str">
        <f t="shared" si="3"/>
        <v>https://image-charts.com/chart?chs=150x150&amp;cht=qr&amp;choe=UTF-8&amp;chl=https://docs.google.com/forms/d/1fZCY_y71shq0_5d9ZUBFuI3Otz1pwrP3jBcEzfKCQuA/formResponse?entry.1655166508=bg0503</v>
      </c>
      <c r="S44" s="22" t="str">
        <f t="shared" si="4"/>
        <v>https://raw.githubusercontent.com/nyvietnam/big-game-2022/main/chart%20(42).png</v>
      </c>
      <c r="T44" s="7">
        <v>42.0</v>
      </c>
      <c r="U44" s="21" t="str">
        <f t="shared" si="5"/>
        <v>https://raw.githubusercontent.com/nyvietnam/big-game-2022/main/chart%20(42).png</v>
      </c>
      <c r="V44" s="6"/>
      <c r="W44" s="6"/>
      <c r="X44" s="6"/>
      <c r="Y44" s="6"/>
      <c r="Z44" s="6"/>
    </row>
    <row r="45">
      <c r="A45" s="23"/>
      <c r="D45" s="5" t="s">
        <v>255</v>
      </c>
      <c r="E45" s="1" t="b">
        <v>1</v>
      </c>
      <c r="F45" s="24">
        <v>2.2028219E7</v>
      </c>
      <c r="G45" s="25" t="s">
        <v>256</v>
      </c>
      <c r="H45" s="5" t="s">
        <v>18</v>
      </c>
      <c r="I45" s="5" t="s">
        <v>39</v>
      </c>
      <c r="J45" s="26" t="s">
        <v>257</v>
      </c>
      <c r="K45" s="27" t="s">
        <v>258</v>
      </c>
      <c r="L45" s="17" t="s">
        <v>259</v>
      </c>
      <c r="M45" s="18" t="s">
        <v>23</v>
      </c>
      <c r="N45" s="19" t="s">
        <v>24</v>
      </c>
      <c r="O45" s="20" t="str">
        <f t="shared" si="1"/>
        <v>https://docs.google.com/forms/d/1fZCY_y71shq0_5d9ZUBFuI3Otz1pwrP3jBcEzfKCQuA/formResponse?entry.1655166508=bg0504</v>
      </c>
      <c r="P45" s="7" t="s">
        <v>25</v>
      </c>
      <c r="Q45" s="6" t="str">
        <f t="shared" si="2"/>
        <v/>
      </c>
      <c r="R45" s="21" t="str">
        <f t="shared" si="3"/>
        <v>https://image-charts.com/chart?chs=150x150&amp;cht=qr&amp;choe=UTF-8&amp;chl=https://docs.google.com/forms/d/1fZCY_y71shq0_5d9ZUBFuI3Otz1pwrP3jBcEzfKCQuA/formResponse?entry.1655166508=bg0504</v>
      </c>
      <c r="S45" s="22" t="str">
        <f t="shared" si="4"/>
        <v>https://raw.githubusercontent.com/nyvietnam/big-game-2022/main/chart%20(43).png</v>
      </c>
      <c r="T45" s="7">
        <v>43.0</v>
      </c>
      <c r="U45" s="21" t="str">
        <f t="shared" si="5"/>
        <v>https://raw.githubusercontent.com/nyvietnam/big-game-2022/main/chart%20(43).png</v>
      </c>
      <c r="V45" s="6"/>
      <c r="W45" s="6"/>
      <c r="X45" s="6"/>
      <c r="Y45" s="6"/>
      <c r="Z45" s="6"/>
    </row>
    <row r="46">
      <c r="A46" s="23"/>
      <c r="D46" s="5" t="s">
        <v>260</v>
      </c>
      <c r="E46" s="1" t="b">
        <v>1</v>
      </c>
      <c r="F46" s="24">
        <v>2.2022529E7</v>
      </c>
      <c r="G46" s="25" t="s">
        <v>261</v>
      </c>
      <c r="H46" s="5" t="s">
        <v>18</v>
      </c>
      <c r="I46" s="5" t="s">
        <v>19</v>
      </c>
      <c r="J46" s="26" t="s">
        <v>262</v>
      </c>
      <c r="K46" s="27" t="s">
        <v>263</v>
      </c>
      <c r="L46" s="17" t="s">
        <v>264</v>
      </c>
      <c r="M46" s="18" t="s">
        <v>23</v>
      </c>
      <c r="N46" s="19" t="s">
        <v>24</v>
      </c>
      <c r="O46" s="20" t="str">
        <f t="shared" si="1"/>
        <v>https://docs.google.com/forms/d/1fZCY_y71shq0_5d9ZUBFuI3Otz1pwrP3jBcEzfKCQuA/formResponse?entry.1655166508=bg0505</v>
      </c>
      <c r="P46" s="7" t="s">
        <v>25</v>
      </c>
      <c r="Q46" s="6" t="str">
        <f t="shared" si="2"/>
        <v/>
      </c>
      <c r="R46" s="21" t="str">
        <f t="shared" si="3"/>
        <v>https://image-charts.com/chart?chs=150x150&amp;cht=qr&amp;choe=UTF-8&amp;chl=https://docs.google.com/forms/d/1fZCY_y71shq0_5d9ZUBFuI3Otz1pwrP3jBcEzfKCQuA/formResponse?entry.1655166508=bg0505</v>
      </c>
      <c r="S46" s="22" t="str">
        <f t="shared" si="4"/>
        <v>https://raw.githubusercontent.com/nyvietnam/big-game-2022/main/chart%20(44).png</v>
      </c>
      <c r="T46" s="7">
        <v>44.0</v>
      </c>
      <c r="U46" s="21" t="str">
        <f t="shared" si="5"/>
        <v>https://raw.githubusercontent.com/nyvietnam/big-game-2022/main/chart%20(44).png</v>
      </c>
      <c r="V46" s="6"/>
      <c r="W46" s="6"/>
      <c r="X46" s="6"/>
      <c r="Y46" s="6"/>
      <c r="Z46" s="6"/>
    </row>
    <row r="47">
      <c r="A47" s="23"/>
      <c r="D47" s="5" t="s">
        <v>265</v>
      </c>
      <c r="E47" s="1" t="b">
        <v>1</v>
      </c>
      <c r="F47" s="24">
        <v>2.2022113E7</v>
      </c>
      <c r="G47" s="25" t="s">
        <v>266</v>
      </c>
      <c r="H47" s="5" t="s">
        <v>18</v>
      </c>
      <c r="I47" s="5" t="s">
        <v>74</v>
      </c>
      <c r="J47" s="26" t="s">
        <v>267</v>
      </c>
      <c r="K47" s="27" t="s">
        <v>268</v>
      </c>
      <c r="L47" s="17" t="s">
        <v>269</v>
      </c>
      <c r="M47" s="18" t="s">
        <v>23</v>
      </c>
      <c r="N47" s="19" t="s">
        <v>24</v>
      </c>
      <c r="O47" s="20" t="str">
        <f t="shared" si="1"/>
        <v>https://docs.google.com/forms/d/1fZCY_y71shq0_5d9ZUBFuI3Otz1pwrP3jBcEzfKCQuA/formResponse?entry.1655166508=bg0506</v>
      </c>
      <c r="P47" s="7" t="s">
        <v>25</v>
      </c>
      <c r="Q47" s="6" t="str">
        <f t="shared" si="2"/>
        <v/>
      </c>
      <c r="R47" s="21" t="str">
        <f t="shared" si="3"/>
        <v>https://image-charts.com/chart?chs=150x150&amp;cht=qr&amp;choe=UTF-8&amp;chl=https://docs.google.com/forms/d/1fZCY_y71shq0_5d9ZUBFuI3Otz1pwrP3jBcEzfKCQuA/formResponse?entry.1655166508=bg0506</v>
      </c>
      <c r="S47" s="22" t="str">
        <f t="shared" si="4"/>
        <v>https://raw.githubusercontent.com/nyvietnam/big-game-2022/main/chart%20(45).png</v>
      </c>
      <c r="T47" s="7">
        <v>45.0</v>
      </c>
      <c r="U47" s="21" t="str">
        <f t="shared" si="5"/>
        <v>https://raw.githubusercontent.com/nyvietnam/big-game-2022/main/chart%20(45).png</v>
      </c>
      <c r="V47" s="6"/>
      <c r="W47" s="6"/>
      <c r="X47" s="6"/>
      <c r="Y47" s="6"/>
      <c r="Z47" s="6"/>
    </row>
    <row r="48">
      <c r="A48" s="23"/>
      <c r="D48" s="7" t="s">
        <v>270</v>
      </c>
      <c r="E48" s="28" t="b">
        <v>1</v>
      </c>
      <c r="F48" s="7">
        <v>2.2026164E7</v>
      </c>
      <c r="G48" s="22" t="s">
        <v>271</v>
      </c>
      <c r="H48" s="7" t="s">
        <v>18</v>
      </c>
      <c r="I48" s="7" t="s">
        <v>218</v>
      </c>
      <c r="J48" s="29" t="s">
        <v>272</v>
      </c>
      <c r="K48" s="30" t="s">
        <v>273</v>
      </c>
      <c r="L48" s="17" t="s">
        <v>274</v>
      </c>
      <c r="M48" s="18" t="s">
        <v>23</v>
      </c>
      <c r="N48" s="19" t="s">
        <v>24</v>
      </c>
      <c r="O48" s="20" t="str">
        <f t="shared" si="1"/>
        <v>https://docs.google.com/forms/d/1fZCY_y71shq0_5d9ZUBFuI3Otz1pwrP3jBcEzfKCQuA/formResponse?entry.1655166508=bg0507</v>
      </c>
      <c r="P48" s="7" t="s">
        <v>25</v>
      </c>
      <c r="Q48" s="6" t="str">
        <f t="shared" si="2"/>
        <v/>
      </c>
      <c r="R48" s="21" t="str">
        <f t="shared" si="3"/>
        <v>https://image-charts.com/chart?chs=150x150&amp;cht=qr&amp;choe=UTF-8&amp;chl=https://docs.google.com/forms/d/1fZCY_y71shq0_5d9ZUBFuI3Otz1pwrP3jBcEzfKCQuA/formResponse?entry.1655166508=bg0507</v>
      </c>
      <c r="S48" s="22" t="str">
        <f t="shared" si="4"/>
        <v>https://raw.githubusercontent.com/nyvietnam/big-game-2022/main/chart%20(46).png</v>
      </c>
      <c r="T48" s="7">
        <v>46.0</v>
      </c>
      <c r="U48" s="21" t="str">
        <f t="shared" si="5"/>
        <v>https://raw.githubusercontent.com/nyvietnam/big-game-2022/main/chart%20(46).png</v>
      </c>
      <c r="V48" s="6"/>
      <c r="W48" s="6"/>
      <c r="X48" s="6"/>
      <c r="Y48" s="6"/>
      <c r="Z48" s="6"/>
    </row>
    <row r="49">
      <c r="A49" s="23"/>
      <c r="D49" s="5" t="s">
        <v>275</v>
      </c>
      <c r="E49" s="1" t="b">
        <v>1</v>
      </c>
      <c r="F49" s="24">
        <v>2.2026539E7</v>
      </c>
      <c r="G49" s="25" t="s">
        <v>276</v>
      </c>
      <c r="H49" s="5" t="s">
        <v>55</v>
      </c>
      <c r="I49" s="5" t="s">
        <v>68</v>
      </c>
      <c r="J49" s="26" t="s">
        <v>277</v>
      </c>
      <c r="K49" s="27" t="s">
        <v>278</v>
      </c>
      <c r="L49" s="17" t="s">
        <v>279</v>
      </c>
      <c r="M49" s="18" t="s">
        <v>23</v>
      </c>
      <c r="N49" s="19" t="s">
        <v>24</v>
      </c>
      <c r="O49" s="20" t="str">
        <f t="shared" si="1"/>
        <v>https://docs.google.com/forms/d/1fZCY_y71shq0_5d9ZUBFuI3Otz1pwrP3jBcEzfKCQuA/formResponse?entry.1655166508=bg0508</v>
      </c>
      <c r="P49" s="7" t="s">
        <v>25</v>
      </c>
      <c r="Q49" s="6" t="str">
        <f t="shared" si="2"/>
        <v/>
      </c>
      <c r="R49" s="21" t="str">
        <f t="shared" si="3"/>
        <v>https://image-charts.com/chart?chs=150x150&amp;cht=qr&amp;choe=UTF-8&amp;chl=https://docs.google.com/forms/d/1fZCY_y71shq0_5d9ZUBFuI3Otz1pwrP3jBcEzfKCQuA/formResponse?entry.1655166508=bg0508</v>
      </c>
      <c r="S49" s="22" t="str">
        <f t="shared" si="4"/>
        <v>https://raw.githubusercontent.com/nyvietnam/big-game-2022/main/chart%20(47).png</v>
      </c>
      <c r="T49" s="7">
        <v>47.0</v>
      </c>
      <c r="U49" s="21" t="str">
        <f t="shared" si="5"/>
        <v>https://raw.githubusercontent.com/nyvietnam/big-game-2022/main/chart%20(47).png</v>
      </c>
      <c r="V49" s="6"/>
      <c r="W49" s="6"/>
      <c r="X49" s="6"/>
      <c r="Y49" s="6"/>
      <c r="Z49" s="6"/>
    </row>
    <row r="50">
      <c r="A50" s="23"/>
      <c r="D50" s="5" t="s">
        <v>280</v>
      </c>
      <c r="E50" s="1" t="b">
        <v>1</v>
      </c>
      <c r="F50" s="24">
        <v>2.2028302E7</v>
      </c>
      <c r="G50" s="25" t="s">
        <v>281</v>
      </c>
      <c r="H50" s="5" t="s">
        <v>55</v>
      </c>
      <c r="I50" s="5" t="s">
        <v>39</v>
      </c>
      <c r="J50" s="26" t="s">
        <v>282</v>
      </c>
      <c r="K50" s="27" t="s">
        <v>283</v>
      </c>
      <c r="L50" s="17" t="s">
        <v>284</v>
      </c>
      <c r="M50" s="18" t="s">
        <v>23</v>
      </c>
      <c r="N50" s="19" t="s">
        <v>24</v>
      </c>
      <c r="O50" s="20" t="str">
        <f t="shared" si="1"/>
        <v>https://docs.google.com/forms/d/1fZCY_y71shq0_5d9ZUBFuI3Otz1pwrP3jBcEzfKCQuA/formResponse?entry.1655166508=bg0509</v>
      </c>
      <c r="P50" s="7" t="s">
        <v>25</v>
      </c>
      <c r="Q50" s="6" t="str">
        <f t="shared" si="2"/>
        <v/>
      </c>
      <c r="R50" s="21" t="str">
        <f t="shared" si="3"/>
        <v>https://image-charts.com/chart?chs=150x150&amp;cht=qr&amp;choe=UTF-8&amp;chl=https://docs.google.com/forms/d/1fZCY_y71shq0_5d9ZUBFuI3Otz1pwrP3jBcEzfKCQuA/formResponse?entry.1655166508=bg0509</v>
      </c>
      <c r="S50" s="22" t="str">
        <f t="shared" si="4"/>
        <v>https://raw.githubusercontent.com/nyvietnam/big-game-2022/main/chart%20(48).png</v>
      </c>
      <c r="T50" s="7">
        <v>48.0</v>
      </c>
      <c r="U50" s="21" t="str">
        <f t="shared" si="5"/>
        <v>https://raw.githubusercontent.com/nyvietnam/big-game-2022/main/chart%20(48).png</v>
      </c>
      <c r="V50" s="6"/>
      <c r="W50" s="6"/>
      <c r="X50" s="6"/>
      <c r="Y50" s="6"/>
      <c r="Z50" s="6"/>
    </row>
    <row r="51">
      <c r="A51" s="35"/>
      <c r="B51" s="36"/>
      <c r="D51" s="45" t="s">
        <v>285</v>
      </c>
      <c r="E51" s="1" t="b">
        <v>1</v>
      </c>
      <c r="F51" s="71">
        <v>2.2028292E7</v>
      </c>
      <c r="G51" s="33" t="s">
        <v>286</v>
      </c>
      <c r="H51" s="31" t="s">
        <v>55</v>
      </c>
      <c r="I51" s="31" t="s">
        <v>39</v>
      </c>
      <c r="J51" s="34" t="s">
        <v>287</v>
      </c>
      <c r="K51" s="31" t="s">
        <v>288</v>
      </c>
      <c r="L51" s="17" t="s">
        <v>289</v>
      </c>
      <c r="M51" s="18" t="s">
        <v>23</v>
      </c>
      <c r="N51" s="19" t="s">
        <v>24</v>
      </c>
      <c r="O51" s="20" t="str">
        <f t="shared" si="1"/>
        <v>https://docs.google.com/forms/d/1fZCY_y71shq0_5d9ZUBFuI3Otz1pwrP3jBcEzfKCQuA/formResponse?entry.1655166508=bg0510</v>
      </c>
      <c r="P51" s="7" t="s">
        <v>25</v>
      </c>
      <c r="Q51" s="6" t="str">
        <f t="shared" si="2"/>
        <v/>
      </c>
      <c r="R51" s="21" t="str">
        <f t="shared" si="3"/>
        <v>https://image-charts.com/chart?chs=150x150&amp;cht=qr&amp;choe=UTF-8&amp;chl=https://docs.google.com/forms/d/1fZCY_y71shq0_5d9ZUBFuI3Otz1pwrP3jBcEzfKCQuA/formResponse?entry.1655166508=bg0510</v>
      </c>
      <c r="S51" s="22" t="str">
        <f t="shared" si="4"/>
        <v>https://raw.githubusercontent.com/nyvietnam/big-game-2022/main/chart%20(49).png</v>
      </c>
      <c r="T51" s="7">
        <v>49.0</v>
      </c>
      <c r="U51" s="21" t="str">
        <f t="shared" si="5"/>
        <v>https://raw.githubusercontent.com/nyvietnam/big-game-2022/main/chart%20(49).png</v>
      </c>
      <c r="V51" s="6"/>
      <c r="W51" s="6"/>
      <c r="X51" s="6"/>
      <c r="Y51" s="6"/>
      <c r="Z51" s="6"/>
    </row>
    <row r="52">
      <c r="A52" s="42">
        <v>6.0</v>
      </c>
      <c r="B52" s="43" t="s">
        <v>290</v>
      </c>
      <c r="C52" s="72" t="s">
        <v>291</v>
      </c>
      <c r="D52" s="73" t="s">
        <v>292</v>
      </c>
      <c r="E52" s="74" t="b">
        <v>1</v>
      </c>
      <c r="F52" s="73">
        <v>2.2021102E7</v>
      </c>
      <c r="G52" s="75" t="s">
        <v>293</v>
      </c>
      <c r="H52" s="73" t="s">
        <v>18</v>
      </c>
      <c r="I52" s="73" t="s">
        <v>62</v>
      </c>
      <c r="J52" s="76" t="s">
        <v>294</v>
      </c>
      <c r="K52" s="77" t="s">
        <v>295</v>
      </c>
      <c r="L52" s="17" t="s">
        <v>296</v>
      </c>
      <c r="M52" s="18" t="s">
        <v>23</v>
      </c>
      <c r="N52" s="19" t="s">
        <v>24</v>
      </c>
      <c r="O52" s="20" t="str">
        <f t="shared" si="1"/>
        <v>https://docs.google.com/forms/d/1fZCY_y71shq0_5d9ZUBFuI3Otz1pwrP3jBcEzfKCQuA/formResponse?entry.1655166508=bg0610</v>
      </c>
      <c r="P52" s="7" t="s">
        <v>25</v>
      </c>
      <c r="Q52" s="6" t="str">
        <f t="shared" si="2"/>
        <v/>
      </c>
      <c r="R52" s="21" t="str">
        <f t="shared" si="3"/>
        <v>https://image-charts.com/chart?chs=150x150&amp;cht=qr&amp;choe=UTF-8&amp;chl=https://docs.google.com/forms/d/1fZCY_y71shq0_5d9ZUBFuI3Otz1pwrP3jBcEzfKCQuA/formResponse?entry.1655166508=bg0610</v>
      </c>
      <c r="S52" s="22" t="str">
        <f t="shared" si="4"/>
        <v>https://raw.githubusercontent.com/nyvietnam/big-game-2022/main/chart%20(50).png</v>
      </c>
      <c r="T52" s="7">
        <v>50.0</v>
      </c>
      <c r="U52" s="21" t="str">
        <f t="shared" si="5"/>
        <v>https://raw.githubusercontent.com/nyvietnam/big-game-2022/main/chart%20(50).png</v>
      </c>
      <c r="V52" s="6"/>
      <c r="W52" s="6"/>
      <c r="X52" s="6"/>
      <c r="Y52" s="6"/>
      <c r="Z52" s="6"/>
    </row>
    <row r="53">
      <c r="A53" s="23"/>
      <c r="D53" s="17" t="s">
        <v>297</v>
      </c>
      <c r="E53" s="78" t="b">
        <v>1</v>
      </c>
      <c r="F53" s="17">
        <v>2.2022549E7</v>
      </c>
      <c r="G53" s="79" t="s">
        <v>298</v>
      </c>
      <c r="H53" s="17" t="s">
        <v>18</v>
      </c>
      <c r="I53" s="17" t="s">
        <v>19</v>
      </c>
      <c r="J53" s="80" t="s">
        <v>299</v>
      </c>
      <c r="K53" s="81" t="s">
        <v>300</v>
      </c>
      <c r="L53" s="17" t="s">
        <v>301</v>
      </c>
      <c r="M53" s="18" t="s">
        <v>23</v>
      </c>
      <c r="N53" s="19" t="s">
        <v>24</v>
      </c>
      <c r="O53" s="20" t="str">
        <f t="shared" si="1"/>
        <v>https://docs.google.com/forms/d/1fZCY_y71shq0_5d9ZUBFuI3Otz1pwrP3jBcEzfKCQuA/formResponse?entry.1655166508=bg0611</v>
      </c>
      <c r="P53" s="7" t="s">
        <v>25</v>
      </c>
      <c r="Q53" s="6" t="str">
        <f t="shared" si="2"/>
        <v/>
      </c>
      <c r="R53" s="21" t="str">
        <f t="shared" si="3"/>
        <v>https://image-charts.com/chart?chs=150x150&amp;cht=qr&amp;choe=UTF-8&amp;chl=https://docs.google.com/forms/d/1fZCY_y71shq0_5d9ZUBFuI3Otz1pwrP3jBcEzfKCQuA/formResponse?entry.1655166508=bg0611</v>
      </c>
      <c r="S53" s="22" t="str">
        <f t="shared" si="4"/>
        <v>https://raw.githubusercontent.com/nyvietnam/big-game-2022/main/chart%20(51).png</v>
      </c>
      <c r="T53" s="7">
        <v>51.0</v>
      </c>
      <c r="U53" s="21" t="str">
        <f t="shared" si="5"/>
        <v>https://raw.githubusercontent.com/nyvietnam/big-game-2022/main/chart%20(51).png</v>
      </c>
      <c r="V53" s="6"/>
      <c r="W53" s="6"/>
      <c r="X53" s="6"/>
      <c r="Y53" s="6"/>
      <c r="Z53" s="6"/>
    </row>
    <row r="54">
      <c r="A54" s="23"/>
      <c r="D54" s="5" t="s">
        <v>302</v>
      </c>
      <c r="E54" s="1" t="b">
        <v>1</v>
      </c>
      <c r="F54" s="24">
        <v>2.2025538E7</v>
      </c>
      <c r="G54" s="25" t="s">
        <v>303</v>
      </c>
      <c r="H54" s="5" t="s">
        <v>18</v>
      </c>
      <c r="I54" s="5" t="s">
        <v>168</v>
      </c>
      <c r="J54" s="26" t="s">
        <v>304</v>
      </c>
      <c r="K54" s="27" t="s">
        <v>305</v>
      </c>
      <c r="L54" s="17" t="s">
        <v>306</v>
      </c>
      <c r="M54" s="18" t="s">
        <v>23</v>
      </c>
      <c r="N54" s="19" t="s">
        <v>24</v>
      </c>
      <c r="O54" s="20" t="str">
        <f t="shared" si="1"/>
        <v>https://docs.google.com/forms/d/1fZCY_y71shq0_5d9ZUBFuI3Otz1pwrP3jBcEzfKCQuA/formResponse?entry.1655166508=bg0612</v>
      </c>
      <c r="P54" s="7" t="s">
        <v>25</v>
      </c>
      <c r="Q54" s="6" t="str">
        <f t="shared" si="2"/>
        <v/>
      </c>
      <c r="R54" s="21" t="str">
        <f t="shared" si="3"/>
        <v>https://image-charts.com/chart?chs=150x150&amp;cht=qr&amp;choe=UTF-8&amp;chl=https://docs.google.com/forms/d/1fZCY_y71shq0_5d9ZUBFuI3Otz1pwrP3jBcEzfKCQuA/formResponse?entry.1655166508=bg0612</v>
      </c>
      <c r="S54" s="22" t="str">
        <f t="shared" si="4"/>
        <v>https://raw.githubusercontent.com/nyvietnam/big-game-2022/main/chart%20(52).png</v>
      </c>
      <c r="T54" s="7">
        <v>52.0</v>
      </c>
      <c r="U54" s="21" t="str">
        <f t="shared" si="5"/>
        <v>https://raw.githubusercontent.com/nyvietnam/big-game-2022/main/chart%20(52).png</v>
      </c>
      <c r="V54" s="6"/>
      <c r="W54" s="6"/>
      <c r="X54" s="6"/>
      <c r="Y54" s="6"/>
      <c r="Z54" s="6"/>
    </row>
    <row r="55">
      <c r="A55" s="23"/>
      <c r="D55" s="5" t="s">
        <v>307</v>
      </c>
      <c r="E55" s="1" t="b">
        <v>1</v>
      </c>
      <c r="F55" s="24">
        <v>2.202615E7</v>
      </c>
      <c r="G55" s="25" t="s">
        <v>308</v>
      </c>
      <c r="H55" s="5" t="s">
        <v>18</v>
      </c>
      <c r="I55" s="5" t="s">
        <v>218</v>
      </c>
      <c r="J55" s="26" t="s">
        <v>309</v>
      </c>
      <c r="K55" s="27" t="s">
        <v>310</v>
      </c>
      <c r="L55" s="17" t="s">
        <v>311</v>
      </c>
      <c r="M55" s="18" t="s">
        <v>23</v>
      </c>
      <c r="N55" s="19" t="s">
        <v>24</v>
      </c>
      <c r="O55" s="20" t="str">
        <f t="shared" si="1"/>
        <v>https://docs.google.com/forms/d/1fZCY_y71shq0_5d9ZUBFuI3Otz1pwrP3jBcEzfKCQuA/formResponse?entry.1655166508=bg0613</v>
      </c>
      <c r="P55" s="7" t="s">
        <v>25</v>
      </c>
      <c r="Q55" s="6" t="str">
        <f t="shared" si="2"/>
        <v/>
      </c>
      <c r="R55" s="21" t="str">
        <f t="shared" si="3"/>
        <v>https://image-charts.com/chart?chs=150x150&amp;cht=qr&amp;choe=UTF-8&amp;chl=https://docs.google.com/forms/d/1fZCY_y71shq0_5d9ZUBFuI3Otz1pwrP3jBcEzfKCQuA/formResponse?entry.1655166508=bg0613</v>
      </c>
      <c r="S55" s="22" t="str">
        <f t="shared" si="4"/>
        <v>https://raw.githubusercontent.com/nyvietnam/big-game-2022/main/chart%20(53).png</v>
      </c>
      <c r="T55" s="7">
        <v>53.0</v>
      </c>
      <c r="U55" s="21" t="str">
        <f t="shared" si="5"/>
        <v>https://raw.githubusercontent.com/nyvietnam/big-game-2022/main/chart%20(53).png</v>
      </c>
      <c r="V55" s="6"/>
      <c r="W55" s="6"/>
      <c r="X55" s="6"/>
      <c r="Y55" s="6"/>
      <c r="Z55" s="6"/>
    </row>
    <row r="56">
      <c r="A56" s="23"/>
      <c r="D56" s="5" t="s">
        <v>312</v>
      </c>
      <c r="E56" s="1" t="b">
        <v>1</v>
      </c>
      <c r="F56" s="24">
        <v>2.2027151E7</v>
      </c>
      <c r="G56" s="25" t="s">
        <v>313</v>
      </c>
      <c r="H56" s="5" t="s">
        <v>18</v>
      </c>
      <c r="I56" s="5" t="s">
        <v>197</v>
      </c>
      <c r="J56" s="26" t="s">
        <v>314</v>
      </c>
      <c r="K56" s="27" t="s">
        <v>315</v>
      </c>
      <c r="L56" s="17" t="s">
        <v>316</v>
      </c>
      <c r="M56" s="18" t="s">
        <v>23</v>
      </c>
      <c r="N56" s="19" t="s">
        <v>24</v>
      </c>
      <c r="O56" s="20" t="str">
        <f t="shared" si="1"/>
        <v>https://docs.google.com/forms/d/1fZCY_y71shq0_5d9ZUBFuI3Otz1pwrP3jBcEzfKCQuA/formResponse?entry.1655166508=bg0614</v>
      </c>
      <c r="P56" s="7" t="s">
        <v>25</v>
      </c>
      <c r="Q56" s="6" t="str">
        <f t="shared" si="2"/>
        <v/>
      </c>
      <c r="R56" s="21" t="str">
        <f t="shared" si="3"/>
        <v>https://image-charts.com/chart?chs=150x150&amp;cht=qr&amp;choe=UTF-8&amp;chl=https://docs.google.com/forms/d/1fZCY_y71shq0_5d9ZUBFuI3Otz1pwrP3jBcEzfKCQuA/formResponse?entry.1655166508=bg0614</v>
      </c>
      <c r="S56" s="22" t="str">
        <f t="shared" si="4"/>
        <v>https://raw.githubusercontent.com/nyvietnam/big-game-2022/main/chart%20(54).png</v>
      </c>
      <c r="T56" s="7">
        <v>54.0</v>
      </c>
      <c r="U56" s="21" t="str">
        <f t="shared" si="5"/>
        <v>https://raw.githubusercontent.com/nyvietnam/big-game-2022/main/chart%20(54).png</v>
      </c>
      <c r="V56" s="6"/>
      <c r="W56" s="6"/>
      <c r="X56" s="6"/>
      <c r="Y56" s="6"/>
      <c r="Z56" s="6"/>
    </row>
    <row r="57">
      <c r="A57" s="23"/>
      <c r="D57" s="7" t="s">
        <v>317</v>
      </c>
      <c r="E57" s="1" t="b">
        <v>1</v>
      </c>
      <c r="F57" s="7">
        <v>2.2028125E7</v>
      </c>
      <c r="G57" s="22" t="s">
        <v>318</v>
      </c>
      <c r="H57" s="7" t="s">
        <v>18</v>
      </c>
      <c r="I57" s="7" t="s">
        <v>39</v>
      </c>
      <c r="J57" s="29" t="s">
        <v>319</v>
      </c>
      <c r="K57" s="30" t="s">
        <v>320</v>
      </c>
      <c r="L57" s="17" t="s">
        <v>321</v>
      </c>
      <c r="M57" s="18" t="s">
        <v>23</v>
      </c>
      <c r="N57" s="19" t="s">
        <v>24</v>
      </c>
      <c r="O57" s="20" t="str">
        <f t="shared" si="1"/>
        <v>https://docs.google.com/forms/d/1fZCY_y71shq0_5d9ZUBFuI3Otz1pwrP3jBcEzfKCQuA/formResponse?entry.1655166508=bg0615</v>
      </c>
      <c r="P57" s="7" t="s">
        <v>25</v>
      </c>
      <c r="Q57" s="6" t="str">
        <f t="shared" si="2"/>
        <v/>
      </c>
      <c r="R57" s="21" t="str">
        <f t="shared" si="3"/>
        <v>https://image-charts.com/chart?chs=150x150&amp;cht=qr&amp;choe=UTF-8&amp;chl=https://docs.google.com/forms/d/1fZCY_y71shq0_5d9ZUBFuI3Otz1pwrP3jBcEzfKCQuA/formResponse?entry.1655166508=bg0615</v>
      </c>
      <c r="S57" s="22" t="str">
        <f t="shared" si="4"/>
        <v>https://raw.githubusercontent.com/nyvietnam/big-game-2022/main/chart%20(55).png</v>
      </c>
      <c r="T57" s="7">
        <v>55.0</v>
      </c>
      <c r="U57" s="21" t="str">
        <f t="shared" si="5"/>
        <v>https://raw.githubusercontent.com/nyvietnam/big-game-2022/main/chart%20(55).png</v>
      </c>
      <c r="V57" s="6"/>
      <c r="W57" s="6"/>
      <c r="X57" s="6"/>
      <c r="Y57" s="6"/>
      <c r="Z57" s="6"/>
    </row>
    <row r="58">
      <c r="A58" s="23"/>
      <c r="D58" s="7" t="s">
        <v>322</v>
      </c>
      <c r="E58" s="28" t="b">
        <v>1</v>
      </c>
      <c r="F58" s="7">
        <v>2.2028048E7</v>
      </c>
      <c r="G58" s="22" t="s">
        <v>323</v>
      </c>
      <c r="H58" s="7" t="s">
        <v>18</v>
      </c>
      <c r="I58" s="7" t="s">
        <v>39</v>
      </c>
      <c r="J58" s="29" t="s">
        <v>324</v>
      </c>
      <c r="K58" s="30" t="s">
        <v>325</v>
      </c>
      <c r="L58" s="17" t="s">
        <v>326</v>
      </c>
      <c r="M58" s="18" t="s">
        <v>23</v>
      </c>
      <c r="N58" s="19" t="s">
        <v>24</v>
      </c>
      <c r="O58" s="20" t="str">
        <f t="shared" si="1"/>
        <v>https://docs.google.com/forms/d/1fZCY_y71shq0_5d9ZUBFuI3Otz1pwrP3jBcEzfKCQuA/formResponse?entry.1655166508=bg0616</v>
      </c>
      <c r="P58" s="7" t="s">
        <v>25</v>
      </c>
      <c r="Q58" s="6" t="str">
        <f t="shared" si="2"/>
        <v/>
      </c>
      <c r="R58" s="21" t="str">
        <f t="shared" si="3"/>
        <v>https://image-charts.com/chart?chs=150x150&amp;cht=qr&amp;choe=UTF-8&amp;chl=https://docs.google.com/forms/d/1fZCY_y71shq0_5d9ZUBFuI3Otz1pwrP3jBcEzfKCQuA/formResponse?entry.1655166508=bg0616</v>
      </c>
      <c r="S58" s="22" t="str">
        <f t="shared" si="4"/>
        <v>https://raw.githubusercontent.com/nyvietnam/big-game-2022/main/chart%20(56).png</v>
      </c>
      <c r="T58" s="7">
        <v>56.0</v>
      </c>
      <c r="U58" s="21" t="str">
        <f t="shared" si="5"/>
        <v>https://raw.githubusercontent.com/nyvietnam/big-game-2022/main/chart%20(56).png</v>
      </c>
      <c r="V58" s="6"/>
      <c r="W58" s="6"/>
      <c r="X58" s="6"/>
      <c r="Y58" s="6"/>
      <c r="Z58" s="6"/>
    </row>
    <row r="59">
      <c r="A59" s="23"/>
      <c r="D59" s="5" t="s">
        <v>327</v>
      </c>
      <c r="E59" s="1" t="b">
        <v>1</v>
      </c>
      <c r="F59" s="24">
        <v>2.2025112E7</v>
      </c>
      <c r="G59" s="25" t="s">
        <v>328</v>
      </c>
      <c r="H59" s="5" t="s">
        <v>55</v>
      </c>
      <c r="I59" s="5" t="s">
        <v>191</v>
      </c>
      <c r="J59" s="26" t="s">
        <v>329</v>
      </c>
      <c r="K59" s="27" t="s">
        <v>330</v>
      </c>
      <c r="L59" s="17" t="s">
        <v>331</v>
      </c>
      <c r="M59" s="18" t="s">
        <v>23</v>
      </c>
      <c r="N59" s="19" t="s">
        <v>24</v>
      </c>
      <c r="O59" s="20" t="str">
        <f t="shared" si="1"/>
        <v>https://docs.google.com/forms/d/1fZCY_y71shq0_5d9ZUBFuI3Otz1pwrP3jBcEzfKCQuA/formResponse?entry.1655166508=bg0617</v>
      </c>
      <c r="P59" s="7" t="s">
        <v>25</v>
      </c>
      <c r="Q59" s="6" t="str">
        <f t="shared" si="2"/>
        <v/>
      </c>
      <c r="R59" s="21" t="str">
        <f t="shared" si="3"/>
        <v>https://image-charts.com/chart?chs=150x150&amp;cht=qr&amp;choe=UTF-8&amp;chl=https://docs.google.com/forms/d/1fZCY_y71shq0_5d9ZUBFuI3Otz1pwrP3jBcEzfKCQuA/formResponse?entry.1655166508=bg0617</v>
      </c>
      <c r="S59" s="22" t="str">
        <f t="shared" si="4"/>
        <v>https://raw.githubusercontent.com/nyvietnam/big-game-2022/main/chart%20(57).png</v>
      </c>
      <c r="T59" s="7">
        <v>57.0</v>
      </c>
      <c r="U59" s="21" t="str">
        <f t="shared" si="5"/>
        <v>https://raw.githubusercontent.com/nyvietnam/big-game-2022/main/chart%20(57).png</v>
      </c>
      <c r="V59" s="6"/>
      <c r="W59" s="6"/>
      <c r="X59" s="6"/>
      <c r="Y59" s="6"/>
      <c r="Z59" s="6"/>
    </row>
    <row r="60">
      <c r="A60" s="23"/>
      <c r="D60" s="5" t="s">
        <v>332</v>
      </c>
      <c r="E60" s="1" t="b">
        <v>1</v>
      </c>
      <c r="F60" s="24">
        <v>2.202551E7</v>
      </c>
      <c r="G60" s="25" t="s">
        <v>333</v>
      </c>
      <c r="H60" s="5" t="s">
        <v>55</v>
      </c>
      <c r="I60" s="5" t="s">
        <v>168</v>
      </c>
      <c r="J60" s="26" t="s">
        <v>334</v>
      </c>
      <c r="K60" s="27" t="s">
        <v>335</v>
      </c>
      <c r="L60" s="17" t="s">
        <v>336</v>
      </c>
      <c r="M60" s="18" t="s">
        <v>23</v>
      </c>
      <c r="N60" s="19" t="s">
        <v>24</v>
      </c>
      <c r="O60" s="20" t="str">
        <f t="shared" si="1"/>
        <v>https://docs.google.com/forms/d/1fZCY_y71shq0_5d9ZUBFuI3Otz1pwrP3jBcEzfKCQuA/formResponse?entry.1655166508=bg0618</v>
      </c>
      <c r="P60" s="7" t="s">
        <v>25</v>
      </c>
      <c r="Q60" s="6" t="str">
        <f t="shared" si="2"/>
        <v/>
      </c>
      <c r="R60" s="21" t="str">
        <f t="shared" si="3"/>
        <v>https://image-charts.com/chart?chs=150x150&amp;cht=qr&amp;choe=UTF-8&amp;chl=https://docs.google.com/forms/d/1fZCY_y71shq0_5d9ZUBFuI3Otz1pwrP3jBcEzfKCQuA/formResponse?entry.1655166508=bg0618</v>
      </c>
      <c r="S60" s="22" t="str">
        <f t="shared" si="4"/>
        <v>https://raw.githubusercontent.com/nyvietnam/big-game-2022/main/chart%20(58).png</v>
      </c>
      <c r="T60" s="7">
        <v>58.0</v>
      </c>
      <c r="U60" s="21" t="str">
        <f t="shared" si="5"/>
        <v>https://raw.githubusercontent.com/nyvietnam/big-game-2022/main/chart%20(58).png</v>
      </c>
      <c r="V60" s="6"/>
      <c r="W60" s="6"/>
      <c r="X60" s="6"/>
      <c r="Y60" s="6"/>
      <c r="Z60" s="6"/>
    </row>
    <row r="61">
      <c r="A61" s="35"/>
      <c r="B61" s="36"/>
      <c r="C61" s="36"/>
      <c r="D61" s="62" t="s">
        <v>337</v>
      </c>
      <c r="E61" s="63" t="b">
        <v>1</v>
      </c>
      <c r="F61" s="64">
        <v>2.2028297E7</v>
      </c>
      <c r="G61" s="65" t="s">
        <v>338</v>
      </c>
      <c r="H61" s="62" t="s">
        <v>55</v>
      </c>
      <c r="I61" s="62" t="s">
        <v>39</v>
      </c>
      <c r="J61" s="66" t="s">
        <v>339</v>
      </c>
      <c r="K61" s="67" t="s">
        <v>340</v>
      </c>
      <c r="L61" s="17" t="s">
        <v>341</v>
      </c>
      <c r="M61" s="18" t="s">
        <v>23</v>
      </c>
      <c r="N61" s="19" t="s">
        <v>24</v>
      </c>
      <c r="O61" s="20" t="str">
        <f t="shared" si="1"/>
        <v>https://docs.google.com/forms/d/1fZCY_y71shq0_5d9ZUBFuI3Otz1pwrP3jBcEzfKCQuA/formResponse?entry.1655166508=bg0619</v>
      </c>
      <c r="P61" s="7" t="s">
        <v>25</v>
      </c>
      <c r="Q61" s="6" t="str">
        <f t="shared" si="2"/>
        <v/>
      </c>
      <c r="R61" s="21" t="str">
        <f t="shared" si="3"/>
        <v>https://image-charts.com/chart?chs=150x150&amp;cht=qr&amp;choe=UTF-8&amp;chl=https://docs.google.com/forms/d/1fZCY_y71shq0_5d9ZUBFuI3Otz1pwrP3jBcEzfKCQuA/formResponse?entry.1655166508=bg0619</v>
      </c>
      <c r="S61" s="22" t="str">
        <f t="shared" si="4"/>
        <v>https://raw.githubusercontent.com/nyvietnam/big-game-2022/main/chart%20(59).png</v>
      </c>
      <c r="T61" s="7">
        <v>59.0</v>
      </c>
      <c r="U61" s="21" t="str">
        <f t="shared" si="5"/>
        <v>https://raw.githubusercontent.com/nyvietnam/big-game-2022/main/chart%20(59).png</v>
      </c>
      <c r="V61" s="6"/>
      <c r="W61" s="6"/>
      <c r="X61" s="6"/>
      <c r="Y61" s="6"/>
      <c r="Z61" s="6"/>
    </row>
    <row r="62">
      <c r="A62" s="8">
        <v>7.0</v>
      </c>
      <c r="B62" s="9" t="s">
        <v>342</v>
      </c>
      <c r="C62" s="70" t="s">
        <v>343</v>
      </c>
      <c r="D62" s="11" t="s">
        <v>344</v>
      </c>
      <c r="E62" s="12" t="b">
        <v>1</v>
      </c>
      <c r="F62" s="13">
        <v>2.2028038E7</v>
      </c>
      <c r="G62" s="14" t="s">
        <v>345</v>
      </c>
      <c r="H62" s="14" t="s">
        <v>346</v>
      </c>
      <c r="I62" s="11" t="s">
        <v>39</v>
      </c>
      <c r="J62" s="15" t="s">
        <v>347</v>
      </c>
      <c r="K62" s="16" t="s">
        <v>348</v>
      </c>
      <c r="L62" s="17" t="s">
        <v>349</v>
      </c>
      <c r="M62" s="18" t="s">
        <v>23</v>
      </c>
      <c r="N62" s="19" t="s">
        <v>24</v>
      </c>
      <c r="O62" s="20" t="str">
        <f t="shared" si="1"/>
        <v>https://docs.google.com/forms/d/1fZCY_y71shq0_5d9ZUBFuI3Otz1pwrP3jBcEzfKCQuA/formResponse?entry.1655166508=bg0701</v>
      </c>
      <c r="P62" s="7" t="s">
        <v>25</v>
      </c>
      <c r="Q62" s="6" t="str">
        <f t="shared" si="2"/>
        <v/>
      </c>
      <c r="R62" s="21" t="str">
        <f t="shared" si="3"/>
        <v>https://image-charts.com/chart?chs=150x150&amp;cht=qr&amp;choe=UTF-8&amp;chl=https://docs.google.com/forms/d/1fZCY_y71shq0_5d9ZUBFuI3Otz1pwrP3jBcEzfKCQuA/formResponse?entry.1655166508=bg0701</v>
      </c>
      <c r="S62" s="22" t="str">
        <f t="shared" si="4"/>
        <v>https://raw.githubusercontent.com/nyvietnam/big-game-2022/main/chart%20(60).png</v>
      </c>
      <c r="T62" s="7">
        <v>60.0</v>
      </c>
      <c r="U62" s="21" t="str">
        <f t="shared" si="5"/>
        <v>https://raw.githubusercontent.com/nyvietnam/big-game-2022/main/chart%20(60).png</v>
      </c>
      <c r="V62" s="6"/>
      <c r="W62" s="6"/>
      <c r="X62" s="6"/>
      <c r="Y62" s="6"/>
      <c r="Z62" s="6"/>
    </row>
    <row r="63">
      <c r="A63" s="23"/>
      <c r="D63" s="5" t="s">
        <v>350</v>
      </c>
      <c r="E63" s="1" t="b">
        <v>1</v>
      </c>
      <c r="F63" s="24">
        <v>2.202112E7</v>
      </c>
      <c r="G63" s="25" t="s">
        <v>351</v>
      </c>
      <c r="H63" s="5" t="s">
        <v>18</v>
      </c>
      <c r="I63" s="5" t="s">
        <v>62</v>
      </c>
      <c r="J63" s="26" t="s">
        <v>352</v>
      </c>
      <c r="K63" s="27" t="s">
        <v>353</v>
      </c>
      <c r="L63" s="17" t="s">
        <v>354</v>
      </c>
      <c r="M63" s="18" t="s">
        <v>23</v>
      </c>
      <c r="N63" s="19" t="s">
        <v>24</v>
      </c>
      <c r="O63" s="20" t="str">
        <f t="shared" si="1"/>
        <v>https://docs.google.com/forms/d/1fZCY_y71shq0_5d9ZUBFuI3Otz1pwrP3jBcEzfKCQuA/formResponse?entry.1655166508=bg0702</v>
      </c>
      <c r="P63" s="7" t="s">
        <v>25</v>
      </c>
      <c r="Q63" s="6" t="str">
        <f t="shared" si="2"/>
        <v/>
      </c>
      <c r="R63" s="21" t="str">
        <f t="shared" si="3"/>
        <v>https://image-charts.com/chart?chs=150x150&amp;cht=qr&amp;choe=UTF-8&amp;chl=https://docs.google.com/forms/d/1fZCY_y71shq0_5d9ZUBFuI3Otz1pwrP3jBcEzfKCQuA/formResponse?entry.1655166508=bg0702</v>
      </c>
      <c r="S63" s="22" t="str">
        <f t="shared" si="4"/>
        <v>https://raw.githubusercontent.com/nyvietnam/big-game-2022/main/chart%20(61).png</v>
      </c>
      <c r="T63" s="7">
        <v>61.0</v>
      </c>
      <c r="U63" s="21" t="str">
        <f t="shared" si="5"/>
        <v>https://raw.githubusercontent.com/nyvietnam/big-game-2022/main/chart%20(61).png</v>
      </c>
      <c r="V63" s="6"/>
      <c r="W63" s="6"/>
      <c r="X63" s="6"/>
      <c r="Y63" s="6"/>
      <c r="Z63" s="6"/>
    </row>
    <row r="64">
      <c r="A64" s="23"/>
      <c r="D64" s="5" t="s">
        <v>355</v>
      </c>
      <c r="E64" s="1" t="b">
        <v>1</v>
      </c>
      <c r="F64" s="24">
        <v>2.202264E7</v>
      </c>
      <c r="G64" s="25" t="s">
        <v>356</v>
      </c>
      <c r="H64" s="5" t="s">
        <v>18</v>
      </c>
      <c r="I64" s="5" t="s">
        <v>19</v>
      </c>
      <c r="J64" s="26" t="s">
        <v>357</v>
      </c>
      <c r="K64" s="27" t="s">
        <v>358</v>
      </c>
      <c r="L64" s="17" t="s">
        <v>359</v>
      </c>
      <c r="M64" s="18" t="s">
        <v>23</v>
      </c>
      <c r="N64" s="19" t="s">
        <v>24</v>
      </c>
      <c r="O64" s="20" t="str">
        <f t="shared" si="1"/>
        <v>https://docs.google.com/forms/d/1fZCY_y71shq0_5d9ZUBFuI3Otz1pwrP3jBcEzfKCQuA/formResponse?entry.1655166508=bg0703</v>
      </c>
      <c r="P64" s="7" t="s">
        <v>25</v>
      </c>
      <c r="Q64" s="6" t="str">
        <f t="shared" si="2"/>
        <v/>
      </c>
      <c r="R64" s="21" t="str">
        <f t="shared" si="3"/>
        <v>https://image-charts.com/chart?chs=150x150&amp;cht=qr&amp;choe=UTF-8&amp;chl=https://docs.google.com/forms/d/1fZCY_y71shq0_5d9ZUBFuI3Otz1pwrP3jBcEzfKCQuA/formResponse?entry.1655166508=bg0703</v>
      </c>
      <c r="S64" s="22" t="str">
        <f t="shared" si="4"/>
        <v>https://raw.githubusercontent.com/nyvietnam/big-game-2022/main/chart%20(62).png</v>
      </c>
      <c r="T64" s="7">
        <v>62.0</v>
      </c>
      <c r="U64" s="21" t="str">
        <f t="shared" si="5"/>
        <v>https://raw.githubusercontent.com/nyvietnam/big-game-2022/main/chart%20(62).png</v>
      </c>
      <c r="V64" s="6"/>
      <c r="W64" s="6"/>
      <c r="X64" s="6"/>
      <c r="Y64" s="6"/>
      <c r="Z64" s="6"/>
    </row>
    <row r="65">
      <c r="A65" s="23"/>
      <c r="D65" s="45" t="s">
        <v>360</v>
      </c>
      <c r="E65" s="1" t="b">
        <v>1</v>
      </c>
      <c r="F65" s="71">
        <v>2.2028027E7</v>
      </c>
      <c r="G65" s="33" t="s">
        <v>361</v>
      </c>
      <c r="H65" s="31" t="s">
        <v>18</v>
      </c>
      <c r="I65" s="31" t="s">
        <v>39</v>
      </c>
      <c r="J65" s="34" t="s">
        <v>362</v>
      </c>
      <c r="K65" s="31" t="s">
        <v>363</v>
      </c>
      <c r="L65" s="17" t="s">
        <v>364</v>
      </c>
      <c r="M65" s="18" t="s">
        <v>23</v>
      </c>
      <c r="N65" s="19" t="s">
        <v>24</v>
      </c>
      <c r="O65" s="20" t="str">
        <f t="shared" si="1"/>
        <v>https://docs.google.com/forms/d/1fZCY_y71shq0_5d9ZUBFuI3Otz1pwrP3jBcEzfKCQuA/formResponse?entry.1655166508=bg0704</v>
      </c>
      <c r="P65" s="7" t="s">
        <v>25</v>
      </c>
      <c r="Q65" s="6" t="str">
        <f t="shared" si="2"/>
        <v/>
      </c>
      <c r="R65" s="21" t="str">
        <f t="shared" si="3"/>
        <v>https://image-charts.com/chart?chs=150x150&amp;cht=qr&amp;choe=UTF-8&amp;chl=https://docs.google.com/forms/d/1fZCY_y71shq0_5d9ZUBFuI3Otz1pwrP3jBcEzfKCQuA/formResponse?entry.1655166508=bg0704</v>
      </c>
      <c r="S65" s="22" t="str">
        <f t="shared" si="4"/>
        <v>https://raw.githubusercontent.com/nyvietnam/big-game-2022/main/chart%20(63).png</v>
      </c>
      <c r="T65" s="7">
        <v>63.0</v>
      </c>
      <c r="U65" s="21" t="str">
        <f t="shared" si="5"/>
        <v>https://raw.githubusercontent.com/nyvietnam/big-game-2022/main/chart%20(63).png</v>
      </c>
      <c r="V65" s="6"/>
      <c r="W65" s="6"/>
      <c r="X65" s="6"/>
      <c r="Y65" s="6"/>
      <c r="Z65" s="6"/>
    </row>
    <row r="66">
      <c r="A66" s="23"/>
      <c r="D66" s="5" t="s">
        <v>365</v>
      </c>
      <c r="E66" s="1" t="b">
        <v>1</v>
      </c>
      <c r="F66" s="24">
        <v>2.2028153E7</v>
      </c>
      <c r="G66" s="25" t="s">
        <v>366</v>
      </c>
      <c r="H66" s="5" t="s">
        <v>18</v>
      </c>
      <c r="I66" s="5" t="s">
        <v>39</v>
      </c>
      <c r="J66" s="26" t="s">
        <v>367</v>
      </c>
      <c r="K66" s="27" t="s">
        <v>368</v>
      </c>
      <c r="L66" s="17" t="s">
        <v>369</v>
      </c>
      <c r="M66" s="18" t="s">
        <v>23</v>
      </c>
      <c r="N66" s="19" t="s">
        <v>24</v>
      </c>
      <c r="O66" s="20" t="str">
        <f t="shared" si="1"/>
        <v>https://docs.google.com/forms/d/1fZCY_y71shq0_5d9ZUBFuI3Otz1pwrP3jBcEzfKCQuA/formResponse?entry.1655166508=bg0705</v>
      </c>
      <c r="P66" s="7" t="s">
        <v>25</v>
      </c>
      <c r="Q66" s="6" t="str">
        <f t="shared" si="2"/>
        <v/>
      </c>
      <c r="R66" s="21" t="str">
        <f t="shared" si="3"/>
        <v>https://image-charts.com/chart?chs=150x150&amp;cht=qr&amp;choe=UTF-8&amp;chl=https://docs.google.com/forms/d/1fZCY_y71shq0_5d9ZUBFuI3Otz1pwrP3jBcEzfKCQuA/formResponse?entry.1655166508=bg0705</v>
      </c>
      <c r="S66" s="22" t="str">
        <f t="shared" si="4"/>
        <v>https://raw.githubusercontent.com/nyvietnam/big-game-2022/main/chart%20(64).png</v>
      </c>
      <c r="T66" s="7">
        <v>64.0</v>
      </c>
      <c r="U66" s="21" t="str">
        <f t="shared" si="5"/>
        <v>https://raw.githubusercontent.com/nyvietnam/big-game-2022/main/chart%20(64).png</v>
      </c>
      <c r="V66" s="6"/>
      <c r="W66" s="6"/>
      <c r="X66" s="6"/>
      <c r="Y66" s="6"/>
      <c r="Z66" s="6"/>
    </row>
    <row r="67">
      <c r="A67" s="23"/>
      <c r="D67" s="45" t="s">
        <v>370</v>
      </c>
      <c r="E67" s="28" t="b">
        <v>1</v>
      </c>
      <c r="F67" s="46">
        <v>2.2025515E7</v>
      </c>
      <c r="G67" s="47" t="s">
        <v>371</v>
      </c>
      <c r="H67" s="48" t="s">
        <v>18</v>
      </c>
      <c r="I67" s="48" t="s">
        <v>168</v>
      </c>
      <c r="J67" s="49" t="s">
        <v>372</v>
      </c>
      <c r="K67" s="48" t="s">
        <v>373</v>
      </c>
      <c r="L67" s="17" t="s">
        <v>374</v>
      </c>
      <c r="M67" s="18" t="s">
        <v>23</v>
      </c>
      <c r="N67" s="19" t="s">
        <v>24</v>
      </c>
      <c r="O67" s="20" t="str">
        <f t="shared" si="1"/>
        <v>https://docs.google.com/forms/d/1fZCY_y71shq0_5d9ZUBFuI3Otz1pwrP3jBcEzfKCQuA/formResponse?entry.1655166508=bg0706</v>
      </c>
      <c r="P67" s="7" t="s">
        <v>25</v>
      </c>
      <c r="Q67" s="6" t="str">
        <f t="shared" si="2"/>
        <v/>
      </c>
      <c r="R67" s="21" t="str">
        <f t="shared" si="3"/>
        <v>https://image-charts.com/chart?chs=150x150&amp;cht=qr&amp;choe=UTF-8&amp;chl=https://docs.google.com/forms/d/1fZCY_y71shq0_5d9ZUBFuI3Otz1pwrP3jBcEzfKCQuA/formResponse?entry.1655166508=bg0706</v>
      </c>
      <c r="S67" s="22" t="str">
        <f t="shared" si="4"/>
        <v>https://raw.githubusercontent.com/nyvietnam/big-game-2022/main/chart%20(65).png</v>
      </c>
      <c r="T67" s="7">
        <v>65.0</v>
      </c>
      <c r="U67" s="21" t="str">
        <f t="shared" si="5"/>
        <v>https://raw.githubusercontent.com/nyvietnam/big-game-2022/main/chart%20(65).png</v>
      </c>
      <c r="V67" s="6"/>
      <c r="W67" s="6"/>
      <c r="X67" s="6"/>
      <c r="Y67" s="6"/>
      <c r="Z67" s="6"/>
    </row>
    <row r="68">
      <c r="A68" s="23"/>
      <c r="D68" s="5" t="s">
        <v>375</v>
      </c>
      <c r="E68" s="1" t="b">
        <v>1</v>
      </c>
      <c r="F68" s="24">
        <v>2.2028057E7</v>
      </c>
      <c r="G68" s="25" t="s">
        <v>376</v>
      </c>
      <c r="H68" s="5" t="s">
        <v>18</v>
      </c>
      <c r="I68" s="5" t="s">
        <v>39</v>
      </c>
      <c r="J68" s="26" t="s">
        <v>377</v>
      </c>
      <c r="K68" s="27" t="s">
        <v>378</v>
      </c>
      <c r="L68" s="17" t="s">
        <v>379</v>
      </c>
      <c r="M68" s="18" t="s">
        <v>23</v>
      </c>
      <c r="N68" s="19" t="s">
        <v>24</v>
      </c>
      <c r="O68" s="20" t="str">
        <f t="shared" si="1"/>
        <v>https://docs.google.com/forms/d/1fZCY_y71shq0_5d9ZUBFuI3Otz1pwrP3jBcEzfKCQuA/formResponse?entry.1655166508=bg0707</v>
      </c>
      <c r="P68" s="7" t="s">
        <v>25</v>
      </c>
      <c r="Q68" s="6" t="str">
        <f t="shared" si="2"/>
        <v/>
      </c>
      <c r="R68" s="21" t="str">
        <f t="shared" si="3"/>
        <v>https://image-charts.com/chart?chs=150x150&amp;cht=qr&amp;choe=UTF-8&amp;chl=https://docs.google.com/forms/d/1fZCY_y71shq0_5d9ZUBFuI3Otz1pwrP3jBcEzfKCQuA/formResponse?entry.1655166508=bg0707</v>
      </c>
      <c r="S68" s="22" t="str">
        <f t="shared" si="4"/>
        <v>https://raw.githubusercontent.com/nyvietnam/big-game-2022/main/chart%20(66).png</v>
      </c>
      <c r="T68" s="7">
        <v>66.0</v>
      </c>
      <c r="U68" s="21" t="str">
        <f t="shared" si="5"/>
        <v>https://raw.githubusercontent.com/nyvietnam/big-game-2022/main/chart%20(66).png</v>
      </c>
      <c r="V68" s="6"/>
      <c r="W68" s="6"/>
      <c r="X68" s="6"/>
      <c r="Y68" s="6"/>
      <c r="Z68" s="6"/>
    </row>
    <row r="69">
      <c r="A69" s="23"/>
      <c r="D69" s="5" t="s">
        <v>380</v>
      </c>
      <c r="E69" s="1" t="b">
        <v>1</v>
      </c>
      <c r="F69" s="24">
        <v>2.2028141E7</v>
      </c>
      <c r="G69" s="25" t="s">
        <v>381</v>
      </c>
      <c r="H69" s="5" t="s">
        <v>55</v>
      </c>
      <c r="I69" s="5" t="s">
        <v>39</v>
      </c>
      <c r="J69" s="26" t="s">
        <v>382</v>
      </c>
      <c r="K69" s="27" t="s">
        <v>383</v>
      </c>
      <c r="L69" s="17" t="s">
        <v>384</v>
      </c>
      <c r="M69" s="18" t="s">
        <v>23</v>
      </c>
      <c r="N69" s="19" t="s">
        <v>24</v>
      </c>
      <c r="O69" s="20" t="str">
        <f t="shared" si="1"/>
        <v>https://docs.google.com/forms/d/1fZCY_y71shq0_5d9ZUBFuI3Otz1pwrP3jBcEzfKCQuA/formResponse?entry.1655166508=bg0708</v>
      </c>
      <c r="P69" s="7" t="s">
        <v>25</v>
      </c>
      <c r="Q69" s="6" t="str">
        <f t="shared" si="2"/>
        <v/>
      </c>
      <c r="R69" s="21" t="str">
        <f t="shared" si="3"/>
        <v>https://image-charts.com/chart?chs=150x150&amp;cht=qr&amp;choe=UTF-8&amp;chl=https://docs.google.com/forms/d/1fZCY_y71shq0_5d9ZUBFuI3Otz1pwrP3jBcEzfKCQuA/formResponse?entry.1655166508=bg0708</v>
      </c>
      <c r="S69" s="22" t="str">
        <f t="shared" si="4"/>
        <v>https://raw.githubusercontent.com/nyvietnam/big-game-2022/main/chart%20(67).png</v>
      </c>
      <c r="T69" s="7">
        <v>67.0</v>
      </c>
      <c r="U69" s="21" t="str">
        <f t="shared" si="5"/>
        <v>https://raw.githubusercontent.com/nyvietnam/big-game-2022/main/chart%20(67).png</v>
      </c>
      <c r="V69" s="6"/>
      <c r="W69" s="6"/>
      <c r="X69" s="6"/>
      <c r="Y69" s="6"/>
      <c r="Z69" s="6"/>
    </row>
    <row r="70">
      <c r="A70" s="23"/>
      <c r="D70" s="45" t="s">
        <v>385</v>
      </c>
      <c r="E70" s="1" t="b">
        <v>1</v>
      </c>
      <c r="F70" s="71">
        <v>2.2025537E7</v>
      </c>
      <c r="G70" s="33" t="s">
        <v>386</v>
      </c>
      <c r="H70" s="31" t="s">
        <v>18</v>
      </c>
      <c r="I70" s="31" t="s">
        <v>168</v>
      </c>
      <c r="J70" s="34" t="s">
        <v>387</v>
      </c>
      <c r="K70" s="31" t="s">
        <v>388</v>
      </c>
      <c r="L70" s="17" t="s">
        <v>389</v>
      </c>
      <c r="M70" s="18" t="s">
        <v>23</v>
      </c>
      <c r="N70" s="19" t="s">
        <v>24</v>
      </c>
      <c r="O70" s="20" t="str">
        <f t="shared" si="1"/>
        <v>https://docs.google.com/forms/d/1fZCY_y71shq0_5d9ZUBFuI3Otz1pwrP3jBcEzfKCQuA/formResponse?entry.1655166508=bg0709</v>
      </c>
      <c r="P70" s="7" t="s">
        <v>25</v>
      </c>
      <c r="Q70" s="6" t="str">
        <f t="shared" si="2"/>
        <v/>
      </c>
      <c r="R70" s="21" t="str">
        <f t="shared" si="3"/>
        <v>https://image-charts.com/chart?chs=150x150&amp;cht=qr&amp;choe=UTF-8&amp;chl=https://docs.google.com/forms/d/1fZCY_y71shq0_5d9ZUBFuI3Otz1pwrP3jBcEzfKCQuA/formResponse?entry.1655166508=bg0709</v>
      </c>
      <c r="S70" s="22" t="str">
        <f t="shared" si="4"/>
        <v>https://raw.githubusercontent.com/nyvietnam/big-game-2022/main/chart%20(68).png</v>
      </c>
      <c r="T70" s="7">
        <v>68.0</v>
      </c>
      <c r="U70" s="21" t="str">
        <f t="shared" si="5"/>
        <v>https://raw.githubusercontent.com/nyvietnam/big-game-2022/main/chart%20(68).png</v>
      </c>
      <c r="V70" s="6"/>
      <c r="W70" s="6"/>
      <c r="X70" s="6"/>
      <c r="Y70" s="6"/>
      <c r="Z70" s="6"/>
    </row>
    <row r="71">
      <c r="A71" s="35"/>
      <c r="B71" s="36"/>
      <c r="C71" s="36"/>
      <c r="D71" s="62" t="s">
        <v>390</v>
      </c>
      <c r="E71" s="63" t="b">
        <v>1</v>
      </c>
      <c r="F71" s="64">
        <v>2.2028114E7</v>
      </c>
      <c r="G71" s="65" t="s">
        <v>391</v>
      </c>
      <c r="H71" s="62" t="s">
        <v>55</v>
      </c>
      <c r="I71" s="62" t="s">
        <v>39</v>
      </c>
      <c r="J71" s="66" t="s">
        <v>392</v>
      </c>
      <c r="K71" s="67" t="s">
        <v>393</v>
      </c>
      <c r="L71" s="17" t="s">
        <v>394</v>
      </c>
      <c r="M71" s="18" t="s">
        <v>23</v>
      </c>
      <c r="N71" s="19" t="s">
        <v>24</v>
      </c>
      <c r="O71" s="20" t="str">
        <f t="shared" si="1"/>
        <v>https://docs.google.com/forms/d/1fZCY_y71shq0_5d9ZUBFuI3Otz1pwrP3jBcEzfKCQuA/formResponse?entry.1655166508=bg0710</v>
      </c>
      <c r="P71" s="7" t="s">
        <v>25</v>
      </c>
      <c r="Q71" s="6" t="str">
        <f t="shared" si="2"/>
        <v/>
      </c>
      <c r="R71" s="21" t="str">
        <f t="shared" si="3"/>
        <v>https://image-charts.com/chart?chs=150x150&amp;cht=qr&amp;choe=UTF-8&amp;chl=https://docs.google.com/forms/d/1fZCY_y71shq0_5d9ZUBFuI3Otz1pwrP3jBcEzfKCQuA/formResponse?entry.1655166508=bg0710</v>
      </c>
      <c r="S71" s="22" t="str">
        <f t="shared" si="4"/>
        <v>https://raw.githubusercontent.com/nyvietnam/big-game-2022/main/chart%20(69).png</v>
      </c>
      <c r="T71" s="7">
        <v>69.0</v>
      </c>
      <c r="U71" s="21" t="str">
        <f t="shared" si="5"/>
        <v>https://raw.githubusercontent.com/nyvietnam/big-game-2022/main/chart%20(69).png</v>
      </c>
      <c r="V71" s="6"/>
      <c r="W71" s="6"/>
      <c r="X71" s="6"/>
      <c r="Y71" s="6"/>
      <c r="Z71" s="6"/>
    </row>
    <row r="72">
      <c r="A72" s="42">
        <v>8.0</v>
      </c>
      <c r="B72" s="43" t="s">
        <v>395</v>
      </c>
      <c r="C72" s="72" t="s">
        <v>396</v>
      </c>
      <c r="D72" s="73" t="s">
        <v>397</v>
      </c>
      <c r="E72" s="74" t="b">
        <v>1</v>
      </c>
      <c r="F72" s="73">
        <v>2.2021101E7</v>
      </c>
      <c r="G72" s="75" t="s">
        <v>398</v>
      </c>
      <c r="H72" s="73" t="s">
        <v>18</v>
      </c>
      <c r="I72" s="73" t="s">
        <v>62</v>
      </c>
      <c r="J72" s="76" t="s">
        <v>399</v>
      </c>
      <c r="K72" s="77" t="s">
        <v>400</v>
      </c>
      <c r="L72" s="17" t="s">
        <v>401</v>
      </c>
      <c r="M72" s="18" t="s">
        <v>23</v>
      </c>
      <c r="N72" s="19" t="s">
        <v>24</v>
      </c>
      <c r="O72" s="20" t="str">
        <f t="shared" si="1"/>
        <v>https://docs.google.com/forms/d/1fZCY_y71shq0_5d9ZUBFuI3Otz1pwrP3jBcEzfKCQuA/formResponse?entry.1655166508=bg0801</v>
      </c>
      <c r="P72" s="7" t="s">
        <v>25</v>
      </c>
      <c r="Q72" s="6" t="str">
        <f t="shared" si="2"/>
        <v/>
      </c>
      <c r="R72" s="21" t="str">
        <f t="shared" si="3"/>
        <v>https://image-charts.com/chart?chs=150x150&amp;cht=qr&amp;choe=UTF-8&amp;chl=https://docs.google.com/forms/d/1fZCY_y71shq0_5d9ZUBFuI3Otz1pwrP3jBcEzfKCQuA/formResponse?entry.1655166508=bg0801</v>
      </c>
      <c r="S72" s="22" t="str">
        <f t="shared" si="4"/>
        <v>https://raw.githubusercontent.com/nyvietnam/big-game-2022/main/chart%20(70).png</v>
      </c>
      <c r="T72" s="7">
        <v>70.0</v>
      </c>
      <c r="U72" s="21" t="str">
        <f t="shared" si="5"/>
        <v>https://raw.githubusercontent.com/nyvietnam/big-game-2022/main/chart%20(70).png</v>
      </c>
      <c r="V72" s="6"/>
      <c r="W72" s="6"/>
      <c r="X72" s="6"/>
      <c r="Y72" s="6"/>
      <c r="Z72" s="6"/>
    </row>
    <row r="73">
      <c r="A73" s="23"/>
      <c r="D73" s="5" t="s">
        <v>402</v>
      </c>
      <c r="E73" s="1" t="b">
        <v>1</v>
      </c>
      <c r="F73" s="24">
        <v>2.2025503E7</v>
      </c>
      <c r="G73" s="25" t="s">
        <v>403</v>
      </c>
      <c r="H73" s="5" t="s">
        <v>18</v>
      </c>
      <c r="I73" s="5" t="s">
        <v>168</v>
      </c>
      <c r="J73" s="26" t="s">
        <v>404</v>
      </c>
      <c r="K73" s="27" t="s">
        <v>405</v>
      </c>
      <c r="L73" s="17" t="s">
        <v>406</v>
      </c>
      <c r="M73" s="18" t="s">
        <v>23</v>
      </c>
      <c r="N73" s="19" t="s">
        <v>24</v>
      </c>
      <c r="O73" s="20" t="str">
        <f t="shared" si="1"/>
        <v>https://docs.google.com/forms/d/1fZCY_y71shq0_5d9ZUBFuI3Otz1pwrP3jBcEzfKCQuA/formResponse?entry.1655166508=bg0802</v>
      </c>
      <c r="P73" s="7" t="s">
        <v>25</v>
      </c>
      <c r="Q73" s="6" t="str">
        <f t="shared" si="2"/>
        <v/>
      </c>
      <c r="R73" s="21" t="str">
        <f t="shared" si="3"/>
        <v>https://image-charts.com/chart?chs=150x150&amp;cht=qr&amp;choe=UTF-8&amp;chl=https://docs.google.com/forms/d/1fZCY_y71shq0_5d9ZUBFuI3Otz1pwrP3jBcEzfKCQuA/formResponse?entry.1655166508=bg0802</v>
      </c>
      <c r="S73" s="22" t="str">
        <f t="shared" si="4"/>
        <v>https://raw.githubusercontent.com/nyvietnam/big-game-2022/main/chart%20(71).png</v>
      </c>
      <c r="T73" s="7">
        <v>71.0</v>
      </c>
      <c r="U73" s="21" t="str">
        <f t="shared" si="5"/>
        <v>https://raw.githubusercontent.com/nyvietnam/big-game-2022/main/chart%20(71).png</v>
      </c>
      <c r="V73" s="6"/>
      <c r="W73" s="6"/>
      <c r="X73" s="6"/>
      <c r="Y73" s="6"/>
      <c r="Z73" s="6"/>
    </row>
    <row r="74">
      <c r="A74" s="23"/>
      <c r="D74" s="7" t="s">
        <v>407</v>
      </c>
      <c r="E74" s="28" t="b">
        <v>1</v>
      </c>
      <c r="F74" s="7">
        <v>2.202802E7</v>
      </c>
      <c r="G74" s="22" t="s">
        <v>408</v>
      </c>
      <c r="H74" s="7" t="s">
        <v>18</v>
      </c>
      <c r="I74" s="7" t="s">
        <v>39</v>
      </c>
      <c r="J74" s="29" t="s">
        <v>409</v>
      </c>
      <c r="K74" s="30" t="s">
        <v>410</v>
      </c>
      <c r="L74" s="17" t="s">
        <v>411</v>
      </c>
      <c r="M74" s="18" t="s">
        <v>23</v>
      </c>
      <c r="N74" s="19" t="s">
        <v>24</v>
      </c>
      <c r="O74" s="20" t="str">
        <f t="shared" si="1"/>
        <v>https://docs.google.com/forms/d/1fZCY_y71shq0_5d9ZUBFuI3Otz1pwrP3jBcEzfKCQuA/formResponse?entry.1655166508=bg0803</v>
      </c>
      <c r="P74" s="7" t="s">
        <v>25</v>
      </c>
      <c r="Q74" s="6" t="str">
        <f t="shared" si="2"/>
        <v/>
      </c>
      <c r="R74" s="21" t="str">
        <f t="shared" si="3"/>
        <v>https://image-charts.com/chart?chs=150x150&amp;cht=qr&amp;choe=UTF-8&amp;chl=https://docs.google.com/forms/d/1fZCY_y71shq0_5d9ZUBFuI3Otz1pwrP3jBcEzfKCQuA/formResponse?entry.1655166508=bg0803</v>
      </c>
      <c r="S74" s="22" t="str">
        <f t="shared" si="4"/>
        <v>https://raw.githubusercontent.com/nyvietnam/big-game-2022/main/chart%20(72).png</v>
      </c>
      <c r="T74" s="7">
        <v>72.0</v>
      </c>
      <c r="U74" s="21" t="str">
        <f t="shared" si="5"/>
        <v>https://raw.githubusercontent.com/nyvietnam/big-game-2022/main/chart%20(72).png</v>
      </c>
      <c r="V74" s="6"/>
      <c r="W74" s="6"/>
      <c r="X74" s="6"/>
      <c r="Y74" s="6"/>
      <c r="Z74" s="6"/>
    </row>
    <row r="75">
      <c r="A75" s="23"/>
      <c r="D75" s="7" t="s">
        <v>412</v>
      </c>
      <c r="E75" s="28" t="b">
        <v>1</v>
      </c>
      <c r="F75" s="7">
        <v>2.20281E7</v>
      </c>
      <c r="G75" s="22" t="s">
        <v>413</v>
      </c>
      <c r="H75" s="7" t="s">
        <v>18</v>
      </c>
      <c r="I75" s="7" t="s">
        <v>39</v>
      </c>
      <c r="J75" s="29" t="s">
        <v>414</v>
      </c>
      <c r="K75" s="30" t="s">
        <v>415</v>
      </c>
      <c r="L75" s="17" t="s">
        <v>416</v>
      </c>
      <c r="M75" s="18" t="s">
        <v>23</v>
      </c>
      <c r="N75" s="19" t="s">
        <v>24</v>
      </c>
      <c r="O75" s="20" t="str">
        <f t="shared" si="1"/>
        <v>https://docs.google.com/forms/d/1fZCY_y71shq0_5d9ZUBFuI3Otz1pwrP3jBcEzfKCQuA/formResponse?entry.1655166508=bg0804</v>
      </c>
      <c r="P75" s="7" t="s">
        <v>25</v>
      </c>
      <c r="Q75" s="6" t="str">
        <f t="shared" si="2"/>
        <v/>
      </c>
      <c r="R75" s="21" t="str">
        <f t="shared" si="3"/>
        <v>https://image-charts.com/chart?chs=150x150&amp;cht=qr&amp;choe=UTF-8&amp;chl=https://docs.google.com/forms/d/1fZCY_y71shq0_5d9ZUBFuI3Otz1pwrP3jBcEzfKCQuA/formResponse?entry.1655166508=bg0804</v>
      </c>
      <c r="S75" s="22" t="str">
        <f t="shared" si="4"/>
        <v>https://raw.githubusercontent.com/nyvietnam/big-game-2022/main/chart%20(73).png</v>
      </c>
      <c r="T75" s="7">
        <v>73.0</v>
      </c>
      <c r="U75" s="21" t="str">
        <f t="shared" si="5"/>
        <v>https://raw.githubusercontent.com/nyvietnam/big-game-2022/main/chart%20(73).png</v>
      </c>
      <c r="V75" s="6"/>
      <c r="W75" s="6"/>
      <c r="X75" s="6"/>
      <c r="Y75" s="6"/>
      <c r="Z75" s="6"/>
    </row>
    <row r="76">
      <c r="A76" s="23"/>
      <c r="D76" s="7" t="s">
        <v>417</v>
      </c>
      <c r="E76" s="28" t="b">
        <v>1</v>
      </c>
      <c r="F76" s="7">
        <v>2.2028275E7</v>
      </c>
      <c r="G76" s="22" t="s">
        <v>418</v>
      </c>
      <c r="H76" s="7" t="s">
        <v>18</v>
      </c>
      <c r="I76" s="7" t="s">
        <v>39</v>
      </c>
      <c r="J76" s="29" t="s">
        <v>419</v>
      </c>
      <c r="K76" s="30" t="s">
        <v>420</v>
      </c>
      <c r="L76" s="17" t="s">
        <v>421</v>
      </c>
      <c r="M76" s="18" t="s">
        <v>23</v>
      </c>
      <c r="N76" s="19" t="s">
        <v>24</v>
      </c>
      <c r="O76" s="20" t="str">
        <f t="shared" si="1"/>
        <v>https://docs.google.com/forms/d/1fZCY_y71shq0_5d9ZUBFuI3Otz1pwrP3jBcEzfKCQuA/formResponse?entry.1655166508=bg0805</v>
      </c>
      <c r="P76" s="7" t="s">
        <v>25</v>
      </c>
      <c r="Q76" s="6" t="str">
        <f t="shared" si="2"/>
        <v/>
      </c>
      <c r="R76" s="21" t="str">
        <f t="shared" si="3"/>
        <v>https://image-charts.com/chart?chs=150x150&amp;cht=qr&amp;choe=UTF-8&amp;chl=https://docs.google.com/forms/d/1fZCY_y71shq0_5d9ZUBFuI3Otz1pwrP3jBcEzfKCQuA/formResponse?entry.1655166508=bg0805</v>
      </c>
      <c r="S76" s="22" t="str">
        <f t="shared" si="4"/>
        <v>https://raw.githubusercontent.com/nyvietnam/big-game-2022/main/chart%20(74).png</v>
      </c>
      <c r="T76" s="7">
        <v>74.0</v>
      </c>
      <c r="U76" s="21" t="str">
        <f t="shared" si="5"/>
        <v>https://raw.githubusercontent.com/nyvietnam/big-game-2022/main/chart%20(74).png</v>
      </c>
      <c r="V76" s="6"/>
      <c r="W76" s="6"/>
      <c r="X76" s="6"/>
      <c r="Y76" s="6"/>
      <c r="Z76" s="6"/>
    </row>
    <row r="77">
      <c r="A77" s="23"/>
      <c r="D77" s="5" t="s">
        <v>422</v>
      </c>
      <c r="E77" s="1" t="b">
        <v>1</v>
      </c>
      <c r="F77" s="24">
        <v>2.2028132E7</v>
      </c>
      <c r="G77" s="25" t="s">
        <v>423</v>
      </c>
      <c r="H77" s="5" t="s">
        <v>55</v>
      </c>
      <c r="I77" s="5" t="s">
        <v>39</v>
      </c>
      <c r="J77" s="26" t="s">
        <v>424</v>
      </c>
      <c r="K77" s="27" t="s">
        <v>425</v>
      </c>
      <c r="L77" s="17" t="s">
        <v>426</v>
      </c>
      <c r="M77" s="18" t="s">
        <v>23</v>
      </c>
      <c r="N77" s="19" t="s">
        <v>24</v>
      </c>
      <c r="O77" s="20" t="str">
        <f t="shared" si="1"/>
        <v>https://docs.google.com/forms/d/1fZCY_y71shq0_5d9ZUBFuI3Otz1pwrP3jBcEzfKCQuA/formResponse?entry.1655166508=bg0806</v>
      </c>
      <c r="P77" s="7" t="s">
        <v>25</v>
      </c>
      <c r="Q77" s="6" t="str">
        <f t="shared" si="2"/>
        <v/>
      </c>
      <c r="R77" s="21" t="str">
        <f t="shared" si="3"/>
        <v>https://image-charts.com/chart?chs=150x150&amp;cht=qr&amp;choe=UTF-8&amp;chl=https://docs.google.com/forms/d/1fZCY_y71shq0_5d9ZUBFuI3Otz1pwrP3jBcEzfKCQuA/formResponse?entry.1655166508=bg0806</v>
      </c>
      <c r="S77" s="22" t="str">
        <f t="shared" si="4"/>
        <v>https://raw.githubusercontent.com/nyvietnam/big-game-2022/main/chart%20(75).png</v>
      </c>
      <c r="T77" s="7">
        <v>75.0</v>
      </c>
      <c r="U77" s="21" t="str">
        <f t="shared" si="5"/>
        <v>https://raw.githubusercontent.com/nyvietnam/big-game-2022/main/chart%20(75).png</v>
      </c>
      <c r="V77" s="6"/>
      <c r="W77" s="6"/>
      <c r="X77" s="6"/>
      <c r="Y77" s="6"/>
      <c r="Z77" s="6"/>
    </row>
    <row r="78">
      <c r="A78" s="23"/>
      <c r="D78" s="5" t="s">
        <v>427</v>
      </c>
      <c r="E78" s="1" t="b">
        <v>1</v>
      </c>
      <c r="F78" s="24">
        <v>2.2024572E7</v>
      </c>
      <c r="G78" s="25" t="s">
        <v>428</v>
      </c>
      <c r="H78" s="5" t="s">
        <v>55</v>
      </c>
      <c r="I78" s="5" t="s">
        <v>56</v>
      </c>
      <c r="J78" s="26" t="s">
        <v>429</v>
      </c>
      <c r="K78" s="27" t="s">
        <v>430</v>
      </c>
      <c r="L78" s="17" t="s">
        <v>431</v>
      </c>
      <c r="M78" s="18" t="s">
        <v>23</v>
      </c>
      <c r="N78" s="19" t="s">
        <v>24</v>
      </c>
      <c r="O78" s="20" t="str">
        <f t="shared" si="1"/>
        <v>https://docs.google.com/forms/d/1fZCY_y71shq0_5d9ZUBFuI3Otz1pwrP3jBcEzfKCQuA/formResponse?entry.1655166508=bg0807</v>
      </c>
      <c r="P78" s="7" t="s">
        <v>25</v>
      </c>
      <c r="Q78" s="6" t="str">
        <f t="shared" si="2"/>
        <v/>
      </c>
      <c r="R78" s="21" t="str">
        <f t="shared" si="3"/>
        <v>https://image-charts.com/chart?chs=150x150&amp;cht=qr&amp;choe=UTF-8&amp;chl=https://docs.google.com/forms/d/1fZCY_y71shq0_5d9ZUBFuI3Otz1pwrP3jBcEzfKCQuA/formResponse?entry.1655166508=bg0807</v>
      </c>
      <c r="S78" s="22" t="str">
        <f t="shared" si="4"/>
        <v>https://raw.githubusercontent.com/nyvietnam/big-game-2022/main/chart%20(76).png</v>
      </c>
      <c r="T78" s="7">
        <v>76.0</v>
      </c>
      <c r="U78" s="21" t="str">
        <f t="shared" si="5"/>
        <v>https://raw.githubusercontent.com/nyvietnam/big-game-2022/main/chart%20(76).png</v>
      </c>
      <c r="V78" s="6"/>
      <c r="W78" s="6"/>
      <c r="X78" s="6"/>
      <c r="Y78" s="6"/>
      <c r="Z78" s="6"/>
    </row>
    <row r="79">
      <c r="A79" s="23"/>
      <c r="D79" s="5" t="s">
        <v>432</v>
      </c>
      <c r="E79" s="1" t="b">
        <v>1</v>
      </c>
      <c r="F79" s="24">
        <v>2.2024504E7</v>
      </c>
      <c r="G79" s="18" t="s">
        <v>433</v>
      </c>
      <c r="H79" s="5" t="s">
        <v>18</v>
      </c>
      <c r="I79" s="5" t="s">
        <v>56</v>
      </c>
      <c r="J79" s="26" t="s">
        <v>434</v>
      </c>
      <c r="K79" s="27" t="s">
        <v>435</v>
      </c>
      <c r="L79" s="17" t="s">
        <v>436</v>
      </c>
      <c r="M79" s="18" t="s">
        <v>23</v>
      </c>
      <c r="N79" s="19" t="s">
        <v>24</v>
      </c>
      <c r="O79" s="20" t="str">
        <f t="shared" si="1"/>
        <v>https://docs.google.com/forms/d/1fZCY_y71shq0_5d9ZUBFuI3Otz1pwrP3jBcEzfKCQuA/formResponse?entry.1655166508=bg0808</v>
      </c>
      <c r="P79" s="7" t="s">
        <v>25</v>
      </c>
      <c r="Q79" s="6" t="str">
        <f t="shared" si="2"/>
        <v/>
      </c>
      <c r="R79" s="21" t="str">
        <f t="shared" si="3"/>
        <v>https://image-charts.com/chart?chs=150x150&amp;cht=qr&amp;choe=UTF-8&amp;chl=https://docs.google.com/forms/d/1fZCY_y71shq0_5d9ZUBFuI3Otz1pwrP3jBcEzfKCQuA/formResponse?entry.1655166508=bg0808</v>
      </c>
      <c r="S79" s="22" t="str">
        <f t="shared" si="4"/>
        <v>https://raw.githubusercontent.com/nyvietnam/big-game-2022/main/chart%20(77).png</v>
      </c>
      <c r="T79" s="7">
        <v>77.0</v>
      </c>
      <c r="U79" s="21" t="str">
        <f t="shared" si="5"/>
        <v>https://raw.githubusercontent.com/nyvietnam/big-game-2022/main/chart%20(77).png</v>
      </c>
      <c r="V79" s="6"/>
      <c r="W79" s="6"/>
      <c r="X79" s="6"/>
      <c r="Y79" s="6"/>
      <c r="Z79" s="6"/>
    </row>
    <row r="80">
      <c r="A80" s="23"/>
      <c r="D80" s="7" t="s">
        <v>437</v>
      </c>
      <c r="E80" s="28" t="b">
        <v>1</v>
      </c>
      <c r="F80" s="7">
        <v>2.2028043E7</v>
      </c>
      <c r="G80" s="22" t="s">
        <v>438</v>
      </c>
      <c r="H80" s="7" t="s">
        <v>18</v>
      </c>
      <c r="I80" s="7" t="s">
        <v>39</v>
      </c>
      <c r="J80" s="29" t="s">
        <v>439</v>
      </c>
      <c r="K80" s="30" t="s">
        <v>440</v>
      </c>
      <c r="L80" s="17" t="s">
        <v>441</v>
      </c>
      <c r="M80" s="18" t="s">
        <v>23</v>
      </c>
      <c r="N80" s="19" t="s">
        <v>24</v>
      </c>
      <c r="O80" s="20" t="str">
        <f t="shared" si="1"/>
        <v>https://docs.google.com/forms/d/1fZCY_y71shq0_5d9ZUBFuI3Otz1pwrP3jBcEzfKCQuA/formResponse?entry.1655166508=bg0809</v>
      </c>
      <c r="P80" s="7" t="s">
        <v>25</v>
      </c>
      <c r="Q80" s="6" t="str">
        <f t="shared" si="2"/>
        <v/>
      </c>
      <c r="R80" s="21" t="str">
        <f t="shared" si="3"/>
        <v>https://image-charts.com/chart?chs=150x150&amp;cht=qr&amp;choe=UTF-8&amp;chl=https://docs.google.com/forms/d/1fZCY_y71shq0_5d9ZUBFuI3Otz1pwrP3jBcEzfKCQuA/formResponse?entry.1655166508=bg0809</v>
      </c>
      <c r="S80" s="22" t="str">
        <f t="shared" si="4"/>
        <v>https://raw.githubusercontent.com/nyvietnam/big-game-2022/main/chart%20(78).png</v>
      </c>
      <c r="T80" s="7">
        <v>78.0</v>
      </c>
      <c r="U80" s="21" t="str">
        <f t="shared" si="5"/>
        <v>https://raw.githubusercontent.com/nyvietnam/big-game-2022/main/chart%20(78).png</v>
      </c>
      <c r="V80" s="6"/>
      <c r="W80" s="6"/>
      <c r="X80" s="6"/>
      <c r="Y80" s="6"/>
      <c r="Z80" s="6"/>
    </row>
    <row r="81">
      <c r="A81" s="35"/>
      <c r="B81" s="36"/>
      <c r="C81" s="36"/>
      <c r="D81" s="62" t="s">
        <v>442</v>
      </c>
      <c r="E81" s="63" t="b">
        <v>1</v>
      </c>
      <c r="F81" s="64">
        <v>2.2026567E7</v>
      </c>
      <c r="G81" s="65" t="s">
        <v>443</v>
      </c>
      <c r="H81" s="62" t="s">
        <v>18</v>
      </c>
      <c r="I81" s="62" t="s">
        <v>168</v>
      </c>
      <c r="J81" s="66" t="s">
        <v>444</v>
      </c>
      <c r="K81" s="67" t="s">
        <v>445</v>
      </c>
      <c r="L81" s="17" t="s">
        <v>446</v>
      </c>
      <c r="M81" s="18" t="s">
        <v>23</v>
      </c>
      <c r="N81" s="19" t="s">
        <v>24</v>
      </c>
      <c r="O81" s="20" t="str">
        <f t="shared" si="1"/>
        <v>https://docs.google.com/forms/d/1fZCY_y71shq0_5d9ZUBFuI3Otz1pwrP3jBcEzfKCQuA/formResponse?entry.1655166508=bg0810</v>
      </c>
      <c r="P81" s="7" t="s">
        <v>25</v>
      </c>
      <c r="Q81" s="6" t="str">
        <f t="shared" si="2"/>
        <v/>
      </c>
      <c r="R81" s="21" t="str">
        <f t="shared" si="3"/>
        <v>https://image-charts.com/chart?chs=150x150&amp;cht=qr&amp;choe=UTF-8&amp;chl=https://docs.google.com/forms/d/1fZCY_y71shq0_5d9ZUBFuI3Otz1pwrP3jBcEzfKCQuA/formResponse?entry.1655166508=bg0810</v>
      </c>
      <c r="S81" s="22" t="str">
        <f t="shared" si="4"/>
        <v>https://raw.githubusercontent.com/nyvietnam/big-game-2022/main/chart%20(79).png</v>
      </c>
      <c r="T81" s="7">
        <v>79.0</v>
      </c>
      <c r="U81" s="21" t="str">
        <f t="shared" si="5"/>
        <v>https://raw.githubusercontent.com/nyvietnam/big-game-2022/main/chart%20(79).png</v>
      </c>
      <c r="V81" s="6"/>
      <c r="W81" s="6"/>
      <c r="X81" s="6"/>
      <c r="Y81" s="6"/>
      <c r="Z81" s="6"/>
    </row>
    <row r="82">
      <c r="A82" s="8">
        <v>9.0</v>
      </c>
      <c r="B82" s="82" t="s">
        <v>447</v>
      </c>
      <c r="C82" s="83" t="s">
        <v>448</v>
      </c>
      <c r="D82" s="11" t="s">
        <v>449</v>
      </c>
      <c r="E82" s="12" t="b">
        <v>1</v>
      </c>
      <c r="F82" s="13">
        <v>2.2022571E7</v>
      </c>
      <c r="G82" s="14" t="s">
        <v>450</v>
      </c>
      <c r="H82" s="11" t="s">
        <v>18</v>
      </c>
      <c r="I82" s="11" t="s">
        <v>19</v>
      </c>
      <c r="J82" s="15" t="s">
        <v>451</v>
      </c>
      <c r="K82" s="16" t="s">
        <v>452</v>
      </c>
      <c r="L82" s="17" t="s">
        <v>453</v>
      </c>
      <c r="M82" s="18" t="s">
        <v>23</v>
      </c>
      <c r="N82" s="19" t="s">
        <v>24</v>
      </c>
      <c r="O82" s="20" t="str">
        <f t="shared" si="1"/>
        <v>https://docs.google.com/forms/d/1fZCY_y71shq0_5d9ZUBFuI3Otz1pwrP3jBcEzfKCQuA/formResponse?entry.1655166508=bg0901</v>
      </c>
      <c r="P82" s="7" t="s">
        <v>25</v>
      </c>
      <c r="Q82" s="6" t="str">
        <f t="shared" si="2"/>
        <v/>
      </c>
      <c r="R82" s="21" t="str">
        <f t="shared" si="3"/>
        <v>https://image-charts.com/chart?chs=150x150&amp;cht=qr&amp;choe=UTF-8&amp;chl=https://docs.google.com/forms/d/1fZCY_y71shq0_5d9ZUBFuI3Otz1pwrP3jBcEzfKCQuA/formResponse?entry.1655166508=bg0901</v>
      </c>
      <c r="S82" s="22" t="str">
        <f t="shared" si="4"/>
        <v>https://raw.githubusercontent.com/nyvietnam/big-game-2022/main/chart%20(80).png</v>
      </c>
      <c r="T82" s="7">
        <v>80.0</v>
      </c>
      <c r="U82" s="21" t="str">
        <f t="shared" si="5"/>
        <v>https://raw.githubusercontent.com/nyvietnam/big-game-2022/main/chart%20(80).png</v>
      </c>
      <c r="V82" s="6"/>
      <c r="W82" s="6"/>
      <c r="X82" s="6"/>
      <c r="Y82" s="6"/>
      <c r="Z82" s="6"/>
    </row>
    <row r="83">
      <c r="A83" s="23"/>
      <c r="D83" s="7" t="s">
        <v>454</v>
      </c>
      <c r="E83" s="28" t="b">
        <v>1</v>
      </c>
      <c r="F83" s="7">
        <v>2.2024578E7</v>
      </c>
      <c r="G83" s="22" t="s">
        <v>455</v>
      </c>
      <c r="H83" s="7" t="s">
        <v>18</v>
      </c>
      <c r="I83" s="7" t="s">
        <v>56</v>
      </c>
      <c r="J83" s="29" t="s">
        <v>456</v>
      </c>
      <c r="K83" s="30" t="s">
        <v>457</v>
      </c>
      <c r="L83" s="17" t="s">
        <v>458</v>
      </c>
      <c r="M83" s="18" t="s">
        <v>23</v>
      </c>
      <c r="N83" s="19" t="s">
        <v>24</v>
      </c>
      <c r="O83" s="20" t="str">
        <f t="shared" si="1"/>
        <v>https://docs.google.com/forms/d/1fZCY_y71shq0_5d9ZUBFuI3Otz1pwrP3jBcEzfKCQuA/formResponse?entry.1655166508=bg0902</v>
      </c>
      <c r="P83" s="7" t="s">
        <v>25</v>
      </c>
      <c r="Q83" s="6" t="str">
        <f t="shared" si="2"/>
        <v/>
      </c>
      <c r="R83" s="21" t="str">
        <f t="shared" si="3"/>
        <v>https://image-charts.com/chart?chs=150x150&amp;cht=qr&amp;choe=UTF-8&amp;chl=https://docs.google.com/forms/d/1fZCY_y71shq0_5d9ZUBFuI3Otz1pwrP3jBcEzfKCQuA/formResponse?entry.1655166508=bg0902</v>
      </c>
      <c r="S83" s="22" t="str">
        <f t="shared" si="4"/>
        <v>https://raw.githubusercontent.com/nyvietnam/big-game-2022/main/chart%20(81).png</v>
      </c>
      <c r="T83" s="7">
        <v>81.0</v>
      </c>
      <c r="U83" s="21" t="str">
        <f t="shared" si="5"/>
        <v>https://raw.githubusercontent.com/nyvietnam/big-game-2022/main/chart%20(81).png</v>
      </c>
      <c r="V83" s="6"/>
      <c r="W83" s="6"/>
      <c r="X83" s="6"/>
      <c r="Y83" s="6"/>
      <c r="Z83" s="6"/>
    </row>
    <row r="84">
      <c r="A84" s="23"/>
      <c r="D84" s="5" t="s">
        <v>459</v>
      </c>
      <c r="E84" s="1" t="b">
        <v>1</v>
      </c>
      <c r="F84" s="24">
        <v>2.2026552E7</v>
      </c>
      <c r="G84" s="25" t="s">
        <v>460</v>
      </c>
      <c r="H84" s="5" t="s">
        <v>18</v>
      </c>
      <c r="I84" s="5" t="s">
        <v>68</v>
      </c>
      <c r="J84" s="26" t="s">
        <v>461</v>
      </c>
      <c r="K84" s="27" t="s">
        <v>462</v>
      </c>
      <c r="L84" s="17" t="s">
        <v>463</v>
      </c>
      <c r="M84" s="18" t="s">
        <v>23</v>
      </c>
      <c r="N84" s="19" t="s">
        <v>24</v>
      </c>
      <c r="O84" s="20" t="str">
        <f t="shared" si="1"/>
        <v>https://docs.google.com/forms/d/1fZCY_y71shq0_5d9ZUBFuI3Otz1pwrP3jBcEzfKCQuA/formResponse?entry.1655166508=bg0903</v>
      </c>
      <c r="P84" s="7" t="s">
        <v>25</v>
      </c>
      <c r="Q84" s="6" t="str">
        <f t="shared" si="2"/>
        <v/>
      </c>
      <c r="R84" s="21" t="str">
        <f t="shared" si="3"/>
        <v>https://image-charts.com/chart?chs=150x150&amp;cht=qr&amp;choe=UTF-8&amp;chl=https://docs.google.com/forms/d/1fZCY_y71shq0_5d9ZUBFuI3Otz1pwrP3jBcEzfKCQuA/formResponse?entry.1655166508=bg0903</v>
      </c>
      <c r="S84" s="22" t="str">
        <f t="shared" si="4"/>
        <v>https://raw.githubusercontent.com/nyvietnam/big-game-2022/main/chart%20(82).png</v>
      </c>
      <c r="T84" s="7">
        <v>82.0</v>
      </c>
      <c r="U84" s="21" t="str">
        <f t="shared" si="5"/>
        <v>https://raw.githubusercontent.com/nyvietnam/big-game-2022/main/chart%20(82).png</v>
      </c>
      <c r="V84" s="6"/>
      <c r="W84" s="6"/>
      <c r="X84" s="6"/>
      <c r="Y84" s="6"/>
      <c r="Z84" s="6"/>
    </row>
    <row r="85">
      <c r="A85" s="23"/>
      <c r="D85" s="5" t="s">
        <v>464</v>
      </c>
      <c r="E85" s="1" t="b">
        <v>1</v>
      </c>
      <c r="F85" s="24">
        <v>2.2027122E7</v>
      </c>
      <c r="G85" s="25" t="s">
        <v>465</v>
      </c>
      <c r="H85" s="5" t="s">
        <v>18</v>
      </c>
      <c r="I85" s="5" t="s">
        <v>197</v>
      </c>
      <c r="J85" s="26" t="s">
        <v>466</v>
      </c>
      <c r="K85" s="27" t="s">
        <v>467</v>
      </c>
      <c r="L85" s="17" t="s">
        <v>468</v>
      </c>
      <c r="M85" s="18" t="s">
        <v>23</v>
      </c>
      <c r="N85" s="19" t="s">
        <v>24</v>
      </c>
      <c r="O85" s="20" t="str">
        <f t="shared" si="1"/>
        <v>https://docs.google.com/forms/d/1fZCY_y71shq0_5d9ZUBFuI3Otz1pwrP3jBcEzfKCQuA/formResponse?entry.1655166508=bg0904</v>
      </c>
      <c r="P85" s="7" t="s">
        <v>25</v>
      </c>
      <c r="Q85" s="6" t="str">
        <f t="shared" si="2"/>
        <v/>
      </c>
      <c r="R85" s="21" t="str">
        <f t="shared" si="3"/>
        <v>https://image-charts.com/chart?chs=150x150&amp;cht=qr&amp;choe=UTF-8&amp;chl=https://docs.google.com/forms/d/1fZCY_y71shq0_5d9ZUBFuI3Otz1pwrP3jBcEzfKCQuA/formResponse?entry.1655166508=bg0904</v>
      </c>
      <c r="S85" s="22" t="str">
        <f t="shared" si="4"/>
        <v>https://raw.githubusercontent.com/nyvietnam/big-game-2022/main/chart%20(83).png</v>
      </c>
      <c r="T85" s="7">
        <v>83.0</v>
      </c>
      <c r="U85" s="21" t="str">
        <f t="shared" si="5"/>
        <v>https://raw.githubusercontent.com/nyvietnam/big-game-2022/main/chart%20(83).png</v>
      </c>
      <c r="V85" s="6"/>
      <c r="W85" s="6"/>
      <c r="X85" s="6"/>
      <c r="Y85" s="6"/>
      <c r="Z85" s="6"/>
    </row>
    <row r="86">
      <c r="A86" s="23"/>
      <c r="D86" s="5" t="s">
        <v>469</v>
      </c>
      <c r="E86" s="1" t="b">
        <v>1</v>
      </c>
      <c r="F86" s="24">
        <v>2.2028121E7</v>
      </c>
      <c r="G86" s="25" t="s">
        <v>470</v>
      </c>
      <c r="H86" s="5" t="s">
        <v>18</v>
      </c>
      <c r="I86" s="5" t="s">
        <v>39</v>
      </c>
      <c r="J86" s="26" t="s">
        <v>471</v>
      </c>
      <c r="K86" s="27" t="s">
        <v>472</v>
      </c>
      <c r="L86" s="17" t="s">
        <v>473</v>
      </c>
      <c r="M86" s="18" t="s">
        <v>23</v>
      </c>
      <c r="N86" s="19" t="s">
        <v>24</v>
      </c>
      <c r="O86" s="20" t="str">
        <f t="shared" si="1"/>
        <v>https://docs.google.com/forms/d/1fZCY_y71shq0_5d9ZUBFuI3Otz1pwrP3jBcEzfKCQuA/formResponse?entry.1655166508=bg0905</v>
      </c>
      <c r="P86" s="7" t="s">
        <v>25</v>
      </c>
      <c r="Q86" s="6" t="str">
        <f t="shared" si="2"/>
        <v/>
      </c>
      <c r="R86" s="21" t="str">
        <f t="shared" si="3"/>
        <v>https://image-charts.com/chart?chs=150x150&amp;cht=qr&amp;choe=UTF-8&amp;chl=https://docs.google.com/forms/d/1fZCY_y71shq0_5d9ZUBFuI3Otz1pwrP3jBcEzfKCQuA/formResponse?entry.1655166508=bg0905</v>
      </c>
      <c r="S86" s="22" t="str">
        <f t="shared" si="4"/>
        <v>https://raw.githubusercontent.com/nyvietnam/big-game-2022/main/chart%20(84).png</v>
      </c>
      <c r="T86" s="7">
        <v>84.0</v>
      </c>
      <c r="U86" s="21" t="str">
        <f t="shared" si="5"/>
        <v>https://raw.githubusercontent.com/nyvietnam/big-game-2022/main/chart%20(84).png</v>
      </c>
      <c r="V86" s="6"/>
      <c r="W86" s="6"/>
      <c r="X86" s="6"/>
      <c r="Y86" s="6"/>
      <c r="Z86" s="6"/>
    </row>
    <row r="87">
      <c r="A87" s="23"/>
      <c r="D87" s="5" t="s">
        <v>474</v>
      </c>
      <c r="E87" s="1" t="b">
        <v>1</v>
      </c>
      <c r="F87" s="24">
        <v>2.2028116E7</v>
      </c>
      <c r="G87" s="25" t="s">
        <v>475</v>
      </c>
      <c r="H87" s="5" t="s">
        <v>55</v>
      </c>
      <c r="I87" s="5" t="s">
        <v>39</v>
      </c>
      <c r="J87" s="26" t="s">
        <v>476</v>
      </c>
      <c r="K87" s="27" t="s">
        <v>477</v>
      </c>
      <c r="L87" s="17" t="s">
        <v>478</v>
      </c>
      <c r="M87" s="18" t="s">
        <v>23</v>
      </c>
      <c r="N87" s="19" t="s">
        <v>24</v>
      </c>
      <c r="O87" s="20" t="str">
        <f t="shared" si="1"/>
        <v>https://docs.google.com/forms/d/1fZCY_y71shq0_5d9ZUBFuI3Otz1pwrP3jBcEzfKCQuA/formResponse?entry.1655166508=bg0906</v>
      </c>
      <c r="P87" s="7" t="s">
        <v>25</v>
      </c>
      <c r="Q87" s="6" t="str">
        <f t="shared" si="2"/>
        <v/>
      </c>
      <c r="R87" s="21" t="str">
        <f t="shared" si="3"/>
        <v>https://image-charts.com/chart?chs=150x150&amp;cht=qr&amp;choe=UTF-8&amp;chl=https://docs.google.com/forms/d/1fZCY_y71shq0_5d9ZUBFuI3Otz1pwrP3jBcEzfKCQuA/formResponse?entry.1655166508=bg0906</v>
      </c>
      <c r="S87" s="22" t="str">
        <f t="shared" si="4"/>
        <v>https://raw.githubusercontent.com/nyvietnam/big-game-2022/main/chart%20(85).png</v>
      </c>
      <c r="T87" s="7">
        <v>85.0</v>
      </c>
      <c r="U87" s="21" t="str">
        <f t="shared" si="5"/>
        <v>https://raw.githubusercontent.com/nyvietnam/big-game-2022/main/chart%20(85).png</v>
      </c>
      <c r="V87" s="6"/>
      <c r="W87" s="6"/>
      <c r="X87" s="6"/>
      <c r="Y87" s="6"/>
      <c r="Z87" s="6"/>
    </row>
    <row r="88">
      <c r="A88" s="23"/>
      <c r="D88" s="5" t="s">
        <v>479</v>
      </c>
      <c r="E88" s="1" t="b">
        <v>1</v>
      </c>
      <c r="F88" s="24">
        <v>2.2020137E7</v>
      </c>
      <c r="G88" s="25" t="s">
        <v>480</v>
      </c>
      <c r="H88" s="5" t="s">
        <v>55</v>
      </c>
      <c r="I88" s="5" t="s">
        <v>481</v>
      </c>
      <c r="J88" s="26" t="s">
        <v>482</v>
      </c>
      <c r="K88" s="27" t="s">
        <v>483</v>
      </c>
      <c r="L88" s="17" t="s">
        <v>484</v>
      </c>
      <c r="M88" s="18" t="s">
        <v>23</v>
      </c>
      <c r="N88" s="19" t="s">
        <v>24</v>
      </c>
      <c r="O88" s="20" t="str">
        <f t="shared" si="1"/>
        <v>https://docs.google.com/forms/d/1fZCY_y71shq0_5d9ZUBFuI3Otz1pwrP3jBcEzfKCQuA/formResponse?entry.1655166508=bg0907</v>
      </c>
      <c r="P88" s="7" t="s">
        <v>25</v>
      </c>
      <c r="Q88" s="6" t="str">
        <f t="shared" si="2"/>
        <v/>
      </c>
      <c r="R88" s="21" t="str">
        <f t="shared" si="3"/>
        <v>https://image-charts.com/chart?chs=150x150&amp;cht=qr&amp;choe=UTF-8&amp;chl=https://docs.google.com/forms/d/1fZCY_y71shq0_5d9ZUBFuI3Otz1pwrP3jBcEzfKCQuA/formResponse?entry.1655166508=bg0907</v>
      </c>
      <c r="S88" s="22" t="str">
        <f t="shared" si="4"/>
        <v>https://raw.githubusercontent.com/nyvietnam/big-game-2022/main/chart%20(86).png</v>
      </c>
      <c r="T88" s="7">
        <v>86.0</v>
      </c>
      <c r="U88" s="21" t="str">
        <f t="shared" si="5"/>
        <v>https://raw.githubusercontent.com/nyvietnam/big-game-2022/main/chart%20(86).png</v>
      </c>
      <c r="V88" s="6"/>
      <c r="W88" s="6"/>
      <c r="X88" s="6"/>
      <c r="Y88" s="6"/>
      <c r="Z88" s="6"/>
    </row>
    <row r="89">
      <c r="A89" s="23"/>
      <c r="D89" s="7" t="s">
        <v>485</v>
      </c>
      <c r="E89" s="28" t="b">
        <v>1</v>
      </c>
      <c r="F89" s="7">
        <v>2.2028075E7</v>
      </c>
      <c r="G89" s="22" t="s">
        <v>486</v>
      </c>
      <c r="H89" s="7" t="s">
        <v>18</v>
      </c>
      <c r="I89" s="7" t="s">
        <v>39</v>
      </c>
      <c r="J89" s="29" t="s">
        <v>487</v>
      </c>
      <c r="K89" s="30" t="s">
        <v>488</v>
      </c>
      <c r="L89" s="17" t="s">
        <v>489</v>
      </c>
      <c r="M89" s="18" t="s">
        <v>23</v>
      </c>
      <c r="N89" s="19" t="s">
        <v>24</v>
      </c>
      <c r="O89" s="20" t="str">
        <f t="shared" si="1"/>
        <v>https://docs.google.com/forms/d/1fZCY_y71shq0_5d9ZUBFuI3Otz1pwrP3jBcEzfKCQuA/formResponse?entry.1655166508=bg0908</v>
      </c>
      <c r="P89" s="7" t="s">
        <v>25</v>
      </c>
      <c r="Q89" s="6" t="str">
        <f t="shared" si="2"/>
        <v/>
      </c>
      <c r="R89" s="21" t="str">
        <f t="shared" si="3"/>
        <v>https://image-charts.com/chart?chs=150x150&amp;cht=qr&amp;choe=UTF-8&amp;chl=https://docs.google.com/forms/d/1fZCY_y71shq0_5d9ZUBFuI3Otz1pwrP3jBcEzfKCQuA/formResponse?entry.1655166508=bg0908</v>
      </c>
      <c r="S89" s="22" t="str">
        <f t="shared" si="4"/>
        <v>https://raw.githubusercontent.com/nyvietnam/big-game-2022/main/chart%20(87).png</v>
      </c>
      <c r="T89" s="7">
        <v>87.0</v>
      </c>
      <c r="U89" s="21" t="str">
        <f t="shared" si="5"/>
        <v>https://raw.githubusercontent.com/nyvietnam/big-game-2022/main/chart%20(87).png</v>
      </c>
      <c r="V89" s="6"/>
      <c r="W89" s="6"/>
      <c r="X89" s="6"/>
      <c r="Y89" s="6"/>
      <c r="Z89" s="6"/>
    </row>
    <row r="90">
      <c r="A90" s="23"/>
      <c r="D90" s="7" t="s">
        <v>490</v>
      </c>
      <c r="E90" s="28" t="b">
        <v>1</v>
      </c>
      <c r="F90" s="7">
        <v>2.2028018E7</v>
      </c>
      <c r="G90" s="22" t="s">
        <v>491</v>
      </c>
      <c r="H90" s="7" t="s">
        <v>18</v>
      </c>
      <c r="I90" s="7" t="s">
        <v>39</v>
      </c>
      <c r="J90" s="29" t="s">
        <v>492</v>
      </c>
      <c r="K90" s="30" t="s">
        <v>493</v>
      </c>
      <c r="L90" s="17" t="s">
        <v>494</v>
      </c>
      <c r="M90" s="18" t="s">
        <v>23</v>
      </c>
      <c r="N90" s="19" t="s">
        <v>24</v>
      </c>
      <c r="O90" s="20" t="str">
        <f t="shared" si="1"/>
        <v>https://docs.google.com/forms/d/1fZCY_y71shq0_5d9ZUBFuI3Otz1pwrP3jBcEzfKCQuA/formResponse?entry.1655166508=bg0909</v>
      </c>
      <c r="P90" s="7" t="s">
        <v>25</v>
      </c>
      <c r="Q90" s="6" t="str">
        <f t="shared" si="2"/>
        <v/>
      </c>
      <c r="R90" s="21" t="str">
        <f t="shared" si="3"/>
        <v>https://image-charts.com/chart?chs=150x150&amp;cht=qr&amp;choe=UTF-8&amp;chl=https://docs.google.com/forms/d/1fZCY_y71shq0_5d9ZUBFuI3Otz1pwrP3jBcEzfKCQuA/formResponse?entry.1655166508=bg0909</v>
      </c>
      <c r="S90" s="22" t="str">
        <f t="shared" si="4"/>
        <v>https://raw.githubusercontent.com/nyvietnam/big-game-2022/main/chart%20(88).png</v>
      </c>
      <c r="T90" s="7">
        <v>88.0</v>
      </c>
      <c r="U90" s="21" t="str">
        <f t="shared" si="5"/>
        <v>https://raw.githubusercontent.com/nyvietnam/big-game-2022/main/chart%20(88).png</v>
      </c>
      <c r="V90" s="6"/>
      <c r="W90" s="6"/>
      <c r="X90" s="6"/>
      <c r="Y90" s="6"/>
      <c r="Z90" s="6"/>
    </row>
    <row r="91">
      <c r="A91" s="35"/>
      <c r="B91" s="36"/>
      <c r="C91" s="36"/>
      <c r="D91" s="62" t="s">
        <v>495</v>
      </c>
      <c r="E91" s="63" t="b">
        <v>1</v>
      </c>
      <c r="F91" s="64">
        <v>2.2024574E7</v>
      </c>
      <c r="G91" s="65" t="s">
        <v>496</v>
      </c>
      <c r="H91" s="62" t="s">
        <v>18</v>
      </c>
      <c r="I91" s="62" t="s">
        <v>56</v>
      </c>
      <c r="J91" s="66" t="s">
        <v>497</v>
      </c>
      <c r="K91" s="67" t="s">
        <v>498</v>
      </c>
      <c r="L91" s="17" t="s">
        <v>499</v>
      </c>
      <c r="M91" s="18" t="s">
        <v>23</v>
      </c>
      <c r="N91" s="19" t="s">
        <v>24</v>
      </c>
      <c r="O91" s="20" t="str">
        <f t="shared" si="1"/>
        <v>https://docs.google.com/forms/d/1fZCY_y71shq0_5d9ZUBFuI3Otz1pwrP3jBcEzfKCQuA/formResponse?entry.1655166508=bg0910</v>
      </c>
      <c r="P91" s="7" t="s">
        <v>25</v>
      </c>
      <c r="Q91" s="6" t="str">
        <f t="shared" si="2"/>
        <v/>
      </c>
      <c r="R91" s="21" t="str">
        <f t="shared" si="3"/>
        <v>https://image-charts.com/chart?chs=150x150&amp;cht=qr&amp;choe=UTF-8&amp;chl=https://docs.google.com/forms/d/1fZCY_y71shq0_5d9ZUBFuI3Otz1pwrP3jBcEzfKCQuA/formResponse?entry.1655166508=bg0910</v>
      </c>
      <c r="S91" s="22" t="str">
        <f t="shared" si="4"/>
        <v>https://raw.githubusercontent.com/nyvietnam/big-game-2022/main/chart%20(89).png</v>
      </c>
      <c r="T91" s="7">
        <v>89.0</v>
      </c>
      <c r="U91" s="21" t="str">
        <f t="shared" si="5"/>
        <v>https://raw.githubusercontent.com/nyvietnam/big-game-2022/main/chart%20(89).png</v>
      </c>
      <c r="V91" s="6"/>
      <c r="W91" s="6"/>
      <c r="X91" s="6"/>
      <c r="Y91" s="6"/>
      <c r="Z91" s="6"/>
    </row>
    <row r="92">
      <c r="A92" s="42">
        <v>10.0</v>
      </c>
      <c r="B92" s="43" t="s">
        <v>500</v>
      </c>
      <c r="C92" s="72" t="s">
        <v>501</v>
      </c>
      <c r="D92" s="11" t="s">
        <v>502</v>
      </c>
      <c r="E92" s="12" t="b">
        <v>1</v>
      </c>
      <c r="F92" s="13">
        <v>2.2021201E7</v>
      </c>
      <c r="G92" s="14" t="s">
        <v>503</v>
      </c>
      <c r="H92" s="11" t="s">
        <v>18</v>
      </c>
      <c r="I92" s="11" t="s">
        <v>62</v>
      </c>
      <c r="J92" s="15" t="s">
        <v>504</v>
      </c>
      <c r="K92" s="16" t="s">
        <v>505</v>
      </c>
      <c r="L92" s="17" t="s">
        <v>506</v>
      </c>
      <c r="M92" s="18" t="s">
        <v>23</v>
      </c>
      <c r="N92" s="19" t="s">
        <v>24</v>
      </c>
      <c r="O92" s="20" t="str">
        <f t="shared" si="1"/>
        <v>https://docs.google.com/forms/d/1fZCY_y71shq0_5d9ZUBFuI3Otz1pwrP3jBcEzfKCQuA/formResponse?entry.1655166508=bg1001</v>
      </c>
      <c r="P92" s="7" t="s">
        <v>25</v>
      </c>
      <c r="Q92" s="6" t="str">
        <f t="shared" si="2"/>
        <v/>
      </c>
      <c r="R92" s="21" t="str">
        <f t="shared" si="3"/>
        <v>https://image-charts.com/chart?chs=150x150&amp;cht=qr&amp;choe=UTF-8&amp;chl=https://docs.google.com/forms/d/1fZCY_y71shq0_5d9ZUBFuI3Otz1pwrP3jBcEzfKCQuA/formResponse?entry.1655166508=bg1001</v>
      </c>
      <c r="S92" s="22" t="str">
        <f t="shared" si="4"/>
        <v>https://raw.githubusercontent.com/nyvietnam/big-game-2022/main/chart%20(90).png</v>
      </c>
      <c r="T92" s="7">
        <v>90.0</v>
      </c>
      <c r="U92" s="21" t="str">
        <f t="shared" si="5"/>
        <v>https://raw.githubusercontent.com/nyvietnam/big-game-2022/main/chart%20(90).png</v>
      </c>
      <c r="V92" s="6"/>
      <c r="W92" s="6"/>
      <c r="X92" s="6"/>
      <c r="Y92" s="6"/>
      <c r="Z92" s="6"/>
    </row>
    <row r="93">
      <c r="A93" s="23"/>
      <c r="D93" s="5" t="s">
        <v>507</v>
      </c>
      <c r="E93" s="1" t="b">
        <v>1</v>
      </c>
      <c r="F93" s="24">
        <v>2.2028097E7</v>
      </c>
      <c r="G93" s="25" t="s">
        <v>508</v>
      </c>
      <c r="H93" s="5" t="s">
        <v>18</v>
      </c>
      <c r="I93" s="5" t="s">
        <v>39</v>
      </c>
      <c r="J93" s="26" t="s">
        <v>509</v>
      </c>
      <c r="K93" s="27" t="s">
        <v>510</v>
      </c>
      <c r="L93" s="17" t="s">
        <v>511</v>
      </c>
      <c r="M93" s="18" t="s">
        <v>23</v>
      </c>
      <c r="N93" s="19" t="s">
        <v>24</v>
      </c>
      <c r="O93" s="20" t="str">
        <f t="shared" si="1"/>
        <v>https://docs.google.com/forms/d/1fZCY_y71shq0_5d9ZUBFuI3Otz1pwrP3jBcEzfKCQuA/formResponse?entry.1655166508=bg1002</v>
      </c>
      <c r="P93" s="7" t="s">
        <v>25</v>
      </c>
      <c r="Q93" s="6" t="str">
        <f t="shared" si="2"/>
        <v/>
      </c>
      <c r="R93" s="21" t="str">
        <f t="shared" si="3"/>
        <v>https://image-charts.com/chart?chs=150x150&amp;cht=qr&amp;choe=UTF-8&amp;chl=https://docs.google.com/forms/d/1fZCY_y71shq0_5d9ZUBFuI3Otz1pwrP3jBcEzfKCQuA/formResponse?entry.1655166508=bg1002</v>
      </c>
      <c r="S93" s="22" t="str">
        <f t="shared" si="4"/>
        <v>https://raw.githubusercontent.com/nyvietnam/big-game-2022/main/chart%20(91).png</v>
      </c>
      <c r="T93" s="7">
        <v>91.0</v>
      </c>
      <c r="U93" s="21" t="str">
        <f t="shared" si="5"/>
        <v>https://raw.githubusercontent.com/nyvietnam/big-game-2022/main/chart%20(91).png</v>
      </c>
      <c r="V93" s="6"/>
      <c r="W93" s="6"/>
      <c r="X93" s="6"/>
      <c r="Y93" s="6"/>
      <c r="Z93" s="6"/>
    </row>
    <row r="94">
      <c r="A94" s="23"/>
      <c r="D94" s="5" t="s">
        <v>512</v>
      </c>
      <c r="E94" s="1" t="b">
        <v>1</v>
      </c>
      <c r="F94" s="24">
        <v>2.2028184E7</v>
      </c>
      <c r="G94" s="25" t="s">
        <v>513</v>
      </c>
      <c r="H94" s="5" t="s">
        <v>18</v>
      </c>
      <c r="I94" s="5" t="s">
        <v>39</v>
      </c>
      <c r="J94" s="26" t="s">
        <v>514</v>
      </c>
      <c r="K94" s="27" t="s">
        <v>515</v>
      </c>
      <c r="L94" s="17" t="s">
        <v>516</v>
      </c>
      <c r="M94" s="18" t="s">
        <v>23</v>
      </c>
      <c r="N94" s="19" t="s">
        <v>24</v>
      </c>
      <c r="O94" s="20" t="str">
        <f t="shared" si="1"/>
        <v>https://docs.google.com/forms/d/1fZCY_y71shq0_5d9ZUBFuI3Otz1pwrP3jBcEzfKCQuA/formResponse?entry.1655166508=bg1003</v>
      </c>
      <c r="P94" s="7" t="s">
        <v>25</v>
      </c>
      <c r="Q94" s="6" t="str">
        <f t="shared" si="2"/>
        <v/>
      </c>
      <c r="R94" s="21" t="str">
        <f t="shared" si="3"/>
        <v>https://image-charts.com/chart?chs=150x150&amp;cht=qr&amp;choe=UTF-8&amp;chl=https://docs.google.com/forms/d/1fZCY_y71shq0_5d9ZUBFuI3Otz1pwrP3jBcEzfKCQuA/formResponse?entry.1655166508=bg1003</v>
      </c>
      <c r="S94" s="22" t="str">
        <f t="shared" si="4"/>
        <v>https://raw.githubusercontent.com/nyvietnam/big-game-2022/main/chart%20(92).png</v>
      </c>
      <c r="T94" s="7">
        <v>92.0</v>
      </c>
      <c r="U94" s="21" t="str">
        <f t="shared" si="5"/>
        <v>https://raw.githubusercontent.com/nyvietnam/big-game-2022/main/chart%20(92).png</v>
      </c>
      <c r="V94" s="6"/>
      <c r="W94" s="6"/>
      <c r="X94" s="6"/>
      <c r="Y94" s="6"/>
      <c r="Z94" s="6"/>
    </row>
    <row r="95">
      <c r="A95" s="23"/>
      <c r="D95" s="5" t="s">
        <v>517</v>
      </c>
      <c r="E95" s="1" t="b">
        <v>1</v>
      </c>
      <c r="F95" s="24">
        <v>2.2029E7</v>
      </c>
      <c r="G95" s="25" t="s">
        <v>518</v>
      </c>
      <c r="H95" s="5" t="s">
        <v>18</v>
      </c>
      <c r="I95" s="5" t="s">
        <v>33</v>
      </c>
      <c r="J95" s="26" t="s">
        <v>519</v>
      </c>
      <c r="K95" s="27" t="s">
        <v>520</v>
      </c>
      <c r="L95" s="17" t="s">
        <v>521</v>
      </c>
      <c r="M95" s="18" t="s">
        <v>23</v>
      </c>
      <c r="N95" s="19" t="s">
        <v>24</v>
      </c>
      <c r="O95" s="20" t="str">
        <f t="shared" si="1"/>
        <v>https://docs.google.com/forms/d/1fZCY_y71shq0_5d9ZUBFuI3Otz1pwrP3jBcEzfKCQuA/formResponse?entry.1655166508=bg1004</v>
      </c>
      <c r="P95" s="7" t="s">
        <v>25</v>
      </c>
      <c r="Q95" s="6" t="str">
        <f t="shared" si="2"/>
        <v/>
      </c>
      <c r="R95" s="21" t="str">
        <f t="shared" si="3"/>
        <v>https://image-charts.com/chart?chs=150x150&amp;cht=qr&amp;choe=UTF-8&amp;chl=https://docs.google.com/forms/d/1fZCY_y71shq0_5d9ZUBFuI3Otz1pwrP3jBcEzfKCQuA/formResponse?entry.1655166508=bg1004</v>
      </c>
      <c r="S95" s="22" t="str">
        <f t="shared" si="4"/>
        <v>https://raw.githubusercontent.com/nyvietnam/big-game-2022/main/chart%20(93).png</v>
      </c>
      <c r="T95" s="7">
        <v>93.0</v>
      </c>
      <c r="U95" s="21" t="str">
        <f t="shared" si="5"/>
        <v>https://raw.githubusercontent.com/nyvietnam/big-game-2022/main/chart%20(93).png</v>
      </c>
      <c r="V95" s="6"/>
      <c r="W95" s="6"/>
      <c r="X95" s="6"/>
      <c r="Y95" s="6"/>
      <c r="Z95" s="6"/>
    </row>
    <row r="96">
      <c r="A96" s="23"/>
      <c r="D96" s="7" t="s">
        <v>522</v>
      </c>
      <c r="E96" s="28" t="b">
        <v>1</v>
      </c>
      <c r="F96" s="7">
        <v>2.2029033E7</v>
      </c>
      <c r="G96" s="22" t="s">
        <v>523</v>
      </c>
      <c r="H96" s="7" t="s">
        <v>18</v>
      </c>
      <c r="I96" s="7" t="s">
        <v>33</v>
      </c>
      <c r="J96" s="29" t="s">
        <v>524</v>
      </c>
      <c r="K96" s="30" t="s">
        <v>525</v>
      </c>
      <c r="L96" s="17" t="s">
        <v>526</v>
      </c>
      <c r="M96" s="18" t="s">
        <v>23</v>
      </c>
      <c r="N96" s="19" t="s">
        <v>24</v>
      </c>
      <c r="O96" s="20" t="str">
        <f t="shared" si="1"/>
        <v>https://docs.google.com/forms/d/1fZCY_y71shq0_5d9ZUBFuI3Otz1pwrP3jBcEzfKCQuA/formResponse?entry.1655166508=bg1005</v>
      </c>
      <c r="P96" s="7" t="s">
        <v>25</v>
      </c>
      <c r="Q96" s="6" t="str">
        <f t="shared" si="2"/>
        <v/>
      </c>
      <c r="R96" s="21" t="str">
        <f t="shared" si="3"/>
        <v>https://image-charts.com/chart?chs=150x150&amp;cht=qr&amp;choe=UTF-8&amp;chl=https://docs.google.com/forms/d/1fZCY_y71shq0_5d9ZUBFuI3Otz1pwrP3jBcEzfKCQuA/formResponse?entry.1655166508=bg1005</v>
      </c>
      <c r="S96" s="22" t="str">
        <f t="shared" si="4"/>
        <v>https://raw.githubusercontent.com/nyvietnam/big-game-2022/main/chart%20(94).png</v>
      </c>
      <c r="T96" s="7">
        <v>94.0</v>
      </c>
      <c r="U96" s="21" t="str">
        <f t="shared" si="5"/>
        <v>https://raw.githubusercontent.com/nyvietnam/big-game-2022/main/chart%20(94).png</v>
      </c>
      <c r="V96" s="6"/>
      <c r="W96" s="6"/>
      <c r="X96" s="6"/>
      <c r="Y96" s="6"/>
      <c r="Z96" s="6"/>
    </row>
    <row r="97">
      <c r="A97" s="23"/>
      <c r="D97" s="7" t="s">
        <v>527</v>
      </c>
      <c r="E97" s="28" t="b">
        <v>1</v>
      </c>
      <c r="F97" s="7">
        <v>2.2026197E7</v>
      </c>
      <c r="G97" s="22" t="s">
        <v>528</v>
      </c>
      <c r="H97" s="7" t="s">
        <v>18</v>
      </c>
      <c r="I97" s="7" t="s">
        <v>218</v>
      </c>
      <c r="J97" s="29" t="s">
        <v>529</v>
      </c>
      <c r="K97" s="30" t="s">
        <v>530</v>
      </c>
      <c r="L97" s="17" t="s">
        <v>531</v>
      </c>
      <c r="M97" s="18" t="s">
        <v>23</v>
      </c>
      <c r="N97" s="19" t="s">
        <v>24</v>
      </c>
      <c r="O97" s="20" t="str">
        <f t="shared" si="1"/>
        <v>https://docs.google.com/forms/d/1fZCY_y71shq0_5d9ZUBFuI3Otz1pwrP3jBcEzfKCQuA/formResponse?entry.1655166508=bg1006</v>
      </c>
      <c r="P97" s="7" t="s">
        <v>25</v>
      </c>
      <c r="Q97" s="6" t="str">
        <f t="shared" si="2"/>
        <v/>
      </c>
      <c r="R97" s="21" t="str">
        <f t="shared" si="3"/>
        <v>https://image-charts.com/chart?chs=150x150&amp;cht=qr&amp;choe=UTF-8&amp;chl=https://docs.google.com/forms/d/1fZCY_y71shq0_5d9ZUBFuI3Otz1pwrP3jBcEzfKCQuA/formResponse?entry.1655166508=bg1006</v>
      </c>
      <c r="S97" s="22" t="str">
        <f t="shared" si="4"/>
        <v>https://raw.githubusercontent.com/nyvietnam/big-game-2022/main/chart%20(95).png</v>
      </c>
      <c r="T97" s="7">
        <v>95.0</v>
      </c>
      <c r="U97" s="21" t="str">
        <f t="shared" si="5"/>
        <v>https://raw.githubusercontent.com/nyvietnam/big-game-2022/main/chart%20(95).png</v>
      </c>
      <c r="V97" s="6"/>
      <c r="W97" s="6"/>
      <c r="X97" s="6"/>
      <c r="Y97" s="6"/>
      <c r="Z97" s="6"/>
    </row>
    <row r="98">
      <c r="A98" s="23"/>
      <c r="D98" s="5" t="s">
        <v>532</v>
      </c>
      <c r="E98" s="1" t="b">
        <v>1</v>
      </c>
      <c r="F98" s="24">
        <v>2.2028023E7</v>
      </c>
      <c r="G98" s="25" t="s">
        <v>533</v>
      </c>
      <c r="H98" s="5" t="s">
        <v>18</v>
      </c>
      <c r="I98" s="5" t="s">
        <v>39</v>
      </c>
      <c r="J98" s="26" t="s">
        <v>534</v>
      </c>
      <c r="K98" s="27" t="s">
        <v>535</v>
      </c>
      <c r="L98" s="17" t="s">
        <v>536</v>
      </c>
      <c r="M98" s="18" t="s">
        <v>23</v>
      </c>
      <c r="N98" s="19" t="s">
        <v>24</v>
      </c>
      <c r="O98" s="20" t="str">
        <f t="shared" si="1"/>
        <v>https://docs.google.com/forms/d/1fZCY_y71shq0_5d9ZUBFuI3Otz1pwrP3jBcEzfKCQuA/formResponse?entry.1655166508=bg1007</v>
      </c>
      <c r="P98" s="7" t="s">
        <v>25</v>
      </c>
      <c r="Q98" s="6" t="str">
        <f t="shared" si="2"/>
        <v/>
      </c>
      <c r="R98" s="21" t="str">
        <f t="shared" si="3"/>
        <v>https://image-charts.com/chart?chs=150x150&amp;cht=qr&amp;choe=UTF-8&amp;chl=https://docs.google.com/forms/d/1fZCY_y71shq0_5d9ZUBFuI3Otz1pwrP3jBcEzfKCQuA/formResponse?entry.1655166508=bg1007</v>
      </c>
      <c r="S98" s="22" t="str">
        <f t="shared" si="4"/>
        <v>https://raw.githubusercontent.com/nyvietnam/big-game-2022/main/chart%20(96).png</v>
      </c>
      <c r="T98" s="7">
        <v>96.0</v>
      </c>
      <c r="U98" s="21" t="str">
        <f t="shared" si="5"/>
        <v>https://raw.githubusercontent.com/nyvietnam/big-game-2022/main/chart%20(96).png</v>
      </c>
      <c r="V98" s="6"/>
      <c r="W98" s="6"/>
      <c r="X98" s="6"/>
      <c r="Y98" s="6"/>
      <c r="Z98" s="6"/>
    </row>
    <row r="99">
      <c r="A99" s="23"/>
      <c r="D99" s="5" t="s">
        <v>537</v>
      </c>
      <c r="E99" s="1" t="b">
        <v>1</v>
      </c>
      <c r="F99" s="24">
        <v>2.2021139E7</v>
      </c>
      <c r="G99" s="25" t="s">
        <v>538</v>
      </c>
      <c r="H99" s="5" t="s">
        <v>18</v>
      </c>
      <c r="I99" s="5" t="s">
        <v>62</v>
      </c>
      <c r="J99" s="26" t="s">
        <v>539</v>
      </c>
      <c r="K99" s="27" t="s">
        <v>540</v>
      </c>
      <c r="L99" s="17" t="s">
        <v>541</v>
      </c>
      <c r="M99" s="18" t="s">
        <v>23</v>
      </c>
      <c r="N99" s="19" t="s">
        <v>24</v>
      </c>
      <c r="O99" s="20" t="str">
        <f t="shared" si="1"/>
        <v>https://docs.google.com/forms/d/1fZCY_y71shq0_5d9ZUBFuI3Otz1pwrP3jBcEzfKCQuA/formResponse?entry.1655166508=bg1008</v>
      </c>
      <c r="P99" s="7" t="s">
        <v>25</v>
      </c>
      <c r="Q99" s="6" t="str">
        <f t="shared" si="2"/>
        <v/>
      </c>
      <c r="R99" s="21" t="str">
        <f t="shared" si="3"/>
        <v>https://image-charts.com/chart?chs=150x150&amp;cht=qr&amp;choe=UTF-8&amp;chl=https://docs.google.com/forms/d/1fZCY_y71shq0_5d9ZUBFuI3Otz1pwrP3jBcEzfKCQuA/formResponse?entry.1655166508=bg1008</v>
      </c>
      <c r="S99" s="22" t="str">
        <f t="shared" si="4"/>
        <v>https://raw.githubusercontent.com/nyvietnam/big-game-2022/main/chart%20(97).png</v>
      </c>
      <c r="T99" s="7">
        <v>97.0</v>
      </c>
      <c r="U99" s="21" t="str">
        <f t="shared" si="5"/>
        <v>https://raw.githubusercontent.com/nyvietnam/big-game-2022/main/chart%20(97).png</v>
      </c>
      <c r="V99" s="6"/>
      <c r="W99" s="6"/>
      <c r="X99" s="6"/>
      <c r="Y99" s="6"/>
      <c r="Z99" s="6"/>
    </row>
    <row r="100">
      <c r="A100" s="23"/>
      <c r="D100" s="5" t="s">
        <v>542</v>
      </c>
      <c r="E100" s="1" t="b">
        <v>1</v>
      </c>
      <c r="F100" s="24">
        <v>2.2025543E7</v>
      </c>
      <c r="G100" s="25" t="s">
        <v>543</v>
      </c>
      <c r="H100" s="5" t="s">
        <v>55</v>
      </c>
      <c r="I100" s="5" t="s">
        <v>168</v>
      </c>
      <c r="J100" s="26" t="s">
        <v>544</v>
      </c>
      <c r="K100" s="27" t="s">
        <v>545</v>
      </c>
      <c r="L100" s="17" t="s">
        <v>546</v>
      </c>
      <c r="M100" s="18" t="s">
        <v>23</v>
      </c>
      <c r="N100" s="19" t="s">
        <v>24</v>
      </c>
      <c r="O100" s="20" t="str">
        <f t="shared" si="1"/>
        <v>https://docs.google.com/forms/d/1fZCY_y71shq0_5d9ZUBFuI3Otz1pwrP3jBcEzfKCQuA/formResponse?entry.1655166508=bg1009</v>
      </c>
      <c r="P100" s="7" t="s">
        <v>25</v>
      </c>
      <c r="Q100" s="6" t="str">
        <f t="shared" si="2"/>
        <v/>
      </c>
      <c r="R100" s="21" t="str">
        <f t="shared" si="3"/>
        <v>https://image-charts.com/chart?chs=150x150&amp;cht=qr&amp;choe=UTF-8&amp;chl=https://docs.google.com/forms/d/1fZCY_y71shq0_5d9ZUBFuI3Otz1pwrP3jBcEzfKCQuA/formResponse?entry.1655166508=bg1009</v>
      </c>
      <c r="S100" s="22" t="str">
        <f t="shared" si="4"/>
        <v>https://raw.githubusercontent.com/nyvietnam/big-game-2022/main/chart%20(98).png</v>
      </c>
      <c r="T100" s="7">
        <v>98.0</v>
      </c>
      <c r="U100" s="21" t="str">
        <f t="shared" si="5"/>
        <v>https://raw.githubusercontent.com/nyvietnam/big-game-2022/main/chart%20(98).png</v>
      </c>
      <c r="V100" s="6"/>
      <c r="W100" s="6"/>
      <c r="X100" s="6"/>
      <c r="Y100" s="6"/>
      <c r="Z100" s="6"/>
    </row>
    <row r="101">
      <c r="A101" s="35"/>
      <c r="B101" s="36"/>
      <c r="C101" s="36"/>
      <c r="D101" s="62" t="s">
        <v>547</v>
      </c>
      <c r="E101" s="63" t="b">
        <v>1</v>
      </c>
      <c r="F101" s="64">
        <v>2.2025512E7</v>
      </c>
      <c r="G101" s="65" t="s">
        <v>548</v>
      </c>
      <c r="H101" s="62" t="s">
        <v>55</v>
      </c>
      <c r="I101" s="62" t="s">
        <v>168</v>
      </c>
      <c r="J101" s="66" t="s">
        <v>549</v>
      </c>
      <c r="K101" s="67" t="s">
        <v>550</v>
      </c>
      <c r="L101" s="17" t="s">
        <v>551</v>
      </c>
      <c r="M101" s="18" t="s">
        <v>23</v>
      </c>
      <c r="N101" s="19" t="s">
        <v>24</v>
      </c>
      <c r="O101" s="20" t="str">
        <f t="shared" si="1"/>
        <v>https://docs.google.com/forms/d/1fZCY_y71shq0_5d9ZUBFuI3Otz1pwrP3jBcEzfKCQuA/formResponse?entry.1655166508=bg1010</v>
      </c>
      <c r="P101" s="7" t="s">
        <v>25</v>
      </c>
      <c r="Q101" s="6" t="str">
        <f t="shared" si="2"/>
        <v/>
      </c>
      <c r="R101" s="21" t="str">
        <f t="shared" si="3"/>
        <v>https://image-charts.com/chart?chs=150x150&amp;cht=qr&amp;choe=UTF-8&amp;chl=https://docs.google.com/forms/d/1fZCY_y71shq0_5d9ZUBFuI3Otz1pwrP3jBcEzfKCQuA/formResponse?entry.1655166508=bg1010</v>
      </c>
      <c r="S101" s="22" t="str">
        <f t="shared" si="4"/>
        <v>https://raw.githubusercontent.com/nyvietnam/big-game-2022/main/chart%20(99).png</v>
      </c>
      <c r="T101" s="7">
        <v>99.0</v>
      </c>
      <c r="U101" s="21" t="str">
        <f t="shared" si="5"/>
        <v>https://raw.githubusercontent.com/nyvietnam/big-game-2022/main/chart%20(99).png</v>
      </c>
      <c r="V101" s="6"/>
      <c r="W101" s="6"/>
      <c r="X101" s="6"/>
      <c r="Y101" s="6"/>
      <c r="Z101" s="6"/>
    </row>
    <row r="102">
      <c r="A102" s="8">
        <v>11.0</v>
      </c>
      <c r="B102" s="9" t="s">
        <v>552</v>
      </c>
      <c r="C102" s="70" t="s">
        <v>553</v>
      </c>
      <c r="D102" s="11" t="s">
        <v>554</v>
      </c>
      <c r="E102" s="12" t="b">
        <v>1</v>
      </c>
      <c r="F102" s="13">
        <v>2.2022578E7</v>
      </c>
      <c r="G102" s="14" t="s">
        <v>555</v>
      </c>
      <c r="H102" s="11" t="s">
        <v>18</v>
      </c>
      <c r="I102" s="11" t="s">
        <v>19</v>
      </c>
      <c r="J102" s="15" t="s">
        <v>556</v>
      </c>
      <c r="K102" s="16" t="s">
        <v>557</v>
      </c>
      <c r="L102" s="17" t="s">
        <v>558</v>
      </c>
      <c r="M102" s="18" t="s">
        <v>23</v>
      </c>
      <c r="N102" s="19" t="s">
        <v>24</v>
      </c>
      <c r="O102" s="20" t="str">
        <f t="shared" si="1"/>
        <v>https://docs.google.com/forms/d/1fZCY_y71shq0_5d9ZUBFuI3Otz1pwrP3jBcEzfKCQuA/formResponse?entry.1655166508=bg1101</v>
      </c>
      <c r="P102" s="7" t="s">
        <v>25</v>
      </c>
      <c r="Q102" s="6" t="str">
        <f t="shared" si="2"/>
        <v/>
      </c>
      <c r="R102" s="21" t="str">
        <f t="shared" si="3"/>
        <v>https://image-charts.com/chart?chs=150x150&amp;cht=qr&amp;choe=UTF-8&amp;chl=https://docs.google.com/forms/d/1fZCY_y71shq0_5d9ZUBFuI3Otz1pwrP3jBcEzfKCQuA/formResponse?entry.1655166508=bg1101</v>
      </c>
      <c r="S102" s="22" t="str">
        <f t="shared" si="4"/>
        <v>https://raw.githubusercontent.com/nyvietnam/big-game-2022/main/chart%20(100).png</v>
      </c>
      <c r="T102" s="7">
        <v>100.0</v>
      </c>
      <c r="U102" s="21" t="str">
        <f t="shared" si="5"/>
        <v>https://raw.githubusercontent.com/nyvietnam/big-game-2022/main/chart%20(100).png</v>
      </c>
      <c r="V102" s="6"/>
      <c r="W102" s="6"/>
      <c r="X102" s="6"/>
      <c r="Y102" s="6"/>
      <c r="Z102" s="6"/>
    </row>
    <row r="103">
      <c r="A103" s="23"/>
      <c r="D103" s="5" t="s">
        <v>559</v>
      </c>
      <c r="E103" s="1" t="b">
        <v>1</v>
      </c>
      <c r="F103" s="24">
        <v>2.2022628E7</v>
      </c>
      <c r="G103" s="25" t="s">
        <v>560</v>
      </c>
      <c r="H103" s="5" t="s">
        <v>18</v>
      </c>
      <c r="I103" s="5" t="s">
        <v>19</v>
      </c>
      <c r="J103" s="26" t="s">
        <v>561</v>
      </c>
      <c r="K103" s="27" t="s">
        <v>562</v>
      </c>
      <c r="L103" s="17" t="s">
        <v>563</v>
      </c>
      <c r="M103" s="18" t="s">
        <v>23</v>
      </c>
      <c r="N103" s="19" t="s">
        <v>24</v>
      </c>
      <c r="O103" s="20" t="str">
        <f t="shared" si="1"/>
        <v>https://docs.google.com/forms/d/1fZCY_y71shq0_5d9ZUBFuI3Otz1pwrP3jBcEzfKCQuA/formResponse?entry.1655166508=bg1102</v>
      </c>
      <c r="P103" s="7" t="s">
        <v>25</v>
      </c>
      <c r="Q103" s="6" t="str">
        <f t="shared" si="2"/>
        <v/>
      </c>
      <c r="R103" s="21" t="str">
        <f t="shared" si="3"/>
        <v>https://image-charts.com/chart?chs=150x150&amp;cht=qr&amp;choe=UTF-8&amp;chl=https://docs.google.com/forms/d/1fZCY_y71shq0_5d9ZUBFuI3Otz1pwrP3jBcEzfKCQuA/formResponse?entry.1655166508=bg1102</v>
      </c>
      <c r="S103" s="22" t="str">
        <f t="shared" si="4"/>
        <v>https://raw.githubusercontent.com/nyvietnam/big-game-2022/main/chart%20(101).png</v>
      </c>
      <c r="T103" s="7">
        <v>101.0</v>
      </c>
      <c r="U103" s="21" t="str">
        <f t="shared" si="5"/>
        <v>https://raw.githubusercontent.com/nyvietnam/big-game-2022/main/chart%20(101).png</v>
      </c>
      <c r="V103" s="6"/>
      <c r="W103" s="6"/>
      <c r="X103" s="6"/>
      <c r="Y103" s="6"/>
      <c r="Z103" s="6"/>
    </row>
    <row r="104">
      <c r="A104" s="23"/>
      <c r="D104" s="7" t="s">
        <v>564</v>
      </c>
      <c r="E104" s="28" t="b">
        <v>1</v>
      </c>
      <c r="F104" s="7">
        <v>2.2024529E7</v>
      </c>
      <c r="G104" s="22" t="s">
        <v>565</v>
      </c>
      <c r="H104" s="7" t="s">
        <v>18</v>
      </c>
      <c r="I104" s="7" t="s">
        <v>56</v>
      </c>
      <c r="J104" s="29" t="s">
        <v>566</v>
      </c>
      <c r="K104" s="30" t="s">
        <v>567</v>
      </c>
      <c r="L104" s="17" t="s">
        <v>568</v>
      </c>
      <c r="M104" s="18" t="s">
        <v>23</v>
      </c>
      <c r="N104" s="19" t="s">
        <v>24</v>
      </c>
      <c r="O104" s="20" t="str">
        <f t="shared" si="1"/>
        <v>https://docs.google.com/forms/d/1fZCY_y71shq0_5d9ZUBFuI3Otz1pwrP3jBcEzfKCQuA/formResponse?entry.1655166508=bg1103</v>
      </c>
      <c r="P104" s="7" t="s">
        <v>25</v>
      </c>
      <c r="Q104" s="6" t="str">
        <f t="shared" si="2"/>
        <v/>
      </c>
      <c r="R104" s="21" t="str">
        <f t="shared" si="3"/>
        <v>https://image-charts.com/chart?chs=150x150&amp;cht=qr&amp;choe=UTF-8&amp;chl=https://docs.google.com/forms/d/1fZCY_y71shq0_5d9ZUBFuI3Otz1pwrP3jBcEzfKCQuA/formResponse?entry.1655166508=bg1103</v>
      </c>
      <c r="S104" s="22" t="str">
        <f t="shared" si="4"/>
        <v>https://raw.githubusercontent.com/nyvietnam/big-game-2022/main/chart%20(102).png</v>
      </c>
      <c r="T104" s="7">
        <v>102.0</v>
      </c>
      <c r="U104" s="21" t="str">
        <f t="shared" si="5"/>
        <v>https://raw.githubusercontent.com/nyvietnam/big-game-2022/main/chart%20(102).png</v>
      </c>
      <c r="V104" s="6"/>
      <c r="W104" s="6"/>
      <c r="X104" s="6"/>
      <c r="Y104" s="6"/>
      <c r="Z104" s="6"/>
    </row>
    <row r="105">
      <c r="A105" s="23"/>
      <c r="D105" s="7" t="s">
        <v>569</v>
      </c>
      <c r="E105" s="28" t="b">
        <v>1</v>
      </c>
      <c r="F105" s="7">
        <v>2.2029053E7</v>
      </c>
      <c r="G105" s="22" t="s">
        <v>570</v>
      </c>
      <c r="H105" s="7" t="s">
        <v>18</v>
      </c>
      <c r="I105" s="7" t="s">
        <v>33</v>
      </c>
      <c r="J105" s="29" t="s">
        <v>571</v>
      </c>
      <c r="K105" s="30" t="s">
        <v>572</v>
      </c>
      <c r="L105" s="17" t="s">
        <v>573</v>
      </c>
      <c r="M105" s="18" t="s">
        <v>23</v>
      </c>
      <c r="N105" s="19" t="s">
        <v>24</v>
      </c>
      <c r="O105" s="20" t="str">
        <f t="shared" si="1"/>
        <v>https://docs.google.com/forms/d/1fZCY_y71shq0_5d9ZUBFuI3Otz1pwrP3jBcEzfKCQuA/formResponse?entry.1655166508=bg1104</v>
      </c>
      <c r="P105" s="7" t="s">
        <v>25</v>
      </c>
      <c r="Q105" s="6" t="str">
        <f t="shared" si="2"/>
        <v/>
      </c>
      <c r="R105" s="21" t="str">
        <f t="shared" si="3"/>
        <v>https://image-charts.com/chart?chs=150x150&amp;cht=qr&amp;choe=UTF-8&amp;chl=https://docs.google.com/forms/d/1fZCY_y71shq0_5d9ZUBFuI3Otz1pwrP3jBcEzfKCQuA/formResponse?entry.1655166508=bg1104</v>
      </c>
      <c r="S105" s="22" t="str">
        <f t="shared" si="4"/>
        <v>https://raw.githubusercontent.com/nyvietnam/big-game-2022/main/chart%20(103).png</v>
      </c>
      <c r="T105" s="7">
        <v>103.0</v>
      </c>
      <c r="U105" s="21" t="str">
        <f t="shared" si="5"/>
        <v>https://raw.githubusercontent.com/nyvietnam/big-game-2022/main/chart%20(103).png</v>
      </c>
      <c r="V105" s="6"/>
      <c r="W105" s="6"/>
      <c r="X105" s="6"/>
      <c r="Y105" s="6"/>
      <c r="Z105" s="6"/>
    </row>
    <row r="106">
      <c r="A106" s="23"/>
      <c r="D106" s="7" t="s">
        <v>574</v>
      </c>
      <c r="E106" s="28" t="b">
        <v>1</v>
      </c>
      <c r="F106" s="7">
        <v>2.2021177E7</v>
      </c>
      <c r="G106" s="22" t="s">
        <v>575</v>
      </c>
      <c r="H106" s="7" t="s">
        <v>18</v>
      </c>
      <c r="I106" s="7" t="s">
        <v>62</v>
      </c>
      <c r="J106" s="29" t="s">
        <v>576</v>
      </c>
      <c r="K106" s="30" t="s">
        <v>577</v>
      </c>
      <c r="L106" s="17" t="s">
        <v>578</v>
      </c>
      <c r="M106" s="18" t="s">
        <v>23</v>
      </c>
      <c r="N106" s="19" t="s">
        <v>24</v>
      </c>
      <c r="O106" s="20" t="str">
        <f t="shared" si="1"/>
        <v>https://docs.google.com/forms/d/1fZCY_y71shq0_5d9ZUBFuI3Otz1pwrP3jBcEzfKCQuA/formResponse?entry.1655166508=bg1105</v>
      </c>
      <c r="P106" s="7" t="s">
        <v>25</v>
      </c>
      <c r="Q106" s="6" t="str">
        <f t="shared" si="2"/>
        <v/>
      </c>
      <c r="R106" s="21" t="str">
        <f t="shared" si="3"/>
        <v>https://image-charts.com/chart?chs=150x150&amp;cht=qr&amp;choe=UTF-8&amp;chl=https://docs.google.com/forms/d/1fZCY_y71shq0_5d9ZUBFuI3Otz1pwrP3jBcEzfKCQuA/formResponse?entry.1655166508=bg1105</v>
      </c>
      <c r="S106" s="22" t="str">
        <f t="shared" si="4"/>
        <v>https://raw.githubusercontent.com/nyvietnam/big-game-2022/main/chart%20(104).png</v>
      </c>
      <c r="T106" s="7">
        <v>104.0</v>
      </c>
      <c r="U106" s="21" t="str">
        <f t="shared" si="5"/>
        <v>https://raw.githubusercontent.com/nyvietnam/big-game-2022/main/chart%20(104).png</v>
      </c>
      <c r="V106" s="6"/>
      <c r="W106" s="6"/>
      <c r="X106" s="6"/>
      <c r="Y106" s="6"/>
      <c r="Z106" s="6"/>
    </row>
    <row r="107">
      <c r="A107" s="23"/>
      <c r="D107" s="7" t="s">
        <v>579</v>
      </c>
      <c r="E107" s="28" t="b">
        <v>1</v>
      </c>
      <c r="F107" s="7">
        <v>2.2024519E7</v>
      </c>
      <c r="G107" s="22" t="s">
        <v>580</v>
      </c>
      <c r="H107" s="7" t="s">
        <v>18</v>
      </c>
      <c r="I107" s="7" t="s">
        <v>56</v>
      </c>
      <c r="J107" s="29" t="s">
        <v>581</v>
      </c>
      <c r="K107" s="30" t="s">
        <v>582</v>
      </c>
      <c r="L107" s="17" t="s">
        <v>583</v>
      </c>
      <c r="M107" s="18" t="s">
        <v>23</v>
      </c>
      <c r="N107" s="19" t="s">
        <v>24</v>
      </c>
      <c r="O107" s="20" t="str">
        <f t="shared" si="1"/>
        <v>https://docs.google.com/forms/d/1fZCY_y71shq0_5d9ZUBFuI3Otz1pwrP3jBcEzfKCQuA/formResponse?entry.1655166508=bg1106</v>
      </c>
      <c r="P107" s="7" t="s">
        <v>25</v>
      </c>
      <c r="Q107" s="6" t="str">
        <f t="shared" si="2"/>
        <v/>
      </c>
      <c r="R107" s="21" t="str">
        <f t="shared" si="3"/>
        <v>https://image-charts.com/chart?chs=150x150&amp;cht=qr&amp;choe=UTF-8&amp;chl=https://docs.google.com/forms/d/1fZCY_y71shq0_5d9ZUBFuI3Otz1pwrP3jBcEzfKCQuA/formResponse?entry.1655166508=bg1106</v>
      </c>
      <c r="S107" s="22" t="str">
        <f t="shared" si="4"/>
        <v>https://raw.githubusercontent.com/nyvietnam/big-game-2022/main/chart%20(105).png</v>
      </c>
      <c r="T107" s="7">
        <v>105.0</v>
      </c>
      <c r="U107" s="21" t="str">
        <f t="shared" si="5"/>
        <v>https://raw.githubusercontent.com/nyvietnam/big-game-2022/main/chart%20(105).png</v>
      </c>
      <c r="V107" s="6"/>
      <c r="W107" s="6"/>
      <c r="X107" s="6"/>
      <c r="Y107" s="6"/>
      <c r="Z107" s="6"/>
    </row>
    <row r="108">
      <c r="A108" s="23"/>
      <c r="D108" s="7" t="s">
        <v>584</v>
      </c>
      <c r="E108" s="28" t="b">
        <v>1</v>
      </c>
      <c r="F108" s="7">
        <v>2.2025173E7</v>
      </c>
      <c r="G108" s="22" t="s">
        <v>585</v>
      </c>
      <c r="H108" s="7" t="s">
        <v>18</v>
      </c>
      <c r="I108" s="7" t="s">
        <v>191</v>
      </c>
      <c r="J108" s="29" t="s">
        <v>586</v>
      </c>
      <c r="K108" s="30" t="s">
        <v>587</v>
      </c>
      <c r="L108" s="17" t="s">
        <v>588</v>
      </c>
      <c r="M108" s="18" t="s">
        <v>23</v>
      </c>
      <c r="N108" s="19" t="s">
        <v>24</v>
      </c>
      <c r="O108" s="20" t="str">
        <f t="shared" si="1"/>
        <v>https://docs.google.com/forms/d/1fZCY_y71shq0_5d9ZUBFuI3Otz1pwrP3jBcEzfKCQuA/formResponse?entry.1655166508=bg1107</v>
      </c>
      <c r="P108" s="7" t="s">
        <v>25</v>
      </c>
      <c r="Q108" s="6" t="str">
        <f t="shared" si="2"/>
        <v/>
      </c>
      <c r="R108" s="21" t="str">
        <f t="shared" si="3"/>
        <v>https://image-charts.com/chart?chs=150x150&amp;cht=qr&amp;choe=UTF-8&amp;chl=https://docs.google.com/forms/d/1fZCY_y71shq0_5d9ZUBFuI3Otz1pwrP3jBcEzfKCQuA/formResponse?entry.1655166508=bg1107</v>
      </c>
      <c r="S108" s="22" t="str">
        <f t="shared" si="4"/>
        <v>https://raw.githubusercontent.com/nyvietnam/big-game-2022/main/chart%20(106).png</v>
      </c>
      <c r="T108" s="7">
        <v>106.0</v>
      </c>
      <c r="U108" s="21" t="str">
        <f t="shared" si="5"/>
        <v>https://raw.githubusercontent.com/nyvietnam/big-game-2022/main/chart%20(106).png</v>
      </c>
      <c r="V108" s="6"/>
      <c r="W108" s="6"/>
      <c r="X108" s="6"/>
      <c r="Y108" s="6"/>
      <c r="Z108" s="6"/>
    </row>
    <row r="109">
      <c r="A109" s="23"/>
      <c r="D109" s="5" t="s">
        <v>589</v>
      </c>
      <c r="E109" s="1" t="b">
        <v>1</v>
      </c>
      <c r="F109" s="24">
        <v>2.202807E7</v>
      </c>
      <c r="G109" s="25" t="s">
        <v>590</v>
      </c>
      <c r="H109" s="5" t="s">
        <v>18</v>
      </c>
      <c r="I109" s="5" t="s">
        <v>39</v>
      </c>
      <c r="J109" s="26" t="s">
        <v>591</v>
      </c>
      <c r="K109" s="27" t="s">
        <v>592</v>
      </c>
      <c r="L109" s="17" t="s">
        <v>593</v>
      </c>
      <c r="M109" s="18" t="s">
        <v>23</v>
      </c>
      <c r="N109" s="19" t="s">
        <v>24</v>
      </c>
      <c r="O109" s="20" t="str">
        <f t="shared" si="1"/>
        <v>https://docs.google.com/forms/d/1fZCY_y71shq0_5d9ZUBFuI3Otz1pwrP3jBcEzfKCQuA/formResponse?entry.1655166508=bg1108</v>
      </c>
      <c r="P109" s="7" t="s">
        <v>25</v>
      </c>
      <c r="Q109" s="6" t="str">
        <f t="shared" si="2"/>
        <v/>
      </c>
      <c r="R109" s="21" t="str">
        <f t="shared" si="3"/>
        <v>https://image-charts.com/chart?chs=150x150&amp;cht=qr&amp;choe=UTF-8&amp;chl=https://docs.google.com/forms/d/1fZCY_y71shq0_5d9ZUBFuI3Otz1pwrP3jBcEzfKCQuA/formResponse?entry.1655166508=bg1108</v>
      </c>
      <c r="S109" s="22" t="str">
        <f t="shared" si="4"/>
        <v>https://raw.githubusercontent.com/nyvietnam/big-game-2022/main/chart%20(107).png</v>
      </c>
      <c r="T109" s="7">
        <v>107.0</v>
      </c>
      <c r="U109" s="21" t="str">
        <f t="shared" si="5"/>
        <v>https://raw.githubusercontent.com/nyvietnam/big-game-2022/main/chart%20(107).png</v>
      </c>
      <c r="V109" s="6"/>
      <c r="W109" s="6"/>
      <c r="X109" s="6"/>
      <c r="Y109" s="6"/>
      <c r="Z109" s="6"/>
    </row>
    <row r="110">
      <c r="A110" s="23"/>
      <c r="D110" s="5" t="s">
        <v>594</v>
      </c>
      <c r="E110" s="1" t="b">
        <v>1</v>
      </c>
      <c r="F110" s="24">
        <v>2.2028046E7</v>
      </c>
      <c r="G110" s="25" t="s">
        <v>595</v>
      </c>
      <c r="H110" s="5" t="s">
        <v>55</v>
      </c>
      <c r="I110" s="5" t="s">
        <v>39</v>
      </c>
      <c r="J110" s="26" t="s">
        <v>596</v>
      </c>
      <c r="K110" s="27" t="s">
        <v>597</v>
      </c>
      <c r="L110" s="17" t="s">
        <v>598</v>
      </c>
      <c r="M110" s="18" t="s">
        <v>23</v>
      </c>
      <c r="N110" s="19" t="s">
        <v>24</v>
      </c>
      <c r="O110" s="20" t="str">
        <f t="shared" si="1"/>
        <v>https://docs.google.com/forms/d/1fZCY_y71shq0_5d9ZUBFuI3Otz1pwrP3jBcEzfKCQuA/formResponse?entry.1655166508=bg1109</v>
      </c>
      <c r="P110" s="7" t="s">
        <v>25</v>
      </c>
      <c r="Q110" s="6" t="str">
        <f t="shared" si="2"/>
        <v/>
      </c>
      <c r="R110" s="21" t="str">
        <f t="shared" si="3"/>
        <v>https://image-charts.com/chart?chs=150x150&amp;cht=qr&amp;choe=UTF-8&amp;chl=https://docs.google.com/forms/d/1fZCY_y71shq0_5d9ZUBFuI3Otz1pwrP3jBcEzfKCQuA/formResponse?entry.1655166508=bg1109</v>
      </c>
      <c r="S110" s="22" t="str">
        <f t="shared" si="4"/>
        <v>https://raw.githubusercontent.com/nyvietnam/big-game-2022/main/chart%20(108).png</v>
      </c>
      <c r="T110" s="7">
        <v>108.0</v>
      </c>
      <c r="U110" s="21" t="str">
        <f t="shared" si="5"/>
        <v>https://raw.githubusercontent.com/nyvietnam/big-game-2022/main/chart%20(108).png</v>
      </c>
      <c r="V110" s="6"/>
      <c r="W110" s="6"/>
      <c r="X110" s="6"/>
      <c r="Y110" s="6"/>
      <c r="Z110" s="6"/>
    </row>
    <row r="111">
      <c r="A111" s="35"/>
      <c r="B111" s="36"/>
      <c r="C111" s="36"/>
      <c r="D111" s="62" t="s">
        <v>599</v>
      </c>
      <c r="E111" s="63" t="b">
        <v>1</v>
      </c>
      <c r="F111" s="64">
        <v>2.2028088E7</v>
      </c>
      <c r="G111" s="65" t="s">
        <v>600</v>
      </c>
      <c r="H111" s="62" t="s">
        <v>55</v>
      </c>
      <c r="I111" s="62" t="s">
        <v>39</v>
      </c>
      <c r="J111" s="66" t="s">
        <v>601</v>
      </c>
      <c r="K111" s="67" t="s">
        <v>602</v>
      </c>
      <c r="L111" s="17" t="s">
        <v>603</v>
      </c>
      <c r="M111" s="18" t="s">
        <v>23</v>
      </c>
      <c r="N111" s="19" t="s">
        <v>24</v>
      </c>
      <c r="O111" s="20" t="str">
        <f t="shared" si="1"/>
        <v>https://docs.google.com/forms/d/1fZCY_y71shq0_5d9ZUBFuI3Otz1pwrP3jBcEzfKCQuA/formResponse?entry.1655166508=bg1110</v>
      </c>
      <c r="P111" s="7" t="s">
        <v>25</v>
      </c>
      <c r="Q111" s="6" t="str">
        <f t="shared" si="2"/>
        <v/>
      </c>
      <c r="R111" s="21" t="str">
        <f t="shared" si="3"/>
        <v>https://image-charts.com/chart?chs=150x150&amp;cht=qr&amp;choe=UTF-8&amp;chl=https://docs.google.com/forms/d/1fZCY_y71shq0_5d9ZUBFuI3Otz1pwrP3jBcEzfKCQuA/formResponse?entry.1655166508=bg1110</v>
      </c>
      <c r="S111" s="22" t="str">
        <f t="shared" si="4"/>
        <v>https://raw.githubusercontent.com/nyvietnam/big-game-2022/main/chart%20(109).png</v>
      </c>
      <c r="T111" s="7">
        <v>109.0</v>
      </c>
      <c r="U111" s="21" t="str">
        <f t="shared" si="5"/>
        <v>https://raw.githubusercontent.com/nyvietnam/big-game-2022/main/chart%20(109).png</v>
      </c>
      <c r="V111" s="6"/>
      <c r="W111" s="6"/>
      <c r="X111" s="6"/>
      <c r="Y111" s="6"/>
      <c r="Z111" s="6"/>
    </row>
    <row r="112">
      <c r="A112" s="42">
        <v>12.0</v>
      </c>
      <c r="B112" s="84" t="s">
        <v>604</v>
      </c>
      <c r="C112" s="85" t="s">
        <v>605</v>
      </c>
      <c r="D112" s="11" t="s">
        <v>606</v>
      </c>
      <c r="E112" s="12" t="b">
        <v>1</v>
      </c>
      <c r="F112" s="13">
        <v>2.2025532E7</v>
      </c>
      <c r="G112" s="14" t="s">
        <v>607</v>
      </c>
      <c r="H112" s="11" t="s">
        <v>55</v>
      </c>
      <c r="I112" s="11" t="s">
        <v>168</v>
      </c>
      <c r="J112" s="15" t="s">
        <v>608</v>
      </c>
      <c r="K112" s="16" t="s">
        <v>609</v>
      </c>
      <c r="L112" s="17" t="s">
        <v>610</v>
      </c>
      <c r="M112" s="18" t="s">
        <v>23</v>
      </c>
      <c r="N112" s="19" t="s">
        <v>24</v>
      </c>
      <c r="O112" s="20" t="str">
        <f t="shared" si="1"/>
        <v>https://docs.google.com/forms/d/1fZCY_y71shq0_5d9ZUBFuI3Otz1pwrP3jBcEzfKCQuA/formResponse?entry.1655166508=bg1201</v>
      </c>
      <c r="P112" s="7" t="s">
        <v>25</v>
      </c>
      <c r="Q112" s="6" t="str">
        <f t="shared" si="2"/>
        <v/>
      </c>
      <c r="R112" s="21" t="str">
        <f t="shared" si="3"/>
        <v>https://image-charts.com/chart?chs=150x150&amp;cht=qr&amp;choe=UTF-8&amp;chl=https://docs.google.com/forms/d/1fZCY_y71shq0_5d9ZUBFuI3Otz1pwrP3jBcEzfKCQuA/formResponse?entry.1655166508=bg1201</v>
      </c>
      <c r="S112" s="22" t="str">
        <f t="shared" si="4"/>
        <v>https://raw.githubusercontent.com/nyvietnam/big-game-2022/main/chart%20(110).png</v>
      </c>
      <c r="T112" s="7">
        <v>110.0</v>
      </c>
      <c r="U112" s="21" t="str">
        <f t="shared" si="5"/>
        <v>https://raw.githubusercontent.com/nyvietnam/big-game-2022/main/chart%20(110).png</v>
      </c>
      <c r="V112" s="6"/>
      <c r="W112" s="6"/>
      <c r="X112" s="6"/>
      <c r="Y112" s="6"/>
      <c r="Z112" s="6"/>
    </row>
    <row r="113">
      <c r="A113" s="23"/>
      <c r="D113" s="5" t="s">
        <v>611</v>
      </c>
      <c r="E113" s="1" t="b">
        <v>1</v>
      </c>
      <c r="F113" s="24">
        <v>2.2028322E7</v>
      </c>
      <c r="G113" s="25" t="s">
        <v>612</v>
      </c>
      <c r="H113" s="5" t="s">
        <v>55</v>
      </c>
      <c r="I113" s="5" t="s">
        <v>39</v>
      </c>
      <c r="J113" s="26" t="s">
        <v>613</v>
      </c>
      <c r="K113" s="27" t="s">
        <v>614</v>
      </c>
      <c r="L113" s="17" t="s">
        <v>615</v>
      </c>
      <c r="M113" s="18" t="s">
        <v>23</v>
      </c>
      <c r="N113" s="19" t="s">
        <v>24</v>
      </c>
      <c r="O113" s="20" t="str">
        <f t="shared" si="1"/>
        <v>https://docs.google.com/forms/d/1fZCY_y71shq0_5d9ZUBFuI3Otz1pwrP3jBcEzfKCQuA/formResponse?entry.1655166508=bg1202</v>
      </c>
      <c r="P113" s="7" t="s">
        <v>25</v>
      </c>
      <c r="Q113" s="6" t="str">
        <f t="shared" si="2"/>
        <v/>
      </c>
      <c r="R113" s="21" t="str">
        <f t="shared" si="3"/>
        <v>https://image-charts.com/chart?chs=150x150&amp;cht=qr&amp;choe=UTF-8&amp;chl=https://docs.google.com/forms/d/1fZCY_y71shq0_5d9ZUBFuI3Otz1pwrP3jBcEzfKCQuA/formResponse?entry.1655166508=bg1202</v>
      </c>
      <c r="S113" s="22" t="str">
        <f t="shared" si="4"/>
        <v>https://raw.githubusercontent.com/nyvietnam/big-game-2022/main/chart%20(111).png</v>
      </c>
      <c r="T113" s="7">
        <v>111.0</v>
      </c>
      <c r="U113" s="21" t="str">
        <f t="shared" si="5"/>
        <v>https://raw.githubusercontent.com/nyvietnam/big-game-2022/main/chart%20(111).png</v>
      </c>
      <c r="V113" s="6"/>
      <c r="W113" s="6"/>
      <c r="X113" s="6"/>
      <c r="Y113" s="6"/>
      <c r="Z113" s="6"/>
    </row>
    <row r="114">
      <c r="A114" s="23"/>
      <c r="D114" s="7" t="s">
        <v>616</v>
      </c>
      <c r="E114" s="28" t="b">
        <v>1</v>
      </c>
      <c r="F114" s="7">
        <v>2.2028126E7</v>
      </c>
      <c r="G114" s="22" t="s">
        <v>617</v>
      </c>
      <c r="H114" s="7" t="s">
        <v>18</v>
      </c>
      <c r="I114" s="7" t="s">
        <v>39</v>
      </c>
      <c r="J114" s="29" t="s">
        <v>618</v>
      </c>
      <c r="K114" s="30" t="s">
        <v>619</v>
      </c>
      <c r="L114" s="17" t="s">
        <v>620</v>
      </c>
      <c r="M114" s="18" t="s">
        <v>23</v>
      </c>
      <c r="N114" s="19" t="s">
        <v>24</v>
      </c>
      <c r="O114" s="20" t="str">
        <f t="shared" si="1"/>
        <v>https://docs.google.com/forms/d/1fZCY_y71shq0_5d9ZUBFuI3Otz1pwrP3jBcEzfKCQuA/formResponse?entry.1655166508=bg1203</v>
      </c>
      <c r="P114" s="7" t="s">
        <v>25</v>
      </c>
      <c r="Q114" s="6" t="str">
        <f t="shared" si="2"/>
        <v/>
      </c>
      <c r="R114" s="21" t="str">
        <f t="shared" si="3"/>
        <v>https://image-charts.com/chart?chs=150x150&amp;cht=qr&amp;choe=UTF-8&amp;chl=https://docs.google.com/forms/d/1fZCY_y71shq0_5d9ZUBFuI3Otz1pwrP3jBcEzfKCQuA/formResponse?entry.1655166508=bg1203</v>
      </c>
      <c r="S114" s="22" t="str">
        <f t="shared" si="4"/>
        <v>https://raw.githubusercontent.com/nyvietnam/big-game-2022/main/chart%20(112).png</v>
      </c>
      <c r="T114" s="7">
        <v>112.0</v>
      </c>
      <c r="U114" s="21" t="str">
        <f t="shared" si="5"/>
        <v>https://raw.githubusercontent.com/nyvietnam/big-game-2022/main/chart%20(112).png</v>
      </c>
      <c r="V114" s="6"/>
      <c r="W114" s="6"/>
      <c r="X114" s="6"/>
      <c r="Y114" s="6"/>
      <c r="Z114" s="6"/>
    </row>
    <row r="115">
      <c r="A115" s="23"/>
      <c r="D115" s="5" t="s">
        <v>621</v>
      </c>
      <c r="E115" s="1" t="b">
        <v>1</v>
      </c>
      <c r="F115" s="24">
        <v>2.2024536E7</v>
      </c>
      <c r="G115" s="25" t="s">
        <v>622</v>
      </c>
      <c r="H115" s="5" t="s">
        <v>18</v>
      </c>
      <c r="I115" s="5" t="s">
        <v>56</v>
      </c>
      <c r="J115" s="26" t="s">
        <v>623</v>
      </c>
      <c r="K115" s="27" t="s">
        <v>624</v>
      </c>
      <c r="L115" s="17" t="s">
        <v>625</v>
      </c>
      <c r="M115" s="18" t="s">
        <v>23</v>
      </c>
      <c r="N115" s="19" t="s">
        <v>24</v>
      </c>
      <c r="O115" s="20" t="str">
        <f t="shared" si="1"/>
        <v>https://docs.google.com/forms/d/1fZCY_y71shq0_5d9ZUBFuI3Otz1pwrP3jBcEzfKCQuA/formResponse?entry.1655166508=bg1204</v>
      </c>
      <c r="P115" s="7" t="s">
        <v>25</v>
      </c>
      <c r="Q115" s="6" t="str">
        <f t="shared" si="2"/>
        <v/>
      </c>
      <c r="R115" s="21" t="str">
        <f t="shared" si="3"/>
        <v>https://image-charts.com/chart?chs=150x150&amp;cht=qr&amp;choe=UTF-8&amp;chl=https://docs.google.com/forms/d/1fZCY_y71shq0_5d9ZUBFuI3Otz1pwrP3jBcEzfKCQuA/formResponse?entry.1655166508=bg1204</v>
      </c>
      <c r="S115" s="22" t="str">
        <f t="shared" si="4"/>
        <v>https://raw.githubusercontent.com/nyvietnam/big-game-2022/main/chart%20(113).png</v>
      </c>
      <c r="T115" s="7">
        <v>113.0</v>
      </c>
      <c r="U115" s="21" t="str">
        <f t="shared" si="5"/>
        <v>https://raw.githubusercontent.com/nyvietnam/big-game-2022/main/chart%20(113).png</v>
      </c>
      <c r="V115" s="6"/>
      <c r="W115" s="6"/>
      <c r="X115" s="6"/>
      <c r="Y115" s="6"/>
      <c r="Z115" s="6"/>
    </row>
    <row r="116">
      <c r="A116" s="23"/>
      <c r="D116" s="7" t="s">
        <v>626</v>
      </c>
      <c r="E116" s="28" t="b">
        <v>1</v>
      </c>
      <c r="F116" s="7">
        <v>2.2022128E7</v>
      </c>
      <c r="G116" s="22" t="s">
        <v>627</v>
      </c>
      <c r="H116" s="7" t="s">
        <v>18</v>
      </c>
      <c r="I116" s="7" t="s">
        <v>74</v>
      </c>
      <c r="J116" s="29" t="s">
        <v>628</v>
      </c>
      <c r="K116" s="30" t="s">
        <v>629</v>
      </c>
      <c r="L116" s="17" t="s">
        <v>630</v>
      </c>
      <c r="M116" s="18" t="s">
        <v>23</v>
      </c>
      <c r="N116" s="19" t="s">
        <v>24</v>
      </c>
      <c r="O116" s="20" t="str">
        <f t="shared" si="1"/>
        <v>https://docs.google.com/forms/d/1fZCY_y71shq0_5d9ZUBFuI3Otz1pwrP3jBcEzfKCQuA/formResponse?entry.1655166508=bg1205</v>
      </c>
      <c r="P116" s="7" t="s">
        <v>25</v>
      </c>
      <c r="Q116" s="6" t="str">
        <f t="shared" si="2"/>
        <v/>
      </c>
      <c r="R116" s="21" t="str">
        <f t="shared" si="3"/>
        <v>https://image-charts.com/chart?chs=150x150&amp;cht=qr&amp;choe=UTF-8&amp;chl=https://docs.google.com/forms/d/1fZCY_y71shq0_5d9ZUBFuI3Otz1pwrP3jBcEzfKCQuA/formResponse?entry.1655166508=bg1205</v>
      </c>
      <c r="S116" s="22" t="str">
        <f t="shared" si="4"/>
        <v>https://raw.githubusercontent.com/nyvietnam/big-game-2022/main/chart%20(114).png</v>
      </c>
      <c r="T116" s="7">
        <v>114.0</v>
      </c>
      <c r="U116" s="21" t="str">
        <f t="shared" si="5"/>
        <v>https://raw.githubusercontent.com/nyvietnam/big-game-2022/main/chart%20(114).png</v>
      </c>
      <c r="V116" s="6"/>
      <c r="W116" s="6"/>
      <c r="X116" s="6"/>
      <c r="Y116" s="6"/>
      <c r="Z116" s="6"/>
    </row>
    <row r="117">
      <c r="A117" s="23"/>
      <c r="D117" s="5" t="s">
        <v>48</v>
      </c>
      <c r="E117" s="1" t="b">
        <v>1</v>
      </c>
      <c r="F117" s="24">
        <v>2.2028101E7</v>
      </c>
      <c r="G117" s="25" t="s">
        <v>631</v>
      </c>
      <c r="H117" s="5" t="s">
        <v>18</v>
      </c>
      <c r="I117" s="5" t="s">
        <v>39</v>
      </c>
      <c r="J117" s="26" t="s">
        <v>632</v>
      </c>
      <c r="K117" s="27" t="s">
        <v>633</v>
      </c>
      <c r="L117" s="17" t="s">
        <v>634</v>
      </c>
      <c r="M117" s="18" t="s">
        <v>23</v>
      </c>
      <c r="N117" s="19" t="s">
        <v>24</v>
      </c>
      <c r="O117" s="20" t="str">
        <f t="shared" si="1"/>
        <v>https://docs.google.com/forms/d/1fZCY_y71shq0_5d9ZUBFuI3Otz1pwrP3jBcEzfKCQuA/formResponse?entry.1655166508=bg1206</v>
      </c>
      <c r="P117" s="7" t="s">
        <v>25</v>
      </c>
      <c r="Q117" s="6" t="str">
        <f t="shared" si="2"/>
        <v/>
      </c>
      <c r="R117" s="21" t="str">
        <f t="shared" si="3"/>
        <v>https://image-charts.com/chart?chs=150x150&amp;cht=qr&amp;choe=UTF-8&amp;chl=https://docs.google.com/forms/d/1fZCY_y71shq0_5d9ZUBFuI3Otz1pwrP3jBcEzfKCQuA/formResponse?entry.1655166508=bg1206</v>
      </c>
      <c r="S117" s="22" t="str">
        <f t="shared" si="4"/>
        <v>https://raw.githubusercontent.com/nyvietnam/big-game-2022/main/chart%20(115).png</v>
      </c>
      <c r="T117" s="7">
        <v>115.0</v>
      </c>
      <c r="U117" s="21" t="str">
        <f t="shared" si="5"/>
        <v>https://raw.githubusercontent.com/nyvietnam/big-game-2022/main/chart%20(115).png</v>
      </c>
      <c r="V117" s="6"/>
      <c r="W117" s="6"/>
      <c r="X117" s="6"/>
      <c r="Y117" s="6"/>
      <c r="Z117" s="6"/>
    </row>
    <row r="118">
      <c r="A118" s="23"/>
      <c r="D118" s="5" t="s">
        <v>635</v>
      </c>
      <c r="E118" s="1" t="b">
        <v>1</v>
      </c>
      <c r="F118" s="24">
        <v>2.2021218E7</v>
      </c>
      <c r="G118" s="25" t="s">
        <v>636</v>
      </c>
      <c r="H118" s="5" t="s">
        <v>18</v>
      </c>
      <c r="I118" s="5" t="s">
        <v>62</v>
      </c>
      <c r="J118" s="26" t="s">
        <v>637</v>
      </c>
      <c r="K118" s="27" t="s">
        <v>638</v>
      </c>
      <c r="L118" s="17" t="s">
        <v>639</v>
      </c>
      <c r="M118" s="18" t="s">
        <v>23</v>
      </c>
      <c r="N118" s="19" t="s">
        <v>24</v>
      </c>
      <c r="O118" s="20" t="str">
        <f t="shared" si="1"/>
        <v>https://docs.google.com/forms/d/1fZCY_y71shq0_5d9ZUBFuI3Otz1pwrP3jBcEzfKCQuA/formResponse?entry.1655166508=bg1207</v>
      </c>
      <c r="P118" s="7" t="s">
        <v>25</v>
      </c>
      <c r="Q118" s="6" t="str">
        <f t="shared" si="2"/>
        <v/>
      </c>
      <c r="R118" s="21" t="str">
        <f t="shared" si="3"/>
        <v>https://image-charts.com/chart?chs=150x150&amp;cht=qr&amp;choe=UTF-8&amp;chl=https://docs.google.com/forms/d/1fZCY_y71shq0_5d9ZUBFuI3Otz1pwrP3jBcEzfKCQuA/formResponse?entry.1655166508=bg1207</v>
      </c>
      <c r="S118" s="22" t="str">
        <f t="shared" si="4"/>
        <v>https://raw.githubusercontent.com/nyvietnam/big-game-2022/main/chart%20(116).png</v>
      </c>
      <c r="T118" s="7">
        <v>116.0</v>
      </c>
      <c r="U118" s="21" t="str">
        <f t="shared" si="5"/>
        <v>https://raw.githubusercontent.com/nyvietnam/big-game-2022/main/chart%20(116).png</v>
      </c>
      <c r="V118" s="6"/>
      <c r="W118" s="6"/>
      <c r="X118" s="6"/>
      <c r="Y118" s="6"/>
      <c r="Z118" s="6"/>
    </row>
    <row r="119">
      <c r="A119" s="23"/>
      <c r="D119" s="45" t="s">
        <v>640</v>
      </c>
      <c r="E119" s="1" t="b">
        <v>1</v>
      </c>
      <c r="F119" s="71">
        <v>2.2021158E7</v>
      </c>
      <c r="G119" s="33" t="s">
        <v>641</v>
      </c>
      <c r="H119" s="31" t="s">
        <v>55</v>
      </c>
      <c r="I119" s="31" t="s">
        <v>62</v>
      </c>
      <c r="J119" s="34" t="s">
        <v>642</v>
      </c>
      <c r="K119" s="31" t="s">
        <v>643</v>
      </c>
      <c r="L119" s="17" t="s">
        <v>644</v>
      </c>
      <c r="M119" s="18" t="s">
        <v>23</v>
      </c>
      <c r="N119" s="19" t="s">
        <v>24</v>
      </c>
      <c r="O119" s="20" t="str">
        <f t="shared" si="1"/>
        <v>https://docs.google.com/forms/d/1fZCY_y71shq0_5d9ZUBFuI3Otz1pwrP3jBcEzfKCQuA/formResponse?entry.1655166508=bg1208</v>
      </c>
      <c r="P119" s="7" t="s">
        <v>25</v>
      </c>
      <c r="Q119" s="6" t="str">
        <f t="shared" si="2"/>
        <v/>
      </c>
      <c r="R119" s="21" t="str">
        <f t="shared" si="3"/>
        <v>https://image-charts.com/chart?chs=150x150&amp;cht=qr&amp;choe=UTF-8&amp;chl=https://docs.google.com/forms/d/1fZCY_y71shq0_5d9ZUBFuI3Otz1pwrP3jBcEzfKCQuA/formResponse?entry.1655166508=bg1208</v>
      </c>
      <c r="S119" s="22" t="str">
        <f t="shared" si="4"/>
        <v>https://raw.githubusercontent.com/nyvietnam/big-game-2022/main/chart%20(117).png</v>
      </c>
      <c r="T119" s="7">
        <v>117.0</v>
      </c>
      <c r="U119" s="21" t="str">
        <f t="shared" si="5"/>
        <v>https://raw.githubusercontent.com/nyvietnam/big-game-2022/main/chart%20(117).png</v>
      </c>
      <c r="V119" s="6"/>
      <c r="W119" s="6"/>
      <c r="X119" s="6"/>
      <c r="Y119" s="6"/>
      <c r="Z119" s="6"/>
    </row>
    <row r="120">
      <c r="A120" s="23"/>
      <c r="D120" s="7" t="s">
        <v>645</v>
      </c>
      <c r="E120" s="28" t="b">
        <v>1</v>
      </c>
      <c r="F120" s="7">
        <v>2.2028081E7</v>
      </c>
      <c r="G120" s="22" t="s">
        <v>646</v>
      </c>
      <c r="H120" s="7" t="s">
        <v>18</v>
      </c>
      <c r="I120" s="7" t="s">
        <v>39</v>
      </c>
      <c r="J120" s="29" t="s">
        <v>647</v>
      </c>
      <c r="K120" s="30" t="s">
        <v>648</v>
      </c>
      <c r="L120" s="17" t="s">
        <v>649</v>
      </c>
      <c r="M120" s="18" t="s">
        <v>23</v>
      </c>
      <c r="N120" s="19" t="s">
        <v>24</v>
      </c>
      <c r="O120" s="20" t="str">
        <f t="shared" si="1"/>
        <v>https://docs.google.com/forms/d/1fZCY_y71shq0_5d9ZUBFuI3Otz1pwrP3jBcEzfKCQuA/formResponse?entry.1655166508=bg1209</v>
      </c>
      <c r="P120" s="7" t="s">
        <v>25</v>
      </c>
      <c r="Q120" s="6" t="str">
        <f t="shared" si="2"/>
        <v/>
      </c>
      <c r="R120" s="21" t="str">
        <f t="shared" si="3"/>
        <v>https://image-charts.com/chart?chs=150x150&amp;cht=qr&amp;choe=UTF-8&amp;chl=https://docs.google.com/forms/d/1fZCY_y71shq0_5d9ZUBFuI3Otz1pwrP3jBcEzfKCQuA/formResponse?entry.1655166508=bg1209</v>
      </c>
      <c r="S120" s="22" t="str">
        <f t="shared" si="4"/>
        <v>https://raw.githubusercontent.com/nyvietnam/big-game-2022/main/chart%20(118).png</v>
      </c>
      <c r="T120" s="7">
        <v>118.0</v>
      </c>
      <c r="U120" s="21" t="str">
        <f t="shared" si="5"/>
        <v>https://raw.githubusercontent.com/nyvietnam/big-game-2022/main/chart%20(118).png</v>
      </c>
      <c r="V120" s="6"/>
      <c r="W120" s="6"/>
      <c r="X120" s="6"/>
      <c r="Y120" s="6"/>
      <c r="Z120" s="6"/>
    </row>
    <row r="121">
      <c r="A121" s="35"/>
      <c r="B121" s="36"/>
      <c r="C121" s="36"/>
      <c r="D121" s="37" t="s">
        <v>650</v>
      </c>
      <c r="E121" s="38" t="b">
        <v>1</v>
      </c>
      <c r="F121" s="37">
        <v>2.20225E7</v>
      </c>
      <c r="G121" s="39" t="s">
        <v>651</v>
      </c>
      <c r="H121" s="37" t="s">
        <v>18</v>
      </c>
      <c r="I121" s="37" t="s">
        <v>19</v>
      </c>
      <c r="J121" s="40" t="s">
        <v>652</v>
      </c>
      <c r="K121" s="41" t="s">
        <v>653</v>
      </c>
      <c r="L121" s="17" t="s">
        <v>654</v>
      </c>
      <c r="M121" s="18" t="s">
        <v>23</v>
      </c>
      <c r="N121" s="19" t="s">
        <v>24</v>
      </c>
      <c r="O121" s="20" t="str">
        <f t="shared" si="1"/>
        <v>https://docs.google.com/forms/d/1fZCY_y71shq0_5d9ZUBFuI3Otz1pwrP3jBcEzfKCQuA/formResponse?entry.1655166508=bg1210</v>
      </c>
      <c r="P121" s="7" t="s">
        <v>25</v>
      </c>
      <c r="Q121" s="6" t="str">
        <f t="shared" si="2"/>
        <v/>
      </c>
      <c r="R121" s="21" t="str">
        <f t="shared" si="3"/>
        <v>https://image-charts.com/chart?chs=150x150&amp;cht=qr&amp;choe=UTF-8&amp;chl=https://docs.google.com/forms/d/1fZCY_y71shq0_5d9ZUBFuI3Otz1pwrP3jBcEzfKCQuA/formResponse?entry.1655166508=bg1210</v>
      </c>
      <c r="S121" s="22" t="str">
        <f t="shared" si="4"/>
        <v>https://raw.githubusercontent.com/nyvietnam/big-game-2022/main/chart%20(119).png</v>
      </c>
      <c r="T121" s="7">
        <v>119.0</v>
      </c>
      <c r="U121" s="21" t="str">
        <f t="shared" si="5"/>
        <v>https://raw.githubusercontent.com/nyvietnam/big-game-2022/main/chart%20(119).png</v>
      </c>
      <c r="V121" s="6"/>
      <c r="W121" s="6"/>
      <c r="X121" s="6"/>
      <c r="Y121" s="6"/>
      <c r="Z121" s="6"/>
    </row>
    <row r="122">
      <c r="A122" s="8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7" t="s">
        <v>13</v>
      </c>
      <c r="T122" s="6"/>
      <c r="U122" s="6"/>
      <c r="V122" s="6"/>
      <c r="W122" s="6"/>
      <c r="X122" s="6"/>
      <c r="Y122" s="6"/>
      <c r="Z122" s="6"/>
    </row>
    <row r="123">
      <c r="A123" s="8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7" t="s">
        <v>13</v>
      </c>
      <c r="T123" s="6"/>
      <c r="U123" s="6"/>
      <c r="V123" s="6"/>
      <c r="W123" s="6"/>
      <c r="X123" s="6"/>
      <c r="Y123" s="6"/>
      <c r="Z123" s="6"/>
    </row>
    <row r="124">
      <c r="A124" s="8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87" t="str">
        <f>IMAGE("https://quickchart.io/qr?text=" &amp; ENCODEURL(O121))</f>
        <v/>
      </c>
      <c r="P124" s="6"/>
      <c r="Q124" s="6"/>
      <c r="R124" s="6"/>
      <c r="S124" s="7" t="s">
        <v>13</v>
      </c>
      <c r="T124" s="6"/>
      <c r="U124" s="6"/>
      <c r="V124" s="6"/>
      <c r="W124" s="6"/>
      <c r="X124" s="6"/>
      <c r="Y124" s="6"/>
      <c r="Z124" s="6"/>
    </row>
    <row r="125">
      <c r="A125" s="8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7" t="s">
        <v>13</v>
      </c>
      <c r="T125" s="6"/>
      <c r="U125" s="6"/>
      <c r="V125" s="6"/>
      <c r="W125" s="6"/>
      <c r="X125" s="6"/>
      <c r="Y125" s="6"/>
      <c r="Z125" s="6"/>
    </row>
    <row r="126">
      <c r="A126" s="8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8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28">
        <v>1.0</v>
      </c>
      <c r="B128" s="7">
        <v>2.0</v>
      </c>
      <c r="C128" s="28">
        <v>3.0</v>
      </c>
      <c r="D128" s="7">
        <v>4.0</v>
      </c>
      <c r="E128" s="28">
        <v>5.0</v>
      </c>
      <c r="F128" s="7">
        <v>6.0</v>
      </c>
      <c r="G128" s="28">
        <v>7.0</v>
      </c>
      <c r="H128" s="7">
        <v>8.0</v>
      </c>
      <c r="I128" s="28">
        <v>9.0</v>
      </c>
      <c r="J128" s="7">
        <v>10.0</v>
      </c>
      <c r="K128" s="28">
        <v>11.0</v>
      </c>
      <c r="L128" s="7">
        <v>12.0</v>
      </c>
      <c r="M128" s="28">
        <v>13.0</v>
      </c>
      <c r="N128" s="7">
        <v>14.0</v>
      </c>
      <c r="O128" s="28">
        <v>15.0</v>
      </c>
      <c r="P128" s="7">
        <v>16.0</v>
      </c>
      <c r="Q128" s="28">
        <v>17.0</v>
      </c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8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8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8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8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8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8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8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8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8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8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8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8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8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8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8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8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8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8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8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8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8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8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8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8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8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8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8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8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8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8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8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8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8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8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8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8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8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8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8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8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8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8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8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8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8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8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8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8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8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8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8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8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8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8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8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8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8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8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8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8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8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8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8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8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8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8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8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8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8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8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8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8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8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8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8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8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8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8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8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8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8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8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8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8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8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8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8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8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8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8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8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8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8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8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8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8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8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8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8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8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8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8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8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8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8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8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8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8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8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8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8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8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8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8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8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8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8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8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8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8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8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8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8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8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8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8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8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8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8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8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8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8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8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8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8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8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8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8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8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8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8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8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8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8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8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8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8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8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8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8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8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8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8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8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8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8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8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8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8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8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8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8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8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8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8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8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8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8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8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8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8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8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8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8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8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8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8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8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8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8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8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8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8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8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8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8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8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8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8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8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8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8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8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8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8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8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8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8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8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8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8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8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8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8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8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8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8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8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8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8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8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8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8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8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8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8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8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8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8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8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8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8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8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8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8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8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8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8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8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8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8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8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8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8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8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8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8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8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8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8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8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8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8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8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8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8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8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8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8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8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8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8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8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8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8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8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8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8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8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8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8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8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8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8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8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8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8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8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8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8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8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8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8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8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8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8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8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8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8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8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8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8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8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8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8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8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8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8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8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8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8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8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8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8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8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8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8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8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8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8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8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8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8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8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8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8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8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8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8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8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8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8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8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8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8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8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8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8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8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8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8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8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8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8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8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8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8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8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8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8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8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8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8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8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8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8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8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8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8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8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8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8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8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8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8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8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8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8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8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8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8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8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8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8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8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8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8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8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8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8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8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8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8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8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8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8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8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8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8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8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8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8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8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8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8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8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8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8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8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8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8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8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8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8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8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8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8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8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8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8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8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8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8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8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8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8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8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8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8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8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8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8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8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8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8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8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8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8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8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8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8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8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8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8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8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8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8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8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8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8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8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8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8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8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8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8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8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8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8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8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8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8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8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8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8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8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8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8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8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8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8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8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8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8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8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8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8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8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8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8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8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8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8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8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8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8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8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8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8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8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8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8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8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8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8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8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8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8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8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8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8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8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8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8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8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8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8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8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8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8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8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8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8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8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8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8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8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8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8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8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8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8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8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8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8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8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8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8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8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8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8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8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8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8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8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8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8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8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8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8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8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8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8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8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8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8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8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8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8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8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8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8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8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8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8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8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8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8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8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8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8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8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8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8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8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8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8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8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8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8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8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8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8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8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8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8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8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8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8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8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8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8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8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8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8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8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8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8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8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8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8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8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8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8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8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8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8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8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8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8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8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8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8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8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8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8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8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8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8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8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8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8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8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8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8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8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8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8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8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8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8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8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8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8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8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8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8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8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8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8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8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8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8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8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8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8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8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8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8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8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8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8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8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8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8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8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8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8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8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8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8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8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8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8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8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8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8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8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8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8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8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8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8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8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8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8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8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8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8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8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8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8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8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8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8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8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8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8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8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8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8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8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8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8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8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8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8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8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8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8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8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8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8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8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8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8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8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8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8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8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8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8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8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8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8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8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8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8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8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8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8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8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8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8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8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8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8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8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8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8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8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8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8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8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8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8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8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8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8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8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8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8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8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8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8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8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8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8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8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8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8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8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8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8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8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8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8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8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8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8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8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8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8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8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8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8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8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8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8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8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8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8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8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8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8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8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8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8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8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8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8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8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8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8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8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8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8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8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8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8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8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8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8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8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8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8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8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8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8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8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8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8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8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8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8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8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8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8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8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8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8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8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8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8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8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8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8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8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8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8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8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8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8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8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8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8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8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8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8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8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8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8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8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8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8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8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8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8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8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8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8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8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8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8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8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8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8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8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8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8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8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8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8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8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8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8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8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8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8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8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8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8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8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8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8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8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8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8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8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8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8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8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8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8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8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8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8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8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8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8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8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8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8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8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8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8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8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8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8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8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8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8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8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8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8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8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8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8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8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8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8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8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8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8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8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8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8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8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8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8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8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8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36">
    <mergeCell ref="B22:B31"/>
    <mergeCell ref="C22:C31"/>
    <mergeCell ref="A2:A11"/>
    <mergeCell ref="B2:B11"/>
    <mergeCell ref="C2:C11"/>
    <mergeCell ref="A12:A21"/>
    <mergeCell ref="B12:B21"/>
    <mergeCell ref="C12:C21"/>
    <mergeCell ref="A22:A31"/>
    <mergeCell ref="B52:B61"/>
    <mergeCell ref="C52:C61"/>
    <mergeCell ref="A32:A41"/>
    <mergeCell ref="B32:B41"/>
    <mergeCell ref="C32:C41"/>
    <mergeCell ref="A42:A51"/>
    <mergeCell ref="B42:B51"/>
    <mergeCell ref="C42:C51"/>
    <mergeCell ref="A52:A61"/>
    <mergeCell ref="B82:B91"/>
    <mergeCell ref="C82:C91"/>
    <mergeCell ref="A62:A71"/>
    <mergeCell ref="B62:B71"/>
    <mergeCell ref="C62:C71"/>
    <mergeCell ref="A72:A81"/>
    <mergeCell ref="B72:B81"/>
    <mergeCell ref="C72:C81"/>
    <mergeCell ref="A82:A91"/>
    <mergeCell ref="B112:B121"/>
    <mergeCell ref="C112:C121"/>
    <mergeCell ref="A92:A101"/>
    <mergeCell ref="B92:B101"/>
    <mergeCell ref="C92:C101"/>
    <mergeCell ref="A102:A111"/>
    <mergeCell ref="B102:B111"/>
    <mergeCell ref="C102:C111"/>
    <mergeCell ref="A112:A121"/>
  </mergeCells>
  <hyperlinks>
    <hyperlink r:id="rId1" ref="G2"/>
    <hyperlink r:id="rId2" ref="M2"/>
    <hyperlink r:id="rId3" ref="G3"/>
    <hyperlink r:id="rId4" ref="M3"/>
    <hyperlink r:id="rId5" ref="G4"/>
    <hyperlink r:id="rId6" ref="M4"/>
    <hyperlink r:id="rId7" ref="G5"/>
    <hyperlink r:id="rId8" ref="M5"/>
    <hyperlink r:id="rId9" ref="G6"/>
    <hyperlink r:id="rId10" ref="M6"/>
    <hyperlink r:id="rId11" ref="G7"/>
    <hyperlink r:id="rId12" ref="M7"/>
    <hyperlink r:id="rId13" ref="G8"/>
    <hyperlink r:id="rId14" ref="M8"/>
    <hyperlink r:id="rId15" ref="G9"/>
    <hyperlink r:id="rId16" ref="M9"/>
    <hyperlink r:id="rId17" ref="F10"/>
    <hyperlink r:id="rId18" ref="G10"/>
    <hyperlink r:id="rId19" ref="M10"/>
    <hyperlink r:id="rId20" ref="G11"/>
    <hyperlink r:id="rId21" ref="M11"/>
    <hyperlink r:id="rId22" ref="G12"/>
    <hyperlink r:id="rId23" ref="M12"/>
    <hyperlink r:id="rId24" ref="G13"/>
    <hyperlink r:id="rId25" ref="M13"/>
    <hyperlink r:id="rId26" ref="G14"/>
    <hyperlink r:id="rId27" ref="M14"/>
    <hyperlink r:id="rId28" ref="G15"/>
    <hyperlink r:id="rId29" ref="M15"/>
    <hyperlink r:id="rId30" ref="G16"/>
    <hyperlink r:id="rId31" ref="M16"/>
    <hyperlink r:id="rId32" ref="G17"/>
    <hyperlink r:id="rId33" ref="M17"/>
    <hyperlink r:id="rId34" ref="G18"/>
    <hyperlink r:id="rId35" ref="M18"/>
    <hyperlink r:id="rId36" ref="G19"/>
    <hyperlink r:id="rId37" ref="M19"/>
    <hyperlink r:id="rId38" ref="G20"/>
    <hyperlink r:id="rId39" ref="M20"/>
    <hyperlink r:id="rId40" ref="G21"/>
    <hyperlink r:id="rId41" ref="M21"/>
    <hyperlink r:id="rId42" ref="G22"/>
    <hyperlink r:id="rId43" ref="M22"/>
    <hyperlink r:id="rId44" ref="G23"/>
    <hyperlink r:id="rId45" ref="M23"/>
    <hyperlink r:id="rId46" ref="G24"/>
    <hyperlink r:id="rId47" ref="M24"/>
    <hyperlink r:id="rId48" ref="G25"/>
    <hyperlink r:id="rId49" ref="M25"/>
    <hyperlink r:id="rId50" ref="M26"/>
    <hyperlink r:id="rId51" ref="G27"/>
    <hyperlink r:id="rId52" ref="M27"/>
    <hyperlink r:id="rId53" ref="G28"/>
    <hyperlink r:id="rId54" ref="M28"/>
    <hyperlink r:id="rId55" ref="F29"/>
    <hyperlink r:id="rId56" ref="G29"/>
    <hyperlink r:id="rId57" ref="M29"/>
    <hyperlink r:id="rId58" ref="F30"/>
    <hyperlink r:id="rId59" ref="G30"/>
    <hyperlink r:id="rId60" ref="M30"/>
    <hyperlink r:id="rId61" ref="G31"/>
    <hyperlink r:id="rId62" ref="M31"/>
    <hyperlink r:id="rId63" ref="G32"/>
    <hyperlink r:id="rId64" ref="M32"/>
    <hyperlink r:id="rId65" ref="G33"/>
    <hyperlink r:id="rId66" ref="M33"/>
    <hyperlink r:id="rId67" ref="G34"/>
    <hyperlink r:id="rId68" ref="M34"/>
    <hyperlink r:id="rId69" ref="G35"/>
    <hyperlink r:id="rId70" ref="M35"/>
    <hyperlink r:id="rId71" ref="G36"/>
    <hyperlink r:id="rId72" ref="M36"/>
    <hyperlink r:id="rId73" ref="G37"/>
    <hyperlink r:id="rId74" ref="M37"/>
    <hyperlink r:id="rId75" ref="G38"/>
    <hyperlink r:id="rId76" ref="M38"/>
    <hyperlink r:id="rId77" ref="G39"/>
    <hyperlink r:id="rId78" ref="M39"/>
    <hyperlink r:id="rId79" ref="G40"/>
    <hyperlink r:id="rId80" ref="M40"/>
    <hyperlink r:id="rId81" ref="G41"/>
    <hyperlink r:id="rId82" ref="M41"/>
    <hyperlink r:id="rId83" ref="G42"/>
    <hyperlink r:id="rId84" ref="M42"/>
    <hyperlink r:id="rId85" ref="G43"/>
    <hyperlink r:id="rId86" ref="M43"/>
    <hyperlink r:id="rId87" ref="G44"/>
    <hyperlink r:id="rId88" ref="M44"/>
    <hyperlink r:id="rId89" ref="G45"/>
    <hyperlink r:id="rId90" ref="M45"/>
    <hyperlink r:id="rId91" ref="G46"/>
    <hyperlink r:id="rId92" ref="M46"/>
    <hyperlink r:id="rId93" ref="G47"/>
    <hyperlink r:id="rId94" ref="M47"/>
    <hyperlink r:id="rId95" ref="G48"/>
    <hyperlink r:id="rId96" ref="M48"/>
    <hyperlink r:id="rId97" ref="G49"/>
    <hyperlink r:id="rId98" ref="M49"/>
    <hyperlink r:id="rId99" ref="G50"/>
    <hyperlink r:id="rId100" ref="M50"/>
    <hyperlink r:id="rId101" ref="G51"/>
    <hyperlink r:id="rId102" ref="M51"/>
    <hyperlink r:id="rId103" ref="G52"/>
    <hyperlink r:id="rId104" ref="M52"/>
    <hyperlink r:id="rId105" ref="G53"/>
    <hyperlink r:id="rId106" ref="M53"/>
    <hyperlink r:id="rId107" ref="G54"/>
    <hyperlink r:id="rId108" ref="M54"/>
    <hyperlink r:id="rId109" ref="G55"/>
    <hyperlink r:id="rId110" ref="M55"/>
    <hyperlink r:id="rId111" ref="G56"/>
    <hyperlink r:id="rId112" ref="M56"/>
    <hyperlink r:id="rId113" ref="G57"/>
    <hyperlink r:id="rId114" ref="M57"/>
    <hyperlink r:id="rId115" ref="G58"/>
    <hyperlink r:id="rId116" ref="M58"/>
    <hyperlink r:id="rId117" ref="G59"/>
    <hyperlink r:id="rId118" ref="M59"/>
    <hyperlink r:id="rId119" ref="G60"/>
    <hyperlink r:id="rId120" ref="M60"/>
    <hyperlink r:id="rId121" ref="G61"/>
    <hyperlink r:id="rId122" ref="M61"/>
    <hyperlink r:id="rId123" ref="G62"/>
    <hyperlink r:id="rId124" ref="H62"/>
    <hyperlink r:id="rId125" ref="M62"/>
    <hyperlink r:id="rId126" ref="G63"/>
    <hyperlink r:id="rId127" ref="M63"/>
    <hyperlink r:id="rId128" ref="G64"/>
    <hyperlink r:id="rId129" ref="M64"/>
    <hyperlink r:id="rId130" ref="G65"/>
    <hyperlink r:id="rId131" ref="M65"/>
    <hyperlink r:id="rId132" ref="G66"/>
    <hyperlink r:id="rId133" ref="M66"/>
    <hyperlink r:id="rId134" ref="G67"/>
    <hyperlink r:id="rId135" ref="M67"/>
    <hyperlink r:id="rId136" ref="G68"/>
    <hyperlink r:id="rId137" ref="M68"/>
    <hyperlink r:id="rId138" ref="G69"/>
    <hyperlink r:id="rId139" ref="M69"/>
    <hyperlink r:id="rId140" ref="G70"/>
    <hyperlink r:id="rId141" ref="M70"/>
    <hyperlink r:id="rId142" ref="G71"/>
    <hyperlink r:id="rId143" ref="M71"/>
    <hyperlink r:id="rId144" ref="G72"/>
    <hyperlink r:id="rId145" ref="M72"/>
    <hyperlink r:id="rId146" ref="G73"/>
    <hyperlink r:id="rId147" ref="M73"/>
    <hyperlink r:id="rId148" ref="G74"/>
    <hyperlink r:id="rId149" ref="M74"/>
    <hyperlink r:id="rId150" ref="G75"/>
    <hyperlink r:id="rId151" ref="M75"/>
    <hyperlink r:id="rId152" ref="G76"/>
    <hyperlink r:id="rId153" ref="M76"/>
    <hyperlink r:id="rId154" ref="G77"/>
    <hyperlink r:id="rId155" ref="M77"/>
    <hyperlink r:id="rId156" ref="G78"/>
    <hyperlink r:id="rId157" ref="M78"/>
    <hyperlink r:id="rId158" ref="G79"/>
    <hyperlink r:id="rId159" ref="M79"/>
    <hyperlink r:id="rId160" ref="G80"/>
    <hyperlink r:id="rId161" ref="M80"/>
    <hyperlink r:id="rId162" ref="G81"/>
    <hyperlink r:id="rId163" ref="M81"/>
    <hyperlink r:id="rId164" ref="G82"/>
    <hyperlink r:id="rId165" ref="M82"/>
    <hyperlink r:id="rId166" ref="G83"/>
    <hyperlink r:id="rId167" ref="M83"/>
    <hyperlink r:id="rId168" ref="G84"/>
    <hyperlink r:id="rId169" ref="M84"/>
    <hyperlink r:id="rId170" ref="G85"/>
    <hyperlink r:id="rId171" ref="M85"/>
    <hyperlink r:id="rId172" ref="G86"/>
    <hyperlink r:id="rId173" ref="M86"/>
    <hyperlink r:id="rId174" ref="G87"/>
    <hyperlink r:id="rId175" ref="M87"/>
    <hyperlink r:id="rId176" ref="G88"/>
    <hyperlink r:id="rId177" ref="M88"/>
    <hyperlink r:id="rId178" ref="G89"/>
    <hyperlink r:id="rId179" ref="M89"/>
    <hyperlink r:id="rId180" ref="G90"/>
    <hyperlink r:id="rId181" ref="M90"/>
    <hyperlink r:id="rId182" ref="G91"/>
    <hyperlink r:id="rId183" ref="M91"/>
    <hyperlink r:id="rId184" ref="G92"/>
    <hyperlink r:id="rId185" ref="M92"/>
    <hyperlink r:id="rId186" ref="G93"/>
    <hyperlink r:id="rId187" ref="M93"/>
    <hyperlink r:id="rId188" ref="G94"/>
    <hyperlink r:id="rId189" ref="M94"/>
    <hyperlink r:id="rId190" ref="G95"/>
    <hyperlink r:id="rId191" ref="M95"/>
    <hyperlink r:id="rId192" ref="G96"/>
    <hyperlink r:id="rId193" ref="M96"/>
    <hyperlink r:id="rId194" ref="G97"/>
    <hyperlink r:id="rId195" ref="M97"/>
    <hyperlink r:id="rId196" ref="G98"/>
    <hyperlink r:id="rId197" ref="M98"/>
    <hyperlink r:id="rId198" ref="G99"/>
    <hyperlink r:id="rId199" ref="M99"/>
    <hyperlink r:id="rId200" ref="G100"/>
    <hyperlink r:id="rId201" ref="M100"/>
    <hyperlink r:id="rId202" ref="G101"/>
    <hyperlink r:id="rId203" ref="M101"/>
    <hyperlink r:id="rId204" ref="G102"/>
    <hyperlink r:id="rId205" ref="M102"/>
    <hyperlink r:id="rId206" ref="G103"/>
    <hyperlink r:id="rId207" ref="M103"/>
    <hyperlink r:id="rId208" ref="G104"/>
    <hyperlink r:id="rId209" ref="M104"/>
    <hyperlink r:id="rId210" ref="G105"/>
    <hyperlink r:id="rId211" ref="M105"/>
    <hyperlink r:id="rId212" ref="G106"/>
    <hyperlink r:id="rId213" ref="M106"/>
    <hyperlink r:id="rId214" ref="G107"/>
    <hyperlink r:id="rId215" ref="M107"/>
    <hyperlink r:id="rId216" ref="G108"/>
    <hyperlink r:id="rId217" ref="M108"/>
    <hyperlink r:id="rId218" ref="G109"/>
    <hyperlink r:id="rId219" ref="M109"/>
    <hyperlink r:id="rId220" ref="G110"/>
    <hyperlink r:id="rId221" ref="M110"/>
    <hyperlink r:id="rId222" ref="G111"/>
    <hyperlink r:id="rId223" ref="M111"/>
    <hyperlink r:id="rId224" ref="G112"/>
    <hyperlink r:id="rId225" ref="M112"/>
    <hyperlink r:id="rId226" ref="G113"/>
    <hyperlink r:id="rId227" ref="M113"/>
    <hyperlink r:id="rId228" ref="G114"/>
    <hyperlink r:id="rId229" ref="M114"/>
    <hyperlink r:id="rId230" ref="G115"/>
    <hyperlink r:id="rId231" ref="M115"/>
    <hyperlink r:id="rId232" ref="G116"/>
    <hyperlink r:id="rId233" ref="M116"/>
    <hyperlink r:id="rId234" ref="G117"/>
    <hyperlink r:id="rId235" ref="M117"/>
    <hyperlink r:id="rId236" ref="G118"/>
    <hyperlink r:id="rId237" ref="M118"/>
    <hyperlink r:id="rId238" ref="G119"/>
    <hyperlink r:id="rId239" ref="M119"/>
    <hyperlink r:id="rId240" ref="G120"/>
    <hyperlink r:id="rId241" ref="M120"/>
    <hyperlink r:id="rId242" ref="G121"/>
    <hyperlink r:id="rId243" ref="M121"/>
  </hyperlinks>
  <drawing r:id="rId244"/>
</worksheet>
</file>