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Bussiness\VietTotal\Minh_Duong_stock\solution\"/>
    </mc:Choice>
  </mc:AlternateContent>
  <xr:revisionPtr revIDLastSave="0" documentId="13_ncr:1_{F4FC3710-32A6-4C80-BF16-61BF4A0A4B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ehicle Sheet" sheetId="5" r:id="rId1"/>
    <sheet name="Model Sheet" sheetId="3" r:id="rId2"/>
    <sheet name="MasterData Shee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</calcChain>
</file>

<file path=xl/sharedStrings.xml><?xml version="1.0" encoding="utf-8"?>
<sst xmlns="http://schemas.openxmlformats.org/spreadsheetml/2006/main" count="55" uniqueCount="46">
  <si>
    <t>Điện thoại</t>
  </si>
  <si>
    <t>Biển số xe</t>
  </si>
  <si>
    <t>Nhà sản xuất</t>
  </si>
  <si>
    <t>Dòng xe</t>
  </si>
  <si>
    <t>Năm sản xuất</t>
  </si>
  <si>
    <t>Tài xế</t>
  </si>
  <si>
    <t>Ngày đăng kiểm</t>
  </si>
  <si>
    <t>Công tơ mét</t>
  </si>
  <si>
    <t>Hộp số</t>
  </si>
  <si>
    <t>Màu sắc</t>
  </si>
  <si>
    <t>Số ghế</t>
  </si>
  <si>
    <t>Số cửa</t>
  </si>
  <si>
    <t>Công suất</t>
  </si>
  <si>
    <t>Loại nhiên liệu</t>
  </si>
  <si>
    <t>Loại phương tiện</t>
  </si>
  <si>
    <t>Ô tô</t>
  </si>
  <si>
    <t>Xe máy</t>
  </si>
  <si>
    <t>Xe đạp</t>
  </si>
  <si>
    <t>Thủ công</t>
  </si>
  <si>
    <t>Tự động</t>
  </si>
  <si>
    <t>Dầu Diesel</t>
  </si>
  <si>
    <t>Xăng</t>
  </si>
  <si>
    <t>Hybrid Diesel</t>
  </si>
  <si>
    <t>Hybrid Gasoline</t>
  </si>
  <si>
    <t>Plug-in Hybrid Diesel</t>
  </si>
  <si>
    <t>Plug-in Hybrid Gasoline</t>
  </si>
  <si>
    <t>CNG</t>
  </si>
  <si>
    <t>LPG</t>
  </si>
  <si>
    <t>Hydrogen</t>
  </si>
  <si>
    <t>Điện</t>
  </si>
  <si>
    <t>Thaco</t>
  </si>
  <si>
    <t>K3000S/THACO-TK-C</t>
  </si>
  <si>
    <t>2011</t>
  </si>
  <si>
    <t>3</t>
  </si>
  <si>
    <t>2</t>
  </si>
  <si>
    <t>2957</t>
  </si>
  <si>
    <t>Xanh</t>
  </si>
  <si>
    <t>29C-04539</t>
  </si>
  <si>
    <t>Nguyễn Đình Mão - Đỗ Anh Duy</t>
  </si>
  <si>
    <t>Số khung</t>
  </si>
  <si>
    <t>RNYKCB27TBC-070425</t>
  </si>
  <si>
    <t>03212345</t>
  </si>
  <si>
    <t>23/05/2020</t>
  </si>
  <si>
    <t>55000</t>
  </si>
  <si>
    <t>Thẻ</t>
  </si>
  <si>
    <t>xe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</si>
</sst>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2" borderId="8" xfId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rgb="FF000000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D4ABAC-3079-4995-9A5D-A0267FF09F66}" name="VVehicle" displayName="VVehicle" ref="A1:I2" totalsRowShown="0" headerRowDxfId="44" headerRowBorderDxfId="43" tableBorderDxfId="42" totalsRowBorderDxfId="41">
  <autoFilter ref="A1:I2" xr:uid="{3FD4ABAC-3079-4995-9A5D-A0267FF09F66}"/>
  <tableColumns count="9">
    <tableColumn id="1" xr3:uid="{863B45A8-F3C1-41BC-8FE6-ADECCA20B886}" name="Biển số xe" dataDxfId="40"/>
    <tableColumn id="3" xr3:uid="{76ED8640-8193-476B-AF82-0A3DAF81A7CF}" name="Dòng xe" dataDxfId="39"/>
    <tableColumn id="9" xr3:uid="{96B448B5-D6F9-445B-B75F-5DD7EC870288}" name="Nhà sản xuất" dataDxfId="38">
      <calculatedColumnFormula>IFERROR(+VLOOKUP(VVehicle[[#This Row],[Dòng xe]],VModel[[Dòng xe]:[Nhà sản xuất]],2,0),)</calculatedColumnFormula>
    </tableColumn>
    <tableColumn id="4" xr3:uid="{5B15C2B9-9E38-4EC0-8A9B-C46E3D61F5F2}" name="Tài xế" dataDxfId="37"/>
    <tableColumn id="5" xr3:uid="{9FD7C856-E549-45E7-8D9F-06B93DE2B23A}" name="Điện thoại" dataDxfId="36"/>
    <tableColumn id="6" xr3:uid="{3CB37BC6-6242-4711-8815-872A50BE5780}" name="Ngày đăng kiểm" dataDxfId="35" dataCellStyle="Hyperlink"/>
    <tableColumn id="8" xr3:uid="{368D813F-0DEA-4B15-BE65-2DB07245E8BC}" name="Số khung" dataDxfId="34" dataCellStyle="Hyperlink"/>
    <tableColumn id="7" xr3:uid="{9ABC573E-8B51-4DFB-A568-217FED1124BB}" name="Công tơ mét" dataDxfId="33"/>
    <tableColumn id="2" xr3:uid="{8359110B-4690-4554-9F3C-7AD9089F386A}" name="Thẻ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F07C6E-408F-4B72-839F-75D5701A786A}" name="VModel" displayName="VModel" ref="A1:J3" totalsRowShown="0" headerRowDxfId="31" dataDxfId="29" headerRowBorderDxfId="30" tableBorderDxfId="28" totalsRowBorderDxfId="27">
  <autoFilter ref="A1:J3" xr:uid="{48F07C6E-408F-4B72-839F-75D5701A786A}"/>
  <tableColumns count="10">
    <tableColumn id="2" xr3:uid="{15A4F171-264E-4492-BE4E-31EF51DF6AD1}" name="Dòng xe" dataDxfId="26"/>
    <tableColumn id="11" xr3:uid="{F85F0F6A-A176-4E7F-ACED-009044DF9F0F}" name="Nhà sản xuất" dataDxfId="25"/>
    <tableColumn id="3" xr3:uid="{ED697E9D-5685-4569-97EE-89F6EE6906DE}" name="Năm sản xuất" dataDxfId="24"/>
    <tableColumn id="10" xr3:uid="{FFBB8535-C5D2-4465-A72A-F7EE93AAE1C8}" name="Loại phương tiện" dataDxfId="23"/>
    <tableColumn id="4" xr3:uid="{9AC5A0A9-C666-47F7-92A2-CEE07C3103D8}" name="Hộp số" dataDxfId="22"/>
    <tableColumn id="5" xr3:uid="{072DC865-1E92-4821-B44B-E72135FA9C1E}" name="Số ghế" dataDxfId="21"/>
    <tableColumn id="6" xr3:uid="{E5C5257C-154B-4B70-B8A4-FA0B7028E2E4}" name="Số cửa" dataDxfId="20"/>
    <tableColumn id="7" xr3:uid="{B0FADD8C-8824-4451-AFE2-5ED4058DC59F}" name="Công suất" dataDxfId="19"/>
    <tableColumn id="8" xr3:uid="{18699321-47D5-4AAF-A091-775ED6560469}" name="Loại nhiên liệu" dataDxfId="18"/>
    <tableColumn id="9" xr3:uid="{027D3C3F-DDA1-41D9-84A1-DCB80EE40987}" name="Màu sắc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BF863-D29F-4FFD-8918-2550A3049E2D}" name="VType" displayName="VType" ref="A1:A4" totalsRowShown="0" headerRowDxfId="16" dataDxfId="14" headerRowBorderDxfId="15" tableBorderDxfId="13" totalsRowBorderDxfId="12">
  <autoFilter ref="A1:A4" xr:uid="{7C1BF863-D29F-4FFD-8918-2550A3049E2D}"/>
  <tableColumns count="1">
    <tableColumn id="1" xr3:uid="{ADA795B7-9F41-41CC-9EE7-137653BD90F3}" name="Loại phương tiện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BEED3-1FD2-43E6-BF6E-C8547D9B15A2}" name="VTranmiss" displayName="VTranmiss" ref="C1:C3" totalsRowShown="0" headerRowDxfId="10" dataDxfId="8" headerRowBorderDxfId="9" tableBorderDxfId="7" totalsRowBorderDxfId="6">
  <autoFilter ref="C1:C3" xr:uid="{B15BEED3-1FD2-43E6-BF6E-C8547D9B15A2}"/>
  <tableColumns count="1">
    <tableColumn id="1" xr3:uid="{080FBE8A-4108-4473-9928-C4F97C497CD0}" name="Hộp số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0651E4-8FAF-4130-B013-779ECB5BB67C}" name="VFuel" displayName="VFuel" ref="E1:E11" totalsRowShown="0" headerRowDxfId="4" dataDxfId="2" headerRowBorderDxfId="3" tableBorderDxfId="1">
  <autoFilter ref="E1:E11" xr:uid="{C00651E4-8FAF-4130-B013-779ECB5BB67C}"/>
  <tableColumns count="1">
    <tableColumn id="1" xr3:uid="{5625D4AD-7397-4BD0-8F9B-508EF09C3E9D}" name="Loại nhiên liệ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BB62-E6EC-4064-9B5B-1F1B49AC1A49}">
  <dimension ref="A1:I2"/>
  <sheetViews>
    <sheetView tabSelected="1" workbookViewId="0">
      <selection activeCell="D1" activeCellId="3" sqref="A1 B1 C1 D1"/>
    </sheetView>
  </sheetViews>
  <sheetFormatPr defaultColWidth="18.140625" defaultRowHeight="15" x14ac:dyDescent="0.25"/>
  <cols>
    <col min="1" max="1" width="18.140625" style="3"/>
    <col min="2" max="3" width="23.85546875" style="5" customWidth="1"/>
    <col min="4" max="4" width="33.28515625" style="20" customWidth="1"/>
    <col min="5" max="5" width="20.42578125" style="7" customWidth="1"/>
    <col min="6" max="7" width="23.42578125" style="1" customWidth="1"/>
    <col min="8" max="8" width="25.140625" style="7" customWidth="1"/>
    <col min="9" max="9" width="28.140625" style="1" customWidth="1"/>
    <col min="10" max="16384" width="18.140625" style="1"/>
  </cols>
  <sheetData>
    <row r="1" spans="1:9" s="2" customFormat="1" x14ac:dyDescent="0.25">
      <c r="A1" s="27" t="s">
        <v>1</v>
      </c>
      <c r="B1" s="25" t="s">
        <v>3</v>
      </c>
      <c r="C1" s="25" t="s">
        <v>2</v>
      </c>
      <c r="D1" s="28" t="s">
        <v>5</v>
      </c>
      <c r="E1" s="8" t="s">
        <v>0</v>
      </c>
      <c r="F1" s="17" t="s">
        <v>6</v>
      </c>
      <c r="G1" s="21" t="s">
        <v>39</v>
      </c>
      <c r="H1" s="13" t="s">
        <v>7</v>
      </c>
      <c r="I1" s="8" t="s">
        <v>44</v>
      </c>
    </row>
    <row r="2" spans="1:9" x14ac:dyDescent="0.25">
      <c r="A2" s="18" t="s">
        <v>37</v>
      </c>
      <c r="B2" s="14" t="s">
        <v>31</v>
      </c>
      <c r="C2" s="14" t="str">
        <f>IFERROR(+VLOOKUP(VVehicle[[#This Row],[Dòng xe]],VModel[[Dòng xe]:[Nhà sản xuất]],2,0),)</f>
        <v>Thaco</v>
      </c>
      <c r="D2" s="19" t="s">
        <v>38</v>
      </c>
      <c r="E2" s="15" t="s">
        <v>41</v>
      </c>
      <c r="F2" t="s">
        <v>42</v>
      </c>
      <c r="G2" s="22" t="s">
        <v>40</v>
      </c>
      <c r="H2" s="23" t="s">
        <v>43</v>
      </c>
      <c r="I2" s="24" t="s">
        <v>45</v>
      </c>
    </row>
  </sheetData>
  <dataValidations count="1">
    <dataValidation type="list" allowBlank="1" showInputMessage="1" showErrorMessage="1" sqref="B2" xr:uid="{4C266156-5CD7-4AE5-9770-97EDE3CA1C65}">
      <formula1>INDIRECT("VModel[Dòng xe]")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DEF9-6418-4489-80A0-5060D05F9AC1}">
  <dimension ref="A1:J3"/>
  <sheetViews>
    <sheetView workbookViewId="0">
      <selection activeCell="I1" activeCellId="4" sqref="A1 B1 C1 D1 I1"/>
    </sheetView>
  </sheetViews>
  <sheetFormatPr defaultColWidth="18.140625" defaultRowHeight="15" x14ac:dyDescent="0.25"/>
  <cols>
    <col min="1" max="1" width="23.85546875" style="5" customWidth="1"/>
    <col min="2" max="2" width="20.85546875" style="5" customWidth="1"/>
    <col min="3" max="3" width="18.42578125" style="7" customWidth="1"/>
    <col min="4" max="4" width="24.7109375" style="7" customWidth="1"/>
    <col min="5" max="5" width="20" style="7" customWidth="1"/>
    <col min="6" max="6" width="17.28515625" style="7" customWidth="1"/>
    <col min="7" max="7" width="14.85546875" style="7" customWidth="1"/>
    <col min="8" max="8" width="17.85546875" style="7" customWidth="1"/>
    <col min="9" max="9" width="19.85546875" style="7" customWidth="1"/>
    <col min="10" max="10" width="15.5703125" style="7" customWidth="1"/>
    <col min="11" max="11" width="28.140625" style="1" customWidth="1"/>
    <col min="12" max="16384" width="18.140625" style="1"/>
  </cols>
  <sheetData>
    <row r="1" spans="1:10" s="2" customFormat="1" x14ac:dyDescent="0.25">
      <c r="A1" s="25" t="s">
        <v>3</v>
      </c>
      <c r="B1" s="25" t="s">
        <v>2</v>
      </c>
      <c r="C1" s="26" t="s">
        <v>4</v>
      </c>
      <c r="D1" s="26" t="s">
        <v>14</v>
      </c>
      <c r="E1" s="8" t="s">
        <v>8</v>
      </c>
      <c r="F1" s="8" t="s">
        <v>10</v>
      </c>
      <c r="G1" s="8" t="s">
        <v>11</v>
      </c>
      <c r="H1" s="8" t="s">
        <v>12</v>
      </c>
      <c r="I1" s="26" t="s">
        <v>13</v>
      </c>
      <c r="J1" s="13" t="s">
        <v>9</v>
      </c>
    </row>
    <row r="2" spans="1:10" x14ac:dyDescent="0.25">
      <c r="A2" s="4" t="s">
        <v>31</v>
      </c>
      <c r="B2" s="4" t="s">
        <v>30</v>
      </c>
      <c r="C2" s="6" t="s">
        <v>32</v>
      </c>
      <c r="D2" s="6" t="s">
        <v>15</v>
      </c>
      <c r="E2" s="6" t="s">
        <v>18</v>
      </c>
      <c r="F2" s="6" t="s">
        <v>33</v>
      </c>
      <c r="G2" s="6" t="s">
        <v>34</v>
      </c>
      <c r="H2" s="6" t="s">
        <v>35</v>
      </c>
      <c r="I2" s="6" t="s">
        <v>20</v>
      </c>
      <c r="J2" s="12" t="s">
        <v>36</v>
      </c>
    </row>
    <row r="3" spans="1:10" x14ac:dyDescent="0.25">
      <c r="A3" s="14"/>
      <c r="B3" s="14"/>
      <c r="C3" s="15"/>
      <c r="D3" s="15"/>
      <c r="E3" s="15"/>
      <c r="F3" s="15"/>
      <c r="G3" s="15"/>
      <c r="H3" s="15"/>
      <c r="I3" s="15"/>
      <c r="J3" s="16"/>
    </row>
  </sheetData>
  <dataValidations count="3">
    <dataValidation type="list" allowBlank="1" showInputMessage="1" showErrorMessage="1" sqref="E2:E3" xr:uid="{C112F6E2-6A5E-44C7-A9CA-9C2D92952C10}">
      <formula1>INDIRECT("Vtranmiss[Hộp số]")</formula1>
    </dataValidation>
    <dataValidation type="list" allowBlank="1" showInputMessage="1" showErrorMessage="1" sqref="I2:I3" xr:uid="{1D2811DA-F791-4D82-B06E-6CA602E2B559}">
      <formula1>INDIRECT("Vfuel[Loại nhiên liệu]")</formula1>
    </dataValidation>
    <dataValidation type="list" allowBlank="1" showInputMessage="1" showErrorMessage="1" sqref="D2:D3" xr:uid="{0ECD5E53-1C2E-4369-AB00-1AA917008338}">
      <formula1>INDIRECT("VType[Loại phương tiện]")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E34-B682-41F4-9E64-A66ED0CF93CD}">
  <dimension ref="A1:E11"/>
  <sheetViews>
    <sheetView workbookViewId="0">
      <selection activeCell="E11" sqref="E11"/>
    </sheetView>
  </sheetViews>
  <sheetFormatPr defaultColWidth="18.140625" defaultRowHeight="15" x14ac:dyDescent="0.25"/>
  <cols>
    <col min="1" max="2" width="22.28515625" style="5" customWidth="1"/>
    <col min="3" max="4" width="23.85546875" style="5" customWidth="1"/>
    <col min="5" max="5" width="25.28515625" style="9" customWidth="1"/>
    <col min="6" max="6" width="28.140625" style="1" customWidth="1"/>
    <col min="7" max="16384" width="18.140625" style="1"/>
  </cols>
  <sheetData>
    <row r="1" spans="1:5" s="2" customFormat="1" x14ac:dyDescent="0.25">
      <c r="A1" s="10" t="s">
        <v>14</v>
      </c>
      <c r="B1" s="10"/>
      <c r="C1" s="10" t="s">
        <v>8</v>
      </c>
      <c r="D1" s="10"/>
      <c r="E1" s="11" t="s">
        <v>13</v>
      </c>
    </row>
    <row r="2" spans="1:5" x14ac:dyDescent="0.25">
      <c r="A2" s="5" t="s">
        <v>15</v>
      </c>
      <c r="C2" s="5" t="s">
        <v>18</v>
      </c>
      <c r="E2" s="9" t="s">
        <v>20</v>
      </c>
    </row>
    <row r="3" spans="1:5" x14ac:dyDescent="0.25">
      <c r="A3" s="5" t="s">
        <v>16</v>
      </c>
      <c r="C3" s="5" t="s">
        <v>19</v>
      </c>
      <c r="E3" s="9" t="s">
        <v>21</v>
      </c>
    </row>
    <row r="4" spans="1:5" x14ac:dyDescent="0.25">
      <c r="A4" s="5" t="s">
        <v>17</v>
      </c>
      <c r="E4" s="9" t="s">
        <v>22</v>
      </c>
    </row>
    <row r="5" spans="1:5" x14ac:dyDescent="0.25">
      <c r="E5" s="9" t="s">
        <v>23</v>
      </c>
    </row>
    <row r="6" spans="1:5" x14ac:dyDescent="0.25">
      <c r="E6" s="9" t="s">
        <v>24</v>
      </c>
    </row>
    <row r="7" spans="1:5" x14ac:dyDescent="0.25">
      <c r="E7" s="9" t="s">
        <v>25</v>
      </c>
    </row>
    <row r="8" spans="1:5" x14ac:dyDescent="0.25">
      <c r="E8" s="9" t="s">
        <v>26</v>
      </c>
    </row>
    <row r="9" spans="1:5" x14ac:dyDescent="0.25">
      <c r="E9" s="9" t="s">
        <v>27</v>
      </c>
    </row>
    <row r="10" spans="1:5" x14ac:dyDescent="0.25">
      <c r="E10" s="9" t="s">
        <v>28</v>
      </c>
    </row>
    <row r="11" spans="1:5" x14ac:dyDescent="0.25">
      <c r="E11" s="9" t="s">
        <v>29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Sheet</vt:lpstr>
      <vt:lpstr>Model Sheet</vt:lpstr>
      <vt:lpstr>MasterData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khanh</cp:lastModifiedBy>
  <dcterms:created xsi:type="dcterms:W3CDTF">2022-11-15T06:42:53Z</dcterms:created>
  <dcterms:modified xsi:type="dcterms:W3CDTF">2023-02-15T08:50:09Z</dcterms:modified>
</cp:coreProperties>
</file>