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210" yWindow="105" windowWidth="16455" windowHeight="11760" tabRatio="874"/>
  </bookViews>
  <sheets>
    <sheet name="HCl" sheetId="559" r:id="rId1"/>
    <sheet name="Basic Model" sheetId="48" r:id="rId2"/>
    <sheet name="Total Part List 비교" sheetId="566" r:id="rId3"/>
    <sheet name="Total Part List" sheetId="568" r:id="rId4"/>
    <sheet name="Total Part List ERP" sheetId="569" r:id="rId5"/>
    <sheet name="생산의뢰서" sheetId="51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HCl!$A$10:$O$88</definedName>
    <definedName name="_xlnm.Database" localSheetId="4">[4]P280297!#REF!</definedName>
    <definedName name="_xlnm.Database">[4]P280297!#REF!</definedName>
    <definedName name="_xlnm.Print_Area" localSheetId="0">HCl!$A$1:$O$115</definedName>
    <definedName name="_xlnm.Print_Area" localSheetId="5">생산의뢰서!$A$1:$E$36</definedName>
    <definedName name="_xlnm.Print_Titles" localSheetId="0">HCl!$1:$9</definedName>
    <definedName name="TEST" localSheetId="4">[3]Sheet1!#REF!</definedName>
    <definedName name="TEST">[3]Sheet1!#REF!</definedName>
    <definedName name="리스트">[2]Front!$C$54:$C$60</definedName>
  </definedNames>
  <calcPr calcId="145621" fullCalcOnLoad="1"/>
</workbook>
</file>

<file path=xl/calcChain.xml><?xml version="1.0" encoding="utf-8"?>
<calcChain xmlns="http://schemas.openxmlformats.org/spreadsheetml/2006/main">
  <c r="I109" i="566" l="1"/>
  <c r="I110" i="566"/>
  <c r="I111" i="566"/>
  <c r="I42" i="566"/>
  <c r="I43" i="566"/>
  <c r="I44" i="566"/>
  <c r="I45" i="566"/>
  <c r="I46" i="566"/>
  <c r="I47" i="566"/>
  <c r="I48" i="566"/>
  <c r="I49" i="566"/>
  <c r="I50" i="566"/>
  <c r="I51" i="566"/>
  <c r="I52" i="566"/>
  <c r="I53" i="566"/>
  <c r="I54" i="566"/>
  <c r="I55" i="566"/>
  <c r="I56" i="566"/>
  <c r="I57" i="566"/>
  <c r="I58" i="566"/>
  <c r="I59" i="566"/>
  <c r="I60" i="566"/>
  <c r="I61" i="566"/>
  <c r="I62" i="566"/>
  <c r="I63" i="566"/>
  <c r="I64" i="566"/>
  <c r="I65" i="566"/>
  <c r="I66" i="566"/>
  <c r="I67" i="566"/>
  <c r="I68" i="566"/>
  <c r="I69" i="566"/>
  <c r="I70" i="566"/>
  <c r="I71" i="566"/>
  <c r="I72" i="566"/>
  <c r="I73" i="566"/>
  <c r="I74" i="566"/>
  <c r="I75" i="566"/>
  <c r="I76" i="566"/>
  <c r="I77" i="566"/>
  <c r="I78" i="566"/>
  <c r="I79" i="566"/>
  <c r="I80" i="566"/>
  <c r="I81" i="566"/>
  <c r="I82" i="566"/>
  <c r="I83" i="566"/>
  <c r="I84" i="566"/>
  <c r="I85" i="566"/>
  <c r="I86" i="566"/>
  <c r="I87" i="566"/>
  <c r="I88" i="566"/>
  <c r="I89" i="566"/>
  <c r="I90" i="566"/>
  <c r="I91" i="566"/>
  <c r="I92" i="566"/>
  <c r="I93" i="566"/>
  <c r="I94" i="566"/>
  <c r="I95" i="566"/>
  <c r="I96" i="566"/>
  <c r="I97" i="566"/>
  <c r="I98" i="566"/>
  <c r="I99" i="566"/>
  <c r="I100" i="566"/>
  <c r="I101" i="566"/>
  <c r="I102" i="566"/>
  <c r="I103" i="566"/>
  <c r="I104" i="566"/>
  <c r="I105" i="566"/>
  <c r="I106" i="566"/>
  <c r="I107" i="566"/>
  <c r="I108" i="566"/>
  <c r="I41" i="566"/>
  <c r="I39" i="566"/>
  <c r="I38" i="566"/>
  <c r="I37" i="566"/>
  <c r="I36" i="566"/>
  <c r="I35" i="566"/>
  <c r="I34" i="566"/>
  <c r="I33" i="566"/>
  <c r="I23" i="566"/>
  <c r="I24" i="566"/>
  <c r="I25" i="566"/>
  <c r="I26" i="566"/>
  <c r="I27" i="566"/>
  <c r="I28" i="566"/>
  <c r="I29" i="566"/>
  <c r="I30" i="566"/>
  <c r="I31" i="566"/>
  <c r="I32" i="566"/>
  <c r="I40" i="566"/>
  <c r="I8" i="566"/>
  <c r="I9" i="566"/>
  <c r="I10" i="566"/>
  <c r="I11" i="566"/>
  <c r="I12" i="566"/>
  <c r="I13" i="566"/>
  <c r="I14" i="566"/>
  <c r="I15" i="566"/>
  <c r="I16" i="566"/>
  <c r="I17" i="566"/>
  <c r="I18" i="566"/>
  <c r="I19" i="566"/>
  <c r="I20" i="566"/>
  <c r="I21" i="566"/>
  <c r="I22" i="566"/>
  <c r="I7" i="566"/>
  <c r="L50" i="559"/>
  <c r="L49" i="559"/>
  <c r="L29" i="559"/>
  <c r="L23" i="559"/>
  <c r="L22" i="559"/>
  <c r="L46" i="559"/>
  <c r="L43" i="559"/>
  <c r="L39" i="559"/>
  <c r="L32" i="559"/>
  <c r="L30" i="559"/>
  <c r="L51" i="559"/>
  <c r="L11" i="559"/>
  <c r="L24" i="559"/>
  <c r="L40" i="559"/>
  <c r="L78" i="559"/>
  <c r="L115" i="559"/>
  <c r="L114" i="559"/>
  <c r="L113" i="559"/>
  <c r="L112" i="559"/>
  <c r="L111" i="559"/>
  <c r="L110" i="559"/>
  <c r="L109" i="559"/>
  <c r="L108" i="559"/>
  <c r="L107" i="559"/>
  <c r="L106" i="559"/>
  <c r="L105" i="559"/>
  <c r="L104" i="559"/>
  <c r="L103" i="559"/>
  <c r="L102" i="559"/>
  <c r="L101" i="559"/>
  <c r="L100" i="559"/>
  <c r="L99" i="559"/>
  <c r="L98" i="559"/>
  <c r="L97" i="559"/>
  <c r="L96" i="559"/>
  <c r="L95" i="559"/>
  <c r="L94" i="559"/>
  <c r="L93" i="559"/>
  <c r="L92" i="559"/>
  <c r="L91" i="559"/>
  <c r="L90" i="559"/>
  <c r="L89" i="559"/>
  <c r="L88" i="559"/>
  <c r="L87" i="559"/>
  <c r="L86" i="559"/>
  <c r="L85" i="559"/>
  <c r="L84" i="559"/>
  <c r="L83" i="559"/>
  <c r="L82" i="559"/>
  <c r="L81" i="559"/>
  <c r="L80" i="559"/>
  <c r="L79" i="559"/>
  <c r="L77" i="559"/>
  <c r="L76" i="559"/>
  <c r="L75" i="559"/>
  <c r="L74" i="559"/>
  <c r="L69" i="559"/>
  <c r="L68" i="559"/>
  <c r="L67" i="559"/>
  <c r="L66" i="559"/>
  <c r="L65" i="559"/>
  <c r="L64" i="559"/>
  <c r="L63" i="559"/>
  <c r="L62" i="559"/>
  <c r="L61" i="559"/>
  <c r="L60" i="559"/>
  <c r="L59" i="559"/>
  <c r="L58" i="559"/>
  <c r="L56" i="559"/>
  <c r="L55" i="559"/>
  <c r="L54" i="559"/>
  <c r="L53" i="559"/>
  <c r="L52" i="559"/>
  <c r="L48" i="559"/>
  <c r="L47" i="559"/>
  <c r="L45" i="559"/>
  <c r="L44" i="559"/>
  <c r="L42" i="559"/>
  <c r="L41" i="559"/>
  <c r="L38" i="559"/>
  <c r="L37" i="559"/>
  <c r="L36" i="559"/>
  <c r="L35" i="559"/>
  <c r="L34" i="559"/>
  <c r="L33" i="559"/>
  <c r="L31" i="559"/>
  <c r="L73" i="559"/>
  <c r="L72" i="559"/>
  <c r="L71" i="559"/>
  <c r="L70" i="559"/>
  <c r="L57" i="559"/>
  <c r="L28" i="559"/>
  <c r="L27" i="559"/>
  <c r="L26" i="559"/>
  <c r="L25" i="559"/>
  <c r="L21" i="559"/>
  <c r="L20" i="559"/>
  <c r="L19" i="559"/>
  <c r="L18" i="559"/>
  <c r="L17" i="559"/>
  <c r="L16" i="559"/>
  <c r="L15" i="559"/>
  <c r="L14" i="559"/>
  <c r="L12" i="559"/>
  <c r="L10" i="559"/>
  <c r="A4" i="51"/>
  <c r="H6" i="51"/>
</calcChain>
</file>

<file path=xl/sharedStrings.xml><?xml version="1.0" encoding="utf-8"?>
<sst xmlns="http://schemas.openxmlformats.org/spreadsheetml/2006/main" count="2031" uniqueCount="570">
  <si>
    <t>2WAY PNEUMATIC VALVE</t>
    <phoneticPr fontId="17" type="noConversion"/>
  </si>
  <si>
    <r>
      <t>A</t>
    </r>
    <r>
      <rPr>
        <sz val="11"/>
        <rFont val="돋움"/>
        <family val="3"/>
        <charset val="129"/>
      </rPr>
      <t>V1</t>
    </r>
    <phoneticPr fontId="8" type="noConversion"/>
  </si>
  <si>
    <t>FUJIKIN</t>
    <phoneticPr fontId="17" type="noConversion"/>
  </si>
  <si>
    <r>
      <t>A</t>
    </r>
    <r>
      <rPr>
        <sz val="11"/>
        <rFont val="돋움"/>
        <family val="3"/>
        <charset val="129"/>
      </rPr>
      <t>V2</t>
    </r>
    <phoneticPr fontId="8" type="noConversion"/>
  </si>
  <si>
    <r>
      <t>A</t>
    </r>
    <r>
      <rPr>
        <sz val="11"/>
        <rFont val="돋움"/>
        <family val="3"/>
        <charset val="129"/>
      </rPr>
      <t>V3</t>
    </r>
    <phoneticPr fontId="8" type="noConversion"/>
  </si>
  <si>
    <r>
      <t>A</t>
    </r>
    <r>
      <rPr>
        <sz val="11"/>
        <rFont val="돋움"/>
        <family val="3"/>
        <charset val="129"/>
      </rPr>
      <t>V4</t>
    </r>
    <phoneticPr fontId="8" type="noConversion"/>
  </si>
  <si>
    <t>AV5</t>
  </si>
  <si>
    <r>
      <t>A</t>
    </r>
    <r>
      <rPr>
        <sz val="11"/>
        <rFont val="돋움"/>
        <family val="3"/>
        <charset val="129"/>
      </rPr>
      <t>V6,7</t>
    </r>
    <phoneticPr fontId="8" type="noConversion"/>
  </si>
  <si>
    <t>FPR-NSD-721-6.35-2-316LP-G</t>
  </si>
  <si>
    <t>3M22100003</t>
  </si>
  <si>
    <r>
      <t xml:space="preserve">2WAY </t>
    </r>
    <r>
      <rPr>
        <sz val="11"/>
        <rFont val="돋움"/>
        <family val="3"/>
        <charset val="129"/>
      </rPr>
      <t>PNEUMATIC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 xml:space="preserve">BLEED </t>
    </r>
    <r>
      <rPr>
        <sz val="11"/>
        <rFont val="돋움"/>
        <family val="3"/>
        <charset val="129"/>
      </rPr>
      <t>VALVE</t>
    </r>
    <phoneticPr fontId="17" type="noConversion"/>
  </si>
  <si>
    <t>FPR-ND-71-6.35-2-L-316LP-FAJ-G</t>
  </si>
  <si>
    <t>3M21500016</t>
  </si>
  <si>
    <t>2WAY MANUAL VALVE</t>
    <phoneticPr fontId="17" type="noConversion"/>
  </si>
  <si>
    <r>
      <t>G</t>
    </r>
    <r>
      <rPr>
        <sz val="11"/>
        <rFont val="돋움"/>
        <family val="3"/>
        <charset val="129"/>
      </rPr>
      <t>ASKET FILTER</t>
    </r>
    <phoneticPr fontId="8" type="noConversion"/>
  </si>
  <si>
    <r>
      <t>P</t>
    </r>
    <r>
      <rPr>
        <sz val="11"/>
        <rFont val="돋움"/>
        <family val="3"/>
        <charset val="129"/>
      </rPr>
      <t>F</t>
    </r>
    <phoneticPr fontId="8" type="noConversion"/>
  </si>
  <si>
    <t>CHECK VALVE</t>
    <phoneticPr fontId="2" type="noConversion"/>
  </si>
  <si>
    <t>NUPRO</t>
    <phoneticPr fontId="2" type="noConversion"/>
  </si>
  <si>
    <t>PRESSURE TRANSDUCER</t>
    <phoneticPr fontId="2" type="noConversion"/>
  </si>
  <si>
    <t>PT1</t>
    <phoneticPr fontId="8" type="noConversion"/>
  </si>
  <si>
    <t>PT3</t>
    <phoneticPr fontId="8" type="noConversion"/>
  </si>
  <si>
    <t>PT4</t>
    <phoneticPr fontId="8" type="noConversion"/>
  </si>
  <si>
    <r>
      <t>V</t>
    </r>
    <r>
      <rPr>
        <sz val="11"/>
        <rFont val="돋움"/>
        <family val="3"/>
        <charset val="129"/>
      </rPr>
      <t xml:space="preserve">ACUUM GENERATOR </t>
    </r>
    <phoneticPr fontId="8" type="noConversion"/>
  </si>
  <si>
    <r>
      <t>V</t>
    </r>
    <r>
      <rPr>
        <sz val="11"/>
        <rFont val="돋움"/>
        <family val="3"/>
        <charset val="129"/>
      </rPr>
      <t>G</t>
    </r>
    <phoneticPr fontId="8" type="noConversion"/>
  </si>
  <si>
    <t>C G A</t>
    <phoneticPr fontId="8" type="noConversion"/>
  </si>
  <si>
    <t>PRIMET</t>
  </si>
  <si>
    <t>RETAINER</t>
    <phoneticPr fontId="8" type="noConversion"/>
  </si>
  <si>
    <t>1/2" S/W</t>
    <phoneticPr fontId="8" type="noConversion"/>
  </si>
  <si>
    <t>3O31430004</t>
  </si>
  <si>
    <t>VALVE SHUTTER</t>
  </si>
  <si>
    <t>VS100-MARK II</t>
    <phoneticPr fontId="8" type="noConversion"/>
  </si>
  <si>
    <t>3MA0100002</t>
  </si>
  <si>
    <t>TOMOE</t>
  </si>
  <si>
    <t>LEAK DETECTOR</t>
    <phoneticPr fontId="8" type="noConversion"/>
  </si>
  <si>
    <t>GASTRON</t>
    <phoneticPr fontId="8" type="noConversion"/>
  </si>
  <si>
    <t>SUS-316L-EP-TUBE-1/4"</t>
    <phoneticPr fontId="8" type="noConversion"/>
  </si>
  <si>
    <t>SUS-316L-EP-TUBE-1/2"</t>
    <phoneticPr fontId="8" type="noConversion"/>
  </si>
  <si>
    <r>
      <t>SUS-316L-BA-TUBE-1/</t>
    </r>
    <r>
      <rPr>
        <sz val="11"/>
        <rFont val="돋움"/>
        <family val="3"/>
        <charset val="129"/>
      </rPr>
      <t>8</t>
    </r>
    <r>
      <rPr>
        <sz val="11"/>
        <rFont val="돋움"/>
        <family val="3"/>
        <charset val="129"/>
      </rPr>
      <t>"</t>
    </r>
    <phoneticPr fontId="8" type="noConversion"/>
  </si>
  <si>
    <t>3M90200004</t>
  </si>
  <si>
    <t>GASKET</t>
    <phoneticPr fontId="17" type="noConversion"/>
  </si>
  <si>
    <t>FUJIKIN</t>
    <phoneticPr fontId="8" type="noConversion"/>
  </si>
  <si>
    <t>REG BRACKET</t>
  </si>
  <si>
    <r>
      <t>RB-00</t>
    </r>
    <r>
      <rPr>
        <sz val="11"/>
        <rFont val="돋움"/>
        <family val="3"/>
        <charset val="129"/>
      </rPr>
      <t>2</t>
    </r>
    <phoneticPr fontId="2" type="noConversion"/>
  </si>
  <si>
    <t>VB-001</t>
    <phoneticPr fontId="2" type="noConversion"/>
  </si>
  <si>
    <t>VALVE BRACKET</t>
    <phoneticPr fontId="8" type="noConversion"/>
  </si>
  <si>
    <t>VB-002</t>
    <phoneticPr fontId="2" type="noConversion"/>
  </si>
  <si>
    <t>VB-003</t>
  </si>
  <si>
    <t>3O31102003</t>
  </si>
  <si>
    <r>
      <t>VB-0</t>
    </r>
    <r>
      <rPr>
        <sz val="11"/>
        <rFont val="돋움"/>
        <family val="3"/>
        <charset val="129"/>
      </rPr>
      <t>08</t>
    </r>
    <phoneticPr fontId="2" type="noConversion"/>
  </si>
  <si>
    <r>
      <t>VB-0</t>
    </r>
    <r>
      <rPr>
        <sz val="11"/>
        <rFont val="돋움"/>
        <family val="3"/>
        <charset val="129"/>
      </rPr>
      <t>17</t>
    </r>
    <phoneticPr fontId="2" type="noConversion"/>
  </si>
  <si>
    <t>1/4"*30H</t>
    <phoneticPr fontId="8" type="noConversion"/>
  </si>
  <si>
    <t>VG BRACKET</t>
    <phoneticPr fontId="8" type="noConversion"/>
  </si>
  <si>
    <t>GB-001</t>
    <phoneticPr fontId="2" type="noConversion"/>
  </si>
  <si>
    <t>PT BRACKET</t>
  </si>
  <si>
    <r>
      <t>PB-00</t>
    </r>
    <r>
      <rPr>
        <sz val="11"/>
        <rFont val="돋움"/>
        <family val="3"/>
        <charset val="129"/>
      </rPr>
      <t>3</t>
    </r>
    <phoneticPr fontId="2" type="noConversion"/>
  </si>
  <si>
    <t>AIR REGULATOR BRACKET</t>
    <phoneticPr fontId="2" type="noConversion"/>
  </si>
  <si>
    <r>
      <t>RB-0</t>
    </r>
    <r>
      <rPr>
        <sz val="11"/>
        <rFont val="돋움"/>
        <family val="3"/>
        <charset val="129"/>
      </rPr>
      <t>15</t>
    </r>
    <phoneticPr fontId="8" type="noConversion"/>
  </si>
  <si>
    <t>SUS 1.5T 기타</t>
  </si>
  <si>
    <t>3O11000005</t>
  </si>
  <si>
    <t>SWAGELOK UNION</t>
    <phoneticPr fontId="17" type="noConversion"/>
  </si>
  <si>
    <t>02UMC-02N</t>
    <phoneticPr fontId="2" type="noConversion"/>
  </si>
  <si>
    <t>3Y90100073</t>
  </si>
  <si>
    <t>UNILOK</t>
    <phoneticPr fontId="17" type="noConversion"/>
  </si>
  <si>
    <t>개패 고리 명판</t>
    <phoneticPr fontId="8" type="noConversion"/>
  </si>
  <si>
    <t>미륭 상사</t>
    <phoneticPr fontId="8" type="noConversion"/>
  </si>
  <si>
    <t>AIR FITTING</t>
    <phoneticPr fontId="2" type="noConversion"/>
  </si>
  <si>
    <r>
      <t>Q</t>
    </r>
    <r>
      <rPr>
        <sz val="11"/>
        <rFont val="돋움"/>
        <family val="3"/>
        <charset val="129"/>
      </rPr>
      <t>SML-M5-4</t>
    </r>
    <phoneticPr fontId="8" type="noConversion"/>
  </si>
  <si>
    <r>
      <t>SP-00</t>
    </r>
    <r>
      <rPr>
        <sz val="11"/>
        <rFont val="돋움"/>
        <family val="3"/>
        <charset val="129"/>
      </rPr>
      <t>4</t>
    </r>
    <phoneticPr fontId="8" type="noConversion"/>
  </si>
  <si>
    <t>G/C GAS 인증용</t>
  </si>
  <si>
    <t>아크릴 명판</t>
  </si>
  <si>
    <t>GS - 001</t>
    <phoneticPr fontId="2" type="noConversion"/>
  </si>
  <si>
    <t>CYLINDER BRAKET</t>
    <phoneticPr fontId="8" type="noConversion"/>
  </si>
  <si>
    <t>CY-001</t>
    <phoneticPr fontId="2" type="noConversion"/>
  </si>
  <si>
    <t>φ230*205</t>
    <phoneticPr fontId="2" type="noConversion"/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</si>
  <si>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</si>
  <si>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</si>
  <si>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</si>
  <si>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</si>
  <si>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</si>
  <si>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</si>
  <si>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RE - 002</t>
  </si>
  <si>
    <t>신광 테크</t>
    <phoneticPr fontId="8" type="noConversion"/>
  </si>
  <si>
    <t>TUBE STUB</t>
    <phoneticPr fontId="2" type="noConversion"/>
  </si>
  <si>
    <r>
      <t>TS - 00</t>
    </r>
    <r>
      <rPr>
        <sz val="11"/>
        <rFont val="돋움"/>
        <family val="3"/>
        <charset val="129"/>
      </rPr>
      <t>1</t>
    </r>
    <phoneticPr fontId="8" type="noConversion"/>
  </si>
  <si>
    <t>1/4"</t>
    <phoneticPr fontId="2" type="noConversion"/>
  </si>
  <si>
    <t>신광 테크</t>
    <phoneticPr fontId="2" type="noConversion"/>
  </si>
  <si>
    <t>SWAGELOK NUT SET</t>
    <phoneticPr fontId="8" type="noConversion"/>
  </si>
  <si>
    <t>04UN</t>
    <phoneticPr fontId="8" type="noConversion"/>
  </si>
  <si>
    <t>UINLOK</t>
    <phoneticPr fontId="2" type="noConversion"/>
  </si>
  <si>
    <t>04UFS-TF</t>
    <phoneticPr fontId="8" type="noConversion"/>
  </si>
  <si>
    <t>UNILOK</t>
    <phoneticPr fontId="8" type="noConversion"/>
  </si>
  <si>
    <r>
      <t>TS - 00</t>
    </r>
    <r>
      <rPr>
        <sz val="11"/>
        <rFont val="돋움"/>
        <family val="3"/>
        <charset val="129"/>
      </rPr>
      <t>2</t>
    </r>
    <phoneticPr fontId="8" type="noConversion"/>
  </si>
  <si>
    <t>1/2"</t>
    <phoneticPr fontId="2" type="noConversion"/>
  </si>
  <si>
    <t>신광테크</t>
    <phoneticPr fontId="2" type="noConversion"/>
  </si>
  <si>
    <t>08UN</t>
    <phoneticPr fontId="8" type="noConversion"/>
  </si>
  <si>
    <t>08UFS-TF</t>
    <phoneticPr fontId="8" type="noConversion"/>
  </si>
  <si>
    <t>END CAP</t>
    <phoneticPr fontId="8" type="noConversion"/>
  </si>
  <si>
    <t>USCP04</t>
  </si>
  <si>
    <t>3M6ZZ00252</t>
  </si>
  <si>
    <t>USCP08</t>
  </si>
  <si>
    <t>3M6ZZ00253</t>
  </si>
  <si>
    <t>USPG04</t>
  </si>
  <si>
    <t>3M6ZZ00296</t>
  </si>
  <si>
    <t>SAFETY LABEL</t>
    <phoneticPr fontId="2" type="noConversion"/>
  </si>
  <si>
    <t>SL - 001</t>
    <phoneticPr fontId="2" type="noConversion"/>
  </si>
  <si>
    <t>폭발</t>
    <phoneticPr fontId="2" type="noConversion"/>
  </si>
  <si>
    <t>부식</t>
    <phoneticPr fontId="2" type="noConversion"/>
  </si>
  <si>
    <t>인화성물질</t>
    <phoneticPr fontId="2" type="noConversion"/>
  </si>
  <si>
    <t>독성물질</t>
    <phoneticPr fontId="2" type="noConversion"/>
  </si>
  <si>
    <t>보호구착용</t>
    <phoneticPr fontId="2" type="noConversion"/>
  </si>
  <si>
    <t>임의조작금지</t>
    <phoneticPr fontId="2" type="noConversion"/>
  </si>
  <si>
    <t>SL - 007</t>
  </si>
  <si>
    <t>중량물취급주의</t>
    <phoneticPr fontId="2" type="noConversion"/>
  </si>
  <si>
    <t>3O31201016</t>
  </si>
  <si>
    <t>SL - 008</t>
  </si>
  <si>
    <t>고압위험</t>
    <phoneticPr fontId="2" type="noConversion"/>
  </si>
  <si>
    <t>3O31201017</t>
  </si>
  <si>
    <t>압력확인주의</t>
    <phoneticPr fontId="2" type="noConversion"/>
  </si>
  <si>
    <t>SL - 010</t>
  </si>
  <si>
    <t>감전위험</t>
    <phoneticPr fontId="2" type="noConversion"/>
  </si>
  <si>
    <t>3O31201019</t>
  </si>
  <si>
    <t>가스 특성 테이프</t>
    <phoneticPr fontId="2" type="noConversion"/>
  </si>
  <si>
    <r>
      <t>SL - 02</t>
    </r>
    <r>
      <rPr>
        <sz val="11"/>
        <rFont val="돋움"/>
        <family val="3"/>
        <charset val="129"/>
      </rPr>
      <t>0</t>
    </r>
    <phoneticPr fontId="8" type="noConversion"/>
  </si>
  <si>
    <r>
      <t>3</t>
    </r>
    <r>
      <rPr>
        <sz val="11"/>
        <rFont val="돋움"/>
        <family val="3"/>
        <charset val="129"/>
      </rPr>
      <t>M</t>
    </r>
    <phoneticPr fontId="8" type="noConversion"/>
  </si>
  <si>
    <t>DAMPER OPEN/CLOSE</t>
    <phoneticPr fontId="2" type="noConversion"/>
  </si>
  <si>
    <r>
      <t>SL - 023</t>
    </r>
    <r>
      <rPr>
        <sz val="11"/>
        <rFont val="돋움"/>
        <family val="3"/>
        <charset val="129"/>
      </rPr>
      <t/>
    </r>
  </si>
  <si>
    <t>OPEN</t>
    <phoneticPr fontId="2" type="noConversion"/>
  </si>
  <si>
    <r>
      <t>SL - 024</t>
    </r>
    <r>
      <rPr>
        <sz val="11"/>
        <rFont val="돋움"/>
        <family val="3"/>
        <charset val="129"/>
      </rPr>
      <t/>
    </r>
  </si>
  <si>
    <t>CLOSE</t>
    <phoneticPr fontId="2" type="noConversion"/>
  </si>
  <si>
    <t>287X90X10T</t>
  </si>
  <si>
    <t>3O31410002</t>
  </si>
  <si>
    <t>SLIDER</t>
    <phoneticPr fontId="8" type="noConversion"/>
  </si>
  <si>
    <t>SUS-3T</t>
    <phoneticPr fontId="8" type="noConversion"/>
  </si>
  <si>
    <t>3O10200011</t>
  </si>
  <si>
    <t>SAFETY FILM</t>
    <phoneticPr fontId="8" type="noConversion"/>
  </si>
  <si>
    <t>방법용(500X300)-GGL800GL90</t>
    <phoneticPr fontId="8" type="noConversion"/>
  </si>
  <si>
    <t>웰막 코리아</t>
    <phoneticPr fontId="8" type="noConversion"/>
  </si>
  <si>
    <t>WEIGHT COVER</t>
    <phoneticPr fontId="8" type="noConversion"/>
  </si>
  <si>
    <t>239X239X35</t>
    <phoneticPr fontId="8" type="noConversion"/>
  </si>
  <si>
    <t>3O10200009</t>
  </si>
  <si>
    <t>EVSS COVER</t>
    <phoneticPr fontId="8" type="noConversion"/>
  </si>
  <si>
    <t>W-2PIN</t>
    <phoneticPr fontId="8" type="noConversion"/>
  </si>
  <si>
    <t>3O10200013</t>
  </si>
  <si>
    <t>Model 등록번호</t>
    <phoneticPr fontId="8" type="noConversion"/>
  </si>
  <si>
    <t>수량</t>
    <phoneticPr fontId="8" type="noConversion"/>
  </si>
  <si>
    <t>종류</t>
    <phoneticPr fontId="8" type="noConversion"/>
  </si>
  <si>
    <t>규격 및 도면번호</t>
    <phoneticPr fontId="8" type="noConversion"/>
  </si>
  <si>
    <t>설계자</t>
    <phoneticPr fontId="8" type="noConversion"/>
  </si>
  <si>
    <t>CODE NO.</t>
  </si>
  <si>
    <t>번호</t>
    <phoneticPr fontId="8" type="noConversion"/>
  </si>
  <si>
    <t>품  명</t>
    <phoneticPr fontId="8" type="noConversion"/>
  </si>
  <si>
    <t>도면번호</t>
    <phoneticPr fontId="8" type="noConversion"/>
  </si>
  <si>
    <t>규  격</t>
    <phoneticPr fontId="8" type="noConversion"/>
  </si>
  <si>
    <t>재  질</t>
    <phoneticPr fontId="8" type="noConversion"/>
  </si>
  <si>
    <t>ERP CODE</t>
    <phoneticPr fontId="8" type="noConversion"/>
  </si>
  <si>
    <t>3Y90100141</t>
  </si>
  <si>
    <t>TOP ASS'Y</t>
    <phoneticPr fontId="8" type="noConversion"/>
  </si>
  <si>
    <t>3M90200001</t>
  </si>
  <si>
    <t>3M90200003</t>
  </si>
  <si>
    <t>3O31201015</t>
  </si>
  <si>
    <t>PLUG</t>
  </si>
  <si>
    <t>재  질</t>
    <phoneticPr fontId="2" type="noConversion"/>
  </si>
  <si>
    <t>3M60100183</t>
  </si>
  <si>
    <t>3M60100232</t>
  </si>
  <si>
    <t>분               류</t>
    <phoneticPr fontId="2" type="noConversion"/>
  </si>
  <si>
    <t>품         명</t>
    <phoneticPr fontId="2" type="noConversion"/>
  </si>
  <si>
    <t>도 면 번 호</t>
    <phoneticPr fontId="2" type="noConversion"/>
  </si>
  <si>
    <t>규          격</t>
    <phoneticPr fontId="2" type="noConversion"/>
  </si>
  <si>
    <t>ERP CODE</t>
    <phoneticPr fontId="2" type="noConversion"/>
  </si>
  <si>
    <t>거래업체</t>
    <phoneticPr fontId="2" type="noConversion"/>
  </si>
  <si>
    <t>수     량</t>
    <phoneticPr fontId="2" type="noConversion"/>
  </si>
  <si>
    <t>LONG GLAND</t>
  </si>
  <si>
    <t>MALE NUT</t>
  </si>
  <si>
    <t>MICRO ELBOW</t>
  </si>
  <si>
    <t>MICRO TEE</t>
  </si>
  <si>
    <t>TUBE</t>
  </si>
  <si>
    <t>SUS-316L-BA-TUBE-1/4"</t>
  </si>
  <si>
    <t>VALVE BRACKET</t>
  </si>
  <si>
    <t>PANEL</t>
  </si>
  <si>
    <t>SPRINKLER</t>
  </si>
  <si>
    <t>㈜스타코</t>
  </si>
  <si>
    <t>MC-60S</t>
  </si>
  <si>
    <t>가     격</t>
    <phoneticPr fontId="2" type="noConversion"/>
  </si>
  <si>
    <t>대분류</t>
    <phoneticPr fontId="2" type="noConversion"/>
  </si>
  <si>
    <t>중분류</t>
    <phoneticPr fontId="2" type="noConversion"/>
  </si>
  <si>
    <t>3M60600191</t>
  </si>
  <si>
    <t>3M60600208</t>
  </si>
  <si>
    <t>3M60600198</t>
  </si>
  <si>
    <t>3M60600210</t>
  </si>
  <si>
    <t>FESTO</t>
  </si>
  <si>
    <t>3O31201010</t>
  </si>
  <si>
    <t>3O31201011</t>
  </si>
  <si>
    <t>3O31201012</t>
  </si>
  <si>
    <t>3O31201013</t>
  </si>
  <si>
    <t>3O31201014</t>
  </si>
  <si>
    <t>SHORT GLAND</t>
  </si>
  <si>
    <t>FEMALE NUT</t>
  </si>
  <si>
    <t>3O31201032</t>
  </si>
  <si>
    <t>3O31201033</t>
  </si>
  <si>
    <t>미륭 상사</t>
  </si>
  <si>
    <t>GAS NAME STICKER</t>
  </si>
  <si>
    <t>SERIAL 명판</t>
  </si>
  <si>
    <t>DAMPER ASS'Y</t>
  </si>
  <si>
    <t>MANUAL(100)</t>
  </si>
  <si>
    <t>RETAINER</t>
  </si>
  <si>
    <t>BRACKET</t>
    <phoneticPr fontId="8" type="noConversion"/>
  </si>
  <si>
    <t>CASE ASS'Y</t>
    <phoneticPr fontId="8" type="noConversion"/>
  </si>
  <si>
    <t>개별</t>
    <phoneticPr fontId="2" type="noConversion"/>
  </si>
  <si>
    <t>MAKER</t>
    <phoneticPr fontId="8" type="noConversion"/>
  </si>
  <si>
    <t>SHORT MALE NUT</t>
  </si>
  <si>
    <t>SUS-316L-BA-TUBE-1/2"</t>
  </si>
  <si>
    <t>CASE ASS'Y</t>
  </si>
  <si>
    <t>LINE BRACKET</t>
  </si>
  <si>
    <t>LB-004</t>
  </si>
  <si>
    <t>신광 테크</t>
  </si>
  <si>
    <t>3O31102001</t>
  </si>
  <si>
    <t>3O31102002</t>
  </si>
  <si>
    <t>SL - 002</t>
  </si>
  <si>
    <t>SL - 003</t>
  </si>
  <si>
    <t>SL - 004</t>
  </si>
  <si>
    <t>SL - 005</t>
  </si>
  <si>
    <t>SL - 006</t>
  </si>
  <si>
    <t>SL - 009</t>
  </si>
  <si>
    <t>3O31201018</t>
  </si>
  <si>
    <t>3O31201030</t>
  </si>
  <si>
    <t>비     고</t>
    <phoneticPr fontId="2" type="noConversion"/>
  </si>
  <si>
    <t>종합</t>
    <phoneticPr fontId="2" type="noConversion"/>
  </si>
  <si>
    <t>REV_0</t>
    <phoneticPr fontId="2" type="noConversion"/>
  </si>
  <si>
    <t>MANIFOLD ASS'Y</t>
    <phoneticPr fontId="8" type="noConversion"/>
  </si>
  <si>
    <t>3O31420003</t>
  </si>
  <si>
    <t>3O10110001</t>
  </si>
  <si>
    <t>3MA0100007</t>
  </si>
  <si>
    <t>3O31430002</t>
  </si>
  <si>
    <t>1/4" S/W</t>
  </si>
  <si>
    <t>72도</t>
  </si>
  <si>
    <t>PREFILTER</t>
  </si>
  <si>
    <t>무지개필터</t>
  </si>
  <si>
    <t>FOOT MASTER</t>
  </si>
  <si>
    <t>대한 공구</t>
  </si>
  <si>
    <t>VALEX</t>
  </si>
  <si>
    <t>FUJIKIN</t>
  </si>
  <si>
    <t>TAE KWANG</t>
  </si>
  <si>
    <t>S4FN</t>
  </si>
  <si>
    <t>S8FN</t>
  </si>
  <si>
    <t>No</t>
    <phoneticPr fontId="2" type="noConversion"/>
  </si>
  <si>
    <t>PART LIST &lt;통합&gt;</t>
    <phoneticPr fontId="8" type="noConversion"/>
  </si>
  <si>
    <t>3M90100003</t>
  </si>
  <si>
    <t>3M90100001</t>
  </si>
  <si>
    <t>합계수량</t>
    <phoneticPr fontId="8" type="noConversion"/>
  </si>
  <si>
    <t>비고</t>
    <phoneticPr fontId="8" type="noConversion"/>
  </si>
  <si>
    <t>생산의뢰서 번호:</t>
    <phoneticPr fontId="8" type="noConversion"/>
  </si>
  <si>
    <t>발주사:</t>
    <phoneticPr fontId="8" type="noConversion"/>
  </si>
  <si>
    <t>작성일:</t>
    <phoneticPr fontId="8" type="noConversion"/>
  </si>
  <si>
    <t>*중요항목</t>
    <phoneticPr fontId="8" type="noConversion"/>
  </si>
  <si>
    <t>***중요항목</t>
    <phoneticPr fontId="8" type="noConversion"/>
  </si>
  <si>
    <t>번호</t>
    <phoneticPr fontId="8" type="noConversion"/>
  </si>
  <si>
    <r>
      <t>M</t>
    </r>
    <r>
      <rPr>
        <sz val="11"/>
        <rFont val="돋움"/>
        <family val="3"/>
        <charset val="129"/>
      </rPr>
      <t>PTECH</t>
    </r>
    <phoneticPr fontId="8" type="noConversion"/>
  </si>
  <si>
    <t>FPR-ND-71-6.35-2-L-316LP-S</t>
  </si>
  <si>
    <t>3M21500020</t>
  </si>
  <si>
    <r>
      <t>AC - 0</t>
    </r>
    <r>
      <rPr>
        <sz val="11"/>
        <rFont val="돋움"/>
        <family val="3"/>
        <charset val="129"/>
      </rPr>
      <t>26</t>
    </r>
    <phoneticPr fontId="8" type="noConversion"/>
  </si>
  <si>
    <t>3O31101004</t>
    <phoneticPr fontId="8" type="noConversion"/>
  </si>
  <si>
    <t>3O31108001</t>
    <phoneticPr fontId="2" type="noConversion"/>
  </si>
  <si>
    <t>3O31481001</t>
    <phoneticPr fontId="8" type="noConversion"/>
  </si>
  <si>
    <t>3O31201001</t>
    <phoneticPr fontId="2" type="noConversion"/>
  </si>
  <si>
    <t>3O31106001</t>
    <phoneticPr fontId="2" type="noConversion"/>
  </si>
  <si>
    <t>3O31420001</t>
    <phoneticPr fontId="2" type="noConversion"/>
  </si>
  <si>
    <t>3O31204001</t>
    <phoneticPr fontId="2" type="noConversion"/>
  </si>
  <si>
    <t>3O31104002</t>
    <phoneticPr fontId="8" type="noConversion"/>
  </si>
  <si>
    <t>3O31102008</t>
    <phoneticPr fontId="8" type="noConversion"/>
  </si>
  <si>
    <t>3O31102017</t>
    <phoneticPr fontId="8" type="noConversion"/>
  </si>
  <si>
    <t>3O31105003</t>
    <phoneticPr fontId="8" type="noConversion"/>
  </si>
  <si>
    <t>3O31104015</t>
    <phoneticPr fontId="8" type="noConversion"/>
  </si>
  <si>
    <t>3MB0100013</t>
    <phoneticPr fontId="8" type="noConversion"/>
  </si>
  <si>
    <t>3O31310004</t>
    <phoneticPr fontId="8" type="noConversion"/>
  </si>
  <si>
    <t>OPTION</t>
    <phoneticPr fontId="8" type="noConversion"/>
  </si>
  <si>
    <t>SBM</t>
  </si>
  <si>
    <t>3M30400041</t>
  </si>
  <si>
    <r>
      <t>M</t>
    </r>
    <r>
      <rPr>
        <sz val="11"/>
        <rFont val="돋움"/>
        <family val="3"/>
        <charset val="129"/>
      </rPr>
      <t>OTT</t>
    </r>
    <phoneticPr fontId="8" type="noConversion"/>
  </si>
  <si>
    <t>Pressure indicator</t>
  </si>
  <si>
    <t>QSMLVI-M5-4-SA</t>
  </si>
  <si>
    <t>3MB0100020</t>
  </si>
  <si>
    <t>CHECK VALVE</t>
  </si>
  <si>
    <t>S4SG19-P</t>
  </si>
  <si>
    <t>3M60100194</t>
  </si>
  <si>
    <t>S4SG6-P</t>
  </si>
  <si>
    <t>3M60100196</t>
  </si>
  <si>
    <t>S4SG19</t>
  </si>
  <si>
    <t>3M60100193</t>
  </si>
  <si>
    <t>S4SG6</t>
  </si>
  <si>
    <t>3M60100195</t>
  </si>
  <si>
    <t>S8SG19</t>
  </si>
  <si>
    <t>3M60100240</t>
  </si>
  <si>
    <t>S4LG19-P</t>
  </si>
  <si>
    <t>3M60100189</t>
  </si>
  <si>
    <t>S4LG19</t>
  </si>
  <si>
    <t>3M60100188</t>
  </si>
  <si>
    <t>S4MN</t>
  </si>
  <si>
    <t>3M60100191</t>
  </si>
  <si>
    <t>S4E6-P</t>
  </si>
  <si>
    <t>3M60100181</t>
  </si>
  <si>
    <t>S4T6-P</t>
  </si>
  <si>
    <t>3M60100202</t>
  </si>
  <si>
    <t>3M22700085</t>
  </si>
  <si>
    <t>3M6VG00017</t>
  </si>
  <si>
    <t>S4X8X4VG1-VFVMVF</t>
    <phoneticPr fontId="8" type="noConversion"/>
  </si>
  <si>
    <t>6LV-CW4BW4-P</t>
    <phoneticPr fontId="8" type="noConversion"/>
  </si>
  <si>
    <t>GSG-V4-1-2S</t>
    <phoneticPr fontId="8" type="noConversion"/>
  </si>
  <si>
    <t>FPR-NSD-721-6.35-316LP-S</t>
  </si>
  <si>
    <t>FPR-NSD-721-6.35-316LP-S</t>
    <phoneticPr fontId="8" type="noConversion"/>
  </si>
  <si>
    <t>3M22100014</t>
  </si>
  <si>
    <t>수량</t>
  </si>
  <si>
    <t>2WAY MANUAL VALVE</t>
  </si>
  <si>
    <t>MV2</t>
  </si>
  <si>
    <t>2WAY PNEUMATIC VALVE</t>
  </si>
  <si>
    <t>AV3</t>
  </si>
  <si>
    <t>2WAY PNEUMATIC BLEED VALVE</t>
  </si>
  <si>
    <t>AV4</t>
  </si>
  <si>
    <t>AV1</t>
  </si>
  <si>
    <t>NUPRO</t>
  </si>
  <si>
    <t>6LV-CW4BW4-P</t>
  </si>
  <si>
    <t>LINE FILTER</t>
  </si>
  <si>
    <t>GASKET FILTER</t>
  </si>
  <si>
    <t>PF</t>
  </si>
  <si>
    <t>GSG-V4-1-2S</t>
  </si>
  <si>
    <t>MOTT</t>
  </si>
  <si>
    <t>PRESSURE TRANSDUCER</t>
  </si>
  <si>
    <t>PT1</t>
  </si>
  <si>
    <t>PT4</t>
  </si>
  <si>
    <t>PT3</t>
  </si>
  <si>
    <t>GASKET</t>
  </si>
  <si>
    <t>SWAGELOK NUT SET</t>
  </si>
  <si>
    <t>04UN</t>
  </si>
  <si>
    <t>UINLOK</t>
  </si>
  <si>
    <t>08UN</t>
  </si>
  <si>
    <t>UNILOK</t>
  </si>
  <si>
    <t>04UFS-TF</t>
  </si>
  <si>
    <t>08UFS-TF</t>
  </si>
  <si>
    <t xml:space="preserve">VACUUM GENERATOR </t>
  </si>
  <si>
    <t>VG</t>
  </si>
  <si>
    <t>S4X8X4VG1-VFVMVF</t>
  </si>
  <si>
    <t>END CAP</t>
  </si>
  <si>
    <t>C G A</t>
  </si>
  <si>
    <t>LEAK DETECTOR</t>
  </si>
  <si>
    <t>GASTRON</t>
  </si>
  <si>
    <t>SUS-316L-EP-TUBE-1/2"</t>
  </si>
  <si>
    <t>SUS-316L-EP-TUBE-1/4"</t>
  </si>
  <si>
    <t>SUS-316L-BA-TUBE-1/8"</t>
  </si>
  <si>
    <t>MPTECH</t>
  </si>
  <si>
    <t>VS100-MARK II</t>
  </si>
  <si>
    <t>AIR FITTING</t>
  </si>
  <si>
    <t>QSML-M5-4</t>
  </si>
  <si>
    <t>3MB0100013</t>
  </si>
  <si>
    <t>WEIGHT COVER</t>
  </si>
  <si>
    <t>239X239X35</t>
  </si>
  <si>
    <t>SLIDER</t>
  </si>
  <si>
    <t>SUS-3T</t>
  </si>
  <si>
    <t>EVSS COVER</t>
  </si>
  <si>
    <t>W-2PIN</t>
  </si>
  <si>
    <t>1/4"*30H</t>
  </si>
  <si>
    <t>3O31101004</t>
  </si>
  <si>
    <t>VB-001</t>
  </si>
  <si>
    <t>VB-002</t>
  </si>
  <si>
    <t>VB-008</t>
  </si>
  <si>
    <t>3O31102008</t>
  </si>
  <si>
    <t>VB-017</t>
  </si>
  <si>
    <t>3O31102017</t>
  </si>
  <si>
    <t>RB-002</t>
  </si>
  <si>
    <t>3O31104002</t>
  </si>
  <si>
    <t>AIR REGULATOR BRACKET</t>
  </si>
  <si>
    <t>RB-015</t>
  </si>
  <si>
    <t>3O31104015</t>
  </si>
  <si>
    <t>PB-003</t>
  </si>
  <si>
    <t>3O31105003</t>
  </si>
  <si>
    <t>CYLINDER BRAKET</t>
  </si>
  <si>
    <t>CY-001</t>
  </si>
  <si>
    <t>φ230*205</t>
  </si>
  <si>
    <t>3O31106001</t>
  </si>
  <si>
    <t>VG BRACKET</t>
  </si>
  <si>
    <t>GB-001</t>
  </si>
  <si>
    <t>3O31108001</t>
  </si>
  <si>
    <t>GS - 001</t>
  </si>
  <si>
    <t>3O31201001</t>
  </si>
  <si>
    <t>SAFETY LABEL</t>
  </si>
  <si>
    <t>SL - 001</t>
  </si>
  <si>
    <t>폭발</t>
  </si>
  <si>
    <t>부식</t>
  </si>
  <si>
    <t>인화성물질</t>
  </si>
  <si>
    <t>독성물질</t>
  </si>
  <si>
    <t>보호구착용</t>
  </si>
  <si>
    <t>임의조작금지</t>
  </si>
  <si>
    <t>중량물취급주의</t>
  </si>
  <si>
    <t>고압위험</t>
  </si>
  <si>
    <t>압력확인주의</t>
  </si>
  <si>
    <t>감전위험</t>
  </si>
  <si>
    <t>가스 특성 테이프</t>
  </si>
  <si>
    <t>SL - 020</t>
  </si>
  <si>
    <t>3M</t>
  </si>
  <si>
    <t>DAMPER OPEN/CLOSE</t>
  </si>
  <si>
    <t>SL - 023</t>
  </si>
  <si>
    <t>OPEN</t>
  </si>
  <si>
    <t>SL - 024</t>
  </si>
  <si>
    <t>CLOSE</t>
  </si>
  <si>
    <t>SAFETY FILM</t>
  </si>
  <si>
    <t>방법용(500X300)-GGL800GL90</t>
  </si>
  <si>
    <t>3O31204001</t>
  </si>
  <si>
    <t>웰막 코리아</t>
  </si>
  <si>
    <t>SP-004</t>
  </si>
  <si>
    <t>3O31310004</t>
  </si>
  <si>
    <t>AC - 026</t>
  </si>
  <si>
    <t>TUBE STUB</t>
  </si>
  <si>
    <t>TS - 001</t>
  </si>
  <si>
    <t>1/4"</t>
  </si>
  <si>
    <t>3O31420001</t>
  </si>
  <si>
    <t>TS - 002</t>
  </si>
  <si>
    <t>1/2"</t>
  </si>
  <si>
    <t>신광테크</t>
  </si>
  <si>
    <t>1/2" S/W</t>
  </si>
  <si>
    <t>개패 고리 명판</t>
  </si>
  <si>
    <t>3O31481001</t>
  </si>
  <si>
    <t>SWAGELOK UNION</t>
  </si>
  <si>
    <t>02UMC-02N</t>
  </si>
  <si>
    <t>Part List 작성완료</t>
  </si>
  <si>
    <t>FPR-NSD-721-6.35-2-316LP-G</t>
    <phoneticPr fontId="8" type="noConversion"/>
  </si>
  <si>
    <t>FPR-ND-71-6.35-2-L-316LP-S</t>
    <phoneticPr fontId="8" type="noConversion"/>
  </si>
  <si>
    <t>FPR-ND-71-6.35-2-L-316LP-FAJ-G</t>
    <phoneticPr fontId="8" type="noConversion"/>
  </si>
  <si>
    <t>REGULATOR RING</t>
  </si>
  <si>
    <t>44985-4</t>
  </si>
  <si>
    <t>3M1ZZ00028</t>
  </si>
  <si>
    <t>TESCOM</t>
  </si>
  <si>
    <t>REGULATOR</t>
  </si>
  <si>
    <t>REG1AB</t>
  </si>
  <si>
    <t>3M10500041</t>
  </si>
  <si>
    <r>
      <t>FPR-NSD-721-6.35-2-316LP-</t>
    </r>
    <r>
      <rPr>
        <sz val="11"/>
        <rFont val="돋움"/>
        <family val="3"/>
        <charset val="129"/>
      </rPr>
      <t>R</t>
    </r>
    <phoneticPr fontId="8" type="noConversion"/>
  </si>
  <si>
    <r>
      <t>FPR-ND-71-6.35-2-L-316LP</t>
    </r>
    <r>
      <rPr>
        <sz val="11"/>
        <rFont val="돋움"/>
        <family val="3"/>
        <charset val="129"/>
      </rPr>
      <t>-R</t>
    </r>
    <phoneticPr fontId="8" type="noConversion"/>
  </si>
  <si>
    <t>FUNDL-71G-6.35-316LP-R</t>
    <phoneticPr fontId="8" type="noConversion"/>
  </si>
  <si>
    <t>재고 사용</t>
    <phoneticPr fontId="8" type="noConversion"/>
  </si>
  <si>
    <t>3M22100005</t>
  </si>
  <si>
    <t>3M21500019</t>
  </si>
  <si>
    <r>
      <t>A</t>
    </r>
    <r>
      <rPr>
        <sz val="11"/>
        <rFont val="돋움"/>
        <family val="3"/>
        <charset val="129"/>
      </rPr>
      <t>V8,9</t>
    </r>
    <phoneticPr fontId="8" type="noConversion"/>
  </si>
  <si>
    <t>3M21300055</t>
  </si>
  <si>
    <t>74-2462KRM31-093</t>
    <phoneticPr fontId="8" type="noConversion"/>
  </si>
  <si>
    <r>
      <t>D4SG19-P</t>
    </r>
    <r>
      <rPr>
        <sz val="11"/>
        <rFont val="돋움"/>
        <family val="3"/>
        <charset val="129"/>
      </rPr>
      <t>X</t>
    </r>
    <phoneticPr fontId="8" type="noConversion"/>
  </si>
  <si>
    <r>
      <t>D4LG19-P</t>
    </r>
    <r>
      <rPr>
        <sz val="11"/>
        <rFont val="돋움"/>
        <family val="3"/>
        <charset val="129"/>
      </rPr>
      <t>X</t>
    </r>
    <phoneticPr fontId="8" type="noConversion"/>
  </si>
  <si>
    <r>
      <t>D4E6-P</t>
    </r>
    <r>
      <rPr>
        <sz val="11"/>
        <rFont val="돋움"/>
        <family val="3"/>
        <charset val="129"/>
      </rPr>
      <t>X</t>
    </r>
    <phoneticPr fontId="8" type="noConversion"/>
  </si>
  <si>
    <r>
      <t>D4T6-P</t>
    </r>
    <r>
      <rPr>
        <sz val="11"/>
        <rFont val="돋움"/>
        <family val="3"/>
        <charset val="129"/>
      </rPr>
      <t>X</t>
    </r>
    <phoneticPr fontId="8" type="noConversion"/>
  </si>
  <si>
    <r>
      <t>SUS-316L-EP-TUBE-1/4"</t>
    </r>
    <r>
      <rPr>
        <sz val="11"/>
        <rFont val="돋움"/>
        <family val="3"/>
        <charset val="129"/>
      </rPr>
      <t xml:space="preserve"> DM</t>
    </r>
    <phoneticPr fontId="8" type="noConversion"/>
  </si>
  <si>
    <t>3M90300003</t>
  </si>
  <si>
    <t>CGA 330</t>
    <phoneticPr fontId="8" type="noConversion"/>
  </si>
  <si>
    <t>3M70300012</t>
  </si>
  <si>
    <t>3M60100030</t>
  </si>
  <si>
    <t>3M60100023</t>
  </si>
  <si>
    <t>3M60100018</t>
  </si>
  <si>
    <t>3M60100038</t>
  </si>
  <si>
    <r>
      <t>LF</t>
    </r>
    <r>
      <rPr>
        <sz val="11"/>
        <rFont val="돋움"/>
        <family val="3"/>
        <charset val="129"/>
      </rPr>
      <t>2</t>
    </r>
    <phoneticPr fontId="8" type="noConversion"/>
  </si>
  <si>
    <t>1BT G/C</t>
  </si>
  <si>
    <t>3O31320001</t>
  </si>
  <si>
    <t>황색</t>
  </si>
  <si>
    <r>
      <t>C</t>
    </r>
    <r>
      <rPr>
        <sz val="11"/>
        <rFont val="돋움"/>
        <family val="3"/>
        <charset val="129"/>
      </rPr>
      <t>V1</t>
    </r>
    <phoneticPr fontId="8" type="noConversion"/>
  </si>
  <si>
    <r>
      <t>UJR-6.35RE-RG-</t>
    </r>
    <r>
      <rPr>
        <sz val="11"/>
        <rFont val="돋움"/>
        <family val="3"/>
        <charset val="129"/>
      </rPr>
      <t>NI</t>
    </r>
    <r>
      <rPr>
        <sz val="11"/>
        <rFont val="돋움"/>
        <family val="3"/>
        <charset val="129"/>
      </rPr>
      <t>-O</t>
    </r>
    <phoneticPr fontId="8" type="noConversion"/>
  </si>
  <si>
    <r>
      <t>UJR-9.52RE-RG-</t>
    </r>
    <r>
      <rPr>
        <sz val="11"/>
        <rFont val="돋움"/>
        <family val="3"/>
        <charset val="129"/>
      </rPr>
      <t>NI</t>
    </r>
    <r>
      <rPr>
        <sz val="11"/>
        <rFont val="돋움"/>
        <family val="3"/>
        <charset val="129"/>
      </rPr>
      <t>-O</t>
    </r>
    <phoneticPr fontId="8" type="noConversion"/>
  </si>
  <si>
    <t>3M60400025</t>
  </si>
  <si>
    <t>3M60400034</t>
  </si>
  <si>
    <t>3M22700030</t>
  </si>
  <si>
    <t>SS-4C-VCR-1/3-C5</t>
  </si>
  <si>
    <t>GTD-5000 (HCl)</t>
  </si>
  <si>
    <t>3M80300082</t>
  </si>
  <si>
    <t>HCl</t>
  </si>
  <si>
    <t>FUNDL-71G-6.35-316LP-R</t>
  </si>
  <si>
    <t>AV8,9</t>
  </si>
  <si>
    <t>FPR-ND-71-6.35-2-L-316LP-R</t>
  </si>
  <si>
    <t>AV2</t>
  </si>
  <si>
    <t>FPR-NSD-721-6.35-2-316LP-R</t>
  </si>
  <si>
    <t>CV1</t>
  </si>
  <si>
    <t>LF2</t>
  </si>
  <si>
    <t>D4E6-PX</t>
  </si>
  <si>
    <t>D4LG19-PX</t>
  </si>
  <si>
    <t>D4SG19-PX</t>
  </si>
  <si>
    <t>D4T6-PX</t>
  </si>
  <si>
    <t>UJR-6.35RE-RG-NI-O</t>
  </si>
  <si>
    <t>UJR-9.52RE-RG-NI-O</t>
  </si>
  <si>
    <t>CGA 330</t>
  </si>
  <si>
    <t>SUS-316L-EP-TUBE-1/4" DM</t>
  </si>
  <si>
    <t>WONIK GC CASE (500x550x1850_HCl)</t>
  </si>
  <si>
    <t>생산의뢰서 번호 :  113167</t>
    <phoneticPr fontId="8" type="noConversion"/>
  </si>
  <si>
    <t>발주사 : 원익IPS</t>
    <phoneticPr fontId="8" type="noConversion"/>
  </si>
  <si>
    <t>작성일 : 2013.09.04</t>
    <phoneticPr fontId="8" type="noConversion"/>
  </si>
  <si>
    <t>작성자 : 최병덕</t>
    <phoneticPr fontId="8" type="noConversion"/>
  </si>
  <si>
    <r>
      <t>K</t>
    </r>
    <r>
      <rPr>
        <sz val="11"/>
        <rFont val="돋움"/>
        <family val="3"/>
        <charset val="129"/>
      </rPr>
      <t>ITZ SCT</t>
    </r>
    <phoneticPr fontId="8" type="noConversion"/>
  </si>
  <si>
    <t>SCM 40T-STD</t>
    <phoneticPr fontId="8" type="noConversion"/>
  </si>
  <si>
    <t>3M60200131</t>
    <phoneticPr fontId="8" type="noConversion"/>
  </si>
  <si>
    <t>ZT15-Y01(-15~500PSI)</t>
  </si>
  <si>
    <t>ZT15-Y01(-15~500PSI)</t>
    <phoneticPr fontId="8" type="noConversion"/>
  </si>
  <si>
    <t>3M4ZZ00094</t>
  </si>
  <si>
    <t>3M4ZZ00094</t>
    <phoneticPr fontId="8" type="noConversion"/>
  </si>
  <si>
    <t>NAGANO</t>
  </si>
  <si>
    <t>NAGANO</t>
    <phoneticPr fontId="17" type="noConversion"/>
  </si>
  <si>
    <t>POU-3-HSV1</t>
  </si>
  <si>
    <t>POU-3-HSV1</t>
    <phoneticPr fontId="8" type="noConversion"/>
  </si>
  <si>
    <t>3M30400023</t>
  </si>
  <si>
    <t>3M30400023</t>
    <phoneticPr fontId="8" type="noConversion"/>
  </si>
  <si>
    <r>
      <t>C</t>
    </r>
    <r>
      <rPr>
        <sz val="11"/>
        <rFont val="돋움"/>
        <family val="3"/>
        <charset val="129"/>
      </rPr>
      <t>V3,5</t>
    </r>
    <phoneticPr fontId="8" type="noConversion"/>
  </si>
  <si>
    <t>CV2</t>
  </si>
  <si>
    <t>CV2</t>
    <phoneticPr fontId="8" type="noConversion"/>
  </si>
  <si>
    <t>품질재고 사용</t>
    <phoneticPr fontId="8" type="noConversion"/>
  </si>
  <si>
    <t>재고사용</t>
    <phoneticPr fontId="8" type="noConversion"/>
  </si>
  <si>
    <t>6LCW4-VR4-P-C5</t>
  </si>
  <si>
    <t>3M22700017</t>
  </si>
  <si>
    <t>S4SMN</t>
  </si>
  <si>
    <t>S4SMN</t>
    <phoneticPr fontId="8" type="noConversion"/>
  </si>
  <si>
    <t>3M60100198</t>
  </si>
  <si>
    <t>SKPTMV-WD420(-15-3000)</t>
  </si>
  <si>
    <t>SKPTMV-WD420(-15-3000)</t>
    <phoneticPr fontId="8" type="noConversion"/>
  </si>
  <si>
    <t>3M40100022</t>
  </si>
  <si>
    <t>3M40100022</t>
    <phoneticPr fontId="8" type="noConversion"/>
  </si>
  <si>
    <t>GEMTECH</t>
  </si>
  <si>
    <t>3M40100066</t>
  </si>
  <si>
    <t>3M40100066</t>
    <phoneticPr fontId="8" type="noConversion"/>
  </si>
  <si>
    <t>GEMTECH</t>
    <phoneticPr fontId="17" type="noConversion"/>
  </si>
  <si>
    <t>GEMTECH</t>
    <phoneticPr fontId="17" type="noConversion"/>
  </si>
  <si>
    <t>GTPSNV-WD420T(-15-200)</t>
  </si>
  <si>
    <t>GTPSNV-WD420T(-15-200)</t>
    <phoneticPr fontId="8" type="noConversion"/>
  </si>
  <si>
    <t>3M6ZZ00141</t>
  </si>
  <si>
    <t>3M6ZZ00141</t>
    <phoneticPr fontId="8" type="noConversion"/>
  </si>
  <si>
    <r>
      <t>A</t>
    </r>
    <r>
      <rPr>
        <sz val="11"/>
        <rFont val="돋움"/>
        <family val="3"/>
        <charset val="129"/>
      </rPr>
      <t>SFLOW</t>
    </r>
    <phoneticPr fontId="8" type="noConversion"/>
  </si>
  <si>
    <t>AC-ME04B</t>
  </si>
  <si>
    <t>AC-ME04B</t>
    <phoneticPr fontId="8" type="noConversion"/>
  </si>
  <si>
    <t>PART LIST &lt; B.O.M &gt;</t>
    <phoneticPr fontId="2" type="noConversion"/>
  </si>
  <si>
    <t>CV3,5</t>
  </si>
  <si>
    <t>KITZ SCT</t>
  </si>
  <si>
    <t>ASFLOW</t>
  </si>
  <si>
    <t>MV2</t>
    <phoneticPr fontId="8" type="noConversion"/>
  </si>
  <si>
    <t>SCM 40T-STD</t>
    <phoneticPr fontId="2" type="noConversion"/>
  </si>
  <si>
    <t>3M60200131</t>
    <phoneticPr fontId="2" type="noConversion"/>
  </si>
  <si>
    <t>3O11100042</t>
  </si>
  <si>
    <t>3O11100042</t>
    <phoneticPr fontId="2" type="noConversion"/>
  </si>
  <si>
    <t>DISPLAY PRESSURE SENSOR</t>
  </si>
  <si>
    <t>UDP-10NAB</t>
  </si>
  <si>
    <t>3M5ZZ00130</t>
  </si>
  <si>
    <t>UNC TECH</t>
  </si>
  <si>
    <t>PS1</t>
  </si>
  <si>
    <t>PS1</t>
    <phoneticPr fontId="2" type="noConversion"/>
  </si>
  <si>
    <t>COAXIAL TERMINATOR</t>
  </si>
  <si>
    <t>1/2"-3/4"(2중 배관)</t>
    <phoneticPr fontId="8" type="noConversion"/>
  </si>
  <si>
    <t>C16-.5</t>
  </si>
  <si>
    <t>3M60100372</t>
  </si>
  <si>
    <t>REDUCER TEE</t>
    <phoneticPr fontId="8" type="noConversion"/>
  </si>
  <si>
    <r>
      <t>S</t>
    </r>
    <r>
      <rPr>
        <sz val="11"/>
        <rFont val="돋움"/>
        <family val="3"/>
        <charset val="129"/>
      </rPr>
      <t>8X4T6</t>
    </r>
    <phoneticPr fontId="8" type="noConversion"/>
  </si>
  <si>
    <t>3M60100254</t>
  </si>
  <si>
    <t>작성일 : 2013.09.09</t>
    <phoneticPr fontId="8" type="noConversion"/>
  </si>
  <si>
    <t>REV_1 이중배관 변경</t>
    <phoneticPr fontId="2" type="noConversion"/>
  </si>
  <si>
    <t>REDUCER TEE</t>
  </si>
  <si>
    <t>S8X4T6</t>
    <phoneticPr fontId="2" type="noConversion"/>
  </si>
  <si>
    <t>3M60100254</t>
    <phoneticPr fontId="2" type="noConversion"/>
  </si>
  <si>
    <t>1/2"-3/4"(2중 배관)</t>
  </si>
  <si>
    <t>SCM 40T-STD</t>
  </si>
  <si>
    <t>3M60200131</t>
  </si>
  <si>
    <t>품목 MERGE</t>
    <phoneticPr fontId="8" type="noConversion"/>
  </si>
  <si>
    <t>생산의뢰번호</t>
    <phoneticPr fontId="2" type="noConversion"/>
  </si>
  <si>
    <t>발주업체</t>
    <phoneticPr fontId="8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</si>
  <si>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</si>
  <si>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</si>
  <si>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</si>
  <si>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Rev</t>
    <phoneticPr fontId="2" type="noConversion"/>
  </si>
  <si>
    <t>작성자</t>
    <phoneticPr fontId="2" type="noConversion"/>
  </si>
  <si>
    <t>작성일</t>
    <phoneticPr fontId="2" type="noConversion"/>
  </si>
  <si>
    <t>제작수량</t>
    <phoneticPr fontId="2" type="noConversion"/>
  </si>
  <si>
    <t>특이사항</t>
    <phoneticPr fontId="2" type="noConversion"/>
  </si>
  <si>
    <t>페어차일드</t>
    <phoneticPr fontId="8" type="noConversion"/>
  </si>
  <si>
    <t>이희균</t>
    <phoneticPr fontId="8" type="noConversion"/>
  </si>
  <si>
    <t>2011.05.30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</si>
</sst>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43" formatCode="_-* #,##0.00_-;\-* #,##0.00_-;_-* &quot;-&quot;??_-;_-@_-"/>
    <numFmt numFmtId="176" formatCode="0_ "/>
    <numFmt numFmtId="177" formatCode="mm&quot;월&quot;\ dd&quot;일&quot;"/>
    <numFmt numFmtId="178" formatCode="&quot;Model &quot;#00000"/>
    <numFmt numFmtId="179" formatCode="&quot;Part &quot;#00000"/>
    <numFmt numFmtId="180" formatCode="&quot;₩&quot;#,##0.00\ ;\(&quot;₩&quot;#,##0.00\)"/>
    <numFmt numFmtId="181" formatCode="&quot;₩&quot;#,##0;&quot;₩&quot;\-#,##0"/>
    <numFmt numFmtId="182" formatCode="_ &quot;₩&quot;* #,##0_ ;_ &quot;₩&quot;* \-#,##0_ ;_ &quot;₩&quot;* &quot;-&quot;_ ;_ @_ "/>
    <numFmt numFmtId="183" formatCode="_ &quot;₩&quot;* #,##0.00_ ;_ &quot;₩&quot;* \-#,##0.00_ ;_ &quot;₩&quot;* &quot;-&quot;??_ ;_ @_ "/>
    <numFmt numFmtId="184" formatCode="_ * #,##0_ ;_ * \-#,##0_ ;_ * &quot;-&quot;_ ;_ @_ "/>
    <numFmt numFmtId="185" formatCode="_ * #,##0.00_ ;_ * \-#,##0.00_ ;_ * &quot;-&quot;??_ ;_ @_ "/>
    <numFmt numFmtId="186" formatCode="&quot;₩&quot;#,##0;&quot;₩&quot;&quot;₩&quot;&quot;₩&quot;&quot;₩&quot;&quot;₩&quot;&quot;₩&quot;&quot;₩&quot;&quot;₩&quot;\-#,##0"/>
    <numFmt numFmtId="187" formatCode="&quot;₩&quot;#,##0.00;&quot;₩&quot;&quot;₩&quot;&quot;₩&quot;&quot;₩&quot;&quot;₩&quot;&quot;₩&quot;&quot;₩&quot;&quot;₩&quot;\-#,##0.00"/>
    <numFmt numFmtId="188" formatCode="&quot;$&quot;#,##0.00_);[Red]\(&quot;$&quot;#,##0.00\)"/>
  </numFmts>
  <fonts count="4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20"/>
      <name val="돋움"/>
      <family val="3"/>
      <charset val="129"/>
    </font>
    <font>
      <sz val="10"/>
      <name val="돋움"/>
      <family val="3"/>
      <charset val="129"/>
    </font>
    <font>
      <sz val="10"/>
      <name val="굴림체"/>
      <family val="3"/>
      <charset val="129"/>
    </font>
    <font>
      <b/>
      <sz val="10"/>
      <color indexed="12"/>
      <name val="굴림체"/>
      <family val="3"/>
      <charset val="129"/>
    </font>
    <font>
      <sz val="8"/>
      <name val="굴림체"/>
      <family val="3"/>
      <charset val="129"/>
    </font>
    <font>
      <b/>
      <sz val="10"/>
      <color indexed="10"/>
      <name val="굴림체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25"/>
      <name val="돋움"/>
      <family val="3"/>
      <charset val="129"/>
    </font>
    <font>
      <b/>
      <sz val="20"/>
      <name val="굴림체"/>
      <family val="3"/>
      <charset val="129"/>
    </font>
    <font>
      <sz val="12"/>
      <name val="굴림체"/>
      <family val="3"/>
      <charset val="129"/>
    </font>
    <font>
      <b/>
      <sz val="48"/>
      <name val="Arial TUR"/>
      <family val="2"/>
      <charset val="162"/>
    </font>
    <font>
      <sz val="48"/>
      <name val="Arial TUR"/>
      <family val="2"/>
      <charset val="162"/>
    </font>
    <font>
      <sz val="12"/>
      <name val="바탕체"/>
      <family val="1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3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92">
    <xf numFmtId="0" fontId="0" fillId="0" borderId="0"/>
    <xf numFmtId="0" fontId="17" fillId="0" borderId="0"/>
    <xf numFmtId="0" fontId="17" fillId="0" borderId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2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23" fillId="0" borderId="0"/>
    <xf numFmtId="184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4" fillId="0" borderId="0"/>
    <xf numFmtId="0" fontId="25" fillId="0" borderId="1" applyNumberFormat="0"/>
    <xf numFmtId="188" fontId="25" fillId="0" borderId="0" applyFont="0" applyFill="0" applyBorder="0" applyAlignment="0" applyProtection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2" applyNumberFormat="0" applyAlignment="0" applyProtection="0">
      <alignment vertical="center"/>
    </xf>
    <xf numFmtId="2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3" borderId="0" applyNumberFormat="0" applyBorder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21" borderId="3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1" fillId="0" borderId="0"/>
    <xf numFmtId="0" fontId="32" fillId="0" borderId="0" applyNumberFormat="0" applyFill="0" applyBorder="0" applyAlignment="0" applyProtection="0">
      <alignment vertical="center"/>
    </xf>
    <xf numFmtId="0" fontId="33" fillId="23" borderId="4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34" fillId="0" borderId="5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7" borderId="2" applyNumberFormat="0" applyAlignment="0" applyProtection="0">
      <alignment vertical="center"/>
    </xf>
    <xf numFmtId="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20" borderId="10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8" fillId="0" borderId="11" applyNumberFormat="0" applyFont="0" applyFill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 applyFill="1"/>
    <xf numFmtId="0" fontId="7" fillId="0" borderId="0" xfId="0" applyFont="1"/>
    <xf numFmtId="177" fontId="0" fillId="0" borderId="0" xfId="0" applyNumberFormat="1" applyFill="1"/>
    <xf numFmtId="0" fontId="9" fillId="0" borderId="0" xfId="0" applyFont="1"/>
    <xf numFmtId="0" fontId="0" fillId="24" borderId="1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2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179" fontId="1" fillId="0" borderId="15" xfId="0" applyNumberFormat="1" applyFont="1" applyBorder="1" applyAlignment="1">
      <alignment vertical="center"/>
    </xf>
    <xf numFmtId="0" fontId="1" fillId="25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79" fontId="1" fillId="0" borderId="17" xfId="0" applyNumberFormat="1" applyFont="1" applyBorder="1" applyAlignment="1">
      <alignment vertical="center"/>
    </xf>
    <xf numFmtId="0" fontId="1" fillId="25" borderId="17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0" xfId="0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6" borderId="12" xfId="0" applyFill="1" applyBorder="1"/>
    <xf numFmtId="0" fontId="0" fillId="26" borderId="14" xfId="0" applyFill="1" applyBorder="1"/>
    <xf numFmtId="0" fontId="0" fillId="0" borderId="0" xfId="0" applyBorder="1"/>
    <xf numFmtId="178" fontId="0" fillId="0" borderId="0" xfId="0" applyNumberFormat="1" applyBorder="1"/>
    <xf numFmtId="0" fontId="6" fillId="0" borderId="0" xfId="83"/>
    <xf numFmtId="0" fontId="6" fillId="0" borderId="0" xfId="83" applyFill="1"/>
    <xf numFmtId="0" fontId="1" fillId="0" borderId="1" xfId="83" applyFont="1" applyFill="1" applyBorder="1" applyAlignment="1">
      <alignment horizontal="center" vertical="center" shrinkToFit="1"/>
    </xf>
    <xf numFmtId="0" fontId="5" fillId="0" borderId="1" xfId="87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1" fillId="25" borderId="1" xfId="83" applyFont="1" applyFill="1" applyBorder="1" applyAlignment="1">
      <alignment horizontal="center" vertical="center"/>
    </xf>
    <xf numFmtId="0" fontId="6" fillId="0" borderId="0" xfId="83" applyAlignment="1">
      <alignment horizontal="center"/>
    </xf>
    <xf numFmtId="0" fontId="5" fillId="0" borderId="1" xfId="55" applyFont="1" applyFill="1" applyBorder="1" applyAlignment="1">
      <alignment horizontal="center" vertical="center"/>
    </xf>
    <xf numFmtId="0" fontId="1" fillId="0" borderId="1" xfId="83" quotePrefix="1" applyFont="1" applyFill="1" applyBorder="1" applyAlignment="1">
      <alignment horizontal="center" vertical="center" shrinkToFit="1"/>
    </xf>
    <xf numFmtId="0" fontId="6" fillId="0" borderId="0" xfId="83" applyFill="1" applyAlignment="1">
      <alignment horizontal="center"/>
    </xf>
    <xf numFmtId="0" fontId="1" fillId="0" borderId="20" xfId="83" applyFont="1" applyFill="1" applyBorder="1" applyAlignment="1">
      <alignment horizontal="center" vertical="center" shrinkToFit="1"/>
    </xf>
    <xf numFmtId="0" fontId="1" fillId="0" borderId="20" xfId="83" quotePrefix="1" applyFont="1" applyFill="1" applyBorder="1" applyAlignment="1">
      <alignment horizontal="center" vertical="center" shrinkToFit="1"/>
    </xf>
    <xf numFmtId="178" fontId="0" fillId="0" borderId="0" xfId="0" applyNumberFormat="1" applyFill="1" applyBorder="1"/>
    <xf numFmtId="0" fontId="1" fillId="0" borderId="0" xfId="0" applyFont="1" applyFill="1" applyBorder="1"/>
    <xf numFmtId="0" fontId="5" fillId="0" borderId="1" xfId="81" applyFont="1" applyFill="1" applyBorder="1" applyAlignment="1" applyProtection="1">
      <alignment horizontal="center" vertical="center"/>
      <protection locked="0"/>
    </xf>
    <xf numFmtId="0" fontId="5" fillId="0" borderId="1" xfId="55" applyFont="1" applyFill="1" applyBorder="1" applyAlignment="1" applyProtection="1">
      <alignment horizontal="center" vertical="center"/>
    </xf>
    <xf numFmtId="0" fontId="5" fillId="0" borderId="1" xfId="74" applyFont="1" applyFill="1" applyBorder="1" applyAlignment="1">
      <alignment horizontal="center" vertical="center"/>
    </xf>
    <xf numFmtId="0" fontId="5" fillId="0" borderId="1" xfId="55" applyFont="1" applyFill="1" applyBorder="1" applyAlignment="1">
      <alignment horizontal="center" vertical="center" shrinkToFit="1"/>
    </xf>
    <xf numFmtId="0" fontId="5" fillId="0" borderId="1" xfId="74" applyFont="1" applyFill="1" applyBorder="1" applyAlignment="1">
      <alignment horizontal="center" vertical="center" shrinkToFit="1"/>
    </xf>
    <xf numFmtId="0" fontId="5" fillId="0" borderId="1" xfId="55" applyFont="1" applyFill="1" applyBorder="1" applyAlignment="1" applyProtection="1">
      <alignment horizontal="center" vertical="center"/>
      <protection locked="0"/>
    </xf>
    <xf numFmtId="0" fontId="5" fillId="0" borderId="1" xfId="87" applyFont="1" applyFill="1" applyBorder="1" applyAlignment="1">
      <alignment horizontal="center" vertical="center" shrinkToFit="1"/>
    </xf>
    <xf numFmtId="0" fontId="5" fillId="0" borderId="1" xfId="83" applyFont="1" applyFill="1" applyBorder="1" applyAlignment="1">
      <alignment horizontal="center" vertical="center" shrinkToFit="1"/>
    </xf>
    <xf numFmtId="49" fontId="5" fillId="0" borderId="1" xfId="54" applyNumberFormat="1" applyFont="1" applyFill="1" applyBorder="1" applyAlignment="1">
      <alignment horizontal="center" vertical="center"/>
    </xf>
    <xf numFmtId="0" fontId="5" fillId="0" borderId="1" xfId="55" applyFont="1" applyFill="1" applyBorder="1" applyAlignment="1" applyProtection="1">
      <alignment horizontal="center" vertical="center" shrinkToFit="1"/>
      <protection locked="0"/>
    </xf>
    <xf numFmtId="0" fontId="5" fillId="0" borderId="1" xfId="71" applyFont="1" applyFill="1" applyBorder="1" applyAlignment="1">
      <alignment horizontal="center" vertical="center" shrinkToFit="1"/>
    </xf>
    <xf numFmtId="0" fontId="5" fillId="0" borderId="1" xfId="55" applyFont="1" applyFill="1" applyBorder="1" applyAlignment="1" applyProtection="1">
      <alignment horizontal="center" vertical="center" shrinkToFit="1"/>
    </xf>
    <xf numFmtId="176" fontId="5" fillId="0" borderId="1" xfId="55" applyNumberFormat="1" applyFont="1" applyFill="1" applyBorder="1" applyAlignment="1" applyProtection="1">
      <alignment horizontal="center" vertical="center"/>
      <protection locked="0"/>
    </xf>
    <xf numFmtId="0" fontId="5" fillId="0" borderId="1" xfId="85" applyFont="1" applyFill="1" applyBorder="1" applyAlignment="1">
      <alignment horizontal="center" vertical="center"/>
    </xf>
    <xf numFmtId="0" fontId="0" fillId="0" borderId="1" xfId="83" applyFont="1" applyFill="1" applyBorder="1" applyAlignment="1">
      <alignment horizontal="center" vertical="center" shrinkToFit="1"/>
    </xf>
    <xf numFmtId="0" fontId="5" fillId="0" borderId="1" xfId="81" applyFont="1" applyFill="1" applyBorder="1" applyAlignment="1" applyProtection="1">
      <alignment horizontal="center" vertical="center"/>
    </xf>
    <xf numFmtId="176" fontId="5" fillId="0" borderId="1" xfId="82" applyNumberFormat="1" applyFont="1" applyFill="1" applyBorder="1" applyAlignment="1" applyProtection="1">
      <alignment horizontal="center" vertical="center"/>
      <protection locked="0"/>
    </xf>
    <xf numFmtId="0" fontId="5" fillId="0" borderId="1" xfId="82" applyFont="1" applyFill="1" applyBorder="1" applyAlignment="1">
      <alignment horizontal="center" vertical="center"/>
    </xf>
    <xf numFmtId="0" fontId="5" fillId="0" borderId="1" xfId="82" applyFont="1" applyFill="1" applyBorder="1" applyAlignment="1" applyProtection="1">
      <alignment horizontal="center" vertical="center"/>
    </xf>
    <xf numFmtId="0" fontId="5" fillId="0" borderId="1" xfId="82" applyFont="1" applyFill="1" applyBorder="1" applyAlignment="1" applyProtection="1">
      <alignment horizontal="center" vertical="center"/>
      <protection locked="0"/>
    </xf>
    <xf numFmtId="0" fontId="5" fillId="0" borderId="1" xfId="74" applyFont="1" applyFill="1" applyBorder="1" applyAlignment="1" applyProtection="1">
      <alignment horizontal="center" vertical="center"/>
    </xf>
    <xf numFmtId="0" fontId="5" fillId="0" borderId="1" xfId="84" applyFont="1" applyFill="1" applyBorder="1" applyAlignment="1">
      <alignment horizontal="center" vertical="center"/>
    </xf>
    <xf numFmtId="0" fontId="5" fillId="0" borderId="1" xfId="72" applyFont="1" applyFill="1" applyBorder="1" applyAlignment="1">
      <alignment horizontal="center" vertical="center"/>
    </xf>
    <xf numFmtId="0" fontId="5" fillId="0" borderId="1" xfId="75" applyFont="1" applyFill="1" applyBorder="1" applyAlignment="1">
      <alignment horizontal="center" vertical="center" shrinkToFit="1"/>
    </xf>
    <xf numFmtId="0" fontId="5" fillId="0" borderId="1" xfId="75" applyFont="1" applyFill="1" applyBorder="1" applyAlignment="1">
      <alignment horizontal="center" vertical="center"/>
    </xf>
    <xf numFmtId="0" fontId="5" fillId="0" borderId="1" xfId="88" applyFont="1" applyFill="1" applyBorder="1" applyAlignment="1">
      <alignment horizontal="center" vertical="center"/>
    </xf>
    <xf numFmtId="0" fontId="5" fillId="0" borderId="1" xfId="85" applyFont="1" applyFill="1" applyBorder="1" applyAlignment="1">
      <alignment horizontal="center" vertical="center" shrinkToFit="1"/>
    </xf>
    <xf numFmtId="176" fontId="5" fillId="0" borderId="1" xfId="55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86" applyFont="1" applyFill="1" applyBorder="1" applyAlignment="1" applyProtection="1">
      <alignment horizontal="center" vertical="center"/>
    </xf>
    <xf numFmtId="0" fontId="1" fillId="34" borderId="1" xfId="55" applyFont="1" applyFill="1" applyBorder="1" applyAlignment="1" applyProtection="1">
      <alignment vertical="center"/>
    </xf>
    <xf numFmtId="0" fontId="1" fillId="34" borderId="1" xfId="55" applyFont="1" applyFill="1" applyBorder="1" applyAlignment="1" applyProtection="1">
      <alignment horizontal="center" vertical="center"/>
    </xf>
    <xf numFmtId="0" fontId="1" fillId="34" borderId="1" xfId="55" applyFont="1" applyFill="1" applyBorder="1" applyAlignment="1" applyProtection="1">
      <alignment vertical="center"/>
    </xf>
    <xf numFmtId="0" fontId="1" fillId="34" borderId="1" xfId="55" applyFont="1" applyFill="1" applyBorder="1" applyAlignment="1">
      <alignment horizontal="center" vertical="center"/>
    </xf>
    <xf numFmtId="0" fontId="1" fillId="34" borderId="1" xfId="55" applyFont="1" applyFill="1" applyBorder="1" applyAlignment="1" applyProtection="1">
      <alignment horizontal="center" vertical="center"/>
      <protection locked="0"/>
    </xf>
    <xf numFmtId="0" fontId="1" fillId="34" borderId="1" xfId="87" applyFont="1" applyFill="1" applyBorder="1" applyAlignment="1">
      <alignment horizontal="center" vertical="center" shrinkToFit="1"/>
    </xf>
    <xf numFmtId="0" fontId="1" fillId="34" borderId="1" xfId="83" applyFont="1" applyFill="1" applyBorder="1" applyAlignment="1">
      <alignment horizontal="center" vertical="center" shrinkToFit="1"/>
    </xf>
    <xf numFmtId="0" fontId="1" fillId="34" borderId="1" xfId="0" applyFont="1" applyFill="1" applyBorder="1" applyAlignment="1">
      <alignment horizontal="center" vertical="center" shrinkToFit="1"/>
    </xf>
    <xf numFmtId="0" fontId="1" fillId="0" borderId="1" xfId="74" applyFont="1" applyFill="1" applyBorder="1" applyAlignment="1">
      <alignment vertical="center"/>
    </xf>
    <xf numFmtId="0" fontId="1" fillId="0" borderId="1" xfId="74" applyFont="1" applyFill="1" applyBorder="1" applyAlignment="1">
      <alignment horizontal="center" vertical="center"/>
    </xf>
    <xf numFmtId="0" fontId="1" fillId="0" borderId="1" xfId="74" applyFont="1" applyFill="1" applyBorder="1" applyAlignment="1">
      <alignment horizontal="left" vertical="center" shrinkToFit="1"/>
    </xf>
    <xf numFmtId="0" fontId="1" fillId="0" borderId="1" xfId="74" applyFont="1" applyFill="1" applyBorder="1" applyAlignment="1">
      <alignment horizontal="left" vertical="center"/>
    </xf>
    <xf numFmtId="0" fontId="1" fillId="0" borderId="1" xfId="55" applyFont="1" applyFill="1" applyBorder="1" applyAlignment="1">
      <alignment horizontal="center" vertical="center" shrinkToFit="1"/>
    </xf>
    <xf numFmtId="0" fontId="1" fillId="0" borderId="1" xfId="55" applyFont="1" applyFill="1" applyBorder="1" applyAlignment="1">
      <alignment horizontal="center" vertical="center"/>
    </xf>
    <xf numFmtId="0" fontId="1" fillId="0" borderId="1" xfId="73" applyFont="1" applyFill="1" applyBorder="1" applyAlignment="1">
      <alignment horizontal="center" vertical="center" shrinkToFit="1"/>
    </xf>
    <xf numFmtId="0" fontId="1" fillId="0" borderId="1" xfId="74" applyFont="1" applyFill="1" applyBorder="1" applyAlignment="1">
      <alignment vertical="center" shrinkToFit="1"/>
    </xf>
    <xf numFmtId="0" fontId="1" fillId="0" borderId="1" xfId="82" applyFont="1" applyFill="1" applyBorder="1" applyAlignment="1" applyProtection="1">
      <alignment vertical="center"/>
    </xf>
    <xf numFmtId="0" fontId="1" fillId="0" borderId="1" xfId="82" applyFont="1" applyFill="1" applyBorder="1" applyAlignment="1" applyProtection="1">
      <alignment horizontal="center" vertical="center"/>
      <protection locked="0"/>
    </xf>
    <xf numFmtId="0" fontId="1" fillId="0" borderId="1" xfId="82" applyFont="1" applyFill="1" applyBorder="1" applyAlignment="1">
      <alignment horizontal="center" vertical="center"/>
    </xf>
    <xf numFmtId="0" fontId="1" fillId="0" borderId="1" xfId="74" applyFont="1" applyFill="1" applyBorder="1" applyAlignment="1">
      <alignment horizontal="center" vertical="center" shrinkToFit="1"/>
    </xf>
    <xf numFmtId="176" fontId="1" fillId="0" borderId="1" xfId="82" applyNumberFormat="1" applyFont="1" applyFill="1" applyBorder="1" applyAlignment="1" applyProtection="1">
      <alignment horizontal="left" vertical="center"/>
      <protection locked="0"/>
    </xf>
    <xf numFmtId="0" fontId="1" fillId="0" borderId="1" xfId="87" applyFont="1" applyFill="1" applyBorder="1" applyAlignment="1">
      <alignment horizontal="left" vertical="center"/>
    </xf>
    <xf numFmtId="0" fontId="1" fillId="0" borderId="1" xfId="75" applyFont="1" applyFill="1" applyBorder="1" applyAlignment="1">
      <alignment vertical="center" shrinkToFit="1"/>
    </xf>
    <xf numFmtId="0" fontId="1" fillId="0" borderId="1" xfId="75" applyFont="1" applyFill="1" applyBorder="1" applyAlignment="1">
      <alignment horizontal="center" vertical="center" shrinkToFit="1"/>
    </xf>
    <xf numFmtId="0" fontId="1" fillId="0" borderId="1" xfId="88" applyFont="1" applyFill="1" applyBorder="1" applyAlignment="1">
      <alignment horizontal="center" vertical="center"/>
    </xf>
    <xf numFmtId="0" fontId="1" fillId="0" borderId="1" xfId="55" applyFont="1" applyFill="1" applyBorder="1" applyAlignment="1" applyProtection="1">
      <alignment vertical="center"/>
    </xf>
    <xf numFmtId="0" fontId="1" fillId="0" borderId="1" xfId="74" applyFont="1" applyFill="1" applyBorder="1" applyAlignment="1" applyProtection="1">
      <alignment vertical="center"/>
    </xf>
    <xf numFmtId="0" fontId="1" fillId="0" borderId="1" xfId="84" applyFont="1" applyFill="1" applyBorder="1" applyAlignment="1">
      <alignment horizontal="left" vertical="center"/>
    </xf>
    <xf numFmtId="0" fontId="1" fillId="0" borderId="1" xfId="72" applyFont="1" applyFill="1" applyBorder="1" applyAlignment="1">
      <alignment horizontal="center" vertical="center"/>
    </xf>
    <xf numFmtId="0" fontId="1" fillId="0" borderId="1" xfId="55" applyFont="1" applyFill="1" applyBorder="1" applyAlignment="1" applyProtection="1">
      <alignment horizontal="center" vertical="center"/>
      <protection locked="0"/>
    </xf>
    <xf numFmtId="0" fontId="1" fillId="0" borderId="1" xfId="55" applyFont="1" applyFill="1" applyBorder="1" applyAlignment="1" applyProtection="1">
      <alignment vertical="center"/>
      <protection locked="0"/>
    </xf>
    <xf numFmtId="0" fontId="1" fillId="0" borderId="1" xfId="55" applyFont="1" applyFill="1" applyBorder="1" applyAlignment="1">
      <alignment vertical="center"/>
    </xf>
    <xf numFmtId="0" fontId="1" fillId="0" borderId="1" xfId="87" applyFont="1" applyFill="1" applyBorder="1" applyAlignment="1">
      <alignment horizontal="center" vertical="center" shrinkToFit="1"/>
    </xf>
    <xf numFmtId="0" fontId="1" fillId="0" borderId="1" xfId="55" applyFont="1" applyFill="1" applyBorder="1" applyAlignment="1" applyProtection="1">
      <alignment horizontal="center" vertical="center"/>
    </xf>
    <xf numFmtId="0" fontId="1" fillId="0" borderId="1" xfId="87" applyFont="1" applyFill="1" applyBorder="1" applyAlignment="1">
      <alignment horizontal="center" vertical="center"/>
    </xf>
    <xf numFmtId="49" fontId="0" fillId="0" borderId="1" xfId="54" applyNumberFormat="1" applyFont="1" applyFill="1" applyBorder="1" applyAlignment="1">
      <alignment horizontal="left" vertical="center"/>
    </xf>
    <xf numFmtId="49" fontId="0" fillId="0" borderId="1" xfId="54" applyNumberFormat="1" applyFont="1" applyFill="1" applyBorder="1" applyAlignment="1">
      <alignment horizontal="center" vertical="center"/>
    </xf>
    <xf numFmtId="0" fontId="0" fillId="0" borderId="1" xfId="87" applyFont="1" applyFill="1" applyBorder="1" applyAlignment="1">
      <alignment horizontal="center" vertical="center"/>
    </xf>
    <xf numFmtId="0" fontId="0" fillId="0" borderId="1" xfId="55" applyFont="1" applyFill="1" applyBorder="1" applyAlignment="1" applyProtection="1">
      <alignment vertical="center"/>
    </xf>
    <xf numFmtId="0" fontId="1" fillId="0" borderId="1" xfId="55" applyFont="1" applyFill="1" applyBorder="1" applyAlignment="1">
      <alignment horizontal="left" vertical="center"/>
    </xf>
    <xf numFmtId="0" fontId="5" fillId="0" borderId="1" xfId="81" applyFont="1" applyFill="1" applyBorder="1" applyAlignment="1" applyProtection="1">
      <alignment vertical="center"/>
    </xf>
    <xf numFmtId="0" fontId="1" fillId="0" borderId="1" xfId="55" applyFont="1" applyFill="1" applyBorder="1" applyAlignment="1">
      <alignment horizontal="left" vertical="center" shrinkToFit="1"/>
    </xf>
    <xf numFmtId="0" fontId="1" fillId="0" borderId="1" xfId="55" applyFont="1" applyFill="1" applyBorder="1" applyAlignment="1" applyProtection="1">
      <alignment horizontal="center" vertical="center" shrinkToFit="1"/>
      <protection locked="0"/>
    </xf>
    <xf numFmtId="0" fontId="1" fillId="0" borderId="1" xfId="71" applyFont="1" applyFill="1" applyBorder="1" applyAlignment="1">
      <alignment vertical="center" shrinkToFit="1"/>
    </xf>
    <xf numFmtId="0" fontId="1" fillId="0" borderId="1" xfId="71" applyFont="1" applyFill="1" applyBorder="1" applyAlignment="1">
      <alignment horizontal="center" vertical="center" shrinkToFit="1"/>
    </xf>
    <xf numFmtId="0" fontId="1" fillId="0" borderId="1" xfId="55" applyFont="1" applyFill="1" applyBorder="1" applyAlignment="1" applyProtection="1">
      <alignment vertical="center" shrinkToFit="1"/>
    </xf>
    <xf numFmtId="0" fontId="1" fillId="0" borderId="1" xfId="55" applyFont="1" applyFill="1" applyBorder="1" applyAlignment="1" applyProtection="1">
      <alignment horizontal="center" vertical="center" shrinkToFit="1"/>
    </xf>
    <xf numFmtId="0" fontId="1" fillId="0" borderId="1" xfId="55" applyFont="1" applyFill="1" applyBorder="1" applyAlignment="1">
      <alignment vertical="center" shrinkToFit="1"/>
    </xf>
    <xf numFmtId="176" fontId="1" fillId="0" borderId="1" xfId="55" applyNumberFormat="1" applyFont="1" applyFill="1" applyBorder="1" applyAlignment="1" applyProtection="1">
      <alignment horizontal="left" vertical="center"/>
      <protection locked="0"/>
    </xf>
    <xf numFmtId="176" fontId="1" fillId="0" borderId="1" xfId="55" applyNumberFormat="1" applyFont="1" applyFill="1" applyBorder="1" applyAlignment="1" applyProtection="1">
      <alignment horizontal="center" vertical="center"/>
      <protection locked="0"/>
    </xf>
    <xf numFmtId="0" fontId="1" fillId="0" borderId="1" xfId="85" applyFont="1" applyFill="1" applyBorder="1" applyAlignment="1">
      <alignment horizontal="left" vertical="center"/>
    </xf>
    <xf numFmtId="0" fontId="1" fillId="0" borderId="1" xfId="85" applyFont="1" applyFill="1" applyBorder="1" applyAlignment="1">
      <alignment horizontal="center" vertical="center"/>
    </xf>
    <xf numFmtId="0" fontId="5" fillId="0" borderId="1" xfId="55" applyFont="1" applyFill="1" applyBorder="1" applyAlignment="1" applyProtection="1">
      <alignment vertical="center"/>
    </xf>
    <xf numFmtId="0" fontId="1" fillId="0" borderId="1" xfId="55" applyFont="1" applyFill="1" applyBorder="1" applyAlignment="1" applyProtection="1">
      <alignment horizontal="left" vertical="center" shrinkToFit="1"/>
      <protection locked="0"/>
    </xf>
    <xf numFmtId="0" fontId="1" fillId="0" borderId="1" xfId="86" applyFont="1" applyFill="1" applyBorder="1" applyAlignment="1" applyProtection="1">
      <alignment horizontal="center" vertical="center"/>
    </xf>
    <xf numFmtId="0" fontId="1" fillId="0" borderId="1" xfId="86" applyFont="1" applyFill="1" applyBorder="1" applyAlignment="1" applyProtection="1">
      <alignment horizontal="left" vertical="center"/>
    </xf>
    <xf numFmtId="0" fontId="1" fillId="0" borderId="1" xfId="55" applyFont="1" applyFill="1" applyBorder="1" applyAlignment="1" applyProtection="1">
      <alignment horizontal="left" vertical="center"/>
      <protection locked="0"/>
    </xf>
    <xf numFmtId="0" fontId="0" fillId="0" borderId="1" xfId="55" applyFont="1" applyFill="1" applyBorder="1" applyAlignment="1" applyProtection="1">
      <alignment horizontal="left" vertical="center" shrinkToFit="1"/>
      <protection locked="0"/>
    </xf>
    <xf numFmtId="0" fontId="0" fillId="0" borderId="1" xfId="55" applyFont="1" applyFill="1" applyBorder="1" applyAlignment="1" applyProtection="1">
      <alignment vertical="center"/>
      <protection locked="0"/>
    </xf>
    <xf numFmtId="176" fontId="1" fillId="0" borderId="1" xfId="55" applyNumberFormat="1" applyFont="1" applyFill="1" applyBorder="1" applyAlignment="1" applyProtection="1">
      <alignment horizontal="left" vertical="center" shrinkToFit="1"/>
      <protection locked="0"/>
    </xf>
    <xf numFmtId="0" fontId="1" fillId="0" borderId="1" xfId="87" applyFont="1" applyFill="1" applyBorder="1" applyAlignment="1">
      <alignment horizontal="left" vertical="center" shrinkToFit="1"/>
    </xf>
    <xf numFmtId="0" fontId="1" fillId="0" borderId="1" xfId="85" applyFont="1" applyFill="1" applyBorder="1" applyAlignment="1">
      <alignment horizontal="left" vertical="center" shrinkToFit="1"/>
    </xf>
    <xf numFmtId="0" fontId="5" fillId="0" borderId="1" xfId="55" applyFont="1" applyFill="1" applyBorder="1" applyAlignment="1">
      <alignment horizontal="left" vertical="center"/>
    </xf>
    <xf numFmtId="0" fontId="5" fillId="0" borderId="1" xfId="55" applyFont="1" applyFill="1" applyBorder="1" applyAlignment="1" applyProtection="1">
      <alignment horizontal="left" vertical="center"/>
      <protection locked="0"/>
    </xf>
    <xf numFmtId="0" fontId="1" fillId="0" borderId="1" xfId="55" applyFont="1" applyFill="1" applyBorder="1" applyAlignment="1" applyProtection="1">
      <alignment horizontal="left" vertical="center" shrinkToFit="1"/>
    </xf>
    <xf numFmtId="0" fontId="1" fillId="0" borderId="1" xfId="83" applyFont="1" applyFill="1" applyBorder="1" applyAlignment="1">
      <alignment horizontal="center"/>
    </xf>
    <xf numFmtId="0" fontId="1" fillId="0" borderId="1" xfId="83" applyFont="1" applyFill="1" applyBorder="1"/>
    <xf numFmtId="0" fontId="5" fillId="34" borderId="1" xfId="83" applyFont="1" applyFill="1" applyBorder="1" applyAlignment="1">
      <alignment horizontal="center" vertical="center" shrinkToFit="1"/>
    </xf>
    <xf numFmtId="0" fontId="1" fillId="34" borderId="1" xfId="75" applyFont="1" applyFill="1" applyBorder="1" applyAlignment="1">
      <alignment vertical="center" shrinkToFit="1"/>
    </xf>
    <xf numFmtId="0" fontId="1" fillId="34" borderId="1" xfId="75" applyFont="1" applyFill="1" applyBorder="1" applyAlignment="1">
      <alignment horizontal="center" vertical="center" shrinkToFit="1"/>
    </xf>
    <xf numFmtId="176" fontId="1" fillId="34" borderId="1" xfId="82" applyNumberFormat="1" applyFont="1" applyFill="1" applyBorder="1" applyAlignment="1" applyProtection="1">
      <alignment horizontal="left" vertical="center"/>
      <protection locked="0"/>
    </xf>
    <xf numFmtId="0" fontId="1" fillId="34" borderId="1" xfId="75" applyFont="1" applyFill="1" applyBorder="1" applyAlignment="1">
      <alignment vertical="center"/>
    </xf>
    <xf numFmtId="0" fontId="1" fillId="34" borderId="1" xfId="55" applyFont="1" applyFill="1" applyBorder="1" applyAlignment="1">
      <alignment horizontal="center" vertical="center" shrinkToFit="1"/>
    </xf>
    <xf numFmtId="0" fontId="1" fillId="34" borderId="1" xfId="88" applyFont="1" applyFill="1" applyBorder="1" applyAlignment="1">
      <alignment horizontal="center" vertical="center"/>
    </xf>
    <xf numFmtId="0" fontId="1" fillId="34" borderId="1" xfId="74" applyFont="1" applyFill="1" applyBorder="1" applyAlignment="1">
      <alignment horizontal="center" vertical="center"/>
    </xf>
    <xf numFmtId="0" fontId="1" fillId="34" borderId="1" xfId="73" applyFont="1" applyFill="1" applyBorder="1" applyAlignment="1">
      <alignment horizontal="center" vertical="center" shrinkToFit="1"/>
    </xf>
    <xf numFmtId="0" fontId="1" fillId="34" borderId="1" xfId="74" applyFont="1" applyFill="1" applyBorder="1" applyAlignment="1" applyProtection="1">
      <alignment vertical="center"/>
    </xf>
    <xf numFmtId="0" fontId="1" fillId="34" borderId="1" xfId="74" applyFont="1" applyFill="1" applyBorder="1" applyAlignment="1">
      <alignment horizontal="center" vertical="center" shrinkToFit="1"/>
    </xf>
    <xf numFmtId="0" fontId="1" fillId="34" borderId="1" xfId="84" applyFont="1" applyFill="1" applyBorder="1" applyAlignment="1">
      <alignment horizontal="left" vertical="center"/>
    </xf>
    <xf numFmtId="0" fontId="1" fillId="34" borderId="1" xfId="74" applyFont="1" applyFill="1" applyBorder="1" applyAlignment="1">
      <alignment vertical="center"/>
    </xf>
    <xf numFmtId="0" fontId="1" fillId="34" borderId="1" xfId="72" applyFont="1" applyFill="1" applyBorder="1" applyAlignment="1">
      <alignment horizontal="center" vertical="center"/>
    </xf>
    <xf numFmtId="0" fontId="1" fillId="34" borderId="1" xfId="74" applyFont="1" applyFill="1" applyBorder="1" applyAlignment="1" applyProtection="1">
      <alignment horizontal="left" vertical="center"/>
    </xf>
    <xf numFmtId="0" fontId="5" fillId="34" borderId="1" xfId="55" applyFont="1" applyFill="1" applyBorder="1" applyAlignment="1" applyProtection="1">
      <alignment vertical="center"/>
      <protection locked="0"/>
    </xf>
    <xf numFmtId="0" fontId="5" fillId="34" borderId="1" xfId="55" applyFont="1" applyFill="1" applyBorder="1" applyAlignment="1">
      <alignment horizontal="center" vertical="center"/>
    </xf>
    <xf numFmtId="0" fontId="1" fillId="34" borderId="1" xfId="55" applyFont="1" applyFill="1" applyBorder="1" applyAlignment="1">
      <alignment horizontal="center" vertical="center" shrinkToFit="1"/>
    </xf>
    <xf numFmtId="0" fontId="1" fillId="34" borderId="1" xfId="74" applyFont="1" applyFill="1" applyBorder="1" applyAlignment="1">
      <alignment vertical="center" shrinkToFit="1"/>
    </xf>
    <xf numFmtId="0" fontId="1" fillId="34" borderId="1" xfId="82" applyFont="1" applyFill="1" applyBorder="1" applyAlignment="1" applyProtection="1">
      <alignment vertical="center"/>
    </xf>
    <xf numFmtId="0" fontId="1" fillId="34" borderId="1" xfId="82" applyFont="1" applyFill="1" applyBorder="1" applyAlignment="1" applyProtection="1">
      <alignment horizontal="center" vertical="center"/>
      <protection locked="0"/>
    </xf>
    <xf numFmtId="0" fontId="1" fillId="34" borderId="1" xfId="82" applyFont="1" applyFill="1" applyBorder="1" applyAlignment="1">
      <alignment horizontal="center" vertical="center"/>
    </xf>
    <xf numFmtId="0" fontId="0" fillId="0" borderId="1" xfId="74" applyFont="1" applyFill="1" applyBorder="1" applyAlignment="1">
      <alignment horizontal="center" vertical="center" shrinkToFit="1"/>
    </xf>
    <xf numFmtId="0" fontId="0" fillId="0" borderId="1" xfId="75" applyFont="1" applyFill="1" applyBorder="1" applyAlignment="1">
      <alignment horizontal="center" vertical="center" shrinkToFit="1"/>
    </xf>
    <xf numFmtId="0" fontId="1" fillId="34" borderId="1" xfId="55" applyFont="1" applyFill="1" applyBorder="1" applyAlignment="1" applyProtection="1">
      <alignment vertical="center"/>
      <protection locked="0"/>
    </xf>
    <xf numFmtId="0" fontId="1" fillId="34" borderId="1" xfId="87" applyFont="1" applyFill="1" applyBorder="1" applyAlignment="1">
      <alignment horizontal="center" vertical="center" shrinkToFit="1"/>
    </xf>
    <xf numFmtId="0" fontId="1" fillId="34" borderId="1" xfId="83" applyFont="1" applyFill="1" applyBorder="1" applyAlignment="1">
      <alignment horizontal="center" vertical="center" shrinkToFit="1"/>
    </xf>
    <xf numFmtId="0" fontId="1" fillId="34" borderId="1" xfId="74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83" applyFont="1" applyFill="1" applyBorder="1" applyAlignment="1">
      <alignment horizontal="center" vertical="center"/>
    </xf>
    <xf numFmtId="0" fontId="1" fillId="27" borderId="20" xfId="80" applyFont="1" applyFill="1" applyBorder="1" applyAlignment="1">
      <alignment horizontal="left" vertical="center" shrinkToFit="1"/>
    </xf>
    <xf numFmtId="0" fontId="0" fillId="27" borderId="20" xfId="74" applyFont="1" applyFill="1" applyBorder="1" applyAlignment="1">
      <alignment horizontal="center" vertical="center"/>
    </xf>
    <xf numFmtId="0" fontId="1" fillId="27" borderId="20" xfId="80" applyFont="1" applyFill="1" applyBorder="1" applyAlignment="1">
      <alignment horizontal="center" vertical="center"/>
    </xf>
    <xf numFmtId="0" fontId="1" fillId="27" borderId="20" xfId="80" applyFont="1" applyFill="1" applyBorder="1" applyAlignment="1">
      <alignment horizontal="center" vertical="center" shrinkToFit="1"/>
    </xf>
    <xf numFmtId="0" fontId="5" fillId="0" borderId="1" xfId="77" applyFont="1" applyFill="1" applyBorder="1" applyAlignment="1">
      <alignment horizontal="center" vertical="center"/>
    </xf>
    <xf numFmtId="0" fontId="1" fillId="34" borderId="1" xfId="80" applyFont="1" applyFill="1" applyBorder="1" applyAlignment="1">
      <alignment horizontal="left" vertical="center" shrinkToFit="1"/>
    </xf>
    <xf numFmtId="0" fontId="1" fillId="34" borderId="1" xfId="80" applyFont="1" applyFill="1" applyBorder="1" applyAlignment="1" applyProtection="1">
      <alignment horizontal="center" vertical="center" shrinkToFit="1"/>
    </xf>
    <xf numFmtId="0" fontId="5" fillId="34" borderId="1" xfId="76" applyFont="1" applyFill="1" applyBorder="1" applyAlignment="1" applyProtection="1">
      <alignment horizontal="left" vertical="center"/>
    </xf>
    <xf numFmtId="0" fontId="1" fillId="34" borderId="1" xfId="80" applyFont="1" applyFill="1" applyBorder="1" applyAlignment="1">
      <alignment horizontal="center" vertical="center"/>
    </xf>
    <xf numFmtId="0" fontId="5" fillId="34" borderId="1" xfId="77" applyFont="1" applyFill="1" applyBorder="1" applyAlignment="1">
      <alignment horizontal="center" vertical="center"/>
    </xf>
    <xf numFmtId="0" fontId="1" fillId="34" borderId="1" xfId="78" applyFont="1" applyFill="1" applyBorder="1" applyAlignment="1">
      <alignment vertical="center"/>
    </xf>
    <xf numFmtId="0" fontId="0" fillId="34" borderId="1" xfId="0" applyFont="1" applyFill="1" applyBorder="1" applyAlignment="1">
      <alignment vertical="center"/>
    </xf>
    <xf numFmtId="41" fontId="1" fillId="34" borderId="21" xfId="53" applyFont="1" applyFill="1" applyBorder="1" applyAlignment="1">
      <alignment horizontal="center" vertical="center"/>
    </xf>
    <xf numFmtId="0" fontId="5" fillId="34" borderId="1" xfId="74" applyFont="1" applyFill="1" applyBorder="1" applyAlignment="1">
      <alignment horizontal="center" vertical="center" shrinkToFit="1"/>
    </xf>
    <xf numFmtId="0" fontId="5" fillId="34" borderId="1" xfId="74" applyFont="1" applyFill="1" applyBorder="1" applyAlignment="1">
      <alignment horizontal="center" vertical="center"/>
    </xf>
    <xf numFmtId="0" fontId="5" fillId="34" borderId="1" xfId="55" applyFont="1" applyFill="1" applyBorder="1" applyAlignment="1">
      <alignment horizontal="center" vertical="center" shrinkToFit="1"/>
    </xf>
    <xf numFmtId="0" fontId="5" fillId="34" borderId="1" xfId="55" applyFont="1" applyFill="1" applyBorder="1" applyAlignment="1" applyProtection="1">
      <alignment horizontal="center" vertical="center"/>
      <protection locked="0"/>
    </xf>
    <xf numFmtId="41" fontId="5" fillId="34" borderId="1" xfId="53" applyFont="1" applyFill="1" applyBorder="1" applyAlignment="1">
      <alignment horizontal="center" vertical="center"/>
    </xf>
    <xf numFmtId="0" fontId="5" fillId="34" borderId="1" xfId="87" applyFont="1" applyFill="1" applyBorder="1" applyAlignment="1">
      <alignment horizontal="center" vertical="center" shrinkToFit="1"/>
    </xf>
    <xf numFmtId="0" fontId="5" fillId="34" borderId="1" xfId="55" applyFont="1" applyFill="1" applyBorder="1" applyAlignment="1" applyProtection="1">
      <alignment horizontal="center" vertical="center"/>
    </xf>
    <xf numFmtId="0" fontId="5" fillId="0" borderId="1" xfId="83" applyFont="1" applyFill="1" applyBorder="1" applyAlignment="1">
      <alignment horizontal="center"/>
    </xf>
    <xf numFmtId="0" fontId="5" fillId="34" borderId="1" xfId="74" applyFont="1" applyFill="1" applyBorder="1" applyAlignment="1" applyProtection="1">
      <alignment horizontal="center" vertical="center"/>
    </xf>
    <xf numFmtId="0" fontId="5" fillId="34" borderId="1" xfId="78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80" applyFont="1" applyFill="1" applyBorder="1" applyAlignment="1">
      <alignment horizontal="center" vertical="center" shrinkToFit="1"/>
    </xf>
    <xf numFmtId="0" fontId="5" fillId="0" borderId="1" xfId="80" applyFont="1" applyFill="1" applyBorder="1" applyAlignment="1">
      <alignment horizontal="center" vertical="center"/>
    </xf>
    <xf numFmtId="0" fontId="5" fillId="0" borderId="1" xfId="78" applyFont="1" applyFill="1" applyBorder="1" applyAlignment="1">
      <alignment horizontal="center" vertical="center"/>
    </xf>
    <xf numFmtId="41" fontId="5" fillId="0" borderId="1" xfId="53" applyFont="1" applyFill="1" applyBorder="1" applyAlignment="1">
      <alignment horizontal="center" vertical="center"/>
    </xf>
    <xf numFmtId="0" fontId="5" fillId="0" borderId="1" xfId="80" applyFont="1" applyFill="1" applyBorder="1" applyAlignment="1" applyProtection="1">
      <alignment horizontal="center" vertical="center" shrinkToFit="1"/>
    </xf>
    <xf numFmtId="0" fontId="5" fillId="0" borderId="1" xfId="76" applyFont="1" applyFill="1" applyBorder="1" applyAlignment="1" applyProtection="1">
      <alignment horizontal="center" vertical="center"/>
    </xf>
    <xf numFmtId="0" fontId="5" fillId="34" borderId="1" xfId="0" applyFont="1" applyFill="1" applyBorder="1" applyAlignment="1">
      <alignment horizontal="center"/>
    </xf>
    <xf numFmtId="0" fontId="0" fillId="34" borderId="0" xfId="0" applyFill="1"/>
    <xf numFmtId="0" fontId="5" fillId="34" borderId="1" xfId="55" applyFont="1" applyFill="1" applyBorder="1" applyAlignment="1" applyProtection="1">
      <alignment horizontal="center" vertical="center" shrinkToFit="1"/>
    </xf>
    <xf numFmtId="0" fontId="5" fillId="34" borderId="1" xfId="55" applyFont="1" applyFill="1" applyBorder="1" applyAlignment="1" applyProtection="1">
      <alignment horizontal="center" vertical="center" shrinkToFit="1"/>
      <protection locked="0"/>
    </xf>
    <xf numFmtId="0" fontId="5" fillId="34" borderId="1" xfId="71" applyFont="1" applyFill="1" applyBorder="1" applyAlignment="1">
      <alignment horizontal="center" vertical="center" shrinkToFit="1"/>
    </xf>
    <xf numFmtId="0" fontId="5" fillId="34" borderId="1" xfId="87" applyFont="1" applyFill="1" applyBorder="1" applyAlignment="1">
      <alignment horizontal="center" vertical="center"/>
    </xf>
    <xf numFmtId="49" fontId="5" fillId="34" borderId="1" xfId="54" applyNumberFormat="1" applyFont="1" applyFill="1" applyBorder="1" applyAlignment="1">
      <alignment horizontal="center" vertical="center"/>
    </xf>
    <xf numFmtId="0" fontId="10" fillId="33" borderId="1" xfId="0" applyFont="1" applyFill="1" applyBorder="1" applyAlignment="1" applyProtection="1">
      <alignment horizontal="center" vertical="center" shrinkToFit="1"/>
    </xf>
    <xf numFmtId="0" fontId="10" fillId="33" borderId="22" xfId="0" applyFont="1" applyFill="1" applyBorder="1" applyAlignment="1" applyProtection="1">
      <alignment horizontal="center" vertical="center" shrinkToFit="1"/>
    </xf>
    <xf numFmtId="0" fontId="3" fillId="33" borderId="40" xfId="0" applyFont="1" applyFill="1" applyBorder="1" applyAlignment="1">
      <alignment horizontal="center" vertical="center"/>
    </xf>
    <xf numFmtId="0" fontId="3" fillId="33" borderId="41" xfId="0" applyFont="1" applyFill="1" applyBorder="1" applyAlignment="1">
      <alignment horizontal="center" vertical="center"/>
    </xf>
    <xf numFmtId="0" fontId="3" fillId="33" borderId="25" xfId="0" applyFont="1" applyFill="1" applyBorder="1" applyAlignment="1">
      <alignment horizontal="center" vertical="center"/>
    </xf>
    <xf numFmtId="0" fontId="3" fillId="33" borderId="42" xfId="83" applyFont="1" applyFill="1" applyBorder="1" applyAlignment="1">
      <alignment horizontal="center" vertical="center"/>
    </xf>
    <xf numFmtId="0" fontId="10" fillId="33" borderId="1" xfId="0" applyFont="1" applyFill="1" applyBorder="1" applyAlignment="1" applyProtection="1">
      <alignment horizontal="center" vertical="center" wrapText="1"/>
    </xf>
    <xf numFmtId="0" fontId="10" fillId="33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0" xfId="83" applyFont="1" applyBorder="1" applyAlignment="1" applyProtection="1">
      <alignment horizontal="center" vertical="center"/>
    </xf>
    <xf numFmtId="0" fontId="6" fillId="0" borderId="0" xfId="83" applyBorder="1"/>
    <xf numFmtId="0" fontId="10" fillId="33" borderId="47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</xf>
    <xf numFmtId="0" fontId="10" fillId="0" borderId="47" xfId="0" applyFont="1" applyBorder="1" applyAlignment="1" applyProtection="1">
      <alignment horizontal="center" vertical="center"/>
    </xf>
    <xf numFmtId="0" fontId="10" fillId="0" borderId="47" xfId="0" applyFont="1" applyBorder="1" applyAlignment="1" applyProtection="1">
      <alignment horizontal="center" vertical="center" shrinkToFit="1"/>
    </xf>
    <xf numFmtId="0" fontId="10" fillId="33" borderId="38" xfId="83" applyFont="1" applyFill="1" applyBorder="1" applyAlignment="1">
      <alignment horizontal="center" vertical="center"/>
    </xf>
    <xf numFmtId="0" fontId="10" fillId="33" borderId="22" xfId="83" applyFont="1" applyFill="1" applyBorder="1" applyAlignment="1">
      <alignment horizontal="center" vertical="center"/>
    </xf>
    <xf numFmtId="0" fontId="10" fillId="33" borderId="39" xfId="83" applyFont="1" applyFill="1" applyBorder="1" applyAlignment="1">
      <alignment horizontal="center" vertical="center"/>
    </xf>
    <xf numFmtId="0" fontId="15" fillId="0" borderId="1" xfId="83" applyFont="1" applyBorder="1" applyAlignment="1">
      <alignment horizontal="left" vertical="center"/>
    </xf>
    <xf numFmtId="0" fontId="16" fillId="0" borderId="1" xfId="83" applyFont="1" applyBorder="1" applyAlignment="1">
      <alignment horizontal="left" vertical="center"/>
    </xf>
    <xf numFmtId="0" fontId="16" fillId="0" borderId="1" xfId="83" applyFont="1" applyBorder="1" applyAlignment="1"/>
    <xf numFmtId="0" fontId="10" fillId="33" borderId="33" xfId="0" applyFont="1" applyFill="1" applyBorder="1" applyAlignment="1" applyProtection="1">
      <alignment horizontal="center" vertical="center" shrinkToFit="1"/>
    </xf>
    <xf numFmtId="0" fontId="10" fillId="33" borderId="1" xfId="0" applyFont="1" applyFill="1" applyBorder="1" applyAlignment="1" applyProtection="1">
      <alignment horizontal="center" vertical="center" shrinkToFit="1"/>
    </xf>
    <xf numFmtId="0" fontId="10" fillId="33" borderId="46" xfId="0" applyFont="1" applyFill="1" applyBorder="1" applyAlignment="1" applyProtection="1">
      <alignment horizontal="center" vertical="center" shrinkToFit="1"/>
    </xf>
    <xf numFmtId="0" fontId="10" fillId="33" borderId="22" xfId="0" applyFont="1" applyFill="1" applyBorder="1" applyAlignment="1" applyProtection="1">
      <alignment horizontal="center" vertical="center" shrinkToFit="1"/>
    </xf>
    <xf numFmtId="0" fontId="10" fillId="31" borderId="1" xfId="83" applyFont="1" applyFill="1" applyBorder="1" applyAlignment="1">
      <alignment horizontal="center" vertical="center"/>
    </xf>
    <xf numFmtId="0" fontId="10" fillId="26" borderId="1" xfId="83" applyFont="1" applyFill="1" applyBorder="1" applyAlignment="1">
      <alignment horizontal="center" vertical="center"/>
    </xf>
    <xf numFmtId="0" fontId="11" fillId="26" borderId="1" xfId="83" applyFont="1" applyFill="1" applyBorder="1" applyAlignment="1">
      <alignment horizontal="center" vertical="center"/>
    </xf>
    <xf numFmtId="0" fontId="10" fillId="30" borderId="1" xfId="83" applyFont="1" applyFill="1" applyBorder="1" applyAlignment="1">
      <alignment horizontal="center" vertical="center"/>
    </xf>
    <xf numFmtId="0" fontId="14" fillId="0" borderId="1" xfId="83" applyFont="1" applyBorder="1" applyAlignment="1"/>
    <xf numFmtId="0" fontId="10" fillId="28" borderId="1" xfId="83" applyFont="1" applyFill="1" applyBorder="1" applyAlignment="1">
      <alignment horizontal="center" vertical="center"/>
    </xf>
    <xf numFmtId="0" fontId="10" fillId="32" borderId="1" xfId="83" applyFont="1" applyFill="1" applyBorder="1" applyAlignment="1">
      <alignment horizontal="center" vertical="center"/>
    </xf>
    <xf numFmtId="0" fontId="10" fillId="0" borderId="43" xfId="83" applyFont="1" applyBorder="1" applyAlignment="1" applyProtection="1">
      <alignment horizontal="center" vertical="center"/>
    </xf>
    <xf numFmtId="0" fontId="10" fillId="0" borderId="44" xfId="83" applyFont="1" applyBorder="1" applyAlignment="1" applyProtection="1">
      <alignment horizontal="center" vertical="center"/>
    </xf>
    <xf numFmtId="0" fontId="10" fillId="0" borderId="24" xfId="83" applyFont="1" applyBorder="1" applyAlignment="1" applyProtection="1">
      <alignment horizontal="center" vertical="center"/>
    </xf>
    <xf numFmtId="0" fontId="10" fillId="0" borderId="25" xfId="83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45" xfId="83" applyFont="1" applyBorder="1" applyAlignment="1" applyProtection="1">
      <alignment horizontal="left" vertical="center" wrapText="1" shrinkToFit="1"/>
    </xf>
    <xf numFmtId="0" fontId="10" fillId="0" borderId="48" xfId="83" applyFont="1" applyBorder="1" applyAlignment="1" applyProtection="1">
      <alignment horizontal="left" vertical="center" wrapText="1" shrinkToFit="1"/>
    </xf>
    <xf numFmtId="0" fontId="10" fillId="0" borderId="47" xfId="0" applyFont="1" applyBorder="1" applyAlignment="1" applyProtection="1">
      <alignment horizontal="center" vertical="center"/>
    </xf>
    <xf numFmtId="0" fontId="10" fillId="25" borderId="1" xfId="83" applyFont="1" applyFill="1" applyBorder="1" applyAlignment="1">
      <alignment horizontal="center" vertical="center"/>
    </xf>
    <xf numFmtId="0" fontId="14" fillId="0" borderId="1" xfId="83" applyFont="1" applyBorder="1" applyAlignment="1">
      <alignment horizontal="center"/>
    </xf>
    <xf numFmtId="0" fontId="10" fillId="29" borderId="1" xfId="83" applyFont="1" applyFill="1" applyBorder="1" applyAlignment="1">
      <alignment horizontal="center" vertical="center"/>
    </xf>
    <xf numFmtId="0" fontId="11" fillId="25" borderId="1" xfId="83" applyFont="1" applyFill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4" fillId="0" borderId="1" xfId="83" applyFont="1" applyBorder="1" applyAlignment="1">
      <alignment horizontal="center" vertical="center" textRotation="255" shrinkToFit="1"/>
    </xf>
    <xf numFmtId="0" fontId="4" fillId="0" borderId="20" xfId="83" applyFont="1" applyBorder="1" applyAlignment="1">
      <alignment horizontal="center" vertical="center" textRotation="255" shrinkToFit="1"/>
    </xf>
    <xf numFmtId="0" fontId="4" fillId="0" borderId="22" xfId="83" applyFont="1" applyBorder="1" applyAlignment="1">
      <alignment horizontal="center" vertical="center" textRotation="255" shrinkToFit="1"/>
    </xf>
    <xf numFmtId="0" fontId="4" fillId="0" borderId="23" xfId="83" applyFont="1" applyBorder="1" applyAlignment="1">
      <alignment horizontal="center" vertical="center" textRotation="255" shrinkToFit="1"/>
    </xf>
    <xf numFmtId="0" fontId="4" fillId="0" borderId="20" xfId="79" applyFont="1" applyBorder="1" applyAlignment="1">
      <alignment horizontal="center" vertical="center" textRotation="255" shrinkToFit="1"/>
    </xf>
    <xf numFmtId="0" fontId="4" fillId="0" borderId="22" xfId="79" applyFont="1" applyBorder="1" applyAlignment="1">
      <alignment horizontal="center" vertical="center" textRotation="255" shrinkToFit="1"/>
    </xf>
    <xf numFmtId="0" fontId="4" fillId="0" borderId="23" xfId="79" applyFont="1" applyBorder="1" applyAlignment="1">
      <alignment horizontal="center" vertical="center" textRotation="255" shrinkToFit="1"/>
    </xf>
    <xf numFmtId="0" fontId="3" fillId="24" borderId="33" xfId="0" applyFont="1" applyFill="1" applyBorder="1" applyAlignment="1">
      <alignment horizontal="center" vertical="center"/>
    </xf>
    <xf numFmtId="0" fontId="3" fillId="24" borderId="34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26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3" fillId="24" borderId="20" xfId="0" applyFont="1" applyFill="1" applyBorder="1" applyAlignment="1">
      <alignment horizontal="center" vertical="center"/>
    </xf>
    <xf numFmtId="0" fontId="3" fillId="24" borderId="35" xfId="0" applyFont="1" applyFill="1" applyBorder="1" applyAlignment="1">
      <alignment horizontal="center" vertical="center"/>
    </xf>
    <xf numFmtId="0" fontId="3" fillId="24" borderId="36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37" xfId="0" applyBorder="1" applyAlignment="1">
      <alignment horizontal="center"/>
    </xf>
  </cellXfs>
  <cellStyles count="92">
    <cellStyle name="??&amp;O?&amp;H?_x0008__x000f__x0007_?_x0007__x0001__x0001_" xfId="1"/>
    <cellStyle name="??&amp;O?&amp;H?_x0008_??_x0007__x0001__x0001_" xfId="2"/>
    <cellStyle name="20% - 강조색1" xfId="3" builtinId="30" customBuiltin="1"/>
    <cellStyle name="20% - 강조색2" xfId="4" builtinId="34" customBuiltin="1"/>
    <cellStyle name="20% - 강조색3" xfId="5" builtinId="38" customBuiltin="1"/>
    <cellStyle name="20% - 강조색4" xfId="6" builtinId="42" customBuiltin="1"/>
    <cellStyle name="20% - 강조색5" xfId="7" builtinId="46" customBuiltin="1"/>
    <cellStyle name="20% - 강조색6" xfId="8" builtinId="50" customBuiltin="1"/>
    <cellStyle name="40% - 강조색1" xfId="9" builtinId="31" customBuiltin="1"/>
    <cellStyle name="40% - 강조색2" xfId="10" builtinId="35" customBuiltin="1"/>
    <cellStyle name="40% - 강조색3" xfId="11" builtinId="39" customBuiltin="1"/>
    <cellStyle name="40% - 강조색4" xfId="12" builtinId="43" customBuiltin="1"/>
    <cellStyle name="40% - 강조색5" xfId="13" builtinId="47" customBuiltin="1"/>
    <cellStyle name="40% - 강조색6" xfId="14" builtinId="51" customBuiltin="1"/>
    <cellStyle name="60% - 강조색1" xfId="15" builtinId="32" customBuiltin="1"/>
    <cellStyle name="60% - 강조색2" xfId="16" builtinId="36" customBuiltin="1"/>
    <cellStyle name="60% - 강조색3" xfId="17" builtinId="40" customBuiltin="1"/>
    <cellStyle name="60% - 강조색4" xfId="18" builtinId="44" customBuiltin="1"/>
    <cellStyle name="60% - 강조색5" xfId="19" builtinId="48" customBuiltin="1"/>
    <cellStyle name="60% - 강조색6" xfId="20" builtinId="52" customBuiltin="1"/>
    <cellStyle name="ÅëÈ­ [0]_laroux" xfId="21"/>
    <cellStyle name="ÅëÈ­_laroux" xfId="22"/>
    <cellStyle name="ÄÞ¸¶ [0]_¹Ú½ÇÇà" xfId="23"/>
    <cellStyle name="ÄÞ¸¶_laroux" xfId="24"/>
    <cellStyle name="Ç¥ÁØ_074" xfId="25"/>
    <cellStyle name="Comma [0]_ SG&amp;A Bridge " xfId="26"/>
    <cellStyle name="Comma_ SG&amp;A Bridge " xfId="27"/>
    <cellStyle name="Currency [0]_ SG&amp;A Bridge " xfId="28"/>
    <cellStyle name="Currency_ SG&amp;A Bridge " xfId="29"/>
    <cellStyle name="Komma_P280297" xfId="30"/>
    <cellStyle name="Normal_ SG&amp;A Bridge " xfId="31"/>
    <cellStyle name="Standaard_P280297" xfId="32"/>
    <cellStyle name="Valuta_P280297" xfId="33"/>
    <cellStyle name="강조색1" xfId="34" builtinId="29" customBuiltin="1"/>
    <cellStyle name="강조색2" xfId="35" builtinId="33" customBuiltin="1"/>
    <cellStyle name="강조색3" xfId="36" builtinId="37" customBuiltin="1"/>
    <cellStyle name="강조색4" xfId="37" builtinId="41" customBuiltin="1"/>
    <cellStyle name="강조색5" xfId="38" builtinId="45" customBuiltin="1"/>
    <cellStyle name="강조색6" xfId="39" builtinId="49" customBuiltin="1"/>
    <cellStyle name="경고문" xfId="40" builtinId="11" customBuiltin="1"/>
    <cellStyle name="계산" xfId="41" builtinId="22" customBuiltin="1"/>
    <cellStyle name="고정소숫점" xfId="42"/>
    <cellStyle name="고정출력1" xfId="43"/>
    <cellStyle name="고정출력2" xfId="44"/>
    <cellStyle name="나쁨" xfId="45" builtinId="27" customBuiltin="1"/>
    <cellStyle name="날짜" xfId="46"/>
    <cellStyle name="달러" xfId="47"/>
    <cellStyle name="메모" xfId="48" builtinId="10" customBuiltin="1"/>
    <cellStyle name="보통" xfId="49" builtinId="28" customBuiltin="1"/>
    <cellStyle name="뷭?_BOOKSHIP" xfId="50"/>
    <cellStyle name="설명 텍스트" xfId="51" builtinId="53" customBuiltin="1"/>
    <cellStyle name="셀 확인" xfId="52" builtinId="23" customBuiltin="1"/>
    <cellStyle name="쉼표 [0]" xfId="53" builtinId="6"/>
    <cellStyle name="쉼표 [0] 2" xfId="54"/>
    <cellStyle name="스타일 1" xfId="55"/>
    <cellStyle name="연결된 셀" xfId="56" builtinId="24" customBuiltin="1"/>
    <cellStyle name="요약" xfId="57" builtinId="25" customBuiltin="1"/>
    <cellStyle name="입력" xfId="58" builtinId="20" customBuiltin="1"/>
    <cellStyle name="자리수" xfId="59"/>
    <cellStyle name="자리수0" xfId="60"/>
    <cellStyle name="제목" xfId="61" builtinId="15" customBuiltin="1"/>
    <cellStyle name="제목 1" xfId="62" builtinId="16" customBuiltin="1"/>
    <cellStyle name="제목 2" xfId="63" builtinId="17" customBuiltin="1"/>
    <cellStyle name="제목 3" xfId="64" builtinId="18" customBuiltin="1"/>
    <cellStyle name="제목 4" xfId="65" builtinId="19" customBuiltin="1"/>
    <cellStyle name="좋음" xfId="66" builtinId="26" customBuiltin="1"/>
    <cellStyle name="출력" xfId="67" builtinId="21" customBuiltin="1"/>
    <cellStyle name="콤마 [0]_≫i¼ºSDI (2)" xfId="68"/>
    <cellStyle name="콤마_≫i¼ºSDI (2)" xfId="69"/>
    <cellStyle name="퍼센트" xfId="70"/>
    <cellStyle name="표준" xfId="0" builtinId="0"/>
    <cellStyle name="표준_02SS-GSS-124 삼성전자(주) 기흥 4.5 LINE 1차분 GSS 기구설계 PART LIST1" xfId="71"/>
    <cellStyle name="표준_03gen-gss-022 기구설계 part list_rev5" xfId="72"/>
    <cellStyle name="표준_03GEN-GSS-022 기구설계 PART LIST_REVnwew" xfId="73"/>
    <cellStyle name="표준_03GEN-GSS-022 기구설계 선발주 LIST REV_0" xfId="74"/>
    <cellStyle name="표준_03GEN-GSS-022 기구설계 선발주 LIST REV_0_105319기구설계PARTLISTREV_5" xfId="75"/>
    <cellStyle name="표준_106244 A1 B존-PJT BUNDLE BOM_R2" xfId="76"/>
    <cellStyle name="표준_108059 페어차일드 BOM REV.1" xfId="77"/>
    <cellStyle name="표준_108136 삼성 16LINE Cu 대유량 및 BSGS BOM REV_7" xfId="78"/>
    <cellStyle name="표준_109143 삼성 S1보완투자 BOM REV_2" xfId="79"/>
    <cellStyle name="표준_109190 SMD  BOM REV_0" xfId="80"/>
    <cellStyle name="표준_110026 삼성 NRD GC BOM REV_0" xfId="81"/>
    <cellStyle name="표준_110139 삼성 14LINE GC BOM REV_0" xfId="82"/>
    <cellStyle name="표준_bom" xfId="83"/>
    <cellStyle name="표준_기호도" xfId="84"/>
    <cellStyle name="표준_일진 GAS CABINET PART LIST" xfId="85"/>
    <cellStyle name="표준_자재소요" xfId="86"/>
    <cellStyle name="표준_자재소요목록" xfId="87"/>
    <cellStyle name="표준_자재소요목록_105319기구설계PARTLISTREV_5_106099 GENTECH-FOUNDER 기구설계 PART LIST REV_3" xfId="88"/>
    <cellStyle name="합산" xfId="89"/>
    <cellStyle name="화폐기호" xfId="90"/>
    <cellStyle name="화폐기호0" xfId="9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9993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E$3" fmlaRange="#REF!" noThreeD="1" sel="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171450</xdr:rowOff>
    </xdr:from>
    <xdr:to>
      <xdr:col>14</xdr:col>
      <xdr:colOff>1438275</xdr:colOff>
      <xdr:row>2</xdr:row>
      <xdr:rowOff>438150</xdr:rowOff>
    </xdr:to>
    <xdr:pic>
      <xdr:nvPicPr>
        <xdr:cNvPr id="8960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171450"/>
          <a:ext cx="2895600" cy="1276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604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8575"/>
          <a:ext cx="23336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604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8575"/>
          <a:ext cx="23336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9185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8575"/>
          <a:ext cx="82867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16</xdr:col>
      <xdr:colOff>371475</xdr:colOff>
      <xdr:row>0</xdr:row>
      <xdr:rowOff>28575</xdr:rowOff>
    </xdr:from>
    <xdr:to>
      <xdr:col>17</xdr:col>
      <xdr:colOff>1333500</xdr:colOff>
      <xdr:row>2</xdr:row>
      <xdr:rowOff>247650</xdr:rowOff>
    </xdr:to>
    <xdr:pic>
      <xdr:nvPicPr>
        <xdr:cNvPr id="9185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9150" y="28575"/>
          <a:ext cx="115252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9205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28575"/>
          <a:ext cx="82867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9205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28575"/>
          <a:ext cx="82867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114300</xdr:rowOff>
        </xdr:from>
        <xdr:to>
          <xdr:col>5</xdr:col>
          <xdr:colOff>0</xdr:colOff>
          <xdr:row>2</xdr:row>
          <xdr:rowOff>133350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</xdr:row>
          <xdr:rowOff>66675</xdr:rowOff>
        </xdr:from>
        <xdr:to>
          <xdr:col>8</xdr:col>
          <xdr:colOff>0</xdr:colOff>
          <xdr:row>2</xdr:row>
          <xdr:rowOff>142875</xdr:rowOff>
        </xdr:to>
        <xdr:sp macro="" textlink="">
          <xdr:nvSpPr>
            <xdr:cNvPr id="59394" name="Button 2" hidden="1">
              <a:extLst>
                <a:ext uri="{63B3BB69-23CF-44E3-9099-C40C66FF867C}">
                  <a14:compatExt spid="_x0000_s5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체"/>
                  <a:ea typeface="굴림체"/>
                </a:rPr>
                <a:t>등록실행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17</xdr:row>
          <xdr:rowOff>9525</xdr:rowOff>
        </xdr:from>
        <xdr:to>
          <xdr:col>11</xdr:col>
          <xdr:colOff>9525</xdr:colOff>
          <xdr:row>18</xdr:row>
          <xdr:rowOff>152400</xdr:rowOff>
        </xdr:to>
        <xdr:sp macro="" textlink="">
          <xdr:nvSpPr>
            <xdr:cNvPr id="59395" name="Button 3" hidden="1">
              <a:extLst>
                <a:ext uri="{63B3BB69-23CF-44E3-9099-C40C66FF867C}">
                  <a14:compatExt spid="_x0000_s59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FF"/>
                  </a:solidFill>
                  <a:latin typeface="굴림체"/>
                  <a:ea typeface="굴림체"/>
                </a:rPr>
                <a:t>Part List 작성(ver040127)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Program%20Files\WebApp\System\t-pjt%20&#51333;&#54633;021101_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1%PH3-N2"/>
      <sheetName val="0.1%PH3-N2-1"/>
      <sheetName val="4%H2-N2"/>
      <sheetName val="4%H2-N2-1"/>
      <sheetName val="CO"/>
      <sheetName val="CO-1"/>
      <sheetName val="CH2F2"/>
      <sheetName val="CH2F2-1"/>
      <sheetName val="C2H2F2"/>
      <sheetName val="C2H2F2-1"/>
      <sheetName val="SiH4"/>
      <sheetName val="SiH4-1"/>
      <sheetName val="HBr"/>
      <sheetName val="HBr-1"/>
      <sheetName val="HCl"/>
      <sheetName val="HCl-1"/>
      <sheetName val="NF3"/>
      <sheetName val="NF3-1"/>
      <sheetName val="B2H6"/>
      <sheetName val="B2H6-1"/>
      <sheetName val="ClF3"/>
      <sheetName val="ClF3-1"/>
      <sheetName val="BCl3"/>
      <sheetName val="BCl3-1"/>
      <sheetName val="Cl2"/>
      <sheetName val="Cl2-1"/>
      <sheetName val="DCS"/>
      <sheetName val="DCS-1"/>
      <sheetName val="HF"/>
      <sheetName val="HF-1"/>
      <sheetName val="C4F6"/>
      <sheetName val="C4F6-1"/>
      <sheetName val="C5F8"/>
      <sheetName val="C5F8-1"/>
      <sheetName val="CH3F"/>
      <sheetName val="CH3F-1"/>
      <sheetName val="C2H2F4"/>
      <sheetName val="C2H2F4-1"/>
      <sheetName val="WF6"/>
      <sheetName val="WF6-1"/>
      <sheetName val="F2KrNe"/>
      <sheetName val="F2KrNe-1"/>
      <sheetName val="Basic Model"/>
      <sheetName val="Total Part List"/>
      <sheetName val="생산의뢰서"/>
      <sheetName val="t-pjt 종합021101_01"/>
    </sheetNames>
    <definedNames>
      <definedName name="Button3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  <sheetName val="MASTER PLC"/>
      <sheetName val="피엘"/>
      <sheetName val="#REF"/>
      <sheetName val="Sheet2"/>
      <sheetName val="Sheet3"/>
      <sheetName val="해외MGT "/>
      <sheetName val="LCDQ별"/>
      <sheetName val="항목별"/>
      <sheetName val="매출이익(실적)"/>
      <sheetName val="97물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  <sheetName val="WORK"/>
      <sheetName val="Manpower in hours"/>
      <sheetName val="Sheet1"/>
      <sheetName val="FAB별"/>
      <sheetName val="노임단가"/>
      <sheetName val="일위대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Q221"/>
  <sheetViews>
    <sheetView tabSelected="1" zoomScale="90" zoomScaleNormal="90" workbookViewId="0">
      <selection activeCell="A4" sqref="A4:IV5"/>
    </sheetView>
  </sheetViews>
  <sheetFormatPr defaultColWidth="7.109375" defaultRowHeight="12"/>
  <cols>
    <col min="1" max="1" width="7.109375" style="29" customWidth="1"/>
    <col min="2" max="2" width="11.109375" style="29" customWidth="1"/>
    <col min="3" max="3" width="5.21875" style="29" customWidth="1"/>
    <col min="4" max="4" width="14.5546875" style="29" customWidth="1"/>
    <col min="5" max="5" width="26.33203125" style="29" customWidth="1"/>
    <col min="6" max="6" width="16.109375" style="35" customWidth="1"/>
    <col min="7" max="7" width="27.33203125" style="29" customWidth="1"/>
    <col min="8" max="8" width="10.5546875" style="29" customWidth="1"/>
    <col min="9" max="9" width="11.88671875" style="29" customWidth="1"/>
    <col min="10" max="10" width="11.21875" style="29" customWidth="1"/>
    <col min="11" max="12" width="6.77734375" style="35" customWidth="1"/>
    <col min="13" max="14" width="6.77734375" style="29" customWidth="1"/>
    <col min="15" max="15" width="21.109375" style="29" customWidth="1"/>
    <col min="16" max="16384" width="7.109375" style="29"/>
  </cols>
  <sheetData>
    <row r="1" spans="1:17" ht="39.950000000000003" customHeight="1">
      <c r="A1" s="225" t="s">
        <v>526</v>
      </c>
      <c r="B1" s="226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7" ht="39.950000000000003" customHeigh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7" ht="39.950000000000003" customHeight="1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1:17" ht="30" customHeight="1">
      <c r="A4" s="228" t="s">
        <v>557</v>
      </c>
      <c r="B4" s="229"/>
      <c r="C4" s="229"/>
      <c r="D4" s="207" t="s">
        <v>558</v>
      </c>
      <c r="E4" s="213" t="s">
        <v>559</v>
      </c>
      <c r="F4" s="214" t="s">
        <v>560</v>
      </c>
      <c r="G4" s="214" t="s">
        <v>561</v>
      </c>
      <c r="H4" s="215" t="s">
        <v>562</v>
      </c>
      <c r="I4" s="215" t="s">
        <v>563</v>
      </c>
      <c r="J4" s="215" t="s">
        <v>564</v>
      </c>
      <c r="K4" s="243" t="s">
        <v>565</v>
      </c>
      <c r="L4" s="243"/>
      <c r="M4" s="239" t="s">
        <v>566</v>
      </c>
      <c r="N4" s="240"/>
      <c r="O4" s="244"/>
      <c r="P4" s="216"/>
      <c r="Q4" s="217"/>
    </row>
    <row r="5" spans="1:17" ht="30" customHeight="1" thickBot="1">
      <c r="A5" s="230">
        <v>111068</v>
      </c>
      <c r="B5" s="231"/>
      <c r="C5" s="231"/>
      <c r="D5" s="208" t="s">
        <v>567</v>
      </c>
      <c r="E5" s="218"/>
      <c r="F5" s="218"/>
      <c r="G5" s="218"/>
      <c r="H5" s="219"/>
      <c r="I5" s="220" t="s">
        <v>568</v>
      </c>
      <c r="J5" s="221" t="s">
        <v>569</v>
      </c>
      <c r="K5" s="246">
        <v>1</v>
      </c>
      <c r="L5" s="246"/>
      <c r="M5" s="241"/>
      <c r="N5" s="242"/>
      <c r="O5" s="245"/>
      <c r="P5" s="216"/>
      <c r="Q5" s="217"/>
    </row>
    <row r="6" spans="1:17" ht="10.35" customHeight="1" thickTop="1">
      <c r="A6" s="247" t="s">
        <v>164</v>
      </c>
      <c r="B6" s="247"/>
      <c r="C6" s="250"/>
      <c r="D6" s="222" t="s">
        <v>556</v>
      </c>
      <c r="E6" s="247" t="s">
        <v>165</v>
      </c>
      <c r="F6" s="247" t="s">
        <v>166</v>
      </c>
      <c r="G6" s="247" t="s">
        <v>167</v>
      </c>
      <c r="H6" s="247" t="s">
        <v>161</v>
      </c>
      <c r="I6" s="247" t="s">
        <v>168</v>
      </c>
      <c r="J6" s="247" t="s">
        <v>169</v>
      </c>
      <c r="K6" s="249" t="s">
        <v>170</v>
      </c>
      <c r="L6" s="248"/>
      <c r="M6" s="249" t="s">
        <v>182</v>
      </c>
      <c r="N6" s="236"/>
      <c r="O6" s="238" t="s">
        <v>225</v>
      </c>
    </row>
    <row r="7" spans="1:17" ht="10.35" customHeight="1">
      <c r="A7" s="250"/>
      <c r="B7" s="250"/>
      <c r="C7" s="250"/>
      <c r="D7" s="223"/>
      <c r="E7" s="247"/>
      <c r="F7" s="251"/>
      <c r="G7" s="247"/>
      <c r="H7" s="247"/>
      <c r="I7" s="247"/>
      <c r="J7" s="247"/>
      <c r="K7" s="248"/>
      <c r="L7" s="248"/>
      <c r="M7" s="236"/>
      <c r="N7" s="236"/>
      <c r="O7" s="238"/>
    </row>
    <row r="8" spans="1:17" ht="10.35" customHeight="1">
      <c r="A8" s="233" t="s">
        <v>183</v>
      </c>
      <c r="B8" s="232" t="s">
        <v>184</v>
      </c>
      <c r="C8" s="233" t="s">
        <v>244</v>
      </c>
      <c r="D8" s="223"/>
      <c r="E8" s="247"/>
      <c r="F8" s="251"/>
      <c r="G8" s="247"/>
      <c r="H8" s="247"/>
      <c r="I8" s="247"/>
      <c r="J8" s="247"/>
      <c r="K8" s="235" t="s">
        <v>207</v>
      </c>
      <c r="L8" s="237" t="s">
        <v>226</v>
      </c>
      <c r="M8" s="235" t="s">
        <v>207</v>
      </c>
      <c r="N8" s="237" t="s">
        <v>226</v>
      </c>
      <c r="O8" s="238"/>
    </row>
    <row r="9" spans="1:17" ht="10.35" customHeight="1" thickBot="1">
      <c r="A9" s="233"/>
      <c r="B9" s="232"/>
      <c r="C9" s="234"/>
      <c r="D9" s="224"/>
      <c r="E9" s="247"/>
      <c r="F9" s="251"/>
      <c r="G9" s="247"/>
      <c r="H9" s="247"/>
      <c r="I9" s="247"/>
      <c r="J9" s="247"/>
      <c r="K9" s="248"/>
      <c r="L9" s="248"/>
      <c r="M9" s="236"/>
      <c r="N9" s="236"/>
      <c r="O9" s="238"/>
    </row>
    <row r="10" spans="1:17" ht="18.95" customHeight="1">
      <c r="A10" s="252" t="s">
        <v>156</v>
      </c>
      <c r="B10" s="253" t="s">
        <v>228</v>
      </c>
      <c r="C10" s="34">
        <v>1</v>
      </c>
      <c r="D10" s="209"/>
      <c r="E10" s="80" t="s">
        <v>429</v>
      </c>
      <c r="F10" s="81" t="s">
        <v>430</v>
      </c>
      <c r="G10" s="82" t="s">
        <v>440</v>
      </c>
      <c r="H10" s="83"/>
      <c r="I10" s="84" t="s">
        <v>431</v>
      </c>
      <c r="J10" s="81" t="s">
        <v>428</v>
      </c>
      <c r="K10" s="85">
        <v>1</v>
      </c>
      <c r="L10" s="86">
        <f t="shared" ref="L10:L30" si="0">$K$5*K10</f>
        <v>1</v>
      </c>
      <c r="M10" s="31"/>
      <c r="N10" s="31"/>
      <c r="O10" s="31"/>
      <c r="P10" s="30"/>
    </row>
    <row r="11" spans="1:17" ht="18.95" customHeight="1">
      <c r="A11" s="252"/>
      <c r="B11" s="254"/>
      <c r="C11" s="34">
        <v>2</v>
      </c>
      <c r="D11" s="210"/>
      <c r="E11" s="80" t="s">
        <v>425</v>
      </c>
      <c r="F11" s="81"/>
      <c r="G11" s="82" t="s">
        <v>426</v>
      </c>
      <c r="H11" s="83"/>
      <c r="I11" s="84" t="s">
        <v>427</v>
      </c>
      <c r="J11" s="81" t="s">
        <v>428</v>
      </c>
      <c r="K11" s="85">
        <v>1</v>
      </c>
      <c r="L11" s="86">
        <f t="shared" si="0"/>
        <v>1</v>
      </c>
      <c r="M11" s="31"/>
      <c r="N11" s="31"/>
      <c r="O11" s="31"/>
      <c r="P11" s="30"/>
    </row>
    <row r="12" spans="1:17" ht="21.95" customHeight="1">
      <c r="A12" s="252"/>
      <c r="B12" s="254"/>
      <c r="C12" s="34">
        <v>3</v>
      </c>
      <c r="D12" s="210"/>
      <c r="E12" s="87" t="s">
        <v>0</v>
      </c>
      <c r="F12" s="81" t="s">
        <v>1</v>
      </c>
      <c r="G12" s="88" t="s">
        <v>422</v>
      </c>
      <c r="H12" s="89"/>
      <c r="I12" s="90" t="s">
        <v>9</v>
      </c>
      <c r="J12" s="90" t="s">
        <v>2</v>
      </c>
      <c r="K12" s="81">
        <v>1</v>
      </c>
      <c r="L12" s="86">
        <f t="shared" si="0"/>
        <v>1</v>
      </c>
      <c r="M12" s="50"/>
      <c r="N12" s="50"/>
      <c r="O12" s="31"/>
    </row>
    <row r="13" spans="1:17" ht="18.95" customHeight="1">
      <c r="A13" s="252"/>
      <c r="B13" s="254"/>
      <c r="C13" s="34">
        <v>4</v>
      </c>
      <c r="D13" s="210"/>
      <c r="E13" s="87" t="s">
        <v>0</v>
      </c>
      <c r="F13" s="81" t="s">
        <v>3</v>
      </c>
      <c r="G13" s="88" t="s">
        <v>432</v>
      </c>
      <c r="H13" s="89"/>
      <c r="I13" s="90" t="s">
        <v>436</v>
      </c>
      <c r="J13" s="90" t="s">
        <v>2</v>
      </c>
      <c r="K13" s="81">
        <v>1</v>
      </c>
      <c r="L13" s="86">
        <v>1</v>
      </c>
      <c r="M13" s="31"/>
      <c r="N13" s="31"/>
      <c r="O13" s="50"/>
      <c r="P13" s="30"/>
    </row>
    <row r="14" spans="1:17" ht="18.95" customHeight="1">
      <c r="A14" s="252"/>
      <c r="B14" s="254"/>
      <c r="C14" s="34">
        <v>5</v>
      </c>
      <c r="D14" s="210"/>
      <c r="E14" s="157" t="s">
        <v>0</v>
      </c>
      <c r="F14" s="149" t="s">
        <v>4</v>
      </c>
      <c r="G14" s="158" t="s">
        <v>433</v>
      </c>
      <c r="H14" s="159"/>
      <c r="I14" s="159" t="s">
        <v>437</v>
      </c>
      <c r="J14" s="160" t="s">
        <v>240</v>
      </c>
      <c r="K14" s="146">
        <v>1</v>
      </c>
      <c r="L14" s="147">
        <f t="shared" si="0"/>
        <v>1</v>
      </c>
      <c r="M14" s="78"/>
      <c r="N14" s="78"/>
      <c r="O14" s="139" t="s">
        <v>435</v>
      </c>
      <c r="P14" s="30"/>
    </row>
    <row r="15" spans="1:17" ht="18.95" customHeight="1">
      <c r="A15" s="252"/>
      <c r="B15" s="254"/>
      <c r="C15" s="34">
        <v>6</v>
      </c>
      <c r="D15" s="210"/>
      <c r="E15" s="87" t="s">
        <v>0</v>
      </c>
      <c r="F15" s="91" t="s">
        <v>5</v>
      </c>
      <c r="G15" s="88" t="s">
        <v>423</v>
      </c>
      <c r="H15" s="89"/>
      <c r="I15" s="89" t="s">
        <v>258</v>
      </c>
      <c r="J15" s="90" t="s">
        <v>240</v>
      </c>
      <c r="K15" s="81">
        <v>1</v>
      </c>
      <c r="L15" s="86">
        <f t="shared" si="0"/>
        <v>1</v>
      </c>
      <c r="M15" s="31"/>
      <c r="N15" s="31"/>
      <c r="O15" s="50"/>
      <c r="P15" s="30"/>
    </row>
    <row r="16" spans="1:17" ht="18.95" customHeight="1">
      <c r="A16" s="252"/>
      <c r="B16" s="254"/>
      <c r="C16" s="34">
        <v>7</v>
      </c>
      <c r="D16" s="210"/>
      <c r="E16" s="87" t="s">
        <v>0</v>
      </c>
      <c r="F16" s="91" t="s">
        <v>6</v>
      </c>
      <c r="G16" s="88" t="s">
        <v>308</v>
      </c>
      <c r="H16" s="89"/>
      <c r="I16" s="90" t="s">
        <v>309</v>
      </c>
      <c r="J16" s="90" t="s">
        <v>2</v>
      </c>
      <c r="K16" s="81">
        <v>1</v>
      </c>
      <c r="L16" s="86">
        <f t="shared" si="0"/>
        <v>1</v>
      </c>
      <c r="M16" s="31"/>
      <c r="N16" s="31"/>
      <c r="O16" s="50"/>
      <c r="P16" s="30"/>
    </row>
    <row r="17" spans="1:16" ht="18.95" customHeight="1">
      <c r="A17" s="252"/>
      <c r="B17" s="254"/>
      <c r="C17" s="34">
        <v>8</v>
      </c>
      <c r="D17" s="210"/>
      <c r="E17" s="87" t="s">
        <v>0</v>
      </c>
      <c r="F17" s="91" t="s">
        <v>7</v>
      </c>
      <c r="G17" s="88" t="s">
        <v>422</v>
      </c>
      <c r="H17" s="89"/>
      <c r="I17" s="90" t="s">
        <v>9</v>
      </c>
      <c r="J17" s="90" t="s">
        <v>2</v>
      </c>
      <c r="K17" s="81">
        <v>2</v>
      </c>
      <c r="L17" s="86">
        <f t="shared" si="0"/>
        <v>2</v>
      </c>
      <c r="M17" s="31"/>
      <c r="N17" s="31"/>
      <c r="O17" s="31"/>
      <c r="P17" s="30"/>
    </row>
    <row r="18" spans="1:16" ht="18.95" customHeight="1">
      <c r="A18" s="252"/>
      <c r="B18" s="254"/>
      <c r="C18" s="34">
        <v>9</v>
      </c>
      <c r="D18" s="210"/>
      <c r="E18" s="87" t="s">
        <v>10</v>
      </c>
      <c r="F18" s="91" t="s">
        <v>438</v>
      </c>
      <c r="G18" s="88" t="s">
        <v>424</v>
      </c>
      <c r="H18" s="89"/>
      <c r="I18" s="89" t="s">
        <v>12</v>
      </c>
      <c r="J18" s="90" t="s">
        <v>240</v>
      </c>
      <c r="K18" s="81">
        <v>2</v>
      </c>
      <c r="L18" s="86">
        <f t="shared" si="0"/>
        <v>2</v>
      </c>
      <c r="M18" s="31"/>
      <c r="N18" s="31"/>
      <c r="O18" s="50"/>
      <c r="P18" s="30"/>
    </row>
    <row r="19" spans="1:16" ht="18.95" customHeight="1">
      <c r="A19" s="252"/>
      <c r="B19" s="254"/>
      <c r="C19" s="34">
        <v>10</v>
      </c>
      <c r="D19" s="210"/>
      <c r="E19" s="87" t="s">
        <v>13</v>
      </c>
      <c r="F19" s="161" t="s">
        <v>530</v>
      </c>
      <c r="G19" s="92" t="s">
        <v>434</v>
      </c>
      <c r="H19" s="93"/>
      <c r="I19" s="90" t="s">
        <v>439</v>
      </c>
      <c r="J19" s="90" t="s">
        <v>2</v>
      </c>
      <c r="K19" s="81">
        <v>1</v>
      </c>
      <c r="L19" s="86">
        <f t="shared" si="0"/>
        <v>1</v>
      </c>
      <c r="M19" s="31"/>
      <c r="N19" s="31"/>
      <c r="O19" s="31"/>
      <c r="P19" s="30"/>
    </row>
    <row r="20" spans="1:16" ht="18.95" customHeight="1">
      <c r="A20" s="252"/>
      <c r="B20" s="254"/>
      <c r="C20" s="34">
        <v>11</v>
      </c>
      <c r="D20" s="210"/>
      <c r="E20" s="140" t="s">
        <v>320</v>
      </c>
      <c r="F20" s="141" t="s">
        <v>453</v>
      </c>
      <c r="G20" s="142" t="s">
        <v>497</v>
      </c>
      <c r="H20" s="143"/>
      <c r="I20" s="156" t="s">
        <v>499</v>
      </c>
      <c r="J20" s="145" t="s">
        <v>277</v>
      </c>
      <c r="K20" s="146">
        <v>1</v>
      </c>
      <c r="L20" s="147">
        <f t="shared" si="0"/>
        <v>1</v>
      </c>
      <c r="M20" s="78"/>
      <c r="N20" s="78"/>
      <c r="O20" s="139" t="s">
        <v>435</v>
      </c>
      <c r="P20" s="30"/>
    </row>
    <row r="21" spans="1:16" ht="18.95" customHeight="1">
      <c r="A21" s="252"/>
      <c r="B21" s="254"/>
      <c r="C21" s="34">
        <v>12</v>
      </c>
      <c r="D21" s="210"/>
      <c r="E21" s="94" t="s">
        <v>14</v>
      </c>
      <c r="F21" s="95" t="s">
        <v>15</v>
      </c>
      <c r="G21" s="97" t="s">
        <v>306</v>
      </c>
      <c r="H21" s="85"/>
      <c r="I21" s="85" t="s">
        <v>276</v>
      </c>
      <c r="J21" s="96" t="s">
        <v>277</v>
      </c>
      <c r="K21" s="81">
        <v>1</v>
      </c>
      <c r="L21" s="86">
        <f t="shared" si="0"/>
        <v>1</v>
      </c>
      <c r="M21" s="31"/>
      <c r="N21" s="31"/>
      <c r="O21" s="31"/>
      <c r="P21" s="30"/>
    </row>
    <row r="22" spans="1:16" ht="18.95" customHeight="1">
      <c r="A22" s="252"/>
      <c r="B22" s="254"/>
      <c r="C22" s="34">
        <v>14</v>
      </c>
      <c r="D22" s="210"/>
      <c r="E22" s="148" t="s">
        <v>16</v>
      </c>
      <c r="F22" s="149" t="s">
        <v>457</v>
      </c>
      <c r="G22" s="150" t="s">
        <v>305</v>
      </c>
      <c r="H22" s="151"/>
      <c r="I22" s="75" t="s">
        <v>302</v>
      </c>
      <c r="J22" s="152" t="s">
        <v>17</v>
      </c>
      <c r="K22" s="146">
        <v>1</v>
      </c>
      <c r="L22" s="147">
        <f t="shared" si="0"/>
        <v>1</v>
      </c>
      <c r="M22" s="78"/>
      <c r="N22" s="78"/>
      <c r="O22" s="139" t="s">
        <v>435</v>
      </c>
      <c r="P22" s="30"/>
    </row>
    <row r="23" spans="1:16" ht="18.95" customHeight="1">
      <c r="A23" s="252"/>
      <c r="B23" s="254"/>
      <c r="C23" s="34">
        <v>14</v>
      </c>
      <c r="D23" s="210"/>
      <c r="E23" s="98" t="s">
        <v>16</v>
      </c>
      <c r="F23" s="161" t="s">
        <v>500</v>
      </c>
      <c r="G23" s="99" t="s">
        <v>463</v>
      </c>
      <c r="H23" s="80"/>
      <c r="I23" s="85" t="s">
        <v>462</v>
      </c>
      <c r="J23" s="100" t="s">
        <v>318</v>
      </c>
      <c r="K23" s="81">
        <v>2</v>
      </c>
      <c r="L23" s="86">
        <f t="shared" si="0"/>
        <v>2</v>
      </c>
      <c r="M23" s="31"/>
      <c r="N23" s="31"/>
      <c r="O23" s="50"/>
      <c r="P23" s="30"/>
    </row>
    <row r="24" spans="1:16" ht="18.95" customHeight="1">
      <c r="A24" s="252"/>
      <c r="B24" s="254"/>
      <c r="C24" s="34">
        <v>13</v>
      </c>
      <c r="D24" s="210"/>
      <c r="E24" s="94" t="s">
        <v>281</v>
      </c>
      <c r="F24" s="162" t="s">
        <v>502</v>
      </c>
      <c r="G24" s="99" t="s">
        <v>505</v>
      </c>
      <c r="H24" s="80"/>
      <c r="I24" s="85" t="s">
        <v>506</v>
      </c>
      <c r="J24" s="100" t="s">
        <v>318</v>
      </c>
      <c r="K24" s="81">
        <v>1</v>
      </c>
      <c r="L24" s="86">
        <f t="shared" si="0"/>
        <v>1</v>
      </c>
      <c r="M24" s="31"/>
      <c r="N24" s="31"/>
      <c r="O24" s="50"/>
      <c r="P24" s="30"/>
    </row>
    <row r="25" spans="1:16" ht="18.95" customHeight="1">
      <c r="A25" s="252"/>
      <c r="B25" s="254"/>
      <c r="C25" s="34">
        <v>15</v>
      </c>
      <c r="D25" s="210"/>
      <c r="E25" s="153" t="s">
        <v>18</v>
      </c>
      <c r="F25" s="149" t="s">
        <v>19</v>
      </c>
      <c r="G25" s="154" t="s">
        <v>511</v>
      </c>
      <c r="H25" s="155"/>
      <c r="I25" s="76" t="s">
        <v>513</v>
      </c>
      <c r="J25" s="155" t="s">
        <v>517</v>
      </c>
      <c r="K25" s="146">
        <v>1</v>
      </c>
      <c r="L25" s="147">
        <f t="shared" si="0"/>
        <v>1</v>
      </c>
      <c r="M25" s="79"/>
      <c r="N25" s="78"/>
      <c r="O25" s="139" t="s">
        <v>435</v>
      </c>
      <c r="P25" s="30"/>
    </row>
    <row r="26" spans="1:16" ht="18.95" customHeight="1">
      <c r="A26" s="252"/>
      <c r="B26" s="254"/>
      <c r="C26" s="34">
        <v>16</v>
      </c>
      <c r="D26" s="210"/>
      <c r="E26" s="153" t="s">
        <v>18</v>
      </c>
      <c r="F26" s="149" t="s">
        <v>20</v>
      </c>
      <c r="G26" s="154" t="s">
        <v>520</v>
      </c>
      <c r="H26" s="155"/>
      <c r="I26" s="76" t="s">
        <v>516</v>
      </c>
      <c r="J26" s="155" t="s">
        <v>518</v>
      </c>
      <c r="K26" s="146">
        <v>1</v>
      </c>
      <c r="L26" s="147">
        <f t="shared" si="0"/>
        <v>1</v>
      </c>
      <c r="M26" s="79"/>
      <c r="N26" s="78"/>
      <c r="O26" s="139" t="s">
        <v>435</v>
      </c>
      <c r="P26" s="30"/>
    </row>
    <row r="27" spans="1:16" ht="18.95" customHeight="1">
      <c r="A27" s="252"/>
      <c r="B27" s="254"/>
      <c r="C27" s="34">
        <v>17</v>
      </c>
      <c r="D27" s="210"/>
      <c r="E27" s="153" t="s">
        <v>18</v>
      </c>
      <c r="F27" s="149" t="s">
        <v>21</v>
      </c>
      <c r="G27" s="154" t="s">
        <v>491</v>
      </c>
      <c r="H27" s="155"/>
      <c r="I27" s="76" t="s">
        <v>493</v>
      </c>
      <c r="J27" s="155" t="s">
        <v>495</v>
      </c>
      <c r="K27" s="146">
        <v>1</v>
      </c>
      <c r="L27" s="147">
        <f t="shared" si="0"/>
        <v>1</v>
      </c>
      <c r="M27" s="79"/>
      <c r="N27" s="78"/>
      <c r="O27" s="139" t="s">
        <v>435</v>
      </c>
      <c r="P27" s="30"/>
    </row>
    <row r="28" spans="1:16" ht="18.95" customHeight="1">
      <c r="A28" s="252"/>
      <c r="B28" s="254"/>
      <c r="C28" s="34">
        <v>18</v>
      </c>
      <c r="D28" s="210"/>
      <c r="E28" s="157" t="s">
        <v>22</v>
      </c>
      <c r="F28" s="149" t="s">
        <v>23</v>
      </c>
      <c r="G28" s="163" t="s">
        <v>304</v>
      </c>
      <c r="H28" s="166"/>
      <c r="I28" s="144" t="s">
        <v>303</v>
      </c>
      <c r="J28" s="149" t="s">
        <v>241</v>
      </c>
      <c r="K28" s="146">
        <v>1</v>
      </c>
      <c r="L28" s="147">
        <f t="shared" si="0"/>
        <v>1</v>
      </c>
      <c r="M28" s="79"/>
      <c r="N28" s="78"/>
      <c r="O28" s="139" t="s">
        <v>435</v>
      </c>
      <c r="P28" s="30"/>
    </row>
    <row r="29" spans="1:16" ht="18.95" customHeight="1">
      <c r="A29" s="252"/>
      <c r="B29" s="254"/>
      <c r="C29" s="34">
        <v>19</v>
      </c>
      <c r="D29" s="210"/>
      <c r="E29" s="169" t="s">
        <v>535</v>
      </c>
      <c r="F29" s="170" t="s">
        <v>540</v>
      </c>
      <c r="G29" s="169" t="s">
        <v>536</v>
      </c>
      <c r="H29" s="169"/>
      <c r="I29" s="171" t="s">
        <v>537</v>
      </c>
      <c r="J29" s="172" t="s">
        <v>538</v>
      </c>
      <c r="K29" s="146">
        <v>1</v>
      </c>
      <c r="L29" s="147">
        <f t="shared" si="0"/>
        <v>1</v>
      </c>
      <c r="M29" s="79"/>
      <c r="N29" s="165"/>
      <c r="O29" s="139"/>
      <c r="P29" s="30"/>
    </row>
    <row r="30" spans="1:16" ht="18.95" customHeight="1">
      <c r="A30" s="252"/>
      <c r="B30" s="254"/>
      <c r="C30" s="34">
        <v>20</v>
      </c>
      <c r="D30" s="210"/>
      <c r="E30" s="103" t="s">
        <v>195</v>
      </c>
      <c r="F30" s="91"/>
      <c r="G30" s="103" t="s">
        <v>441</v>
      </c>
      <c r="H30" s="82"/>
      <c r="I30" s="84" t="s">
        <v>449</v>
      </c>
      <c r="J30" s="104" t="s">
        <v>241</v>
      </c>
      <c r="K30" s="81">
        <v>7</v>
      </c>
      <c r="L30" s="86">
        <f t="shared" si="0"/>
        <v>7</v>
      </c>
      <c r="M30" s="33"/>
      <c r="N30" s="31"/>
      <c r="O30" s="50"/>
      <c r="P30" s="30"/>
    </row>
    <row r="31" spans="1:16" ht="18.95" customHeight="1">
      <c r="A31" s="252"/>
      <c r="B31" s="254"/>
      <c r="C31" s="34">
        <v>21</v>
      </c>
      <c r="D31" s="210"/>
      <c r="E31" s="103" t="s">
        <v>195</v>
      </c>
      <c r="F31" s="85"/>
      <c r="G31" s="103" t="s">
        <v>282</v>
      </c>
      <c r="H31" s="103"/>
      <c r="I31" s="85" t="s">
        <v>283</v>
      </c>
      <c r="J31" s="104" t="s">
        <v>241</v>
      </c>
      <c r="K31" s="31">
        <v>3</v>
      </c>
      <c r="L31" s="31">
        <f t="shared" ref="L31:L92" si="1">K31*$K$5</f>
        <v>3</v>
      </c>
      <c r="M31" s="33"/>
      <c r="N31" s="31"/>
      <c r="O31" s="31"/>
      <c r="P31" s="30"/>
    </row>
    <row r="32" spans="1:16" ht="18.95" customHeight="1">
      <c r="A32" s="252"/>
      <c r="B32" s="254"/>
      <c r="C32" s="34">
        <v>22</v>
      </c>
      <c r="D32" s="210"/>
      <c r="E32" s="103" t="s">
        <v>195</v>
      </c>
      <c r="F32" s="85"/>
      <c r="G32" s="103" t="s">
        <v>286</v>
      </c>
      <c r="H32" s="103"/>
      <c r="I32" s="85" t="s">
        <v>287</v>
      </c>
      <c r="J32" s="104" t="s">
        <v>241</v>
      </c>
      <c r="K32" s="31">
        <v>2</v>
      </c>
      <c r="L32" s="31">
        <f t="shared" si="1"/>
        <v>2</v>
      </c>
      <c r="M32" s="33"/>
      <c r="N32" s="31"/>
      <c r="O32" s="31"/>
      <c r="P32" s="30"/>
    </row>
    <row r="33" spans="1:16" ht="18.95" customHeight="1">
      <c r="A33" s="252"/>
      <c r="B33" s="254"/>
      <c r="C33" s="34">
        <v>23</v>
      </c>
      <c r="D33" s="210"/>
      <c r="E33" s="103" t="s">
        <v>195</v>
      </c>
      <c r="F33" s="85"/>
      <c r="G33" s="103" t="s">
        <v>284</v>
      </c>
      <c r="H33" s="103"/>
      <c r="I33" s="85" t="s">
        <v>285</v>
      </c>
      <c r="J33" s="104" t="s">
        <v>241</v>
      </c>
      <c r="K33" s="31">
        <v>0</v>
      </c>
      <c r="L33" s="31">
        <f t="shared" si="1"/>
        <v>0</v>
      </c>
      <c r="M33" s="33"/>
      <c r="N33" s="31"/>
      <c r="O33" s="31"/>
      <c r="P33" s="30"/>
    </row>
    <row r="34" spans="1:16" ht="18.95" customHeight="1">
      <c r="A34" s="252"/>
      <c r="B34" s="254"/>
      <c r="C34" s="34">
        <v>24</v>
      </c>
      <c r="D34" s="210"/>
      <c r="E34" s="103" t="s">
        <v>195</v>
      </c>
      <c r="F34" s="85"/>
      <c r="G34" s="103" t="s">
        <v>288</v>
      </c>
      <c r="H34" s="103"/>
      <c r="I34" s="85" t="s">
        <v>289</v>
      </c>
      <c r="J34" s="104" t="s">
        <v>241</v>
      </c>
      <c r="K34" s="31">
        <v>2</v>
      </c>
      <c r="L34" s="31">
        <f t="shared" si="1"/>
        <v>2</v>
      </c>
      <c r="M34" s="33"/>
      <c r="N34" s="31"/>
      <c r="O34" s="31"/>
      <c r="P34" s="30"/>
    </row>
    <row r="35" spans="1:16" ht="18.95" customHeight="1">
      <c r="A35" s="252"/>
      <c r="B35" s="254"/>
      <c r="C35" s="34">
        <v>25</v>
      </c>
      <c r="D35" s="210"/>
      <c r="E35" s="97" t="s">
        <v>196</v>
      </c>
      <c r="F35" s="105"/>
      <c r="G35" s="97" t="s">
        <v>242</v>
      </c>
      <c r="H35" s="85"/>
      <c r="I35" s="85" t="s">
        <v>162</v>
      </c>
      <c r="J35" s="106" t="s">
        <v>241</v>
      </c>
      <c r="K35" s="31">
        <v>10</v>
      </c>
      <c r="L35" s="31">
        <f t="shared" si="1"/>
        <v>10</v>
      </c>
      <c r="M35" s="33"/>
      <c r="N35" s="31"/>
      <c r="O35" s="31"/>
      <c r="P35" s="30"/>
    </row>
    <row r="36" spans="1:16" ht="18.95" customHeight="1">
      <c r="A36" s="252"/>
      <c r="B36" s="254"/>
      <c r="C36" s="34">
        <v>26</v>
      </c>
      <c r="D36" s="210"/>
      <c r="E36" s="97" t="s">
        <v>209</v>
      </c>
      <c r="F36" s="105"/>
      <c r="G36" s="110" t="s">
        <v>508</v>
      </c>
      <c r="H36" s="85"/>
      <c r="I36" s="85" t="s">
        <v>509</v>
      </c>
      <c r="J36" s="104" t="s">
        <v>241</v>
      </c>
      <c r="K36" s="31">
        <v>4</v>
      </c>
      <c r="L36" s="31">
        <f t="shared" si="1"/>
        <v>4</v>
      </c>
      <c r="M36" s="33"/>
      <c r="N36" s="31"/>
      <c r="O36" s="31"/>
      <c r="P36" s="30"/>
    </row>
    <row r="37" spans="1:16" ht="18.95" customHeight="1">
      <c r="A37" s="252"/>
      <c r="B37" s="254"/>
      <c r="C37" s="34">
        <v>27</v>
      </c>
      <c r="D37" s="210"/>
      <c r="E37" s="97" t="s">
        <v>171</v>
      </c>
      <c r="F37" s="105"/>
      <c r="G37" s="107" t="s">
        <v>290</v>
      </c>
      <c r="H37" s="107"/>
      <c r="I37" s="108" t="s">
        <v>291</v>
      </c>
      <c r="J37" s="109" t="s">
        <v>241</v>
      </c>
      <c r="K37" s="31">
        <v>1</v>
      </c>
      <c r="L37" s="31">
        <f t="shared" si="1"/>
        <v>1</v>
      </c>
      <c r="M37" s="33"/>
      <c r="N37" s="31"/>
      <c r="O37" s="31"/>
      <c r="P37" s="30"/>
    </row>
    <row r="38" spans="1:16" ht="18.95" customHeight="1">
      <c r="A38" s="252"/>
      <c r="B38" s="254"/>
      <c r="C38" s="34">
        <v>28</v>
      </c>
      <c r="D38" s="210"/>
      <c r="E38" s="97" t="s">
        <v>172</v>
      </c>
      <c r="F38" s="105"/>
      <c r="G38" s="97" t="s">
        <v>243</v>
      </c>
      <c r="H38" s="85"/>
      <c r="I38" s="85" t="s">
        <v>163</v>
      </c>
      <c r="J38" s="109" t="s">
        <v>241</v>
      </c>
      <c r="K38" s="31">
        <v>1</v>
      </c>
      <c r="L38" s="31">
        <f t="shared" si="1"/>
        <v>1</v>
      </c>
      <c r="M38" s="33"/>
      <c r="N38" s="31"/>
      <c r="O38" s="31"/>
      <c r="P38" s="30"/>
    </row>
    <row r="39" spans="1:16" ht="18.95" customHeight="1">
      <c r="A39" s="252"/>
      <c r="B39" s="254"/>
      <c r="C39" s="34">
        <v>29</v>
      </c>
      <c r="D39" s="210"/>
      <c r="E39" s="103" t="s">
        <v>171</v>
      </c>
      <c r="F39" s="105"/>
      <c r="G39" s="103" t="s">
        <v>442</v>
      </c>
      <c r="H39" s="85"/>
      <c r="I39" s="85" t="s">
        <v>450</v>
      </c>
      <c r="J39" s="104" t="s">
        <v>241</v>
      </c>
      <c r="K39" s="31">
        <v>2</v>
      </c>
      <c r="L39" s="31">
        <f t="shared" si="1"/>
        <v>2</v>
      </c>
      <c r="M39" s="33"/>
      <c r="N39" s="31"/>
      <c r="O39" s="31"/>
      <c r="P39" s="30"/>
    </row>
    <row r="40" spans="1:16" ht="18.95" customHeight="1">
      <c r="A40" s="252"/>
      <c r="B40" s="254"/>
      <c r="C40" s="34">
        <v>30</v>
      </c>
      <c r="D40" s="210"/>
      <c r="E40" s="103" t="s">
        <v>171</v>
      </c>
      <c r="F40" s="85"/>
      <c r="G40" s="103" t="s">
        <v>292</v>
      </c>
      <c r="H40" s="103"/>
      <c r="I40" s="85" t="s">
        <v>293</v>
      </c>
      <c r="J40" s="104" t="s">
        <v>241</v>
      </c>
      <c r="K40" s="31">
        <v>4</v>
      </c>
      <c r="L40" s="31">
        <f t="shared" si="1"/>
        <v>4</v>
      </c>
      <c r="M40" s="33"/>
      <c r="N40" s="31"/>
      <c r="O40" s="31"/>
      <c r="P40" s="30"/>
    </row>
    <row r="41" spans="1:16" ht="20.100000000000001" customHeight="1">
      <c r="A41" s="252"/>
      <c r="B41" s="254"/>
      <c r="C41" s="34">
        <v>31</v>
      </c>
      <c r="D41" s="210"/>
      <c r="E41" s="97" t="s">
        <v>171</v>
      </c>
      <c r="F41" s="105"/>
      <c r="G41" s="97" t="s">
        <v>294</v>
      </c>
      <c r="H41" s="85"/>
      <c r="I41" s="101" t="s">
        <v>295</v>
      </c>
      <c r="J41" s="104" t="s">
        <v>241</v>
      </c>
      <c r="K41" s="31">
        <v>1</v>
      </c>
      <c r="L41" s="31">
        <f t="shared" si="1"/>
        <v>1</v>
      </c>
      <c r="M41" s="33"/>
      <c r="N41" s="31"/>
      <c r="O41" s="31"/>
      <c r="P41" s="30"/>
    </row>
    <row r="42" spans="1:16" ht="18.95" customHeight="1">
      <c r="A42" s="252"/>
      <c r="B42" s="254"/>
      <c r="C42" s="34">
        <v>32</v>
      </c>
      <c r="D42" s="210"/>
      <c r="E42" s="97" t="s">
        <v>172</v>
      </c>
      <c r="F42" s="105"/>
      <c r="G42" s="97" t="s">
        <v>296</v>
      </c>
      <c r="H42" s="85"/>
      <c r="I42" s="85" t="s">
        <v>297</v>
      </c>
      <c r="J42" s="104" t="s">
        <v>241</v>
      </c>
      <c r="K42" s="31">
        <v>7</v>
      </c>
      <c r="L42" s="31">
        <f t="shared" si="1"/>
        <v>7</v>
      </c>
      <c r="M42" s="33"/>
      <c r="N42" s="31"/>
      <c r="O42" s="31"/>
      <c r="P42" s="30"/>
    </row>
    <row r="43" spans="1:16" ht="18.95" customHeight="1">
      <c r="A43" s="252"/>
      <c r="B43" s="254"/>
      <c r="C43" s="34">
        <v>33</v>
      </c>
      <c r="D43" s="210"/>
      <c r="E43" s="103" t="s">
        <v>173</v>
      </c>
      <c r="F43" s="105"/>
      <c r="G43" s="103" t="s">
        <v>443</v>
      </c>
      <c r="H43" s="85"/>
      <c r="I43" s="85" t="s">
        <v>451</v>
      </c>
      <c r="J43" s="104" t="s">
        <v>241</v>
      </c>
      <c r="K43" s="31">
        <v>4</v>
      </c>
      <c r="L43" s="31">
        <f t="shared" si="1"/>
        <v>4</v>
      </c>
      <c r="M43" s="33"/>
      <c r="N43" s="31"/>
      <c r="O43" s="31"/>
      <c r="P43" s="30"/>
    </row>
    <row r="44" spans="1:16" ht="18.95" customHeight="1">
      <c r="A44" s="252"/>
      <c r="B44" s="254"/>
      <c r="C44" s="34">
        <v>34</v>
      </c>
      <c r="D44" s="210"/>
      <c r="E44" s="103" t="s">
        <v>173</v>
      </c>
      <c r="F44" s="85"/>
      <c r="G44" s="103" t="s">
        <v>298</v>
      </c>
      <c r="H44" s="103"/>
      <c r="I44" s="85" t="s">
        <v>299</v>
      </c>
      <c r="J44" s="104" t="s">
        <v>241</v>
      </c>
      <c r="K44" s="31">
        <v>1</v>
      </c>
      <c r="L44" s="31">
        <f t="shared" si="1"/>
        <v>1</v>
      </c>
      <c r="M44" s="33"/>
      <c r="N44" s="31"/>
      <c r="O44" s="31"/>
      <c r="P44" s="30"/>
    </row>
    <row r="45" spans="1:16" ht="18.95" customHeight="1">
      <c r="A45" s="252"/>
      <c r="B45" s="254"/>
      <c r="C45" s="34">
        <v>35</v>
      </c>
      <c r="D45" s="210"/>
      <c r="E45" s="72" t="s">
        <v>173</v>
      </c>
      <c r="F45" s="73"/>
      <c r="G45" s="74" t="s">
        <v>525</v>
      </c>
      <c r="H45" s="75"/>
      <c r="I45" s="76" t="s">
        <v>522</v>
      </c>
      <c r="J45" s="77" t="s">
        <v>523</v>
      </c>
      <c r="K45" s="78">
        <v>1</v>
      </c>
      <c r="L45" s="78">
        <f t="shared" si="1"/>
        <v>1</v>
      </c>
      <c r="M45" s="79"/>
      <c r="N45" s="78"/>
      <c r="O45" s="139" t="s">
        <v>435</v>
      </c>
      <c r="P45" s="30"/>
    </row>
    <row r="46" spans="1:16" s="30" customFormat="1" ht="18.95" customHeight="1">
      <c r="A46" s="252"/>
      <c r="B46" s="254"/>
      <c r="C46" s="34">
        <v>36</v>
      </c>
      <c r="D46" s="210"/>
      <c r="E46" s="103" t="s">
        <v>174</v>
      </c>
      <c r="F46" s="105"/>
      <c r="G46" s="103" t="s">
        <v>444</v>
      </c>
      <c r="H46" s="85"/>
      <c r="I46" s="101" t="s">
        <v>452</v>
      </c>
      <c r="J46" s="104" t="s">
        <v>241</v>
      </c>
      <c r="K46" s="31">
        <v>3</v>
      </c>
      <c r="L46" s="31">
        <f t="shared" si="1"/>
        <v>3</v>
      </c>
      <c r="M46" s="33"/>
      <c r="N46" s="31"/>
      <c r="O46" s="31"/>
    </row>
    <row r="47" spans="1:16" ht="18.75" customHeight="1">
      <c r="A47" s="252"/>
      <c r="B47" s="254"/>
      <c r="C47" s="34">
        <v>37</v>
      </c>
      <c r="D47" s="210"/>
      <c r="E47" s="103" t="s">
        <v>174</v>
      </c>
      <c r="F47" s="85"/>
      <c r="G47" s="103" t="s">
        <v>300</v>
      </c>
      <c r="H47" s="103"/>
      <c r="I47" s="85" t="s">
        <v>301</v>
      </c>
      <c r="J47" s="104" t="s">
        <v>241</v>
      </c>
      <c r="K47" s="31">
        <v>1</v>
      </c>
      <c r="L47" s="31">
        <f t="shared" si="1"/>
        <v>1</v>
      </c>
      <c r="M47" s="33"/>
      <c r="N47" s="31"/>
      <c r="O47" s="31"/>
      <c r="P47" s="30"/>
    </row>
    <row r="48" spans="1:16" ht="18.95" customHeight="1">
      <c r="A48" s="252"/>
      <c r="B48" s="254"/>
      <c r="C48" s="34">
        <v>38</v>
      </c>
      <c r="D48" s="210"/>
      <c r="E48" s="72" t="s">
        <v>174</v>
      </c>
      <c r="F48" s="73"/>
      <c r="G48" s="74" t="s">
        <v>488</v>
      </c>
      <c r="H48" s="75"/>
      <c r="I48" s="76" t="s">
        <v>489</v>
      </c>
      <c r="J48" s="77" t="s">
        <v>487</v>
      </c>
      <c r="K48" s="78">
        <v>2</v>
      </c>
      <c r="L48" s="78">
        <f t="shared" si="1"/>
        <v>2</v>
      </c>
      <c r="M48" s="79"/>
      <c r="N48" s="78"/>
      <c r="O48" s="139" t="s">
        <v>435</v>
      </c>
      <c r="P48" s="30"/>
    </row>
    <row r="49" spans="1:16" ht="18.95" customHeight="1">
      <c r="A49" s="252"/>
      <c r="B49" s="254"/>
      <c r="C49" s="34">
        <v>39</v>
      </c>
      <c r="D49" s="210"/>
      <c r="E49" s="174" t="s">
        <v>541</v>
      </c>
      <c r="F49" s="175" t="s">
        <v>542</v>
      </c>
      <c r="G49" s="176" t="s">
        <v>543</v>
      </c>
      <c r="H49" s="174"/>
      <c r="I49" s="177" t="s">
        <v>544</v>
      </c>
      <c r="J49" s="177" t="s">
        <v>239</v>
      </c>
      <c r="K49" s="178">
        <v>1</v>
      </c>
      <c r="L49" s="165">
        <f t="shared" si="1"/>
        <v>1</v>
      </c>
      <c r="M49" s="79"/>
      <c r="N49" s="165"/>
      <c r="O49" s="139"/>
      <c r="P49" s="30"/>
    </row>
    <row r="50" spans="1:16" ht="18.95" customHeight="1">
      <c r="A50" s="252"/>
      <c r="B50" s="254"/>
      <c r="C50" s="34">
        <v>40</v>
      </c>
      <c r="D50" s="211"/>
      <c r="E50" s="179" t="s">
        <v>545</v>
      </c>
      <c r="F50" s="146"/>
      <c r="G50" s="180" t="s">
        <v>546</v>
      </c>
      <c r="H50" s="179"/>
      <c r="I50" s="181" t="s">
        <v>547</v>
      </c>
      <c r="J50" s="164" t="s">
        <v>241</v>
      </c>
      <c r="K50" s="178">
        <v>1</v>
      </c>
      <c r="L50" s="165">
        <f t="shared" si="1"/>
        <v>1</v>
      </c>
      <c r="M50" s="79"/>
      <c r="N50" s="165"/>
      <c r="O50" s="139"/>
      <c r="P50" s="30"/>
    </row>
    <row r="51" spans="1:16" ht="18.95" customHeight="1">
      <c r="A51" s="252"/>
      <c r="B51" s="254"/>
      <c r="C51" s="34">
        <v>41</v>
      </c>
      <c r="D51" s="210"/>
      <c r="E51" s="97" t="s">
        <v>175</v>
      </c>
      <c r="F51" s="105"/>
      <c r="G51" s="102" t="s">
        <v>445</v>
      </c>
      <c r="H51" s="85"/>
      <c r="I51" s="101" t="s">
        <v>446</v>
      </c>
      <c r="J51" s="104" t="s">
        <v>241</v>
      </c>
      <c r="K51" s="31">
        <v>4</v>
      </c>
      <c r="L51" s="31">
        <f t="shared" si="1"/>
        <v>4</v>
      </c>
      <c r="M51" s="33"/>
      <c r="N51" s="31"/>
      <c r="O51" s="31"/>
      <c r="P51" s="30"/>
    </row>
    <row r="52" spans="1:16" ht="18.95" customHeight="1">
      <c r="A52" s="252"/>
      <c r="B52" s="254"/>
      <c r="C52" s="34">
        <v>42</v>
      </c>
      <c r="D52" s="210"/>
      <c r="E52" s="97" t="s">
        <v>175</v>
      </c>
      <c r="F52" s="105"/>
      <c r="G52" s="102" t="s">
        <v>35</v>
      </c>
      <c r="H52" s="84"/>
      <c r="I52" s="85" t="s">
        <v>246</v>
      </c>
      <c r="J52" s="104" t="s">
        <v>239</v>
      </c>
      <c r="K52" s="31">
        <v>4</v>
      </c>
      <c r="L52" s="31">
        <f t="shared" si="1"/>
        <v>4</v>
      </c>
      <c r="M52" s="33"/>
      <c r="N52" s="31"/>
      <c r="O52" s="31"/>
      <c r="P52" s="30"/>
    </row>
    <row r="53" spans="1:16" ht="18.95" customHeight="1">
      <c r="A53" s="252"/>
      <c r="B53" s="254"/>
      <c r="C53" s="34">
        <v>43</v>
      </c>
      <c r="D53" s="210"/>
      <c r="E53" s="97" t="s">
        <v>175</v>
      </c>
      <c r="F53" s="105"/>
      <c r="G53" s="102" t="s">
        <v>36</v>
      </c>
      <c r="H53" s="84"/>
      <c r="I53" s="85" t="s">
        <v>247</v>
      </c>
      <c r="J53" s="104" t="s">
        <v>239</v>
      </c>
      <c r="K53" s="31">
        <v>0</v>
      </c>
      <c r="L53" s="31">
        <f t="shared" si="1"/>
        <v>0</v>
      </c>
      <c r="M53" s="33"/>
      <c r="N53" s="31"/>
      <c r="O53" s="31"/>
      <c r="P53" s="30"/>
    </row>
    <row r="54" spans="1:16" ht="18.95" customHeight="1">
      <c r="A54" s="252"/>
      <c r="B54" s="254"/>
      <c r="C54" s="34">
        <v>44</v>
      </c>
      <c r="D54" s="210"/>
      <c r="E54" s="97" t="s">
        <v>175</v>
      </c>
      <c r="F54" s="105"/>
      <c r="G54" s="102" t="s">
        <v>176</v>
      </c>
      <c r="H54" s="102"/>
      <c r="I54" s="85" t="s">
        <v>158</v>
      </c>
      <c r="J54" s="104" t="s">
        <v>239</v>
      </c>
      <c r="K54" s="31">
        <v>4</v>
      </c>
      <c r="L54" s="31">
        <f t="shared" si="1"/>
        <v>4</v>
      </c>
      <c r="M54" s="33"/>
      <c r="N54" s="31"/>
      <c r="O54" s="31"/>
      <c r="P54" s="30"/>
    </row>
    <row r="55" spans="1:16" ht="18.95" customHeight="1">
      <c r="A55" s="252"/>
      <c r="B55" s="254"/>
      <c r="C55" s="34">
        <v>45</v>
      </c>
      <c r="D55" s="210"/>
      <c r="E55" s="72" t="s">
        <v>175</v>
      </c>
      <c r="F55" s="73"/>
      <c r="G55" s="163" t="s">
        <v>210</v>
      </c>
      <c r="H55" s="163"/>
      <c r="I55" s="75" t="s">
        <v>157</v>
      </c>
      <c r="J55" s="164" t="s">
        <v>239</v>
      </c>
      <c r="K55" s="78">
        <v>4</v>
      </c>
      <c r="L55" s="78">
        <f t="shared" si="1"/>
        <v>4</v>
      </c>
      <c r="M55" s="79"/>
      <c r="N55" s="78"/>
      <c r="O55" s="165" t="s">
        <v>504</v>
      </c>
      <c r="P55" s="30"/>
    </row>
    <row r="56" spans="1:16" ht="18.95" customHeight="1">
      <c r="A56" s="252"/>
      <c r="B56" s="254"/>
      <c r="C56" s="34">
        <v>46</v>
      </c>
      <c r="D56" s="210"/>
      <c r="E56" s="97" t="s">
        <v>175</v>
      </c>
      <c r="F56" s="105"/>
      <c r="G56" s="102" t="s">
        <v>37</v>
      </c>
      <c r="H56" s="102"/>
      <c r="I56" s="85" t="s">
        <v>38</v>
      </c>
      <c r="J56" s="104" t="s">
        <v>256</v>
      </c>
      <c r="K56" s="31">
        <v>0</v>
      </c>
      <c r="L56" s="31">
        <f t="shared" si="1"/>
        <v>0</v>
      </c>
      <c r="M56" s="33"/>
      <c r="N56" s="31"/>
      <c r="O56" s="31"/>
      <c r="P56" s="30"/>
    </row>
    <row r="57" spans="1:16" ht="18.95" customHeight="1">
      <c r="A57" s="252"/>
      <c r="B57" s="254"/>
      <c r="C57" s="34">
        <v>47</v>
      </c>
      <c r="D57" s="210"/>
      <c r="E57" s="111" t="s">
        <v>24</v>
      </c>
      <c r="F57" s="105"/>
      <c r="G57" s="112" t="s">
        <v>447</v>
      </c>
      <c r="H57" s="43"/>
      <c r="I57" s="101" t="s">
        <v>448</v>
      </c>
      <c r="J57" s="36" t="s">
        <v>25</v>
      </c>
      <c r="K57" s="85">
        <v>1</v>
      </c>
      <c r="L57" s="31">
        <f>K57*$K$5</f>
        <v>1</v>
      </c>
      <c r="M57" s="33"/>
      <c r="N57" s="31"/>
      <c r="O57" s="31"/>
      <c r="P57" s="30"/>
    </row>
    <row r="58" spans="1:16" ht="18.95" customHeight="1">
      <c r="A58" s="252"/>
      <c r="B58" s="254"/>
      <c r="C58" s="34">
        <v>48</v>
      </c>
      <c r="D58" s="210"/>
      <c r="E58" s="113" t="s">
        <v>39</v>
      </c>
      <c r="F58" s="114"/>
      <c r="G58" s="111" t="s">
        <v>458</v>
      </c>
      <c r="H58" s="115"/>
      <c r="I58" s="85" t="s">
        <v>460</v>
      </c>
      <c r="J58" s="116" t="s">
        <v>40</v>
      </c>
      <c r="K58" s="84">
        <v>36</v>
      </c>
      <c r="L58" s="31">
        <f t="shared" si="1"/>
        <v>36</v>
      </c>
      <c r="M58" s="33"/>
      <c r="N58" s="31"/>
      <c r="O58" s="57"/>
      <c r="P58" s="30"/>
    </row>
    <row r="59" spans="1:16" ht="18.95" customHeight="1">
      <c r="A59" s="252"/>
      <c r="B59" s="255"/>
      <c r="C59" s="34">
        <v>49</v>
      </c>
      <c r="D59" s="210"/>
      <c r="E59" s="113" t="s">
        <v>39</v>
      </c>
      <c r="F59" s="114"/>
      <c r="G59" s="111" t="s">
        <v>459</v>
      </c>
      <c r="H59" s="115"/>
      <c r="I59" s="85" t="s">
        <v>461</v>
      </c>
      <c r="J59" s="116" t="s">
        <v>40</v>
      </c>
      <c r="K59" s="84">
        <v>3</v>
      </c>
      <c r="L59" s="31">
        <f t="shared" si="1"/>
        <v>3</v>
      </c>
      <c r="M59" s="31"/>
      <c r="N59" s="31"/>
      <c r="O59" s="31"/>
      <c r="P59" s="30"/>
    </row>
    <row r="60" spans="1:16" ht="18.95" customHeight="1">
      <c r="A60" s="252"/>
      <c r="B60" s="253" t="s">
        <v>205</v>
      </c>
      <c r="C60" s="34">
        <v>50</v>
      </c>
      <c r="D60" s="210"/>
      <c r="E60" s="113" t="s">
        <v>41</v>
      </c>
      <c r="F60" s="84" t="s">
        <v>42</v>
      </c>
      <c r="G60" s="111" t="s">
        <v>42</v>
      </c>
      <c r="H60" s="84"/>
      <c r="I60" s="114" t="s">
        <v>267</v>
      </c>
      <c r="J60" s="104" t="s">
        <v>275</v>
      </c>
      <c r="K60" s="84">
        <v>1</v>
      </c>
      <c r="L60" s="31">
        <f t="shared" si="1"/>
        <v>1</v>
      </c>
      <c r="M60" s="31"/>
      <c r="N60" s="31"/>
      <c r="O60" s="31"/>
      <c r="P60" s="30"/>
    </row>
    <row r="61" spans="1:16" ht="18.95" customHeight="1">
      <c r="A61" s="252"/>
      <c r="B61" s="254"/>
      <c r="C61" s="34">
        <v>51</v>
      </c>
      <c r="D61" s="210"/>
      <c r="E61" s="117" t="s">
        <v>177</v>
      </c>
      <c r="F61" s="84" t="s">
        <v>43</v>
      </c>
      <c r="G61" s="111" t="s">
        <v>43</v>
      </c>
      <c r="H61" s="84"/>
      <c r="I61" s="118" t="s">
        <v>215</v>
      </c>
      <c r="J61" s="104" t="s">
        <v>275</v>
      </c>
      <c r="K61" s="84">
        <v>5</v>
      </c>
      <c r="L61" s="31">
        <f t="shared" si="1"/>
        <v>5</v>
      </c>
      <c r="M61" s="31"/>
      <c r="N61" s="31"/>
      <c r="O61" s="31"/>
      <c r="P61" s="30"/>
    </row>
    <row r="62" spans="1:16" ht="18.95" customHeight="1">
      <c r="A62" s="252"/>
      <c r="B62" s="254"/>
      <c r="C62" s="34">
        <v>52</v>
      </c>
      <c r="D62" s="210"/>
      <c r="E62" s="117" t="s">
        <v>44</v>
      </c>
      <c r="F62" s="84" t="s">
        <v>45</v>
      </c>
      <c r="G62" s="111" t="s">
        <v>45</v>
      </c>
      <c r="H62" s="84"/>
      <c r="I62" s="118" t="s">
        <v>216</v>
      </c>
      <c r="J62" s="104" t="s">
        <v>275</v>
      </c>
      <c r="K62" s="84">
        <v>5</v>
      </c>
      <c r="L62" s="31">
        <f t="shared" si="1"/>
        <v>5</v>
      </c>
      <c r="M62" s="31"/>
      <c r="N62" s="31"/>
      <c r="O62" s="31"/>
      <c r="P62" s="30"/>
    </row>
    <row r="63" spans="1:16" ht="18.95" customHeight="1">
      <c r="A63" s="252"/>
      <c r="B63" s="254"/>
      <c r="C63" s="34">
        <v>53</v>
      </c>
      <c r="D63" s="210"/>
      <c r="E63" s="119" t="s">
        <v>177</v>
      </c>
      <c r="F63" s="84" t="s">
        <v>46</v>
      </c>
      <c r="G63" s="111" t="s">
        <v>46</v>
      </c>
      <c r="H63" s="84"/>
      <c r="I63" s="118" t="s">
        <v>47</v>
      </c>
      <c r="J63" s="104" t="s">
        <v>275</v>
      </c>
      <c r="K63" s="84">
        <v>0</v>
      </c>
      <c r="L63" s="31">
        <f t="shared" si="1"/>
        <v>0</v>
      </c>
      <c r="M63" s="31"/>
      <c r="N63" s="31"/>
      <c r="O63" s="31"/>
      <c r="P63" s="30"/>
    </row>
    <row r="64" spans="1:16" ht="18.95" customHeight="1">
      <c r="A64" s="252"/>
      <c r="B64" s="254"/>
      <c r="C64" s="34">
        <v>54</v>
      </c>
      <c r="D64" s="210"/>
      <c r="E64" s="117" t="s">
        <v>177</v>
      </c>
      <c r="F64" s="84" t="s">
        <v>48</v>
      </c>
      <c r="G64" s="111" t="s">
        <v>48</v>
      </c>
      <c r="H64" s="84"/>
      <c r="I64" s="118" t="s">
        <v>268</v>
      </c>
      <c r="J64" s="104" t="s">
        <v>275</v>
      </c>
      <c r="K64" s="84">
        <v>0</v>
      </c>
      <c r="L64" s="31">
        <f t="shared" si="1"/>
        <v>0</v>
      </c>
      <c r="M64" s="31"/>
      <c r="N64" s="31"/>
      <c r="O64" s="31"/>
      <c r="P64" s="30"/>
    </row>
    <row r="65" spans="1:16" ht="18.95" customHeight="1">
      <c r="A65" s="252"/>
      <c r="B65" s="254"/>
      <c r="C65" s="34">
        <v>55</v>
      </c>
      <c r="D65" s="210"/>
      <c r="E65" s="117" t="s">
        <v>44</v>
      </c>
      <c r="F65" s="84" t="s">
        <v>49</v>
      </c>
      <c r="G65" s="111" t="s">
        <v>49</v>
      </c>
      <c r="H65" s="84"/>
      <c r="I65" s="118" t="s">
        <v>269</v>
      </c>
      <c r="J65" s="104" t="s">
        <v>275</v>
      </c>
      <c r="K65" s="84">
        <v>0</v>
      </c>
      <c r="L65" s="31">
        <f t="shared" si="1"/>
        <v>0</v>
      </c>
      <c r="M65" s="31"/>
      <c r="N65" s="31"/>
      <c r="O65" s="31"/>
      <c r="P65" s="30"/>
    </row>
    <row r="66" spans="1:16" ht="18.95" customHeight="1">
      <c r="A66" s="252"/>
      <c r="B66" s="254"/>
      <c r="C66" s="34">
        <v>56</v>
      </c>
      <c r="D66" s="210"/>
      <c r="E66" s="117" t="s">
        <v>212</v>
      </c>
      <c r="F66" s="84" t="s">
        <v>213</v>
      </c>
      <c r="G66" s="111" t="s">
        <v>50</v>
      </c>
      <c r="H66" s="84"/>
      <c r="I66" s="84" t="s">
        <v>260</v>
      </c>
      <c r="J66" s="104" t="s">
        <v>214</v>
      </c>
      <c r="K66" s="84">
        <v>5</v>
      </c>
      <c r="L66" s="31">
        <f t="shared" si="1"/>
        <v>5</v>
      </c>
      <c r="M66" s="31"/>
      <c r="N66" s="31"/>
      <c r="O66" s="31"/>
      <c r="P66" s="30"/>
    </row>
    <row r="67" spans="1:16" ht="18.95" customHeight="1">
      <c r="A67" s="252"/>
      <c r="B67" s="254"/>
      <c r="C67" s="34">
        <v>57</v>
      </c>
      <c r="D67" s="210"/>
      <c r="E67" s="117" t="s">
        <v>51</v>
      </c>
      <c r="F67" s="85" t="s">
        <v>52</v>
      </c>
      <c r="G67" s="111" t="s">
        <v>52</v>
      </c>
      <c r="H67" s="85"/>
      <c r="I67" s="85" t="s">
        <v>261</v>
      </c>
      <c r="J67" s="104" t="s">
        <v>275</v>
      </c>
      <c r="K67" s="84">
        <v>1</v>
      </c>
      <c r="L67" s="31">
        <f t="shared" si="1"/>
        <v>1</v>
      </c>
      <c r="M67" s="31"/>
      <c r="N67" s="31"/>
      <c r="O67" s="31"/>
      <c r="P67" s="30"/>
    </row>
    <row r="68" spans="1:16" ht="18.95" customHeight="1">
      <c r="A68" s="252"/>
      <c r="B68" s="254"/>
      <c r="C68" s="34">
        <v>58</v>
      </c>
      <c r="D68" s="210"/>
      <c r="E68" s="117" t="s">
        <v>53</v>
      </c>
      <c r="F68" s="84" t="s">
        <v>54</v>
      </c>
      <c r="G68" s="111" t="s">
        <v>54</v>
      </c>
      <c r="H68" s="84"/>
      <c r="I68" s="118" t="s">
        <v>270</v>
      </c>
      <c r="J68" s="104" t="s">
        <v>275</v>
      </c>
      <c r="K68" s="84">
        <v>1</v>
      </c>
      <c r="L68" s="31">
        <f t="shared" si="1"/>
        <v>1</v>
      </c>
      <c r="M68" s="31"/>
      <c r="N68" s="31"/>
      <c r="O68" s="37"/>
      <c r="P68" s="30"/>
    </row>
    <row r="69" spans="1:16" ht="18.95" customHeight="1">
      <c r="A69" s="252"/>
      <c r="B69" s="255"/>
      <c r="C69" s="34">
        <v>59</v>
      </c>
      <c r="D69" s="210"/>
      <c r="E69" s="119" t="s">
        <v>55</v>
      </c>
      <c r="F69" s="85" t="s">
        <v>56</v>
      </c>
      <c r="G69" s="111" t="s">
        <v>56</v>
      </c>
      <c r="H69" s="85"/>
      <c r="I69" s="85" t="s">
        <v>271</v>
      </c>
      <c r="J69" s="104" t="s">
        <v>275</v>
      </c>
      <c r="K69" s="84">
        <v>1</v>
      </c>
      <c r="L69" s="31">
        <f t="shared" si="1"/>
        <v>1</v>
      </c>
      <c r="M69" s="31"/>
      <c r="N69" s="31"/>
      <c r="O69" s="31"/>
      <c r="P69" s="30"/>
    </row>
    <row r="70" spans="1:16" ht="18.95" customHeight="1">
      <c r="A70" s="252"/>
      <c r="B70" s="253" t="s">
        <v>274</v>
      </c>
      <c r="C70" s="34">
        <v>60</v>
      </c>
      <c r="D70" s="210"/>
      <c r="E70" s="97" t="s">
        <v>179</v>
      </c>
      <c r="F70" s="101"/>
      <c r="G70" s="120" t="s">
        <v>234</v>
      </c>
      <c r="H70" s="111"/>
      <c r="I70" s="121" t="s">
        <v>231</v>
      </c>
      <c r="J70" s="106" t="s">
        <v>180</v>
      </c>
      <c r="K70" s="85">
        <v>0</v>
      </c>
      <c r="L70" s="31">
        <f>K70*$K$5</f>
        <v>0</v>
      </c>
      <c r="M70" s="31"/>
      <c r="N70" s="31"/>
      <c r="O70" s="31"/>
      <c r="P70" s="30"/>
    </row>
    <row r="71" spans="1:16" ht="18.95" customHeight="1">
      <c r="A71" s="252"/>
      <c r="B71" s="254"/>
      <c r="C71" s="34">
        <v>61</v>
      </c>
      <c r="D71" s="210"/>
      <c r="E71" s="122" t="s">
        <v>26</v>
      </c>
      <c r="F71" s="123"/>
      <c r="G71" s="122" t="s">
        <v>27</v>
      </c>
      <c r="H71" s="93"/>
      <c r="I71" s="85" t="s">
        <v>28</v>
      </c>
      <c r="J71" s="106" t="s">
        <v>275</v>
      </c>
      <c r="K71" s="85">
        <v>0</v>
      </c>
      <c r="L71" s="31">
        <f>K71*$K$5</f>
        <v>0</v>
      </c>
      <c r="M71" s="31"/>
      <c r="N71" s="31"/>
      <c r="O71" s="31"/>
      <c r="P71" s="30"/>
    </row>
    <row r="72" spans="1:16" ht="18.95" customHeight="1">
      <c r="A72" s="252"/>
      <c r="B72" s="254"/>
      <c r="C72" s="34">
        <v>62</v>
      </c>
      <c r="D72" s="210"/>
      <c r="E72" s="111" t="s">
        <v>29</v>
      </c>
      <c r="F72" s="105"/>
      <c r="G72" s="124" t="s">
        <v>30</v>
      </c>
      <c r="H72" s="83"/>
      <c r="I72" s="101" t="s">
        <v>31</v>
      </c>
      <c r="J72" s="32" t="s">
        <v>32</v>
      </c>
      <c r="K72" s="85">
        <v>0</v>
      </c>
      <c r="L72" s="31">
        <f>K72*$K$5</f>
        <v>0</v>
      </c>
      <c r="M72" s="31"/>
      <c r="N72" s="31"/>
      <c r="O72" s="57" t="s">
        <v>503</v>
      </c>
      <c r="P72" s="30"/>
    </row>
    <row r="73" spans="1:16" ht="18.95" customHeight="1">
      <c r="A73" s="252"/>
      <c r="B73" s="254"/>
      <c r="C73" s="34">
        <v>63</v>
      </c>
      <c r="D73" s="210"/>
      <c r="E73" s="97" t="s">
        <v>33</v>
      </c>
      <c r="F73" s="91"/>
      <c r="G73" s="97" t="s">
        <v>464</v>
      </c>
      <c r="H73" s="81"/>
      <c r="I73" s="84" t="s">
        <v>465</v>
      </c>
      <c r="J73" s="106" t="s">
        <v>34</v>
      </c>
      <c r="K73" s="85">
        <v>1</v>
      </c>
      <c r="L73" s="31">
        <f>K73*$K$5</f>
        <v>1</v>
      </c>
      <c r="M73" s="31"/>
      <c r="N73" s="31"/>
      <c r="O73" s="31"/>
      <c r="P73" s="30"/>
    </row>
    <row r="74" spans="1:16" ht="18.95" customHeight="1">
      <c r="A74" s="252"/>
      <c r="B74" s="256" t="s">
        <v>206</v>
      </c>
      <c r="C74" s="34">
        <v>64</v>
      </c>
      <c r="D74" s="210"/>
      <c r="E74" s="125" t="s">
        <v>178</v>
      </c>
      <c r="F74" s="114"/>
      <c r="G74" s="111" t="s">
        <v>57</v>
      </c>
      <c r="H74" s="125"/>
      <c r="I74" s="84" t="s">
        <v>58</v>
      </c>
      <c r="J74" s="104" t="s">
        <v>275</v>
      </c>
      <c r="K74" s="84">
        <v>1</v>
      </c>
      <c r="L74" s="31">
        <f t="shared" si="1"/>
        <v>1</v>
      </c>
      <c r="M74" s="31"/>
      <c r="N74" s="31"/>
      <c r="O74" s="37"/>
      <c r="P74" s="30"/>
    </row>
    <row r="75" spans="1:16" ht="18.95" customHeight="1">
      <c r="A75" s="252"/>
      <c r="B75" s="257"/>
      <c r="C75" s="34">
        <v>65</v>
      </c>
      <c r="D75" s="210"/>
      <c r="E75" s="97" t="s">
        <v>59</v>
      </c>
      <c r="F75" s="126"/>
      <c r="G75" s="127" t="s">
        <v>60</v>
      </c>
      <c r="H75" s="93"/>
      <c r="I75" s="101" t="s">
        <v>61</v>
      </c>
      <c r="J75" s="106" t="s">
        <v>62</v>
      </c>
      <c r="K75" s="85">
        <v>0</v>
      </c>
      <c r="L75" s="31">
        <f t="shared" si="1"/>
        <v>0</v>
      </c>
      <c r="M75" s="31"/>
      <c r="N75" s="31"/>
      <c r="O75" s="37"/>
      <c r="P75" s="30"/>
    </row>
    <row r="76" spans="1:16" ht="18.95" customHeight="1">
      <c r="A76" s="252"/>
      <c r="B76" s="257"/>
      <c r="C76" s="34">
        <v>66</v>
      </c>
      <c r="D76" s="210"/>
      <c r="E76" s="97" t="s">
        <v>63</v>
      </c>
      <c r="F76" s="105"/>
      <c r="G76" s="97"/>
      <c r="H76" s="85"/>
      <c r="I76" s="101" t="s">
        <v>262</v>
      </c>
      <c r="J76" s="106" t="s">
        <v>64</v>
      </c>
      <c r="K76" s="85">
        <v>0</v>
      </c>
      <c r="L76" s="31">
        <f t="shared" si="1"/>
        <v>0</v>
      </c>
      <c r="M76" s="31"/>
      <c r="N76" s="31"/>
      <c r="O76" s="31"/>
      <c r="P76" s="30"/>
    </row>
    <row r="77" spans="1:16" ht="18.95" customHeight="1">
      <c r="A77" s="252"/>
      <c r="B77" s="257"/>
      <c r="C77" s="34">
        <v>67</v>
      </c>
      <c r="D77" s="210"/>
      <c r="E77" s="102" t="s">
        <v>65</v>
      </c>
      <c r="F77" s="105"/>
      <c r="G77" s="128" t="s">
        <v>66</v>
      </c>
      <c r="H77" s="101"/>
      <c r="I77" s="101" t="s">
        <v>272</v>
      </c>
      <c r="J77" s="85" t="s">
        <v>189</v>
      </c>
      <c r="K77" s="85">
        <v>7</v>
      </c>
      <c r="L77" s="31">
        <f t="shared" si="1"/>
        <v>7</v>
      </c>
      <c r="M77" s="31"/>
      <c r="N77" s="31"/>
      <c r="O77" s="31"/>
      <c r="P77" s="30"/>
    </row>
    <row r="78" spans="1:16" ht="18.95" customHeight="1">
      <c r="A78" s="252"/>
      <c r="B78" s="257"/>
      <c r="C78" s="34">
        <v>68</v>
      </c>
      <c r="D78" s="210"/>
      <c r="E78" s="102" t="s">
        <v>278</v>
      </c>
      <c r="F78" s="105"/>
      <c r="G78" s="128" t="s">
        <v>279</v>
      </c>
      <c r="H78" s="101"/>
      <c r="I78" s="101" t="s">
        <v>280</v>
      </c>
      <c r="J78" s="85" t="s">
        <v>189</v>
      </c>
      <c r="K78" s="85">
        <v>2</v>
      </c>
      <c r="L78" s="31">
        <f t="shared" si="1"/>
        <v>2</v>
      </c>
      <c r="M78" s="31"/>
      <c r="N78" s="31"/>
      <c r="O78" s="37"/>
      <c r="P78" s="30"/>
    </row>
    <row r="79" spans="1:16" ht="18.95" customHeight="1">
      <c r="A79" s="252"/>
      <c r="B79" s="257"/>
      <c r="C79" s="34">
        <v>69</v>
      </c>
      <c r="D79" s="210"/>
      <c r="E79" s="129" t="s">
        <v>211</v>
      </c>
      <c r="F79" s="101" t="s">
        <v>211</v>
      </c>
      <c r="G79" s="130" t="s">
        <v>482</v>
      </c>
      <c r="H79" s="128"/>
      <c r="I79" s="52" t="s">
        <v>533</v>
      </c>
      <c r="J79" s="106" t="s">
        <v>275</v>
      </c>
      <c r="K79" s="84">
        <v>1</v>
      </c>
      <c r="L79" s="31">
        <f t="shared" si="1"/>
        <v>1</v>
      </c>
      <c r="M79" s="31"/>
      <c r="N79" s="31"/>
      <c r="O79" s="37"/>
      <c r="P79" s="30"/>
    </row>
    <row r="80" spans="1:16" ht="18.95" customHeight="1">
      <c r="A80" s="252"/>
      <c r="B80" s="257"/>
      <c r="C80" s="34">
        <v>70</v>
      </c>
      <c r="D80" s="210"/>
      <c r="E80" s="111" t="s">
        <v>201</v>
      </c>
      <c r="F80" s="84" t="s">
        <v>67</v>
      </c>
      <c r="G80" s="97" t="s">
        <v>68</v>
      </c>
      <c r="H80" s="85"/>
      <c r="I80" s="85" t="s">
        <v>273</v>
      </c>
      <c r="J80" s="106" t="s">
        <v>64</v>
      </c>
      <c r="K80" s="84">
        <v>1</v>
      </c>
      <c r="L80" s="31">
        <f t="shared" si="1"/>
        <v>1</v>
      </c>
      <c r="M80" s="31"/>
      <c r="N80" s="31"/>
      <c r="O80" s="37"/>
      <c r="P80" s="30"/>
    </row>
    <row r="81" spans="1:16" ht="18.95" customHeight="1">
      <c r="A81" s="252"/>
      <c r="B81" s="257"/>
      <c r="C81" s="34">
        <v>71</v>
      </c>
      <c r="D81" s="211"/>
      <c r="E81" s="113" t="s">
        <v>69</v>
      </c>
      <c r="F81" s="84" t="s">
        <v>259</v>
      </c>
      <c r="G81" s="117" t="s">
        <v>454</v>
      </c>
      <c r="H81" s="84"/>
      <c r="I81" s="84" t="s">
        <v>455</v>
      </c>
      <c r="J81" s="104" t="s">
        <v>199</v>
      </c>
      <c r="K81" s="84">
        <v>1</v>
      </c>
      <c r="L81" s="31">
        <f t="shared" si="1"/>
        <v>1</v>
      </c>
      <c r="M81" s="31"/>
      <c r="N81" s="31"/>
      <c r="O81" s="37"/>
      <c r="P81" s="30"/>
    </row>
    <row r="82" spans="1:16" ht="18.95" customHeight="1" thickBot="1">
      <c r="A82" s="252"/>
      <c r="B82" s="257"/>
      <c r="C82" s="34">
        <v>72</v>
      </c>
      <c r="D82" s="212"/>
      <c r="E82" s="125" t="s">
        <v>200</v>
      </c>
      <c r="F82" s="84" t="s">
        <v>70</v>
      </c>
      <c r="G82" s="125" t="s">
        <v>178</v>
      </c>
      <c r="H82" s="125"/>
      <c r="I82" s="84" t="s">
        <v>263</v>
      </c>
      <c r="J82" s="84" t="s">
        <v>199</v>
      </c>
      <c r="K82" s="84">
        <v>1</v>
      </c>
      <c r="L82" s="31">
        <f t="shared" si="1"/>
        <v>1</v>
      </c>
      <c r="M82" s="31"/>
      <c r="N82" s="31"/>
      <c r="O82" s="37"/>
      <c r="P82" s="30"/>
    </row>
    <row r="83" spans="1:16" ht="18.95" customHeight="1">
      <c r="A83" s="252"/>
      <c r="B83" s="257"/>
      <c r="C83" s="34">
        <v>73</v>
      </c>
      <c r="E83" s="117" t="s">
        <v>71</v>
      </c>
      <c r="F83" s="84" t="s">
        <v>72</v>
      </c>
      <c r="G83" s="113" t="s">
        <v>73</v>
      </c>
      <c r="H83" s="114"/>
      <c r="I83" s="84" t="s">
        <v>264</v>
      </c>
      <c r="J83" s="104" t="s">
        <v>214</v>
      </c>
      <c r="K83" s="84">
        <v>2</v>
      </c>
      <c r="L83" s="31">
        <f t="shared" si="1"/>
        <v>2</v>
      </c>
      <c r="M83" s="31"/>
      <c r="N83" s="31"/>
      <c r="O83" s="37"/>
      <c r="P83" s="30"/>
    </row>
    <row r="84" spans="1:16" s="30" customFormat="1" ht="18.95" customHeight="1">
      <c r="A84" s="252"/>
      <c r="B84" s="257"/>
      <c r="C84" s="34">
        <v>74</v>
      </c>
      <c r="D84" s="29"/>
      <c r="E84" s="117" t="s">
        <v>74</v>
      </c>
      <c r="F84" s="114"/>
      <c r="G84" s="131" t="s">
        <v>75</v>
      </c>
      <c r="H84" s="114"/>
      <c r="I84" s="114" t="s">
        <v>76</v>
      </c>
      <c r="J84" s="104" t="s">
        <v>275</v>
      </c>
      <c r="K84" s="84">
        <v>0</v>
      </c>
      <c r="L84" s="31">
        <f t="shared" si="1"/>
        <v>0</v>
      </c>
      <c r="M84" s="31"/>
      <c r="N84" s="31"/>
      <c r="O84" s="37"/>
    </row>
    <row r="85" spans="1:16" s="30" customFormat="1" ht="18.95" customHeight="1">
      <c r="A85" s="252"/>
      <c r="B85" s="257"/>
      <c r="C85" s="34">
        <v>75</v>
      </c>
      <c r="D85" s="29"/>
      <c r="E85" s="117" t="s">
        <v>77</v>
      </c>
      <c r="F85" s="114"/>
      <c r="G85" s="131" t="s">
        <v>78</v>
      </c>
      <c r="H85" s="125"/>
      <c r="I85" s="114" t="s">
        <v>79</v>
      </c>
      <c r="J85" s="104" t="s">
        <v>199</v>
      </c>
      <c r="K85" s="84">
        <v>2</v>
      </c>
      <c r="L85" s="31">
        <f t="shared" si="1"/>
        <v>2</v>
      </c>
      <c r="M85" s="31"/>
      <c r="N85" s="31"/>
      <c r="O85" s="37"/>
    </row>
    <row r="86" spans="1:16" s="30" customFormat="1" ht="18.95" customHeight="1">
      <c r="A86" s="252"/>
      <c r="B86" s="257"/>
      <c r="C86" s="34">
        <v>76</v>
      </c>
      <c r="D86" s="29"/>
      <c r="E86" s="113" t="s">
        <v>237</v>
      </c>
      <c r="F86" s="84"/>
      <c r="G86" s="132" t="s">
        <v>181</v>
      </c>
      <c r="H86" s="84"/>
      <c r="I86" s="84" t="s">
        <v>155</v>
      </c>
      <c r="J86" s="104" t="s">
        <v>238</v>
      </c>
      <c r="K86" s="84">
        <v>4</v>
      </c>
      <c r="L86" s="31">
        <f t="shared" si="1"/>
        <v>4</v>
      </c>
      <c r="M86" s="39"/>
      <c r="N86" s="39"/>
      <c r="O86" s="40"/>
    </row>
    <row r="87" spans="1:16" s="30" customFormat="1" ht="18.95" customHeight="1">
      <c r="A87" s="252"/>
      <c r="B87" s="257"/>
      <c r="C87" s="34">
        <v>77</v>
      </c>
      <c r="D87" s="29"/>
      <c r="E87" s="133" t="s">
        <v>204</v>
      </c>
      <c r="F87" s="85" t="s">
        <v>80</v>
      </c>
      <c r="G87" s="133" t="s">
        <v>233</v>
      </c>
      <c r="H87" s="132"/>
      <c r="I87" s="84" t="s">
        <v>232</v>
      </c>
      <c r="J87" s="104" t="s">
        <v>81</v>
      </c>
      <c r="K87" s="84">
        <v>1</v>
      </c>
      <c r="L87" s="31">
        <f t="shared" si="1"/>
        <v>1</v>
      </c>
      <c r="M87" s="31"/>
      <c r="N87" s="31"/>
      <c r="O87" s="37"/>
    </row>
    <row r="88" spans="1:16" s="30" customFormat="1" ht="18.95" customHeight="1">
      <c r="A88" s="252"/>
      <c r="B88" s="257"/>
      <c r="C88" s="34">
        <v>78</v>
      </c>
      <c r="D88" s="29"/>
      <c r="E88" s="113" t="s">
        <v>82</v>
      </c>
      <c r="F88" s="84" t="s">
        <v>83</v>
      </c>
      <c r="G88" s="117" t="s">
        <v>84</v>
      </c>
      <c r="H88" s="84"/>
      <c r="I88" s="84" t="s">
        <v>265</v>
      </c>
      <c r="J88" s="104" t="s">
        <v>85</v>
      </c>
      <c r="K88" s="84">
        <v>3</v>
      </c>
      <c r="L88" s="31">
        <f t="shared" si="1"/>
        <v>3</v>
      </c>
      <c r="M88" s="31"/>
      <c r="N88" s="31"/>
      <c r="O88" s="37"/>
    </row>
    <row r="89" spans="1:16" s="30" customFormat="1" ht="18.95" customHeight="1">
      <c r="A89" s="252"/>
      <c r="B89" s="257"/>
      <c r="C89" s="34">
        <v>79</v>
      </c>
      <c r="D89" s="29"/>
      <c r="E89" s="97" t="s">
        <v>86</v>
      </c>
      <c r="F89" s="105"/>
      <c r="G89" s="97" t="s">
        <v>87</v>
      </c>
      <c r="H89" s="85"/>
      <c r="I89" s="85" t="s">
        <v>185</v>
      </c>
      <c r="J89" s="85" t="s">
        <v>88</v>
      </c>
      <c r="K89" s="84">
        <v>3</v>
      </c>
      <c r="L89" s="31">
        <f t="shared" si="1"/>
        <v>3</v>
      </c>
      <c r="M89" s="31"/>
      <c r="N89" s="31"/>
      <c r="O89" s="37"/>
    </row>
    <row r="90" spans="1:16" ht="20.100000000000001" customHeight="1">
      <c r="A90" s="252"/>
      <c r="B90" s="257"/>
      <c r="C90" s="34">
        <v>80</v>
      </c>
      <c r="E90" s="97" t="s">
        <v>86</v>
      </c>
      <c r="F90" s="105"/>
      <c r="G90" s="97" t="s">
        <v>89</v>
      </c>
      <c r="H90" s="128"/>
      <c r="I90" s="85" t="s">
        <v>186</v>
      </c>
      <c r="J90" s="106" t="s">
        <v>90</v>
      </c>
      <c r="K90" s="84">
        <v>3</v>
      </c>
      <c r="L90" s="31">
        <f t="shared" si="1"/>
        <v>3</v>
      </c>
      <c r="M90" s="31"/>
      <c r="N90" s="31"/>
      <c r="O90" s="37"/>
      <c r="P90" s="30"/>
    </row>
    <row r="91" spans="1:16" ht="20.100000000000001" customHeight="1">
      <c r="A91" s="252"/>
      <c r="B91" s="257"/>
      <c r="C91" s="34">
        <v>81</v>
      </c>
      <c r="E91" s="134" t="s">
        <v>82</v>
      </c>
      <c r="F91" s="84" t="s">
        <v>91</v>
      </c>
      <c r="G91" s="124" t="s">
        <v>92</v>
      </c>
      <c r="H91" s="135"/>
      <c r="I91" s="105" t="s">
        <v>229</v>
      </c>
      <c r="J91" s="32" t="s">
        <v>93</v>
      </c>
      <c r="K91" s="84">
        <v>2</v>
      </c>
      <c r="L91" s="31">
        <f t="shared" si="1"/>
        <v>2</v>
      </c>
      <c r="M91" s="31"/>
      <c r="N91" s="31"/>
      <c r="O91" s="31"/>
      <c r="P91" s="30"/>
    </row>
    <row r="92" spans="1:16" ht="20.100000000000001" customHeight="1">
      <c r="A92" s="252"/>
      <c r="B92" s="257"/>
      <c r="C92" s="34">
        <v>82</v>
      </c>
      <c r="E92" s="97" t="s">
        <v>86</v>
      </c>
      <c r="F92" s="44"/>
      <c r="G92" s="97" t="s">
        <v>94</v>
      </c>
      <c r="H92" s="128"/>
      <c r="I92" s="85" t="s">
        <v>187</v>
      </c>
      <c r="J92" s="106" t="s">
        <v>62</v>
      </c>
      <c r="K92" s="84">
        <v>2</v>
      </c>
      <c r="L92" s="31">
        <f t="shared" si="1"/>
        <v>2</v>
      </c>
      <c r="M92" s="31"/>
      <c r="N92" s="31"/>
      <c r="O92" s="31"/>
      <c r="P92" s="30"/>
    </row>
    <row r="93" spans="1:16" ht="20.100000000000001" customHeight="1">
      <c r="A93" s="252"/>
      <c r="B93" s="257"/>
      <c r="C93" s="34">
        <v>83</v>
      </c>
      <c r="E93" s="97" t="s">
        <v>86</v>
      </c>
      <c r="F93" s="44"/>
      <c r="G93" s="97" t="s">
        <v>95</v>
      </c>
      <c r="H93" s="128"/>
      <c r="I93" s="85" t="s">
        <v>188</v>
      </c>
      <c r="J93" s="106" t="s">
        <v>62</v>
      </c>
      <c r="K93" s="84">
        <v>2</v>
      </c>
      <c r="L93" s="31">
        <f t="shared" ref="L93:L115" si="2">K93*$K$5</f>
        <v>2</v>
      </c>
      <c r="M93" s="31"/>
      <c r="N93" s="31"/>
      <c r="O93" s="31"/>
      <c r="P93" s="30"/>
    </row>
    <row r="94" spans="1:16" ht="20.100000000000001" customHeight="1">
      <c r="A94" s="252"/>
      <c r="B94" s="257"/>
      <c r="C94" s="34">
        <v>84</v>
      </c>
      <c r="E94" s="117" t="s">
        <v>96</v>
      </c>
      <c r="F94" s="118"/>
      <c r="G94" s="117" t="s">
        <v>97</v>
      </c>
      <c r="H94" s="115"/>
      <c r="I94" s="84" t="s">
        <v>98</v>
      </c>
      <c r="J94" s="106" t="s">
        <v>62</v>
      </c>
      <c r="K94" s="84">
        <v>0</v>
      </c>
      <c r="L94" s="31">
        <f t="shared" si="2"/>
        <v>0</v>
      </c>
      <c r="M94" s="31"/>
      <c r="N94" s="31"/>
      <c r="O94" s="31"/>
      <c r="P94" s="30"/>
    </row>
    <row r="95" spans="1:16" ht="20.100000000000001" customHeight="1">
      <c r="A95" s="252"/>
      <c r="B95" s="257"/>
      <c r="C95" s="34">
        <v>85</v>
      </c>
      <c r="E95" s="117" t="s">
        <v>96</v>
      </c>
      <c r="F95" s="118"/>
      <c r="G95" s="117" t="s">
        <v>99</v>
      </c>
      <c r="H95" s="115"/>
      <c r="I95" s="84" t="s">
        <v>100</v>
      </c>
      <c r="J95" s="106" t="s">
        <v>62</v>
      </c>
      <c r="K95" s="84">
        <v>0</v>
      </c>
      <c r="L95" s="31">
        <f t="shared" si="2"/>
        <v>0</v>
      </c>
      <c r="M95" s="31"/>
      <c r="N95" s="31"/>
      <c r="O95" s="31"/>
      <c r="P95" s="30"/>
    </row>
    <row r="96" spans="1:16" ht="20.100000000000001" customHeight="1">
      <c r="A96" s="252"/>
      <c r="B96" s="257"/>
      <c r="C96" s="34">
        <v>86</v>
      </c>
      <c r="E96" s="124" t="s">
        <v>160</v>
      </c>
      <c r="F96" s="44"/>
      <c r="G96" s="124" t="s">
        <v>101</v>
      </c>
      <c r="H96" s="36"/>
      <c r="I96" s="101" t="s">
        <v>102</v>
      </c>
      <c r="J96" s="106" t="s">
        <v>62</v>
      </c>
      <c r="K96" s="84">
        <v>0</v>
      </c>
      <c r="L96" s="31">
        <f t="shared" si="2"/>
        <v>0</v>
      </c>
      <c r="M96" s="31"/>
      <c r="N96" s="31"/>
      <c r="O96" s="31"/>
      <c r="P96" s="30"/>
    </row>
    <row r="97" spans="1:17" ht="20.100000000000001" customHeight="1">
      <c r="A97" s="252"/>
      <c r="B97" s="257"/>
      <c r="C97" s="34">
        <v>87</v>
      </c>
      <c r="E97" s="113" t="s">
        <v>103</v>
      </c>
      <c r="F97" s="84" t="s">
        <v>104</v>
      </c>
      <c r="G97" s="113" t="s">
        <v>105</v>
      </c>
      <c r="H97" s="84"/>
      <c r="I97" s="84" t="s">
        <v>190</v>
      </c>
      <c r="J97" s="84" t="s">
        <v>199</v>
      </c>
      <c r="K97" s="84">
        <v>0</v>
      </c>
      <c r="L97" s="31">
        <f t="shared" si="2"/>
        <v>0</v>
      </c>
      <c r="M97" s="31"/>
      <c r="N97" s="31"/>
      <c r="O97" s="31"/>
      <c r="P97" s="30"/>
    </row>
    <row r="98" spans="1:17" ht="20.100000000000001" customHeight="1">
      <c r="A98" s="252"/>
      <c r="B98" s="257"/>
      <c r="C98" s="34">
        <v>88</v>
      </c>
      <c r="E98" s="113" t="s">
        <v>103</v>
      </c>
      <c r="F98" s="84" t="s">
        <v>217</v>
      </c>
      <c r="G98" s="113" t="s">
        <v>106</v>
      </c>
      <c r="H98" s="84"/>
      <c r="I98" s="84" t="s">
        <v>191</v>
      </c>
      <c r="J98" s="84" t="s">
        <v>199</v>
      </c>
      <c r="K98" s="84">
        <v>1</v>
      </c>
      <c r="L98" s="31">
        <f t="shared" si="2"/>
        <v>1</v>
      </c>
      <c r="M98" s="31"/>
      <c r="N98" s="31"/>
      <c r="O98" s="31"/>
      <c r="P98" s="30"/>
    </row>
    <row r="99" spans="1:17" ht="20.100000000000001" customHeight="1">
      <c r="A99" s="252"/>
      <c r="B99" s="257"/>
      <c r="C99" s="34">
        <v>89</v>
      </c>
      <c r="E99" s="113" t="s">
        <v>103</v>
      </c>
      <c r="F99" s="84" t="s">
        <v>218</v>
      </c>
      <c r="G99" s="113" t="s">
        <v>107</v>
      </c>
      <c r="H99" s="84"/>
      <c r="I99" s="84" t="s">
        <v>192</v>
      </c>
      <c r="J99" s="84" t="s">
        <v>199</v>
      </c>
      <c r="K99" s="84">
        <v>1</v>
      </c>
      <c r="L99" s="31">
        <f t="shared" si="2"/>
        <v>1</v>
      </c>
      <c r="M99" s="31"/>
      <c r="N99" s="31"/>
      <c r="O99" s="31"/>
      <c r="P99" s="30"/>
    </row>
    <row r="100" spans="1:17" ht="20.100000000000001" customHeight="1">
      <c r="A100" s="252"/>
      <c r="B100" s="257"/>
      <c r="C100" s="34">
        <v>90</v>
      </c>
      <c r="E100" s="113" t="s">
        <v>103</v>
      </c>
      <c r="F100" s="84" t="s">
        <v>219</v>
      </c>
      <c r="G100" s="113" t="s">
        <v>108</v>
      </c>
      <c r="H100" s="84"/>
      <c r="I100" s="84" t="s">
        <v>193</v>
      </c>
      <c r="J100" s="84" t="s">
        <v>199</v>
      </c>
      <c r="K100" s="84">
        <v>1</v>
      </c>
      <c r="L100" s="31">
        <f t="shared" si="2"/>
        <v>1</v>
      </c>
      <c r="M100" s="31"/>
      <c r="N100" s="31"/>
      <c r="O100" s="31"/>
      <c r="P100" s="30"/>
    </row>
    <row r="101" spans="1:17" ht="20.100000000000001" customHeight="1">
      <c r="A101" s="252"/>
      <c r="B101" s="257"/>
      <c r="C101" s="34">
        <v>91</v>
      </c>
      <c r="E101" s="113" t="s">
        <v>103</v>
      </c>
      <c r="F101" s="84" t="s">
        <v>220</v>
      </c>
      <c r="G101" s="113" t="s">
        <v>109</v>
      </c>
      <c r="H101" s="84"/>
      <c r="I101" s="84" t="s">
        <v>194</v>
      </c>
      <c r="J101" s="84" t="s">
        <v>199</v>
      </c>
      <c r="K101" s="84">
        <v>1</v>
      </c>
      <c r="L101" s="31">
        <f t="shared" si="2"/>
        <v>1</v>
      </c>
      <c r="M101" s="31"/>
      <c r="N101" s="31"/>
      <c r="O101" s="31"/>
      <c r="P101" s="30"/>
    </row>
    <row r="102" spans="1:17" ht="20.100000000000001" customHeight="1">
      <c r="A102" s="252"/>
      <c r="B102" s="257"/>
      <c r="C102" s="34">
        <v>92</v>
      </c>
      <c r="E102" s="113" t="s">
        <v>103</v>
      </c>
      <c r="F102" s="84" t="s">
        <v>221</v>
      </c>
      <c r="G102" s="113" t="s">
        <v>110</v>
      </c>
      <c r="H102" s="84"/>
      <c r="I102" s="84" t="s">
        <v>159</v>
      </c>
      <c r="J102" s="84" t="s">
        <v>199</v>
      </c>
      <c r="K102" s="84">
        <v>1</v>
      </c>
      <c r="L102" s="31">
        <f t="shared" si="2"/>
        <v>1</v>
      </c>
      <c r="M102" s="31"/>
      <c r="N102" s="31"/>
      <c r="O102" s="31"/>
      <c r="P102" s="30"/>
    </row>
    <row r="103" spans="1:17" ht="20.100000000000001" customHeight="1">
      <c r="A103" s="252"/>
      <c r="B103" s="257"/>
      <c r="C103" s="34">
        <v>93</v>
      </c>
      <c r="E103" s="113" t="s">
        <v>103</v>
      </c>
      <c r="F103" s="84" t="s">
        <v>111</v>
      </c>
      <c r="G103" s="113" t="s">
        <v>112</v>
      </c>
      <c r="H103" s="84"/>
      <c r="I103" s="84" t="s">
        <v>113</v>
      </c>
      <c r="J103" s="84" t="s">
        <v>199</v>
      </c>
      <c r="K103" s="84">
        <v>1</v>
      </c>
      <c r="L103" s="31">
        <f t="shared" si="2"/>
        <v>1</v>
      </c>
      <c r="M103" s="31"/>
      <c r="N103" s="31"/>
      <c r="O103" s="31"/>
      <c r="P103" s="30"/>
    </row>
    <row r="104" spans="1:17" ht="20.100000000000001" customHeight="1">
      <c r="A104" s="252"/>
      <c r="B104" s="257"/>
      <c r="C104" s="34">
        <v>94</v>
      </c>
      <c r="E104" s="113" t="s">
        <v>103</v>
      </c>
      <c r="F104" s="84" t="s">
        <v>114</v>
      </c>
      <c r="G104" s="113" t="s">
        <v>115</v>
      </c>
      <c r="H104" s="84"/>
      <c r="I104" s="84" t="s">
        <v>116</v>
      </c>
      <c r="J104" s="84" t="s">
        <v>199</v>
      </c>
      <c r="K104" s="84">
        <v>1</v>
      </c>
      <c r="L104" s="31">
        <f t="shared" si="2"/>
        <v>1</v>
      </c>
      <c r="M104" s="31"/>
      <c r="N104" s="31"/>
      <c r="O104" s="31"/>
      <c r="P104" s="30"/>
    </row>
    <row r="105" spans="1:17" ht="20.100000000000001" customHeight="1">
      <c r="A105" s="252"/>
      <c r="B105" s="257"/>
      <c r="C105" s="34">
        <v>95</v>
      </c>
      <c r="E105" s="113" t="s">
        <v>103</v>
      </c>
      <c r="F105" s="84" t="s">
        <v>222</v>
      </c>
      <c r="G105" s="113" t="s">
        <v>117</v>
      </c>
      <c r="H105" s="84"/>
      <c r="I105" s="84" t="s">
        <v>223</v>
      </c>
      <c r="J105" s="84" t="s">
        <v>199</v>
      </c>
      <c r="K105" s="84">
        <v>1</v>
      </c>
      <c r="L105" s="31">
        <f t="shared" si="2"/>
        <v>1</v>
      </c>
      <c r="M105" s="31"/>
      <c r="N105" s="31"/>
      <c r="O105" s="31"/>
      <c r="P105" s="30"/>
    </row>
    <row r="106" spans="1:17" ht="20.100000000000001" customHeight="1">
      <c r="A106" s="252"/>
      <c r="B106" s="257"/>
      <c r="C106" s="34">
        <v>96</v>
      </c>
      <c r="E106" s="113" t="s">
        <v>103</v>
      </c>
      <c r="F106" s="84" t="s">
        <v>118</v>
      </c>
      <c r="G106" s="113" t="s">
        <v>119</v>
      </c>
      <c r="H106" s="84"/>
      <c r="I106" s="84" t="s">
        <v>120</v>
      </c>
      <c r="J106" s="84" t="s">
        <v>199</v>
      </c>
      <c r="K106" s="84">
        <v>1</v>
      </c>
      <c r="L106" s="31">
        <f t="shared" si="2"/>
        <v>1</v>
      </c>
      <c r="M106" s="31"/>
      <c r="N106" s="31"/>
      <c r="O106" s="31"/>
      <c r="P106" s="30"/>
    </row>
    <row r="107" spans="1:17" ht="20.100000000000001" customHeight="1">
      <c r="A107" s="252"/>
      <c r="B107" s="257"/>
      <c r="C107" s="34">
        <v>97</v>
      </c>
      <c r="E107" s="111" t="s">
        <v>121</v>
      </c>
      <c r="F107" s="85" t="s">
        <v>122</v>
      </c>
      <c r="G107" s="111" t="s">
        <v>456</v>
      </c>
      <c r="H107" s="85"/>
      <c r="I107" s="85" t="s">
        <v>224</v>
      </c>
      <c r="J107" s="104" t="s">
        <v>123</v>
      </c>
      <c r="K107" s="84">
        <v>1</v>
      </c>
      <c r="L107" s="31">
        <f t="shared" si="2"/>
        <v>1</v>
      </c>
      <c r="M107" s="31"/>
      <c r="N107" s="31"/>
      <c r="O107" s="31"/>
      <c r="P107" s="30"/>
    </row>
    <row r="108" spans="1:17" ht="19.5" customHeight="1">
      <c r="A108" s="252"/>
      <c r="B108" s="257"/>
      <c r="C108" s="34">
        <v>98</v>
      </c>
      <c r="E108" s="125" t="s">
        <v>202</v>
      </c>
      <c r="F108" s="118"/>
      <c r="G108" s="136" t="s">
        <v>203</v>
      </c>
      <c r="H108" s="118"/>
      <c r="I108" s="114" t="s">
        <v>230</v>
      </c>
      <c r="J108" s="104" t="s">
        <v>275</v>
      </c>
      <c r="K108" s="84">
        <v>1</v>
      </c>
      <c r="L108" s="31">
        <f t="shared" si="2"/>
        <v>1</v>
      </c>
      <c r="M108" s="31"/>
      <c r="N108" s="31"/>
      <c r="O108" s="31"/>
      <c r="P108" s="30"/>
      <c r="Q108" s="30"/>
    </row>
    <row r="109" spans="1:17" ht="20.100000000000001" customHeight="1">
      <c r="A109" s="252"/>
      <c r="B109" s="257"/>
      <c r="C109" s="34">
        <v>99</v>
      </c>
      <c r="E109" s="111" t="s">
        <v>124</v>
      </c>
      <c r="F109" s="85" t="s">
        <v>125</v>
      </c>
      <c r="G109" s="111" t="s">
        <v>126</v>
      </c>
      <c r="H109" s="85"/>
      <c r="I109" s="85" t="s">
        <v>197</v>
      </c>
      <c r="J109" s="84" t="s">
        <v>199</v>
      </c>
      <c r="K109" s="84">
        <v>1</v>
      </c>
      <c r="L109" s="31">
        <f t="shared" si="2"/>
        <v>1</v>
      </c>
      <c r="M109" s="31"/>
      <c r="N109" s="31"/>
      <c r="O109" s="31"/>
      <c r="P109" s="30"/>
      <c r="Q109" s="30"/>
    </row>
    <row r="110" spans="1:17" ht="19.5" customHeight="1">
      <c r="A110" s="252"/>
      <c r="B110" s="257"/>
      <c r="C110" s="34">
        <v>100</v>
      </c>
      <c r="E110" s="111" t="s">
        <v>124</v>
      </c>
      <c r="F110" s="85" t="s">
        <v>127</v>
      </c>
      <c r="G110" s="111" t="s">
        <v>128</v>
      </c>
      <c r="H110" s="85"/>
      <c r="I110" s="85" t="s">
        <v>198</v>
      </c>
      <c r="J110" s="84" t="s">
        <v>199</v>
      </c>
      <c r="K110" s="84">
        <v>1</v>
      </c>
      <c r="L110" s="31">
        <f t="shared" si="2"/>
        <v>1</v>
      </c>
      <c r="M110" s="31"/>
      <c r="N110" s="31"/>
      <c r="O110" s="37"/>
      <c r="P110" s="30"/>
    </row>
    <row r="111" spans="1:17" ht="19.5" customHeight="1">
      <c r="A111" s="252"/>
      <c r="B111" s="257"/>
      <c r="C111" s="34">
        <v>101</v>
      </c>
      <c r="E111" s="128" t="s">
        <v>235</v>
      </c>
      <c r="F111" s="101"/>
      <c r="G111" s="102" t="s">
        <v>129</v>
      </c>
      <c r="H111" s="85"/>
      <c r="I111" s="101" t="s">
        <v>130</v>
      </c>
      <c r="J111" s="85" t="s">
        <v>236</v>
      </c>
      <c r="K111" s="85">
        <v>1</v>
      </c>
      <c r="L111" s="31">
        <f t="shared" si="2"/>
        <v>1</v>
      </c>
      <c r="M111" s="31"/>
      <c r="N111" s="31"/>
      <c r="O111" s="37"/>
      <c r="P111" s="30"/>
    </row>
    <row r="112" spans="1:17" ht="19.5" customHeight="1">
      <c r="A112" s="252"/>
      <c r="B112" s="257"/>
      <c r="C112" s="34">
        <v>102</v>
      </c>
      <c r="E112" s="111" t="s">
        <v>131</v>
      </c>
      <c r="F112" s="105"/>
      <c r="G112" s="97" t="s">
        <v>132</v>
      </c>
      <c r="H112" s="85"/>
      <c r="I112" s="105" t="s">
        <v>133</v>
      </c>
      <c r="J112" s="106" t="s">
        <v>275</v>
      </c>
      <c r="K112" s="85">
        <v>1</v>
      </c>
      <c r="L112" s="31">
        <f t="shared" si="2"/>
        <v>1</v>
      </c>
      <c r="M112" s="31"/>
      <c r="N112" s="31"/>
      <c r="O112" s="37"/>
      <c r="P112" s="30"/>
    </row>
    <row r="113" spans="1:16" ht="19.5" customHeight="1">
      <c r="A113" s="252"/>
      <c r="B113" s="257"/>
      <c r="C113" s="34">
        <v>103</v>
      </c>
      <c r="E113" s="117" t="s">
        <v>134</v>
      </c>
      <c r="F113" s="118"/>
      <c r="G113" s="117" t="s">
        <v>135</v>
      </c>
      <c r="H113" s="84"/>
      <c r="I113" s="84" t="s">
        <v>266</v>
      </c>
      <c r="J113" s="104" t="s">
        <v>136</v>
      </c>
      <c r="K113" s="84">
        <v>1</v>
      </c>
      <c r="L113" s="31">
        <f t="shared" si="2"/>
        <v>1</v>
      </c>
      <c r="M113" s="31"/>
      <c r="N113" s="31"/>
      <c r="O113" s="37"/>
      <c r="P113" s="30"/>
    </row>
    <row r="114" spans="1:16" ht="19.5" customHeight="1">
      <c r="A114" s="252"/>
      <c r="B114" s="257"/>
      <c r="C114" s="34">
        <v>104</v>
      </c>
      <c r="E114" s="102" t="s">
        <v>137</v>
      </c>
      <c r="F114" s="101"/>
      <c r="G114" s="128" t="s">
        <v>138</v>
      </c>
      <c r="H114" s="101"/>
      <c r="I114" s="101" t="s">
        <v>139</v>
      </c>
      <c r="J114" s="106" t="s">
        <v>275</v>
      </c>
      <c r="K114" s="85">
        <v>0</v>
      </c>
      <c r="L114" s="31">
        <f t="shared" si="2"/>
        <v>0</v>
      </c>
      <c r="M114" s="31"/>
      <c r="N114" s="31"/>
      <c r="O114" s="37"/>
      <c r="P114" s="30"/>
    </row>
    <row r="115" spans="1:16" ht="19.5" customHeight="1">
      <c r="A115" s="252"/>
      <c r="B115" s="258"/>
      <c r="C115" s="34">
        <v>105</v>
      </c>
      <c r="E115" s="111" t="s">
        <v>140</v>
      </c>
      <c r="F115" s="137"/>
      <c r="G115" s="97" t="s">
        <v>141</v>
      </c>
      <c r="H115" s="138"/>
      <c r="I115" s="101" t="s">
        <v>142</v>
      </c>
      <c r="J115" s="106" t="s">
        <v>275</v>
      </c>
      <c r="K115" s="85">
        <v>0</v>
      </c>
      <c r="L115" s="31">
        <f t="shared" si="2"/>
        <v>0</v>
      </c>
      <c r="M115" s="31"/>
      <c r="N115" s="31"/>
      <c r="O115" s="31"/>
      <c r="P115" s="30"/>
    </row>
    <row r="116" spans="1:16" ht="18.95" customHeight="1">
      <c r="E116" s="30"/>
      <c r="F116" s="38"/>
      <c r="G116" s="30"/>
      <c r="H116" s="30"/>
      <c r="I116" s="30"/>
      <c r="J116" s="30"/>
      <c r="K116" s="38"/>
      <c r="L116" s="38"/>
      <c r="M116" s="30"/>
      <c r="N116" s="30"/>
      <c r="O116" s="30"/>
      <c r="P116" s="30"/>
    </row>
    <row r="117" spans="1:16" ht="18.95" customHeight="1">
      <c r="E117" s="30"/>
      <c r="F117" s="38"/>
      <c r="G117" s="30"/>
      <c r="H117" s="30"/>
      <c r="I117" s="30"/>
      <c r="J117" s="30"/>
      <c r="K117" s="38"/>
      <c r="L117" s="38"/>
      <c r="M117" s="30"/>
      <c r="N117" s="30"/>
      <c r="O117" s="30"/>
      <c r="P117" s="30"/>
    </row>
    <row r="118" spans="1:16" ht="18.95" customHeight="1">
      <c r="E118" s="30"/>
      <c r="F118" s="38"/>
      <c r="G118" s="30"/>
      <c r="H118" s="30"/>
      <c r="I118" s="30"/>
      <c r="J118" s="30"/>
      <c r="K118" s="38"/>
      <c r="L118" s="38"/>
      <c r="M118" s="30"/>
      <c r="N118" s="30"/>
      <c r="O118" s="30"/>
      <c r="P118" s="30"/>
    </row>
    <row r="119" spans="1:16" ht="18.95" customHeight="1">
      <c r="E119" s="30"/>
      <c r="F119" s="38"/>
      <c r="G119" s="30"/>
      <c r="H119" s="30"/>
      <c r="I119" s="30"/>
      <c r="J119" s="30"/>
      <c r="K119" s="38"/>
      <c r="L119" s="38"/>
      <c r="M119" s="30"/>
      <c r="N119" s="30"/>
      <c r="O119" s="30"/>
      <c r="P119" s="30"/>
    </row>
    <row r="120" spans="1:16" ht="18.95" customHeight="1">
      <c r="E120" s="30"/>
      <c r="F120" s="38"/>
      <c r="G120" s="30"/>
      <c r="H120" s="30"/>
      <c r="I120" s="30"/>
      <c r="J120" s="30"/>
      <c r="K120" s="38"/>
      <c r="L120" s="38"/>
      <c r="M120" s="30"/>
      <c r="N120" s="30"/>
      <c r="O120" s="30"/>
      <c r="P120" s="30"/>
    </row>
    <row r="121" spans="1:16" ht="18.95" customHeight="1">
      <c r="E121" s="30"/>
      <c r="F121" s="38"/>
      <c r="G121" s="30"/>
      <c r="H121" s="30"/>
      <c r="I121" s="30"/>
      <c r="J121" s="30"/>
      <c r="K121" s="38"/>
      <c r="L121" s="38"/>
      <c r="M121" s="30"/>
      <c r="N121" s="30"/>
      <c r="O121" s="30"/>
      <c r="P121" s="30"/>
    </row>
    <row r="122" spans="1:16" ht="18.95" customHeight="1">
      <c r="E122" s="30"/>
      <c r="F122" s="38"/>
      <c r="G122" s="30"/>
      <c r="H122" s="30"/>
      <c r="I122" s="30"/>
      <c r="J122" s="30"/>
      <c r="K122" s="38"/>
      <c r="L122" s="38"/>
      <c r="M122" s="30"/>
      <c r="N122" s="30"/>
      <c r="O122" s="30"/>
      <c r="P122" s="30"/>
    </row>
    <row r="123" spans="1:16" ht="18.95" customHeight="1">
      <c r="E123" s="30"/>
      <c r="F123" s="38"/>
      <c r="G123" s="30"/>
      <c r="H123" s="30"/>
      <c r="I123" s="30"/>
      <c r="J123" s="30"/>
      <c r="K123" s="38"/>
      <c r="L123" s="38"/>
      <c r="M123" s="30"/>
      <c r="N123" s="30"/>
      <c r="O123" s="30"/>
      <c r="P123" s="30"/>
    </row>
    <row r="124" spans="1:16" ht="18.95" customHeight="1">
      <c r="E124" s="30"/>
      <c r="F124" s="38"/>
      <c r="G124" s="30"/>
      <c r="H124" s="30"/>
      <c r="I124" s="30"/>
      <c r="J124" s="30"/>
      <c r="K124" s="38"/>
      <c r="L124" s="38"/>
      <c r="M124" s="30"/>
      <c r="N124" s="30"/>
      <c r="O124" s="30"/>
      <c r="P124" s="30"/>
    </row>
    <row r="125" spans="1:16" ht="18.95" customHeight="1">
      <c r="E125" s="30"/>
      <c r="F125" s="38"/>
      <c r="G125" s="30"/>
      <c r="H125" s="30"/>
      <c r="I125" s="30"/>
      <c r="J125" s="30"/>
      <c r="K125" s="38"/>
      <c r="L125" s="38"/>
      <c r="M125" s="30"/>
      <c r="N125" s="30"/>
      <c r="O125" s="30"/>
      <c r="P125" s="30"/>
    </row>
    <row r="126" spans="1:16" ht="18.95" customHeight="1">
      <c r="E126" s="30"/>
      <c r="F126" s="38"/>
      <c r="G126" s="30"/>
      <c r="H126" s="30"/>
      <c r="I126" s="30"/>
      <c r="J126" s="30"/>
      <c r="K126" s="38"/>
      <c r="L126" s="38"/>
      <c r="M126" s="30"/>
      <c r="N126" s="30"/>
      <c r="O126" s="30"/>
      <c r="P126" s="30"/>
    </row>
    <row r="127" spans="1:16" ht="18.95" customHeight="1">
      <c r="E127" s="30"/>
      <c r="F127" s="38"/>
      <c r="G127" s="30"/>
      <c r="H127" s="30"/>
      <c r="I127" s="30"/>
      <c r="J127" s="30"/>
      <c r="K127" s="38"/>
      <c r="L127" s="38"/>
      <c r="M127" s="30"/>
      <c r="N127" s="30"/>
      <c r="O127" s="30"/>
      <c r="P127" s="30"/>
    </row>
    <row r="128" spans="1:16" ht="18.95" customHeight="1">
      <c r="E128" s="30"/>
      <c r="F128" s="38"/>
      <c r="G128" s="30"/>
      <c r="H128" s="30"/>
      <c r="I128" s="30"/>
      <c r="J128" s="30"/>
      <c r="K128" s="38"/>
      <c r="L128" s="38"/>
      <c r="M128" s="30"/>
      <c r="N128" s="30"/>
      <c r="O128" s="30"/>
      <c r="P128" s="30"/>
    </row>
    <row r="129" spans="5:16" ht="18.95" customHeight="1">
      <c r="E129" s="30"/>
      <c r="F129" s="38"/>
      <c r="G129" s="30"/>
      <c r="H129" s="30"/>
      <c r="I129" s="30"/>
      <c r="J129" s="30"/>
      <c r="K129" s="38"/>
      <c r="L129" s="38"/>
      <c r="M129" s="30"/>
      <c r="N129" s="30"/>
      <c r="O129" s="30"/>
      <c r="P129" s="30"/>
    </row>
    <row r="130" spans="5:16" ht="18.95" customHeight="1">
      <c r="E130" s="30"/>
      <c r="F130" s="38"/>
      <c r="G130" s="30"/>
      <c r="H130" s="30"/>
      <c r="I130" s="30"/>
      <c r="J130" s="30"/>
      <c r="K130" s="38"/>
      <c r="L130" s="38"/>
      <c r="M130" s="30"/>
      <c r="N130" s="30"/>
      <c r="O130" s="30"/>
      <c r="P130" s="30"/>
    </row>
    <row r="131" spans="5:16" ht="18.95" customHeight="1">
      <c r="E131" s="30"/>
      <c r="F131" s="38"/>
      <c r="G131" s="30"/>
      <c r="H131" s="30"/>
      <c r="I131" s="30"/>
      <c r="J131" s="30"/>
      <c r="K131" s="38"/>
      <c r="L131" s="38"/>
      <c r="M131" s="30"/>
      <c r="N131" s="30"/>
      <c r="O131" s="30"/>
      <c r="P131" s="30"/>
    </row>
    <row r="132" spans="5:16" ht="18.95" customHeight="1">
      <c r="E132" s="30"/>
      <c r="F132" s="38"/>
      <c r="G132" s="30"/>
      <c r="H132" s="30"/>
      <c r="I132" s="30"/>
      <c r="J132" s="30"/>
      <c r="K132" s="38"/>
      <c r="L132" s="38"/>
      <c r="M132" s="30"/>
      <c r="N132" s="30"/>
      <c r="O132" s="30"/>
      <c r="P132" s="30"/>
    </row>
    <row r="133" spans="5:16" ht="18.95" customHeight="1">
      <c r="E133" s="30"/>
      <c r="F133" s="38"/>
      <c r="G133" s="30"/>
      <c r="H133" s="30"/>
      <c r="I133" s="30"/>
      <c r="J133" s="30"/>
      <c r="K133" s="38"/>
      <c r="L133" s="38"/>
      <c r="M133" s="30"/>
      <c r="N133" s="30"/>
      <c r="O133" s="30"/>
      <c r="P133" s="30"/>
    </row>
    <row r="134" spans="5:16" ht="18.95" customHeight="1">
      <c r="E134" s="30"/>
      <c r="F134" s="38"/>
      <c r="G134" s="30"/>
      <c r="H134" s="30"/>
      <c r="I134" s="30"/>
      <c r="J134" s="30"/>
      <c r="K134" s="38"/>
      <c r="L134" s="38"/>
      <c r="M134" s="30"/>
      <c r="N134" s="30"/>
      <c r="O134" s="30"/>
      <c r="P134" s="30"/>
    </row>
    <row r="135" spans="5:16" ht="18.95" customHeight="1">
      <c r="E135" s="30"/>
      <c r="F135" s="38"/>
      <c r="G135" s="30"/>
      <c r="H135" s="30"/>
      <c r="I135" s="30"/>
      <c r="J135" s="30"/>
      <c r="K135" s="38"/>
      <c r="L135" s="38"/>
      <c r="M135" s="30"/>
      <c r="N135" s="30"/>
      <c r="O135" s="30"/>
      <c r="P135" s="30"/>
    </row>
    <row r="136" spans="5:16" ht="18.95" customHeight="1">
      <c r="E136" s="30"/>
      <c r="F136" s="38"/>
      <c r="G136" s="30"/>
      <c r="H136" s="30"/>
      <c r="I136" s="30"/>
      <c r="J136" s="30"/>
      <c r="K136" s="38"/>
      <c r="L136" s="38"/>
      <c r="M136" s="30"/>
      <c r="N136" s="30"/>
      <c r="O136" s="30"/>
      <c r="P136" s="30"/>
    </row>
    <row r="137" spans="5:16" ht="18.95" customHeight="1">
      <c r="E137" s="30"/>
      <c r="F137" s="38"/>
      <c r="G137" s="30"/>
      <c r="H137" s="30"/>
      <c r="I137" s="30"/>
      <c r="J137" s="30"/>
      <c r="K137" s="38"/>
      <c r="L137" s="38"/>
      <c r="M137" s="30"/>
      <c r="N137" s="30"/>
      <c r="O137" s="30"/>
      <c r="P137" s="30"/>
    </row>
    <row r="138" spans="5:16" ht="18.95" customHeight="1">
      <c r="E138" s="30"/>
      <c r="F138" s="38"/>
      <c r="G138" s="30"/>
      <c r="H138" s="30"/>
      <c r="I138" s="30"/>
      <c r="J138" s="30"/>
      <c r="K138" s="38"/>
      <c r="L138" s="38"/>
      <c r="M138" s="30"/>
      <c r="N138" s="30"/>
      <c r="O138" s="30"/>
      <c r="P138" s="30"/>
    </row>
    <row r="139" spans="5:16" ht="18.95" customHeight="1">
      <c r="E139" s="30"/>
      <c r="F139" s="38"/>
      <c r="G139" s="30"/>
      <c r="H139" s="30"/>
      <c r="I139" s="30"/>
      <c r="J139" s="30"/>
      <c r="K139" s="38"/>
      <c r="L139" s="38"/>
      <c r="M139" s="30"/>
      <c r="N139" s="30"/>
      <c r="O139" s="30"/>
      <c r="P139" s="30"/>
    </row>
    <row r="140" spans="5:16" ht="18.95" customHeight="1">
      <c r="E140" s="30"/>
      <c r="F140" s="38"/>
      <c r="G140" s="30"/>
      <c r="H140" s="30"/>
      <c r="I140" s="30"/>
      <c r="J140" s="30"/>
      <c r="K140" s="38"/>
      <c r="L140" s="38"/>
      <c r="M140" s="30"/>
      <c r="N140" s="30"/>
      <c r="O140" s="30"/>
      <c r="P140" s="30"/>
    </row>
    <row r="141" spans="5:16" ht="18.95" customHeight="1">
      <c r="E141" s="30"/>
      <c r="F141" s="38"/>
      <c r="G141" s="30"/>
      <c r="H141" s="30"/>
      <c r="I141" s="30"/>
      <c r="J141" s="30"/>
      <c r="K141" s="38"/>
      <c r="L141" s="38"/>
      <c r="M141" s="30"/>
      <c r="N141" s="30"/>
      <c r="O141" s="30"/>
      <c r="P141" s="30"/>
    </row>
    <row r="142" spans="5:16" ht="18.95" customHeight="1">
      <c r="E142" s="30"/>
      <c r="F142" s="38"/>
      <c r="G142" s="30"/>
      <c r="H142" s="30"/>
      <c r="I142" s="30"/>
      <c r="J142" s="30"/>
      <c r="K142" s="38"/>
      <c r="L142" s="38"/>
      <c r="M142" s="30"/>
      <c r="N142" s="30"/>
      <c r="O142" s="30"/>
      <c r="P142" s="30"/>
    </row>
    <row r="143" spans="5:16" ht="18.95" customHeight="1">
      <c r="E143" s="30"/>
      <c r="F143" s="38"/>
      <c r="G143" s="30"/>
      <c r="H143" s="30"/>
      <c r="I143" s="30"/>
      <c r="J143" s="30"/>
      <c r="K143" s="38"/>
      <c r="L143" s="38"/>
      <c r="M143" s="30"/>
      <c r="N143" s="30"/>
      <c r="O143" s="30"/>
      <c r="P143" s="30"/>
    </row>
    <row r="144" spans="5:16" ht="18.95" customHeight="1">
      <c r="E144" s="30"/>
      <c r="F144" s="38"/>
      <c r="G144" s="30"/>
      <c r="H144" s="30"/>
      <c r="I144" s="30"/>
      <c r="J144" s="30"/>
      <c r="K144" s="38"/>
      <c r="L144" s="38"/>
      <c r="M144" s="30"/>
      <c r="N144" s="30"/>
      <c r="O144" s="30"/>
      <c r="P144" s="30"/>
    </row>
    <row r="145" spans="5:16" ht="18.95" customHeight="1">
      <c r="E145" s="30"/>
      <c r="F145" s="38"/>
      <c r="G145" s="30"/>
      <c r="H145" s="30"/>
      <c r="I145" s="30"/>
      <c r="J145" s="30"/>
      <c r="K145" s="38"/>
      <c r="L145" s="38"/>
      <c r="M145" s="30"/>
      <c r="N145" s="30"/>
      <c r="O145" s="30"/>
      <c r="P145" s="30"/>
    </row>
    <row r="146" spans="5:16" ht="18.95" customHeight="1">
      <c r="E146" s="30"/>
      <c r="F146" s="38"/>
      <c r="G146" s="30"/>
      <c r="H146" s="30"/>
      <c r="I146" s="30"/>
      <c r="J146" s="30"/>
      <c r="K146" s="38"/>
      <c r="L146" s="38"/>
      <c r="M146" s="30"/>
      <c r="N146" s="30"/>
      <c r="O146" s="30"/>
      <c r="P146" s="30"/>
    </row>
    <row r="147" spans="5:16" ht="18.95" customHeight="1">
      <c r="E147" s="30"/>
      <c r="F147" s="38"/>
      <c r="G147" s="30"/>
      <c r="H147" s="30"/>
      <c r="I147" s="30"/>
      <c r="J147" s="30"/>
      <c r="K147" s="38"/>
      <c r="L147" s="38"/>
      <c r="M147" s="30"/>
      <c r="N147" s="30"/>
      <c r="O147" s="30"/>
      <c r="P147" s="30"/>
    </row>
    <row r="148" spans="5:16" ht="18.95" customHeight="1">
      <c r="E148" s="30"/>
      <c r="F148" s="38"/>
      <c r="G148" s="30"/>
      <c r="H148" s="30"/>
      <c r="I148" s="30"/>
      <c r="J148" s="30"/>
      <c r="K148" s="38"/>
      <c r="L148" s="38"/>
      <c r="M148" s="30"/>
      <c r="N148" s="30"/>
      <c r="O148" s="30"/>
      <c r="P148" s="30"/>
    </row>
    <row r="149" spans="5:16" ht="18.95" customHeight="1">
      <c r="E149" s="30"/>
      <c r="F149" s="38"/>
      <c r="G149" s="30"/>
      <c r="H149" s="30"/>
      <c r="I149" s="30"/>
      <c r="J149" s="30"/>
      <c r="K149" s="38"/>
      <c r="L149" s="38"/>
      <c r="M149" s="30"/>
      <c r="N149" s="30"/>
      <c r="O149" s="30"/>
      <c r="P149" s="30"/>
    </row>
    <row r="150" spans="5:16" ht="18.95" customHeight="1">
      <c r="E150" s="30"/>
      <c r="F150" s="38"/>
      <c r="G150" s="30"/>
      <c r="H150" s="30"/>
      <c r="I150" s="30"/>
      <c r="J150" s="30"/>
      <c r="K150" s="38"/>
      <c r="L150" s="38"/>
      <c r="M150" s="30"/>
      <c r="N150" s="30"/>
      <c r="O150" s="30"/>
      <c r="P150" s="30"/>
    </row>
    <row r="151" spans="5:16" ht="18.95" customHeight="1">
      <c r="E151" s="30"/>
      <c r="F151" s="38"/>
      <c r="G151" s="30"/>
      <c r="H151" s="30"/>
      <c r="I151" s="30"/>
      <c r="J151" s="30"/>
      <c r="K151" s="38"/>
      <c r="L151" s="38"/>
      <c r="M151" s="30"/>
      <c r="N151" s="30"/>
      <c r="O151" s="30"/>
      <c r="P151" s="30"/>
    </row>
    <row r="152" spans="5:16" ht="18.95" customHeight="1">
      <c r="E152" s="30"/>
      <c r="F152" s="38"/>
      <c r="G152" s="30"/>
      <c r="H152" s="30"/>
      <c r="I152" s="30"/>
      <c r="J152" s="30"/>
      <c r="K152" s="38"/>
      <c r="L152" s="38"/>
      <c r="M152" s="30"/>
      <c r="N152" s="30"/>
      <c r="O152" s="30"/>
      <c r="P152" s="30"/>
    </row>
    <row r="153" spans="5:16" ht="18.95" customHeight="1">
      <c r="E153" s="30"/>
      <c r="F153" s="38"/>
      <c r="G153" s="30"/>
      <c r="H153" s="30"/>
      <c r="I153" s="30"/>
      <c r="J153" s="30"/>
      <c r="K153" s="38"/>
      <c r="L153" s="38"/>
      <c r="M153" s="30"/>
      <c r="N153" s="30"/>
      <c r="O153" s="30"/>
      <c r="P153" s="30"/>
    </row>
    <row r="154" spans="5:16" ht="18.95" customHeight="1">
      <c r="E154" s="30"/>
      <c r="F154" s="38"/>
      <c r="G154" s="30"/>
      <c r="H154" s="30"/>
      <c r="I154" s="30"/>
      <c r="J154" s="30"/>
      <c r="K154" s="38"/>
      <c r="L154" s="38"/>
      <c r="M154" s="30"/>
      <c r="N154" s="30"/>
      <c r="O154" s="30"/>
      <c r="P154" s="30"/>
    </row>
    <row r="155" spans="5:16" ht="18.95" customHeight="1">
      <c r="E155" s="30"/>
      <c r="F155" s="38"/>
      <c r="G155" s="30"/>
      <c r="H155" s="30"/>
      <c r="I155" s="30"/>
      <c r="J155" s="30"/>
      <c r="K155" s="38"/>
      <c r="L155" s="38"/>
      <c r="M155" s="30"/>
      <c r="N155" s="30"/>
      <c r="O155" s="30"/>
      <c r="P155" s="30"/>
    </row>
    <row r="156" spans="5:16" ht="18.95" customHeight="1">
      <c r="E156" s="30"/>
      <c r="F156" s="38"/>
      <c r="G156" s="30"/>
      <c r="H156" s="30"/>
      <c r="I156" s="30"/>
      <c r="J156" s="30"/>
      <c r="K156" s="38"/>
      <c r="L156" s="38"/>
      <c r="M156" s="30"/>
      <c r="N156" s="30"/>
      <c r="O156" s="30"/>
      <c r="P156" s="30"/>
    </row>
    <row r="157" spans="5:16" ht="18.95" customHeight="1">
      <c r="E157" s="30"/>
      <c r="F157" s="38"/>
      <c r="G157" s="30"/>
      <c r="H157" s="30"/>
      <c r="I157" s="30"/>
      <c r="J157" s="30"/>
      <c r="K157" s="38"/>
      <c r="L157" s="38"/>
      <c r="M157" s="30"/>
      <c r="N157" s="30"/>
      <c r="O157" s="30"/>
      <c r="P157" s="30"/>
    </row>
    <row r="158" spans="5:16" ht="18.95" customHeight="1">
      <c r="E158" s="30"/>
      <c r="F158" s="38"/>
      <c r="G158" s="30"/>
      <c r="H158" s="30"/>
      <c r="I158" s="30"/>
      <c r="J158" s="30"/>
      <c r="K158" s="38"/>
      <c r="L158" s="38"/>
      <c r="M158" s="30"/>
      <c r="N158" s="30"/>
      <c r="O158" s="30"/>
      <c r="P158" s="30"/>
    </row>
    <row r="159" spans="5:16" ht="18.95" customHeight="1">
      <c r="E159" s="30"/>
      <c r="F159" s="38"/>
      <c r="G159" s="30"/>
      <c r="H159" s="30"/>
      <c r="I159" s="30"/>
      <c r="J159" s="30"/>
      <c r="K159" s="38"/>
      <c r="L159" s="38"/>
      <c r="M159" s="30"/>
      <c r="N159" s="30"/>
      <c r="O159" s="30"/>
      <c r="P159" s="30"/>
    </row>
    <row r="160" spans="5:16" ht="18.95" customHeight="1">
      <c r="E160" s="30"/>
      <c r="F160" s="38"/>
      <c r="G160" s="30"/>
      <c r="H160" s="30"/>
      <c r="I160" s="30"/>
      <c r="J160" s="30"/>
      <c r="K160" s="38"/>
      <c r="L160" s="38"/>
      <c r="M160" s="30"/>
      <c r="N160" s="30"/>
      <c r="O160" s="30"/>
      <c r="P160" s="30"/>
    </row>
    <row r="161" spans="5:16" ht="18.95" customHeight="1">
      <c r="E161" s="30"/>
      <c r="F161" s="38"/>
      <c r="G161" s="30"/>
      <c r="H161" s="30"/>
      <c r="I161" s="30"/>
      <c r="J161" s="30"/>
      <c r="K161" s="38"/>
      <c r="L161" s="38"/>
      <c r="M161" s="30"/>
      <c r="N161" s="30"/>
      <c r="O161" s="30"/>
      <c r="P161" s="30"/>
    </row>
    <row r="162" spans="5:16" ht="18.95" customHeight="1">
      <c r="E162" s="30"/>
      <c r="F162" s="38"/>
      <c r="G162" s="30"/>
      <c r="H162" s="30"/>
      <c r="I162" s="30"/>
      <c r="J162" s="30"/>
      <c r="K162" s="38"/>
      <c r="L162" s="38"/>
      <c r="M162" s="30"/>
      <c r="N162" s="30"/>
      <c r="O162" s="30"/>
      <c r="P162" s="30"/>
    </row>
    <row r="163" spans="5:16" ht="18.95" customHeight="1">
      <c r="E163" s="30"/>
      <c r="F163" s="38"/>
      <c r="G163" s="30"/>
      <c r="H163" s="30"/>
      <c r="I163" s="30"/>
      <c r="J163" s="30"/>
      <c r="K163" s="38"/>
      <c r="L163" s="38"/>
      <c r="M163" s="30"/>
      <c r="N163" s="30"/>
      <c r="O163" s="30"/>
      <c r="P163" s="30"/>
    </row>
    <row r="164" spans="5:16" ht="18.95" customHeight="1">
      <c r="E164" s="30"/>
      <c r="F164" s="38"/>
      <c r="G164" s="30"/>
      <c r="H164" s="30"/>
      <c r="I164" s="30"/>
      <c r="J164" s="30"/>
      <c r="K164" s="38"/>
      <c r="L164" s="38"/>
      <c r="M164" s="30"/>
      <c r="N164" s="30"/>
      <c r="O164" s="30"/>
      <c r="P164" s="30"/>
    </row>
    <row r="165" spans="5:16" ht="18.95" customHeight="1">
      <c r="E165" s="30"/>
      <c r="F165" s="38"/>
      <c r="G165" s="30"/>
      <c r="H165" s="30"/>
      <c r="I165" s="30"/>
      <c r="J165" s="30"/>
      <c r="K165" s="38"/>
      <c r="L165" s="38"/>
      <c r="M165" s="30"/>
      <c r="N165" s="30"/>
      <c r="O165" s="30"/>
      <c r="P165" s="30"/>
    </row>
    <row r="166" spans="5:16" ht="18.95" customHeight="1">
      <c r="E166" s="30"/>
      <c r="F166" s="38"/>
      <c r="G166" s="30"/>
      <c r="H166" s="30"/>
      <c r="I166" s="30"/>
      <c r="J166" s="30"/>
      <c r="K166" s="38"/>
      <c r="L166" s="38"/>
      <c r="M166" s="30"/>
      <c r="N166" s="30"/>
      <c r="O166" s="30"/>
      <c r="P166" s="30"/>
    </row>
    <row r="167" spans="5:16" ht="18.95" customHeight="1">
      <c r="E167" s="30"/>
      <c r="F167" s="38"/>
      <c r="G167" s="30"/>
      <c r="H167" s="30"/>
      <c r="I167" s="30"/>
      <c r="J167" s="30"/>
      <c r="K167" s="38"/>
      <c r="L167" s="38"/>
      <c r="M167" s="30"/>
      <c r="N167" s="30"/>
      <c r="O167" s="30"/>
      <c r="P167" s="30"/>
    </row>
    <row r="168" spans="5:16" ht="18.95" customHeight="1">
      <c r="E168" s="30"/>
      <c r="F168" s="38"/>
      <c r="G168" s="30"/>
      <c r="H168" s="30"/>
      <c r="I168" s="30"/>
      <c r="J168" s="30"/>
      <c r="K168" s="38"/>
      <c r="L168" s="38"/>
      <c r="M168" s="30"/>
      <c r="N168" s="30"/>
      <c r="O168" s="30"/>
      <c r="P168" s="30"/>
    </row>
    <row r="169" spans="5:16" ht="18.95" customHeight="1">
      <c r="E169" s="30"/>
      <c r="F169" s="38"/>
      <c r="G169" s="30"/>
      <c r="H169" s="30"/>
      <c r="I169" s="30"/>
      <c r="J169" s="30"/>
      <c r="K169" s="38"/>
      <c r="L169" s="38"/>
      <c r="M169" s="30"/>
      <c r="N169" s="30"/>
      <c r="O169" s="30"/>
      <c r="P169" s="30"/>
    </row>
    <row r="170" spans="5:16" ht="18.95" customHeight="1">
      <c r="E170" s="30"/>
      <c r="F170" s="38"/>
      <c r="G170" s="30"/>
      <c r="H170" s="30"/>
      <c r="I170" s="30"/>
      <c r="J170" s="30"/>
      <c r="K170" s="38"/>
      <c r="L170" s="38"/>
      <c r="M170" s="30"/>
      <c r="N170" s="30"/>
      <c r="O170" s="30"/>
      <c r="P170" s="30"/>
    </row>
    <row r="171" spans="5:16" ht="18.95" customHeight="1">
      <c r="E171" s="30"/>
      <c r="F171" s="38"/>
      <c r="G171" s="30"/>
      <c r="H171" s="30"/>
      <c r="I171" s="30"/>
      <c r="J171" s="30"/>
      <c r="K171" s="38"/>
      <c r="L171" s="38"/>
      <c r="M171" s="30"/>
      <c r="N171" s="30"/>
      <c r="O171" s="30"/>
      <c r="P171" s="30"/>
    </row>
    <row r="172" spans="5:16" ht="18.95" customHeight="1">
      <c r="E172" s="30"/>
      <c r="F172" s="38"/>
      <c r="G172" s="30"/>
      <c r="H172" s="30"/>
      <c r="I172" s="30"/>
      <c r="J172" s="30"/>
      <c r="K172" s="38"/>
      <c r="L172" s="38"/>
      <c r="M172" s="30"/>
      <c r="N172" s="30"/>
      <c r="O172" s="30"/>
      <c r="P172" s="30"/>
    </row>
    <row r="173" spans="5:16" ht="18.95" customHeight="1">
      <c r="E173" s="30"/>
      <c r="F173" s="38"/>
      <c r="G173" s="30"/>
      <c r="H173" s="30"/>
      <c r="I173" s="30"/>
      <c r="J173" s="30"/>
      <c r="K173" s="38"/>
      <c r="L173" s="38"/>
      <c r="M173" s="30"/>
      <c r="N173" s="30"/>
      <c r="O173" s="30"/>
      <c r="P173" s="30"/>
    </row>
    <row r="174" spans="5:16" ht="18.95" customHeight="1">
      <c r="E174" s="30"/>
      <c r="F174" s="38"/>
      <c r="G174" s="30"/>
      <c r="H174" s="30"/>
      <c r="I174" s="30"/>
      <c r="J174" s="30"/>
      <c r="K174" s="38"/>
      <c r="L174" s="38"/>
      <c r="M174" s="30"/>
      <c r="N174" s="30"/>
      <c r="O174" s="30"/>
      <c r="P174" s="30"/>
    </row>
    <row r="175" spans="5:16" ht="18.95" customHeight="1">
      <c r="E175" s="30"/>
      <c r="F175" s="38"/>
      <c r="G175" s="30"/>
      <c r="H175" s="30"/>
      <c r="I175" s="30"/>
      <c r="J175" s="30"/>
      <c r="K175" s="38"/>
      <c r="L175" s="38"/>
      <c r="M175" s="30"/>
      <c r="N175" s="30"/>
      <c r="O175" s="30"/>
      <c r="P175" s="30"/>
    </row>
    <row r="176" spans="5:16" ht="18.95" customHeight="1">
      <c r="E176" s="30"/>
      <c r="F176" s="38"/>
      <c r="G176" s="30"/>
      <c r="H176" s="30"/>
      <c r="I176" s="30"/>
      <c r="J176" s="30"/>
      <c r="K176" s="38"/>
      <c r="L176" s="38"/>
      <c r="M176" s="30"/>
      <c r="N176" s="30"/>
      <c r="O176" s="30"/>
      <c r="P176" s="30"/>
    </row>
    <row r="177" spans="5:16" ht="18.95" customHeight="1">
      <c r="E177" s="30"/>
      <c r="F177" s="38"/>
      <c r="G177" s="30"/>
      <c r="H177" s="30"/>
      <c r="I177" s="30"/>
      <c r="J177" s="30"/>
      <c r="K177" s="38"/>
      <c r="L177" s="38"/>
      <c r="M177" s="30"/>
      <c r="N177" s="30"/>
      <c r="O177" s="30"/>
      <c r="P177" s="30"/>
    </row>
    <row r="178" spans="5:16" ht="18.95" customHeight="1">
      <c r="E178" s="30"/>
      <c r="F178" s="38"/>
      <c r="G178" s="30"/>
      <c r="H178" s="30"/>
      <c r="I178" s="30"/>
      <c r="J178" s="30"/>
      <c r="K178" s="38"/>
      <c r="L178" s="38"/>
      <c r="M178" s="30"/>
      <c r="N178" s="30"/>
      <c r="O178" s="30"/>
      <c r="P178" s="30"/>
    </row>
    <row r="179" spans="5:16" ht="18.95" customHeight="1">
      <c r="E179" s="30"/>
      <c r="F179" s="38"/>
      <c r="G179" s="30"/>
      <c r="H179" s="30"/>
      <c r="I179" s="30"/>
      <c r="J179" s="30"/>
      <c r="K179" s="38"/>
      <c r="L179" s="38"/>
      <c r="M179" s="30"/>
      <c r="N179" s="30"/>
      <c r="O179" s="30"/>
      <c r="P179" s="30"/>
    </row>
    <row r="180" spans="5:16" ht="18.95" customHeight="1">
      <c r="E180" s="30"/>
      <c r="F180" s="38"/>
      <c r="G180" s="30"/>
      <c r="H180" s="30"/>
      <c r="I180" s="30"/>
      <c r="J180" s="30"/>
      <c r="K180" s="38"/>
      <c r="L180" s="38"/>
      <c r="M180" s="30"/>
      <c r="N180" s="30"/>
      <c r="O180" s="30"/>
      <c r="P180" s="30"/>
    </row>
    <row r="181" spans="5:16" ht="18.95" customHeight="1">
      <c r="E181" s="30"/>
      <c r="F181" s="38"/>
      <c r="G181" s="30"/>
      <c r="H181" s="30"/>
      <c r="I181" s="30"/>
      <c r="J181" s="30"/>
      <c r="K181" s="38"/>
      <c r="L181" s="38"/>
      <c r="M181" s="30"/>
      <c r="N181" s="30"/>
      <c r="O181" s="30"/>
      <c r="P181" s="30"/>
    </row>
    <row r="182" spans="5:16" ht="18.95" customHeight="1">
      <c r="E182" s="30"/>
      <c r="F182" s="38"/>
      <c r="G182" s="30"/>
      <c r="H182" s="30"/>
      <c r="I182" s="30"/>
      <c r="J182" s="30"/>
      <c r="K182" s="38"/>
      <c r="L182" s="38"/>
      <c r="M182" s="30"/>
      <c r="N182" s="30"/>
      <c r="O182" s="30"/>
      <c r="P182" s="30"/>
    </row>
    <row r="183" spans="5:16" ht="18.95" customHeight="1">
      <c r="E183" s="30"/>
      <c r="F183" s="38"/>
      <c r="G183" s="30"/>
      <c r="H183" s="30"/>
      <c r="I183" s="30"/>
      <c r="J183" s="30"/>
      <c r="K183" s="38"/>
      <c r="L183" s="38"/>
      <c r="M183" s="30"/>
      <c r="N183" s="30"/>
      <c r="O183" s="30"/>
      <c r="P183" s="30"/>
    </row>
    <row r="184" spans="5:16" ht="18.95" customHeight="1">
      <c r="E184" s="30"/>
      <c r="F184" s="38"/>
      <c r="G184" s="30"/>
      <c r="H184" s="30"/>
      <c r="I184" s="30"/>
      <c r="J184" s="30"/>
      <c r="K184" s="38"/>
      <c r="L184" s="38"/>
      <c r="M184" s="30"/>
      <c r="N184" s="30"/>
      <c r="O184" s="30"/>
      <c r="P184" s="30"/>
    </row>
    <row r="185" spans="5:16" ht="18.95" customHeight="1">
      <c r="E185" s="30"/>
      <c r="F185" s="38"/>
      <c r="G185" s="30"/>
      <c r="H185" s="30"/>
      <c r="I185" s="30"/>
      <c r="J185" s="30"/>
      <c r="K185" s="38"/>
      <c r="L185" s="38"/>
      <c r="M185" s="30"/>
      <c r="N185" s="30"/>
      <c r="O185" s="30"/>
      <c r="P185" s="30"/>
    </row>
    <row r="186" spans="5:16" ht="18.95" customHeight="1">
      <c r="E186" s="30"/>
      <c r="F186" s="38"/>
      <c r="G186" s="30"/>
      <c r="H186" s="30"/>
      <c r="I186" s="30"/>
      <c r="J186" s="30"/>
      <c r="K186" s="38"/>
      <c r="L186" s="38"/>
      <c r="M186" s="30"/>
      <c r="N186" s="30"/>
      <c r="O186" s="30"/>
      <c r="P186" s="30"/>
    </row>
    <row r="187" spans="5:16">
      <c r="E187" s="30"/>
      <c r="F187" s="38"/>
      <c r="G187" s="30"/>
      <c r="H187" s="30"/>
      <c r="I187" s="30"/>
      <c r="J187" s="30"/>
      <c r="K187" s="38"/>
      <c r="L187" s="38"/>
      <c r="M187" s="30"/>
      <c r="N187" s="30"/>
      <c r="O187" s="30"/>
      <c r="P187" s="30"/>
    </row>
    <row r="188" spans="5:16">
      <c r="E188" s="30"/>
      <c r="F188" s="38"/>
      <c r="G188" s="30"/>
      <c r="H188" s="30"/>
      <c r="I188" s="30"/>
      <c r="J188" s="30"/>
      <c r="K188" s="38"/>
      <c r="L188" s="38"/>
      <c r="M188" s="30"/>
      <c r="N188" s="30"/>
      <c r="O188" s="30"/>
      <c r="P188" s="30"/>
    </row>
    <row r="189" spans="5:16">
      <c r="E189" s="30"/>
      <c r="F189" s="38"/>
      <c r="G189" s="30"/>
      <c r="H189" s="30"/>
      <c r="I189" s="30"/>
      <c r="J189" s="30"/>
      <c r="K189" s="38"/>
      <c r="L189" s="38"/>
      <c r="M189" s="30"/>
      <c r="N189" s="30"/>
      <c r="O189" s="30"/>
      <c r="P189" s="30"/>
    </row>
    <row r="190" spans="5:16">
      <c r="E190" s="30"/>
      <c r="F190" s="38"/>
      <c r="G190" s="30"/>
      <c r="H190" s="30"/>
      <c r="I190" s="30"/>
      <c r="J190" s="30"/>
      <c r="K190" s="38"/>
      <c r="L190" s="38"/>
      <c r="M190" s="30"/>
      <c r="N190" s="30"/>
      <c r="O190" s="30"/>
      <c r="P190" s="30"/>
    </row>
    <row r="191" spans="5:16">
      <c r="E191" s="30"/>
      <c r="F191" s="38"/>
      <c r="G191" s="30"/>
      <c r="H191" s="30"/>
      <c r="I191" s="30"/>
      <c r="J191" s="30"/>
      <c r="K191" s="38"/>
      <c r="L191" s="38"/>
      <c r="M191" s="30"/>
      <c r="N191" s="30"/>
      <c r="O191" s="30"/>
      <c r="P191" s="30"/>
    </row>
    <row r="192" spans="5:16">
      <c r="E192" s="30"/>
      <c r="F192" s="38"/>
      <c r="G192" s="30"/>
      <c r="H192" s="30"/>
      <c r="I192" s="30"/>
      <c r="J192" s="30"/>
      <c r="K192" s="38"/>
      <c r="L192" s="38"/>
      <c r="M192" s="30"/>
      <c r="N192" s="30"/>
      <c r="O192" s="30"/>
      <c r="P192" s="30"/>
    </row>
    <row r="193" spans="5:16">
      <c r="E193" s="30"/>
      <c r="F193" s="38"/>
      <c r="G193" s="30"/>
      <c r="H193" s="30"/>
      <c r="I193" s="30"/>
      <c r="J193" s="30"/>
      <c r="K193" s="38"/>
      <c r="L193" s="38"/>
      <c r="M193" s="30"/>
      <c r="N193" s="30"/>
      <c r="O193" s="30"/>
      <c r="P193" s="30"/>
    </row>
    <row r="194" spans="5:16">
      <c r="E194" s="30"/>
      <c r="F194" s="38"/>
      <c r="G194" s="30"/>
      <c r="H194" s="30"/>
      <c r="I194" s="30"/>
      <c r="J194" s="30"/>
      <c r="K194" s="38"/>
      <c r="L194" s="38"/>
      <c r="M194" s="30"/>
      <c r="N194" s="30"/>
      <c r="O194" s="30"/>
      <c r="P194" s="30"/>
    </row>
    <row r="195" spans="5:16">
      <c r="E195" s="30"/>
      <c r="F195" s="38"/>
      <c r="G195" s="30"/>
      <c r="H195" s="30"/>
      <c r="I195" s="30"/>
      <c r="J195" s="30"/>
      <c r="K195" s="38"/>
      <c r="L195" s="38"/>
      <c r="M195" s="30"/>
      <c r="N195" s="30"/>
      <c r="O195" s="30"/>
      <c r="P195" s="30"/>
    </row>
    <row r="196" spans="5:16">
      <c r="E196" s="30"/>
      <c r="F196" s="38"/>
      <c r="G196" s="30"/>
      <c r="H196" s="30"/>
      <c r="I196" s="30"/>
      <c r="J196" s="30"/>
      <c r="K196" s="38"/>
      <c r="L196" s="38"/>
      <c r="M196" s="30"/>
      <c r="N196" s="30"/>
      <c r="O196" s="30"/>
      <c r="P196" s="30"/>
    </row>
    <row r="197" spans="5:16">
      <c r="E197" s="30"/>
      <c r="F197" s="38"/>
      <c r="G197" s="30"/>
      <c r="H197" s="30"/>
      <c r="I197" s="30"/>
      <c r="J197" s="30"/>
      <c r="K197" s="38"/>
      <c r="L197" s="38"/>
      <c r="M197" s="30"/>
      <c r="N197" s="30"/>
      <c r="O197" s="30"/>
      <c r="P197" s="30"/>
    </row>
    <row r="198" spans="5:16">
      <c r="E198" s="30"/>
      <c r="F198" s="38"/>
      <c r="G198" s="30"/>
      <c r="H198" s="30"/>
      <c r="I198" s="30"/>
      <c r="J198" s="30"/>
      <c r="K198" s="38"/>
      <c r="L198" s="38"/>
      <c r="M198" s="30"/>
      <c r="N198" s="30"/>
      <c r="O198" s="30"/>
      <c r="P198" s="30"/>
    </row>
    <row r="199" spans="5:16">
      <c r="E199" s="30"/>
      <c r="F199" s="38"/>
      <c r="G199" s="30"/>
      <c r="H199" s="30"/>
      <c r="I199" s="30"/>
      <c r="J199" s="30"/>
      <c r="K199" s="38"/>
      <c r="L199" s="38"/>
      <c r="M199" s="30"/>
      <c r="N199" s="30"/>
      <c r="O199" s="30"/>
      <c r="P199" s="30"/>
    </row>
    <row r="200" spans="5:16">
      <c r="E200" s="30"/>
      <c r="F200" s="38"/>
      <c r="G200" s="30"/>
      <c r="H200" s="30"/>
      <c r="I200" s="30"/>
      <c r="J200" s="30"/>
      <c r="K200" s="38"/>
      <c r="L200" s="38"/>
      <c r="M200" s="30"/>
      <c r="N200" s="30"/>
      <c r="O200" s="30"/>
      <c r="P200" s="30"/>
    </row>
    <row r="201" spans="5:16">
      <c r="E201" s="30"/>
      <c r="F201" s="38"/>
      <c r="G201" s="30"/>
      <c r="H201" s="30"/>
      <c r="I201" s="30"/>
      <c r="J201" s="30"/>
      <c r="K201" s="38"/>
      <c r="L201" s="38"/>
      <c r="M201" s="30"/>
      <c r="N201" s="30"/>
      <c r="O201" s="30"/>
      <c r="P201" s="30"/>
    </row>
    <row r="202" spans="5:16">
      <c r="E202" s="30"/>
      <c r="F202" s="38"/>
      <c r="G202" s="30"/>
      <c r="H202" s="30"/>
      <c r="I202" s="30"/>
      <c r="J202" s="30"/>
      <c r="K202" s="38"/>
      <c r="L202" s="38"/>
      <c r="M202" s="30"/>
      <c r="N202" s="30"/>
      <c r="O202" s="30"/>
      <c r="P202" s="30"/>
    </row>
    <row r="203" spans="5:16">
      <c r="E203" s="30"/>
      <c r="F203" s="38"/>
      <c r="G203" s="30"/>
      <c r="H203" s="30"/>
      <c r="I203" s="30"/>
      <c r="J203" s="30"/>
      <c r="K203" s="38"/>
      <c r="L203" s="38"/>
      <c r="M203" s="30"/>
      <c r="N203" s="30"/>
      <c r="O203" s="30"/>
      <c r="P203" s="30"/>
    </row>
    <row r="204" spans="5:16">
      <c r="E204" s="30"/>
      <c r="F204" s="38"/>
      <c r="G204" s="30"/>
      <c r="H204" s="30"/>
      <c r="I204" s="30"/>
      <c r="J204" s="30"/>
      <c r="K204" s="38"/>
      <c r="L204" s="38"/>
      <c r="M204" s="30"/>
      <c r="N204" s="30"/>
      <c r="O204" s="30"/>
      <c r="P204" s="30"/>
    </row>
    <row r="205" spans="5:16">
      <c r="E205" s="30"/>
      <c r="F205" s="38"/>
      <c r="G205" s="30"/>
      <c r="H205" s="30"/>
      <c r="I205" s="30"/>
      <c r="J205" s="30"/>
      <c r="K205" s="38"/>
      <c r="L205" s="38"/>
      <c r="M205" s="30"/>
      <c r="N205" s="30"/>
      <c r="O205" s="30"/>
      <c r="P205" s="30"/>
    </row>
    <row r="206" spans="5:16">
      <c r="E206" s="30"/>
      <c r="F206" s="38"/>
      <c r="G206" s="30"/>
      <c r="H206" s="30"/>
      <c r="I206" s="30"/>
      <c r="J206" s="30"/>
      <c r="K206" s="38"/>
      <c r="L206" s="38"/>
      <c r="M206" s="30"/>
      <c r="N206" s="30"/>
      <c r="O206" s="30"/>
      <c r="P206" s="30"/>
    </row>
    <row r="207" spans="5:16">
      <c r="E207" s="30"/>
      <c r="F207" s="38"/>
      <c r="G207" s="30"/>
      <c r="H207" s="30"/>
      <c r="I207" s="30"/>
      <c r="J207" s="30"/>
      <c r="K207" s="38"/>
      <c r="L207" s="38"/>
      <c r="M207" s="30"/>
      <c r="N207" s="30"/>
      <c r="O207" s="30"/>
      <c r="P207" s="30"/>
    </row>
    <row r="208" spans="5:16">
      <c r="E208" s="30"/>
      <c r="F208" s="38"/>
      <c r="G208" s="30"/>
      <c r="H208" s="30"/>
      <c r="I208" s="30"/>
      <c r="J208" s="30"/>
      <c r="K208" s="38"/>
      <c r="L208" s="38"/>
      <c r="M208" s="30"/>
      <c r="N208" s="30"/>
      <c r="O208" s="30"/>
      <c r="P208" s="30"/>
    </row>
    <row r="209" spans="5:16">
      <c r="E209" s="30"/>
      <c r="F209" s="38"/>
      <c r="G209" s="30"/>
      <c r="H209" s="30"/>
      <c r="I209" s="30"/>
      <c r="J209" s="30"/>
      <c r="K209" s="38"/>
      <c r="L209" s="38"/>
      <c r="M209" s="30"/>
      <c r="N209" s="30"/>
      <c r="O209" s="30"/>
      <c r="P209" s="30"/>
    </row>
    <row r="210" spans="5:16">
      <c r="E210" s="30"/>
      <c r="F210" s="38"/>
      <c r="G210" s="30"/>
      <c r="H210" s="30"/>
      <c r="I210" s="30"/>
      <c r="J210" s="30"/>
      <c r="K210" s="38"/>
      <c r="L210" s="38"/>
      <c r="M210" s="30"/>
      <c r="N210" s="30"/>
      <c r="O210" s="30"/>
      <c r="P210" s="30"/>
    </row>
    <row r="211" spans="5:16">
      <c r="E211" s="30"/>
      <c r="F211" s="38"/>
      <c r="G211" s="30"/>
      <c r="H211" s="30"/>
      <c r="I211" s="30"/>
      <c r="J211" s="30"/>
      <c r="K211" s="38"/>
      <c r="L211" s="38"/>
      <c r="M211" s="30"/>
      <c r="N211" s="30"/>
      <c r="O211" s="30"/>
      <c r="P211" s="30"/>
    </row>
    <row r="212" spans="5:16">
      <c r="E212" s="30"/>
      <c r="F212" s="38"/>
      <c r="G212" s="30"/>
      <c r="H212" s="30"/>
      <c r="I212" s="30"/>
      <c r="J212" s="30"/>
      <c r="K212" s="38"/>
      <c r="L212" s="38"/>
      <c r="M212" s="30"/>
      <c r="N212" s="30"/>
      <c r="O212" s="30"/>
      <c r="P212" s="30"/>
    </row>
    <row r="213" spans="5:16">
      <c r="E213" s="30"/>
      <c r="F213" s="38"/>
      <c r="G213" s="30"/>
      <c r="H213" s="30"/>
      <c r="I213" s="30"/>
      <c r="J213" s="30"/>
      <c r="K213" s="38"/>
      <c r="L213" s="38"/>
      <c r="M213" s="30"/>
      <c r="N213" s="30"/>
      <c r="O213" s="30"/>
      <c r="P213" s="30"/>
    </row>
    <row r="214" spans="5:16">
      <c r="E214" s="30"/>
      <c r="F214" s="38"/>
      <c r="G214" s="30"/>
      <c r="H214" s="30"/>
      <c r="I214" s="30"/>
      <c r="J214" s="30"/>
      <c r="K214" s="38"/>
      <c r="L214" s="38"/>
      <c r="M214" s="30"/>
      <c r="N214" s="30"/>
      <c r="O214" s="30"/>
      <c r="P214" s="30"/>
    </row>
    <row r="215" spans="5:16">
      <c r="E215" s="30"/>
      <c r="F215" s="38"/>
      <c r="G215" s="30"/>
      <c r="H215" s="30"/>
      <c r="I215" s="30"/>
      <c r="J215" s="30"/>
      <c r="K215" s="38"/>
      <c r="L215" s="38"/>
      <c r="M215" s="30"/>
      <c r="N215" s="30"/>
      <c r="O215" s="30"/>
      <c r="P215" s="30"/>
    </row>
    <row r="216" spans="5:16">
      <c r="E216" s="30"/>
      <c r="F216" s="38"/>
      <c r="G216" s="30"/>
      <c r="H216" s="30"/>
      <c r="I216" s="30"/>
      <c r="J216" s="30"/>
      <c r="K216" s="38"/>
      <c r="L216" s="38"/>
      <c r="M216" s="30"/>
      <c r="N216" s="30"/>
      <c r="O216" s="30"/>
      <c r="P216" s="30"/>
    </row>
    <row r="217" spans="5:16">
      <c r="E217" s="30"/>
      <c r="F217" s="38"/>
      <c r="G217" s="30"/>
      <c r="H217" s="30"/>
      <c r="I217" s="30"/>
      <c r="J217" s="30"/>
      <c r="K217" s="38"/>
      <c r="L217" s="38"/>
      <c r="M217" s="30"/>
      <c r="N217" s="30"/>
      <c r="O217" s="30"/>
      <c r="P217" s="30"/>
    </row>
    <row r="218" spans="5:16">
      <c r="E218" s="30"/>
      <c r="F218" s="38"/>
      <c r="G218" s="30"/>
      <c r="H218" s="30"/>
      <c r="I218" s="30"/>
      <c r="J218" s="30"/>
      <c r="K218" s="38"/>
      <c r="L218" s="38"/>
      <c r="M218" s="30"/>
      <c r="N218" s="30"/>
      <c r="O218" s="30"/>
      <c r="P218" s="30"/>
    </row>
    <row r="219" spans="5:16">
      <c r="E219" s="30"/>
      <c r="F219" s="38"/>
      <c r="G219" s="30"/>
      <c r="H219" s="30"/>
      <c r="I219" s="30"/>
      <c r="J219" s="30"/>
      <c r="K219" s="38"/>
      <c r="L219" s="38"/>
      <c r="M219" s="30"/>
      <c r="N219" s="30"/>
      <c r="O219" s="30"/>
      <c r="P219" s="30"/>
    </row>
    <row r="220" spans="5:16">
      <c r="E220" s="30"/>
      <c r="F220" s="38"/>
      <c r="G220" s="30"/>
      <c r="H220" s="30"/>
      <c r="I220" s="30"/>
      <c r="J220" s="30"/>
      <c r="K220" s="38"/>
      <c r="L220" s="38"/>
      <c r="M220" s="30"/>
      <c r="N220" s="30"/>
      <c r="O220" s="30"/>
      <c r="P220" s="30"/>
    </row>
    <row r="221" spans="5:16">
      <c r="E221" s="30"/>
      <c r="F221" s="38"/>
      <c r="G221" s="30"/>
      <c r="H221" s="30"/>
      <c r="I221" s="30"/>
      <c r="J221" s="30"/>
      <c r="K221" s="38"/>
      <c r="L221" s="38"/>
      <c r="M221" s="30"/>
      <c r="N221" s="30"/>
      <c r="O221" s="30"/>
      <c r="P221" s="30"/>
    </row>
  </sheetData>
  <mergeCells count="30">
    <mergeCell ref="A6:C7"/>
    <mergeCell ref="E6:E9"/>
    <mergeCell ref="H6:H9"/>
    <mergeCell ref="A8:A9"/>
    <mergeCell ref="F6:F9"/>
    <mergeCell ref="A10:A115"/>
    <mergeCell ref="B60:B69"/>
    <mergeCell ref="B10:B59"/>
    <mergeCell ref="B74:B115"/>
    <mergeCell ref="B70:B73"/>
    <mergeCell ref="K4:L4"/>
    <mergeCell ref="O4:O5"/>
    <mergeCell ref="K5:L5"/>
    <mergeCell ref="G6:G9"/>
    <mergeCell ref="J6:J9"/>
    <mergeCell ref="I6:I9"/>
    <mergeCell ref="L8:L9"/>
    <mergeCell ref="M6:N7"/>
    <mergeCell ref="K6:L7"/>
    <mergeCell ref="K8:K9"/>
    <mergeCell ref="D6:D9"/>
    <mergeCell ref="A1:O3"/>
    <mergeCell ref="A4:C4"/>
    <mergeCell ref="A5:C5"/>
    <mergeCell ref="B8:B9"/>
    <mergeCell ref="C8:C9"/>
    <mergeCell ref="M8:M9"/>
    <mergeCell ref="N8:N9"/>
    <mergeCell ref="O6:O9"/>
    <mergeCell ref="M4:N5"/>
  </mergeCells>
  <phoneticPr fontId="8" type="noConversion"/>
  <pageMargins left="0.55118110236220474" right="0.55118110236220474" top="0.7" bottom="0.5" header="0.31496062992125984" footer="0.32"/>
  <pageSetup paperSize="8" scale="66" orientation="portrait" r:id="rId1"/>
  <headerFooter alignWithMargins="0">
    <oddHeader>&amp;R&amp;G</oddHeader>
    <oddFooter>&amp;L양식AQS-T0101-04(R1)&amp;C주식회사 아토 &amp;RA4(210X297)mm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M202"/>
  <sheetViews>
    <sheetView workbookViewId="0">
      <selection activeCell="A5" sqref="A5:I6"/>
    </sheetView>
  </sheetViews>
  <sheetFormatPr defaultRowHeight="13.5"/>
  <cols>
    <col min="1" max="1" width="5.44140625" style="22" customWidth="1"/>
    <col min="2" max="2" width="20.77734375" customWidth="1"/>
    <col min="3" max="3" width="19.21875" customWidth="1"/>
    <col min="4" max="4" width="16.6640625" customWidth="1"/>
    <col min="5" max="5" width="24.5546875" customWidth="1"/>
    <col min="6" max="6" width="11.109375" customWidth="1"/>
    <col min="7" max="7" width="10.5546875" customWidth="1"/>
    <col min="8" max="8" width="16" customWidth="1"/>
    <col min="9" max="9" width="16.109375" customWidth="1"/>
  </cols>
  <sheetData>
    <row r="1" spans="1:13" ht="24.95" customHeight="1">
      <c r="A1" s="265" t="s">
        <v>483</v>
      </c>
      <c r="B1" s="266"/>
      <c r="C1" s="266"/>
      <c r="D1" s="267" t="s">
        <v>245</v>
      </c>
      <c r="E1" s="268"/>
      <c r="F1" s="268"/>
      <c r="G1" s="268"/>
      <c r="H1" s="268"/>
      <c r="I1" s="269"/>
      <c r="J1" s="8"/>
      <c r="K1" s="8"/>
      <c r="L1" s="8"/>
      <c r="M1" s="8"/>
    </row>
    <row r="2" spans="1:13" ht="24.95" customHeight="1">
      <c r="A2" s="265" t="s">
        <v>484</v>
      </c>
      <c r="B2" s="266"/>
      <c r="C2" s="266"/>
      <c r="D2" s="270"/>
      <c r="E2" s="271"/>
      <c r="F2" s="271"/>
      <c r="G2" s="271"/>
      <c r="H2" s="271"/>
      <c r="I2" s="272"/>
      <c r="J2" s="8"/>
      <c r="K2" s="8"/>
      <c r="L2" s="8"/>
      <c r="M2" s="8"/>
    </row>
    <row r="3" spans="1:13" ht="24.95" customHeight="1">
      <c r="A3" s="265" t="s">
        <v>548</v>
      </c>
      <c r="B3" s="266"/>
      <c r="C3" s="266"/>
      <c r="D3" s="270"/>
      <c r="E3" s="271"/>
      <c r="F3" s="271"/>
      <c r="G3" s="271"/>
      <c r="H3" s="271"/>
      <c r="I3" s="272"/>
      <c r="J3" s="8"/>
      <c r="K3" s="8"/>
      <c r="L3" s="8"/>
      <c r="M3" s="8"/>
    </row>
    <row r="4" spans="1:13" ht="24.95" customHeight="1">
      <c r="A4" s="265" t="s">
        <v>486</v>
      </c>
      <c r="B4" s="266"/>
      <c r="C4" s="266"/>
      <c r="D4" s="273" t="s">
        <v>549</v>
      </c>
      <c r="E4" s="273"/>
      <c r="F4" s="273"/>
      <c r="G4" s="273"/>
      <c r="H4" s="273"/>
      <c r="I4" s="273"/>
    </row>
    <row r="5" spans="1:13">
      <c r="A5" s="259" t="s">
        <v>149</v>
      </c>
      <c r="B5" s="261" t="s">
        <v>150</v>
      </c>
      <c r="C5" s="261" t="s">
        <v>151</v>
      </c>
      <c r="D5" s="261" t="s">
        <v>152</v>
      </c>
      <c r="E5" s="261" t="s">
        <v>153</v>
      </c>
      <c r="F5" s="261" t="s">
        <v>154</v>
      </c>
      <c r="G5" s="261" t="s">
        <v>208</v>
      </c>
      <c r="H5" s="261" t="s">
        <v>248</v>
      </c>
      <c r="I5" s="263" t="s">
        <v>249</v>
      </c>
    </row>
    <row r="6" spans="1:13">
      <c r="A6" s="260"/>
      <c r="B6" s="262"/>
      <c r="C6" s="262"/>
      <c r="D6" s="262"/>
      <c r="E6" s="262"/>
      <c r="F6" s="262"/>
      <c r="G6" s="262"/>
      <c r="H6" s="262"/>
      <c r="I6" s="264"/>
    </row>
    <row r="7" spans="1:13" s="12" customFormat="1" ht="21" customHeight="1">
      <c r="A7" s="23">
        <v>1</v>
      </c>
      <c r="B7" s="14"/>
      <c r="C7" s="15"/>
      <c r="D7" s="16"/>
      <c r="E7" s="16"/>
      <c r="F7" s="16"/>
      <c r="G7" s="16"/>
      <c r="H7" s="16"/>
      <c r="I7" s="17"/>
    </row>
    <row r="8" spans="1:13" s="12" customFormat="1" ht="21" customHeight="1">
      <c r="A8" s="23">
        <v>2</v>
      </c>
      <c r="B8" s="14"/>
      <c r="C8" s="15"/>
      <c r="D8" s="16"/>
      <c r="E8" s="16"/>
      <c r="F8" s="16"/>
      <c r="G8" s="16"/>
      <c r="H8" s="16"/>
      <c r="I8" s="17"/>
    </row>
    <row r="9" spans="1:13" s="12" customFormat="1" ht="21" customHeight="1">
      <c r="A9" s="23">
        <v>3</v>
      </c>
      <c r="B9" s="14"/>
      <c r="C9" s="15"/>
      <c r="D9" s="16"/>
      <c r="E9" s="16"/>
      <c r="F9" s="16"/>
      <c r="G9" s="16"/>
      <c r="H9" s="16"/>
      <c r="I9" s="17"/>
    </row>
    <row r="10" spans="1:13" s="12" customFormat="1" ht="21" customHeight="1">
      <c r="A10" s="23">
        <v>4</v>
      </c>
      <c r="B10" s="14"/>
      <c r="C10" s="15"/>
      <c r="D10" s="16"/>
      <c r="E10" s="16"/>
      <c r="F10" s="16"/>
      <c r="G10" s="16"/>
      <c r="H10" s="16"/>
      <c r="I10" s="17"/>
    </row>
    <row r="11" spans="1:13" s="12" customFormat="1" ht="21" customHeight="1">
      <c r="A11" s="23">
        <v>5</v>
      </c>
      <c r="B11" s="14"/>
      <c r="C11" s="15"/>
      <c r="D11" s="16"/>
      <c r="E11" s="16"/>
      <c r="F11" s="16"/>
      <c r="G11" s="16"/>
      <c r="H11" s="16"/>
      <c r="I11" s="17"/>
    </row>
    <row r="12" spans="1:13" s="12" customFormat="1" ht="21" customHeight="1">
      <c r="A12" s="23">
        <v>6</v>
      </c>
      <c r="B12" s="14"/>
      <c r="C12" s="15"/>
      <c r="D12" s="16"/>
      <c r="E12" s="16"/>
      <c r="F12" s="16"/>
      <c r="G12" s="16"/>
      <c r="H12" s="16"/>
      <c r="I12" s="17"/>
    </row>
    <row r="13" spans="1:13" s="12" customFormat="1" ht="21" customHeight="1">
      <c r="A13" s="23">
        <v>7</v>
      </c>
      <c r="B13" s="14"/>
      <c r="C13" s="15"/>
      <c r="D13" s="16"/>
      <c r="E13" s="16"/>
      <c r="F13" s="16"/>
      <c r="G13" s="16"/>
      <c r="H13" s="16"/>
      <c r="I13" s="17"/>
    </row>
    <row r="14" spans="1:13" s="12" customFormat="1" ht="21" customHeight="1">
      <c r="A14" s="23">
        <v>8</v>
      </c>
      <c r="B14" s="14"/>
      <c r="C14" s="15"/>
      <c r="D14" s="16"/>
      <c r="E14" s="16"/>
      <c r="F14" s="16"/>
      <c r="G14" s="16"/>
      <c r="H14" s="16"/>
      <c r="I14" s="17"/>
    </row>
    <row r="15" spans="1:13" s="12" customFormat="1" ht="21" customHeight="1">
      <c r="A15" s="23">
        <v>9</v>
      </c>
      <c r="B15" s="14"/>
      <c r="C15" s="15"/>
      <c r="D15" s="16"/>
      <c r="E15" s="16"/>
      <c r="F15" s="16"/>
      <c r="G15" s="16"/>
      <c r="H15" s="16"/>
      <c r="I15" s="17"/>
    </row>
    <row r="16" spans="1:13" s="12" customFormat="1" ht="21" customHeight="1">
      <c r="A16" s="23">
        <v>10</v>
      </c>
      <c r="B16" s="14"/>
      <c r="C16" s="15"/>
      <c r="D16" s="16"/>
      <c r="E16" s="16"/>
      <c r="F16" s="16"/>
      <c r="G16" s="16"/>
      <c r="H16" s="16"/>
      <c r="I16" s="17"/>
    </row>
    <row r="17" spans="1:9" s="12" customFormat="1" ht="21" customHeight="1">
      <c r="A17" s="23">
        <v>11</v>
      </c>
      <c r="B17" s="14"/>
      <c r="C17" s="15"/>
      <c r="D17" s="16"/>
      <c r="E17" s="16"/>
      <c r="F17" s="16"/>
      <c r="G17" s="16"/>
      <c r="H17" s="16"/>
      <c r="I17" s="17"/>
    </row>
    <row r="18" spans="1:9" s="12" customFormat="1" ht="21" customHeight="1">
      <c r="A18" s="23">
        <v>12</v>
      </c>
      <c r="B18" s="14"/>
      <c r="C18" s="15"/>
      <c r="D18" s="16"/>
      <c r="E18" s="16"/>
      <c r="F18" s="16"/>
      <c r="G18" s="16"/>
      <c r="H18" s="16"/>
      <c r="I18" s="17"/>
    </row>
    <row r="19" spans="1:9" s="12" customFormat="1" ht="21" customHeight="1">
      <c r="A19" s="23">
        <v>13</v>
      </c>
      <c r="B19" s="14"/>
      <c r="C19" s="15"/>
      <c r="D19" s="16"/>
      <c r="E19" s="16"/>
      <c r="F19" s="16"/>
      <c r="G19" s="16"/>
      <c r="H19" s="16"/>
      <c r="I19" s="17"/>
    </row>
    <row r="20" spans="1:9" s="12" customFormat="1" ht="21" customHeight="1">
      <c r="A20" s="23">
        <v>14</v>
      </c>
      <c r="B20" s="14"/>
      <c r="C20" s="15"/>
      <c r="D20" s="16"/>
      <c r="E20" s="16"/>
      <c r="F20" s="16"/>
      <c r="G20" s="16"/>
      <c r="H20" s="16"/>
      <c r="I20" s="17"/>
    </row>
    <row r="21" spans="1:9" s="12" customFormat="1" ht="21" customHeight="1">
      <c r="A21" s="23">
        <v>15</v>
      </c>
      <c r="B21" s="14"/>
      <c r="C21" s="15"/>
      <c r="D21" s="16"/>
      <c r="E21" s="16"/>
      <c r="F21" s="16"/>
      <c r="G21" s="16"/>
      <c r="H21" s="16"/>
      <c r="I21" s="17"/>
    </row>
    <row r="22" spans="1:9" s="12" customFormat="1" ht="21" customHeight="1">
      <c r="A22" s="23">
        <v>16</v>
      </c>
      <c r="B22" s="14"/>
      <c r="C22" s="15"/>
      <c r="D22" s="16"/>
      <c r="E22" s="16"/>
      <c r="F22" s="16"/>
      <c r="G22" s="16"/>
      <c r="H22" s="16"/>
      <c r="I22" s="17"/>
    </row>
    <row r="23" spans="1:9" s="12" customFormat="1" ht="21" customHeight="1">
      <c r="A23" s="23">
        <v>17</v>
      </c>
      <c r="B23" s="14"/>
      <c r="C23" s="15"/>
      <c r="D23" s="16"/>
      <c r="E23" s="16"/>
      <c r="F23" s="16"/>
      <c r="G23" s="16"/>
      <c r="H23" s="16"/>
      <c r="I23" s="17"/>
    </row>
    <row r="24" spans="1:9" s="12" customFormat="1" ht="21" customHeight="1">
      <c r="A24" s="23">
        <v>18</v>
      </c>
      <c r="B24" s="14"/>
      <c r="C24" s="15"/>
      <c r="D24" s="16"/>
      <c r="E24" s="16"/>
      <c r="F24" s="16"/>
      <c r="G24" s="16"/>
      <c r="H24" s="16"/>
      <c r="I24" s="17"/>
    </row>
    <row r="25" spans="1:9" s="12" customFormat="1" ht="21" customHeight="1">
      <c r="A25" s="23">
        <v>19</v>
      </c>
      <c r="B25" s="14"/>
      <c r="C25" s="15"/>
      <c r="D25" s="16"/>
      <c r="E25" s="16"/>
      <c r="F25" s="16"/>
      <c r="G25" s="16"/>
      <c r="H25" s="16"/>
      <c r="I25" s="17"/>
    </row>
    <row r="26" spans="1:9" s="12" customFormat="1" ht="21" customHeight="1">
      <c r="A26" s="23">
        <v>20</v>
      </c>
      <c r="B26" s="14"/>
      <c r="C26" s="15"/>
      <c r="D26" s="16"/>
      <c r="E26" s="16"/>
      <c r="F26" s="16"/>
      <c r="G26" s="16"/>
      <c r="H26" s="16"/>
      <c r="I26" s="17"/>
    </row>
    <row r="27" spans="1:9" s="12" customFormat="1" ht="21" customHeight="1">
      <c r="A27" s="23">
        <v>21</v>
      </c>
      <c r="B27" s="14"/>
      <c r="C27" s="15"/>
      <c r="D27" s="16"/>
      <c r="E27" s="16"/>
      <c r="F27" s="16"/>
      <c r="G27" s="16"/>
      <c r="H27" s="16"/>
      <c r="I27" s="17"/>
    </row>
    <row r="28" spans="1:9" s="12" customFormat="1" ht="21" customHeight="1">
      <c r="A28" s="23">
        <v>22</v>
      </c>
      <c r="B28" s="14"/>
      <c r="C28" s="15"/>
      <c r="D28" s="16"/>
      <c r="E28" s="16"/>
      <c r="F28" s="16"/>
      <c r="G28" s="16"/>
      <c r="H28" s="16"/>
      <c r="I28" s="17"/>
    </row>
    <row r="29" spans="1:9" s="12" customFormat="1" ht="21" customHeight="1">
      <c r="A29" s="23">
        <v>23</v>
      </c>
      <c r="B29" s="14"/>
      <c r="C29" s="15"/>
      <c r="D29" s="16"/>
      <c r="E29" s="16"/>
      <c r="F29" s="16"/>
      <c r="G29" s="16"/>
      <c r="H29" s="16"/>
      <c r="I29" s="17"/>
    </row>
    <row r="30" spans="1:9" s="12" customFormat="1" ht="21" customHeight="1">
      <c r="A30" s="23">
        <v>24</v>
      </c>
      <c r="B30" s="14"/>
      <c r="C30" s="15"/>
      <c r="D30" s="16"/>
      <c r="E30" s="16"/>
      <c r="F30" s="16"/>
      <c r="G30" s="16"/>
      <c r="H30" s="16"/>
      <c r="I30" s="17"/>
    </row>
    <row r="31" spans="1:9" s="12" customFormat="1" ht="21" customHeight="1">
      <c r="A31" s="23">
        <v>25</v>
      </c>
      <c r="B31" s="14"/>
      <c r="C31" s="15"/>
      <c r="D31" s="16"/>
      <c r="E31" s="16"/>
      <c r="F31" s="16"/>
      <c r="G31" s="16"/>
      <c r="H31" s="16"/>
      <c r="I31" s="17"/>
    </row>
    <row r="32" spans="1:9" s="12" customFormat="1" ht="21" customHeight="1">
      <c r="A32" s="23">
        <v>26</v>
      </c>
      <c r="B32" s="14"/>
      <c r="C32" s="15"/>
      <c r="D32" s="16"/>
      <c r="E32" s="16"/>
      <c r="F32" s="16"/>
      <c r="G32" s="16"/>
      <c r="H32" s="16"/>
      <c r="I32" s="17"/>
    </row>
    <row r="33" spans="1:9" s="12" customFormat="1" ht="21" customHeight="1">
      <c r="A33" s="23">
        <v>27</v>
      </c>
      <c r="B33" s="14"/>
      <c r="C33" s="15"/>
      <c r="D33" s="16"/>
      <c r="E33" s="16"/>
      <c r="F33" s="16"/>
      <c r="G33" s="16"/>
      <c r="H33" s="16"/>
      <c r="I33" s="17"/>
    </row>
    <row r="34" spans="1:9" s="12" customFormat="1" ht="21" customHeight="1">
      <c r="A34" s="23">
        <v>28</v>
      </c>
      <c r="B34" s="14"/>
      <c r="C34" s="15"/>
      <c r="D34" s="16"/>
      <c r="E34" s="16"/>
      <c r="F34" s="16"/>
      <c r="G34" s="16"/>
      <c r="H34" s="16"/>
      <c r="I34" s="17"/>
    </row>
    <row r="35" spans="1:9" s="12" customFormat="1" ht="21" customHeight="1">
      <c r="A35" s="23">
        <v>29</v>
      </c>
      <c r="B35" s="14"/>
      <c r="C35" s="15"/>
      <c r="D35" s="16"/>
      <c r="E35" s="16"/>
      <c r="F35" s="16"/>
      <c r="G35" s="16"/>
      <c r="H35" s="16"/>
      <c r="I35" s="17"/>
    </row>
    <row r="36" spans="1:9" s="12" customFormat="1" ht="21" customHeight="1">
      <c r="A36" s="23">
        <v>30</v>
      </c>
      <c r="B36" s="14"/>
      <c r="C36" s="15"/>
      <c r="D36" s="16"/>
      <c r="E36" s="16"/>
      <c r="F36" s="16"/>
      <c r="G36" s="16"/>
      <c r="H36" s="16"/>
      <c r="I36" s="17"/>
    </row>
    <row r="37" spans="1:9" s="12" customFormat="1" ht="21" customHeight="1">
      <c r="A37" s="23">
        <v>31</v>
      </c>
      <c r="B37" s="14"/>
      <c r="C37" s="15"/>
      <c r="D37" s="16"/>
      <c r="E37" s="16"/>
      <c r="F37" s="16"/>
      <c r="G37" s="16"/>
      <c r="H37" s="16"/>
      <c r="I37" s="17"/>
    </row>
    <row r="38" spans="1:9" s="12" customFormat="1" ht="21" customHeight="1">
      <c r="A38" s="23">
        <v>32</v>
      </c>
      <c r="B38" s="14"/>
      <c r="C38" s="15"/>
      <c r="D38" s="16"/>
      <c r="E38" s="16"/>
      <c r="F38" s="16"/>
      <c r="G38" s="16"/>
      <c r="H38" s="16"/>
      <c r="I38" s="17"/>
    </row>
    <row r="39" spans="1:9" s="12" customFormat="1" ht="21" customHeight="1">
      <c r="A39" s="23">
        <v>33</v>
      </c>
      <c r="B39" s="14"/>
      <c r="C39" s="15"/>
      <c r="D39" s="16"/>
      <c r="E39" s="16"/>
      <c r="F39" s="16"/>
      <c r="G39" s="16"/>
      <c r="H39" s="16"/>
      <c r="I39" s="17"/>
    </row>
    <row r="40" spans="1:9" s="12" customFormat="1" ht="21" customHeight="1">
      <c r="A40" s="23">
        <v>34</v>
      </c>
      <c r="B40" s="14"/>
      <c r="C40" s="15"/>
      <c r="D40" s="16"/>
      <c r="E40" s="16"/>
      <c r="F40" s="16"/>
      <c r="G40" s="16"/>
      <c r="H40" s="16"/>
      <c r="I40" s="17"/>
    </row>
    <row r="41" spans="1:9" s="12" customFormat="1" ht="21" customHeight="1">
      <c r="A41" s="23">
        <v>35</v>
      </c>
      <c r="B41" s="14"/>
      <c r="C41" s="15"/>
      <c r="D41" s="16"/>
      <c r="E41" s="16"/>
      <c r="F41" s="16"/>
      <c r="G41" s="16"/>
      <c r="H41" s="16"/>
      <c r="I41" s="17"/>
    </row>
    <row r="42" spans="1:9" s="12" customFormat="1" ht="21" customHeight="1">
      <c r="A42" s="23">
        <v>36</v>
      </c>
      <c r="B42" s="14"/>
      <c r="C42" s="15"/>
      <c r="D42" s="16"/>
      <c r="E42" s="16"/>
      <c r="F42" s="16"/>
      <c r="G42" s="16"/>
      <c r="H42" s="16"/>
      <c r="I42" s="17"/>
    </row>
    <row r="43" spans="1:9" s="12" customFormat="1" ht="21" customHeight="1">
      <c r="A43" s="23">
        <v>37</v>
      </c>
      <c r="B43" s="14"/>
      <c r="C43" s="15"/>
      <c r="D43" s="16"/>
      <c r="E43" s="16"/>
      <c r="F43" s="16"/>
      <c r="G43" s="16"/>
      <c r="H43" s="16"/>
      <c r="I43" s="17"/>
    </row>
    <row r="44" spans="1:9" s="12" customFormat="1" ht="21" customHeight="1">
      <c r="A44" s="23">
        <v>38</v>
      </c>
      <c r="B44" s="14"/>
      <c r="C44" s="15"/>
      <c r="D44" s="16"/>
      <c r="E44" s="16"/>
      <c r="F44" s="16"/>
      <c r="G44" s="16"/>
      <c r="H44" s="16"/>
      <c r="I44" s="17"/>
    </row>
    <row r="45" spans="1:9" s="12" customFormat="1" ht="21" customHeight="1">
      <c r="A45" s="23">
        <v>39</v>
      </c>
      <c r="B45" s="14"/>
      <c r="C45" s="15"/>
      <c r="D45" s="16"/>
      <c r="E45" s="16"/>
      <c r="F45" s="16"/>
      <c r="G45" s="16"/>
      <c r="H45" s="16"/>
      <c r="I45" s="17"/>
    </row>
    <row r="46" spans="1:9" s="12" customFormat="1" ht="21" customHeight="1">
      <c r="A46" s="23">
        <v>40</v>
      </c>
      <c r="B46" s="14"/>
      <c r="C46" s="15"/>
      <c r="D46" s="16"/>
      <c r="E46" s="16"/>
      <c r="F46" s="16"/>
      <c r="G46" s="16"/>
      <c r="H46" s="16"/>
      <c r="I46" s="17"/>
    </row>
    <row r="47" spans="1:9" s="12" customFormat="1" ht="21" customHeight="1">
      <c r="A47" s="23">
        <v>41</v>
      </c>
      <c r="B47" s="14"/>
      <c r="C47" s="15"/>
      <c r="D47" s="16"/>
      <c r="E47" s="16"/>
      <c r="F47" s="16"/>
      <c r="G47" s="16"/>
      <c r="H47" s="16"/>
      <c r="I47" s="17"/>
    </row>
    <row r="48" spans="1:9" s="12" customFormat="1" ht="21" customHeight="1">
      <c r="A48" s="23">
        <v>42</v>
      </c>
      <c r="B48" s="14"/>
      <c r="C48" s="15"/>
      <c r="D48" s="16"/>
      <c r="E48" s="16"/>
      <c r="F48" s="16"/>
      <c r="G48" s="16"/>
      <c r="H48" s="16"/>
      <c r="I48" s="17"/>
    </row>
    <row r="49" spans="1:9" s="12" customFormat="1" ht="21" customHeight="1">
      <c r="A49" s="23">
        <v>43</v>
      </c>
      <c r="B49" s="14"/>
      <c r="C49" s="15"/>
      <c r="D49" s="16"/>
      <c r="E49" s="16"/>
      <c r="F49" s="16"/>
      <c r="G49" s="16"/>
      <c r="H49" s="16"/>
      <c r="I49" s="17"/>
    </row>
    <row r="50" spans="1:9" s="12" customFormat="1" ht="21" customHeight="1">
      <c r="A50" s="23">
        <v>44</v>
      </c>
      <c r="B50" s="14"/>
      <c r="C50" s="15"/>
      <c r="D50" s="16"/>
      <c r="E50" s="16"/>
      <c r="F50" s="16"/>
      <c r="G50" s="16"/>
      <c r="H50" s="16"/>
      <c r="I50" s="17"/>
    </row>
    <row r="51" spans="1:9" s="12" customFormat="1" ht="21" customHeight="1">
      <c r="A51" s="23">
        <v>45</v>
      </c>
      <c r="B51" s="14"/>
      <c r="C51" s="15"/>
      <c r="D51" s="16"/>
      <c r="E51" s="16"/>
      <c r="F51" s="16"/>
      <c r="G51" s="16"/>
      <c r="H51" s="16"/>
      <c r="I51" s="17"/>
    </row>
    <row r="52" spans="1:9" s="12" customFormat="1" ht="21" customHeight="1">
      <c r="A52" s="23">
        <v>46</v>
      </c>
      <c r="B52" s="14"/>
      <c r="C52" s="15"/>
      <c r="D52" s="16"/>
      <c r="E52" s="16"/>
      <c r="F52" s="16"/>
      <c r="G52" s="16"/>
      <c r="H52" s="16"/>
      <c r="I52" s="17"/>
    </row>
    <row r="53" spans="1:9" s="12" customFormat="1" ht="21" customHeight="1">
      <c r="A53" s="23">
        <v>47</v>
      </c>
      <c r="B53" s="14"/>
      <c r="C53" s="15"/>
      <c r="D53" s="16"/>
      <c r="E53" s="16"/>
      <c r="F53" s="16"/>
      <c r="G53" s="16"/>
      <c r="H53" s="16"/>
      <c r="I53" s="17"/>
    </row>
    <row r="54" spans="1:9" s="12" customFormat="1" ht="21" customHeight="1">
      <c r="A54" s="23">
        <v>48</v>
      </c>
      <c r="B54" s="14"/>
      <c r="C54" s="15"/>
      <c r="D54" s="16"/>
      <c r="E54" s="16"/>
      <c r="F54" s="16"/>
      <c r="G54" s="16"/>
      <c r="H54" s="16"/>
      <c r="I54" s="17"/>
    </row>
    <row r="55" spans="1:9" s="12" customFormat="1" ht="21" customHeight="1">
      <c r="A55" s="23">
        <v>49</v>
      </c>
      <c r="B55" s="14"/>
      <c r="C55" s="15"/>
      <c r="D55" s="16"/>
      <c r="E55" s="16"/>
      <c r="F55" s="16"/>
      <c r="G55" s="16"/>
      <c r="H55" s="16"/>
      <c r="I55" s="17"/>
    </row>
    <row r="56" spans="1:9" s="12" customFormat="1" ht="21" customHeight="1">
      <c r="A56" s="23">
        <v>50</v>
      </c>
      <c r="B56" s="14"/>
      <c r="C56" s="15"/>
      <c r="D56" s="16"/>
      <c r="E56" s="16"/>
      <c r="F56" s="16"/>
      <c r="G56" s="16"/>
      <c r="H56" s="16"/>
      <c r="I56" s="17"/>
    </row>
    <row r="57" spans="1:9" s="12" customFormat="1" ht="21" customHeight="1">
      <c r="A57" s="23">
        <v>51</v>
      </c>
      <c r="B57" s="14"/>
      <c r="C57" s="15"/>
      <c r="D57" s="16"/>
      <c r="E57" s="16"/>
      <c r="F57" s="16"/>
      <c r="G57" s="16"/>
      <c r="H57" s="16"/>
      <c r="I57" s="17"/>
    </row>
    <row r="58" spans="1:9" s="12" customFormat="1" ht="21" customHeight="1">
      <c r="A58" s="23">
        <v>52</v>
      </c>
      <c r="B58" s="14"/>
      <c r="C58" s="15"/>
      <c r="D58" s="16"/>
      <c r="E58" s="16"/>
      <c r="F58" s="16"/>
      <c r="G58" s="16"/>
      <c r="H58" s="16"/>
      <c r="I58" s="17"/>
    </row>
    <row r="59" spans="1:9" s="12" customFormat="1" ht="21" customHeight="1">
      <c r="A59" s="23">
        <v>53</v>
      </c>
      <c r="B59" s="14"/>
      <c r="C59" s="15"/>
      <c r="D59" s="16"/>
      <c r="E59" s="16"/>
      <c r="F59" s="16"/>
      <c r="G59" s="16"/>
      <c r="H59" s="16"/>
      <c r="I59" s="17"/>
    </row>
    <row r="60" spans="1:9" s="12" customFormat="1" ht="21" customHeight="1">
      <c r="A60" s="23">
        <v>54</v>
      </c>
      <c r="B60" s="14"/>
      <c r="C60" s="15"/>
      <c r="D60" s="16"/>
      <c r="E60" s="16"/>
      <c r="F60" s="16"/>
      <c r="G60" s="16"/>
      <c r="H60" s="16"/>
      <c r="I60" s="17"/>
    </row>
    <row r="61" spans="1:9" s="12" customFormat="1" ht="21" customHeight="1">
      <c r="A61" s="23">
        <v>55</v>
      </c>
      <c r="B61" s="14"/>
      <c r="C61" s="15"/>
      <c r="D61" s="16"/>
      <c r="E61" s="16"/>
      <c r="F61" s="16"/>
      <c r="G61" s="16"/>
      <c r="H61" s="16"/>
      <c r="I61" s="17"/>
    </row>
    <row r="62" spans="1:9" s="12" customFormat="1" ht="21" customHeight="1">
      <c r="A62" s="23">
        <v>56</v>
      </c>
      <c r="B62" s="14"/>
      <c r="C62" s="15"/>
      <c r="D62" s="16"/>
      <c r="E62" s="16"/>
      <c r="F62" s="16"/>
      <c r="G62" s="16"/>
      <c r="H62" s="16"/>
      <c r="I62" s="17"/>
    </row>
    <row r="63" spans="1:9" s="12" customFormat="1" ht="21" customHeight="1">
      <c r="A63" s="23">
        <v>57</v>
      </c>
      <c r="B63" s="14"/>
      <c r="C63" s="15"/>
      <c r="D63" s="16"/>
      <c r="E63" s="16"/>
      <c r="F63" s="16"/>
      <c r="G63" s="16"/>
      <c r="H63" s="16"/>
      <c r="I63" s="17"/>
    </row>
    <row r="64" spans="1:9" s="12" customFormat="1" ht="21" customHeight="1">
      <c r="A64" s="23">
        <v>58</v>
      </c>
      <c r="B64" s="14"/>
      <c r="C64" s="15"/>
      <c r="D64" s="16"/>
      <c r="E64" s="16"/>
      <c r="F64" s="16"/>
      <c r="G64" s="16"/>
      <c r="H64" s="16"/>
      <c r="I64" s="17"/>
    </row>
    <row r="65" spans="1:9" s="12" customFormat="1" ht="21" customHeight="1">
      <c r="A65" s="23">
        <v>59</v>
      </c>
      <c r="B65" s="14"/>
      <c r="C65" s="15"/>
      <c r="D65" s="16"/>
      <c r="E65" s="16"/>
      <c r="F65" s="16"/>
      <c r="G65" s="16"/>
      <c r="H65" s="16"/>
      <c r="I65" s="17"/>
    </row>
    <row r="66" spans="1:9" s="12" customFormat="1" ht="21" customHeight="1">
      <c r="A66" s="23">
        <v>60</v>
      </c>
      <c r="B66" s="14"/>
      <c r="C66" s="15"/>
      <c r="D66" s="16"/>
      <c r="E66" s="16"/>
      <c r="F66" s="16"/>
      <c r="G66" s="16"/>
      <c r="H66" s="16"/>
      <c r="I66" s="17"/>
    </row>
    <row r="67" spans="1:9" s="12" customFormat="1" ht="21" customHeight="1">
      <c r="A67" s="23">
        <v>61</v>
      </c>
      <c r="B67" s="14"/>
      <c r="C67" s="15"/>
      <c r="D67" s="16"/>
      <c r="E67" s="16"/>
      <c r="F67" s="16"/>
      <c r="G67" s="16"/>
      <c r="H67" s="16"/>
      <c r="I67" s="17"/>
    </row>
    <row r="68" spans="1:9" s="12" customFormat="1" ht="21" customHeight="1">
      <c r="A68" s="23">
        <v>62</v>
      </c>
      <c r="B68" s="14"/>
      <c r="C68" s="15"/>
      <c r="D68" s="16"/>
      <c r="E68" s="16"/>
      <c r="F68" s="16"/>
      <c r="G68" s="16"/>
      <c r="H68" s="16"/>
      <c r="I68" s="17"/>
    </row>
    <row r="69" spans="1:9" s="12" customFormat="1" ht="21" customHeight="1">
      <c r="A69" s="23">
        <v>63</v>
      </c>
      <c r="B69" s="14"/>
      <c r="C69" s="15"/>
      <c r="D69" s="16"/>
      <c r="E69" s="16"/>
      <c r="F69" s="16"/>
      <c r="G69" s="16"/>
      <c r="H69" s="16"/>
      <c r="I69" s="17"/>
    </row>
    <row r="70" spans="1:9" s="12" customFormat="1" ht="21" customHeight="1">
      <c r="A70" s="23">
        <v>64</v>
      </c>
      <c r="B70" s="14"/>
      <c r="C70" s="15"/>
      <c r="D70" s="16"/>
      <c r="E70" s="16"/>
      <c r="F70" s="16"/>
      <c r="G70" s="16"/>
      <c r="H70" s="16"/>
      <c r="I70" s="17"/>
    </row>
    <row r="71" spans="1:9" s="12" customFormat="1" ht="21" customHeight="1">
      <c r="A71" s="23">
        <v>65</v>
      </c>
      <c r="B71" s="14"/>
      <c r="C71" s="15"/>
      <c r="D71" s="16"/>
      <c r="E71" s="16"/>
      <c r="F71" s="16"/>
      <c r="G71" s="16"/>
      <c r="H71" s="16"/>
      <c r="I71" s="17"/>
    </row>
    <row r="72" spans="1:9" s="12" customFormat="1" ht="21" customHeight="1">
      <c r="A72" s="23">
        <v>66</v>
      </c>
      <c r="B72" s="14"/>
      <c r="C72" s="15"/>
      <c r="D72" s="16"/>
      <c r="E72" s="16"/>
      <c r="F72" s="16"/>
      <c r="G72" s="16"/>
      <c r="H72" s="16"/>
      <c r="I72" s="17"/>
    </row>
    <row r="73" spans="1:9" s="12" customFormat="1" ht="21" customHeight="1">
      <c r="A73" s="23">
        <v>67</v>
      </c>
      <c r="B73" s="14"/>
      <c r="C73" s="15"/>
      <c r="D73" s="16"/>
      <c r="E73" s="16"/>
      <c r="F73" s="16"/>
      <c r="G73" s="16"/>
      <c r="H73" s="16"/>
      <c r="I73" s="17"/>
    </row>
    <row r="74" spans="1:9" s="12" customFormat="1" ht="21" customHeight="1">
      <c r="A74" s="23">
        <v>68</v>
      </c>
      <c r="B74" s="14"/>
      <c r="C74" s="15"/>
      <c r="D74" s="16"/>
      <c r="E74" s="16"/>
      <c r="F74" s="16"/>
      <c r="G74" s="16"/>
      <c r="H74" s="16"/>
      <c r="I74" s="17"/>
    </row>
    <row r="75" spans="1:9" s="12" customFormat="1" ht="21" customHeight="1">
      <c r="A75" s="23">
        <v>69</v>
      </c>
      <c r="B75" s="14"/>
      <c r="C75" s="15"/>
      <c r="D75" s="16"/>
      <c r="E75" s="16"/>
      <c r="F75" s="16"/>
      <c r="G75" s="16"/>
      <c r="H75" s="16"/>
      <c r="I75" s="17"/>
    </row>
    <row r="76" spans="1:9" s="12" customFormat="1" ht="21" customHeight="1">
      <c r="A76" s="23">
        <v>70</v>
      </c>
      <c r="B76" s="14"/>
      <c r="C76" s="15"/>
      <c r="D76" s="16"/>
      <c r="E76" s="16"/>
      <c r="F76" s="16"/>
      <c r="G76" s="16"/>
      <c r="H76" s="16"/>
      <c r="I76" s="17"/>
    </row>
    <row r="77" spans="1:9" s="12" customFormat="1" ht="21" customHeight="1">
      <c r="A77" s="23">
        <v>71</v>
      </c>
      <c r="B77" s="14"/>
      <c r="C77" s="15"/>
      <c r="D77" s="16"/>
      <c r="E77" s="16"/>
      <c r="F77" s="16"/>
      <c r="G77" s="16"/>
      <c r="H77" s="16"/>
      <c r="I77" s="17"/>
    </row>
    <row r="78" spans="1:9" s="12" customFormat="1" ht="21" customHeight="1">
      <c r="A78" s="23">
        <v>72</v>
      </c>
      <c r="B78" s="14"/>
      <c r="C78" s="15"/>
      <c r="D78" s="16"/>
      <c r="E78" s="16"/>
      <c r="F78" s="16"/>
      <c r="G78" s="16"/>
      <c r="H78" s="16"/>
      <c r="I78" s="17"/>
    </row>
    <row r="79" spans="1:9" s="12" customFormat="1" ht="21" customHeight="1">
      <c r="A79" s="23">
        <v>73</v>
      </c>
      <c r="B79" s="14"/>
      <c r="C79" s="15"/>
      <c r="D79" s="16"/>
      <c r="E79" s="16"/>
      <c r="F79" s="16"/>
      <c r="G79" s="16"/>
      <c r="H79" s="16"/>
      <c r="I79" s="17"/>
    </row>
    <row r="80" spans="1:9" s="12" customFormat="1" ht="21" customHeight="1">
      <c r="A80" s="23">
        <v>74</v>
      </c>
      <c r="B80" s="14"/>
      <c r="C80" s="15"/>
      <c r="D80" s="16"/>
      <c r="E80" s="16"/>
      <c r="F80" s="16"/>
      <c r="G80" s="16"/>
      <c r="H80" s="16"/>
      <c r="I80" s="17"/>
    </row>
    <row r="81" spans="1:9" s="12" customFormat="1" ht="21" customHeight="1">
      <c r="A81" s="23">
        <v>75</v>
      </c>
      <c r="B81" s="14"/>
      <c r="C81" s="15"/>
      <c r="D81" s="16"/>
      <c r="E81" s="16"/>
      <c r="F81" s="16"/>
      <c r="G81" s="16"/>
      <c r="H81" s="16"/>
      <c r="I81" s="17"/>
    </row>
    <row r="82" spans="1:9" s="12" customFormat="1" ht="21" customHeight="1">
      <c r="A82" s="23">
        <v>76</v>
      </c>
      <c r="B82" s="14"/>
      <c r="C82" s="15"/>
      <c r="D82" s="16"/>
      <c r="E82" s="16"/>
      <c r="F82" s="16"/>
      <c r="G82" s="16"/>
      <c r="H82" s="16"/>
      <c r="I82" s="17"/>
    </row>
    <row r="83" spans="1:9" s="12" customFormat="1" ht="21" customHeight="1">
      <c r="A83" s="23">
        <v>77</v>
      </c>
      <c r="B83" s="14"/>
      <c r="C83" s="15"/>
      <c r="D83" s="16"/>
      <c r="E83" s="16"/>
      <c r="F83" s="16"/>
      <c r="G83" s="16"/>
      <c r="H83" s="16"/>
      <c r="I83" s="17"/>
    </row>
    <row r="84" spans="1:9" s="12" customFormat="1" ht="21" customHeight="1">
      <c r="A84" s="23">
        <v>78</v>
      </c>
      <c r="B84" s="14"/>
      <c r="C84" s="15"/>
      <c r="D84" s="16"/>
      <c r="E84" s="16"/>
      <c r="F84" s="16"/>
      <c r="G84" s="16"/>
      <c r="H84" s="16"/>
      <c r="I84" s="17"/>
    </row>
    <row r="85" spans="1:9" s="12" customFormat="1" ht="21" customHeight="1">
      <c r="A85" s="23">
        <v>79</v>
      </c>
      <c r="B85" s="14"/>
      <c r="C85" s="15"/>
      <c r="D85" s="16"/>
      <c r="E85" s="16"/>
      <c r="F85" s="16"/>
      <c r="G85" s="16"/>
      <c r="H85" s="16"/>
      <c r="I85" s="17"/>
    </row>
    <row r="86" spans="1:9" s="12" customFormat="1" ht="21" customHeight="1">
      <c r="A86" s="23">
        <v>80</v>
      </c>
      <c r="B86" s="14"/>
      <c r="C86" s="15"/>
      <c r="D86" s="16"/>
      <c r="E86" s="16"/>
      <c r="F86" s="16"/>
      <c r="G86" s="16"/>
      <c r="H86" s="16"/>
      <c r="I86" s="17"/>
    </row>
    <row r="87" spans="1:9" s="12" customFormat="1" ht="21" customHeight="1">
      <c r="A87" s="23">
        <v>81</v>
      </c>
      <c r="B87" s="14"/>
      <c r="C87" s="15"/>
      <c r="D87" s="16"/>
      <c r="E87" s="16"/>
      <c r="F87" s="16"/>
      <c r="G87" s="16"/>
      <c r="H87" s="16"/>
      <c r="I87" s="17"/>
    </row>
    <row r="88" spans="1:9" s="12" customFormat="1" ht="21" customHeight="1">
      <c r="A88" s="23">
        <v>82</v>
      </c>
      <c r="B88" s="14"/>
      <c r="C88" s="15"/>
      <c r="D88" s="16"/>
      <c r="E88" s="16"/>
      <c r="F88" s="16"/>
      <c r="G88" s="16"/>
      <c r="H88" s="16"/>
      <c r="I88" s="17"/>
    </row>
    <row r="89" spans="1:9" s="12" customFormat="1" ht="21" customHeight="1">
      <c r="A89" s="23">
        <v>83</v>
      </c>
      <c r="B89" s="14"/>
      <c r="C89" s="15"/>
      <c r="D89" s="16"/>
      <c r="E89" s="16"/>
      <c r="F89" s="16"/>
      <c r="G89" s="16"/>
      <c r="H89" s="16"/>
      <c r="I89" s="17"/>
    </row>
    <row r="90" spans="1:9" s="12" customFormat="1" ht="21" customHeight="1">
      <c r="A90" s="23">
        <v>84</v>
      </c>
      <c r="B90" s="14"/>
      <c r="C90" s="15"/>
      <c r="D90" s="16"/>
      <c r="E90" s="16"/>
      <c r="F90" s="16"/>
      <c r="G90" s="16"/>
      <c r="H90" s="16"/>
      <c r="I90" s="17"/>
    </row>
    <row r="91" spans="1:9" s="12" customFormat="1" ht="21" customHeight="1">
      <c r="A91" s="23">
        <v>85</v>
      </c>
      <c r="B91" s="14"/>
      <c r="C91" s="15"/>
      <c r="D91" s="16"/>
      <c r="E91" s="16"/>
      <c r="F91" s="16"/>
      <c r="G91" s="16"/>
      <c r="H91" s="16"/>
      <c r="I91" s="17"/>
    </row>
    <row r="92" spans="1:9" s="12" customFormat="1" ht="21" customHeight="1">
      <c r="A92" s="23">
        <v>86</v>
      </c>
      <c r="B92" s="14"/>
      <c r="C92" s="15"/>
      <c r="D92" s="16"/>
      <c r="E92" s="16"/>
      <c r="F92" s="16"/>
      <c r="G92" s="16"/>
      <c r="H92" s="16"/>
      <c r="I92" s="17"/>
    </row>
    <row r="93" spans="1:9" s="12" customFormat="1" ht="21" customHeight="1">
      <c r="A93" s="23">
        <v>87</v>
      </c>
      <c r="B93" s="14"/>
      <c r="C93" s="15"/>
      <c r="D93" s="16"/>
      <c r="E93" s="16"/>
      <c r="F93" s="16"/>
      <c r="G93" s="16"/>
      <c r="H93" s="16"/>
      <c r="I93" s="17"/>
    </row>
    <row r="94" spans="1:9" s="12" customFormat="1" ht="21" customHeight="1">
      <c r="A94" s="23">
        <v>88</v>
      </c>
      <c r="B94" s="14"/>
      <c r="C94" s="15"/>
      <c r="D94" s="16"/>
      <c r="E94" s="16"/>
      <c r="F94" s="16"/>
      <c r="G94" s="16"/>
      <c r="H94" s="16"/>
      <c r="I94" s="17"/>
    </row>
    <row r="95" spans="1:9" s="12" customFormat="1" ht="21" customHeight="1">
      <c r="A95" s="23">
        <v>89</v>
      </c>
      <c r="B95" s="14"/>
      <c r="C95" s="15"/>
      <c r="D95" s="16"/>
      <c r="E95" s="16"/>
      <c r="F95" s="16"/>
      <c r="G95" s="16"/>
      <c r="H95" s="16"/>
      <c r="I95" s="17"/>
    </row>
    <row r="96" spans="1:9" s="12" customFormat="1" ht="21" customHeight="1">
      <c r="A96" s="23">
        <v>90</v>
      </c>
      <c r="B96" s="14"/>
      <c r="C96" s="15"/>
      <c r="D96" s="16"/>
      <c r="E96" s="16"/>
      <c r="F96" s="16"/>
      <c r="G96" s="16"/>
      <c r="H96" s="16"/>
      <c r="I96" s="17"/>
    </row>
    <row r="97" spans="1:9" s="12" customFormat="1" ht="21" customHeight="1">
      <c r="A97" s="23">
        <v>91</v>
      </c>
      <c r="B97" s="14"/>
      <c r="C97" s="15"/>
      <c r="D97" s="16"/>
      <c r="E97" s="16"/>
      <c r="F97" s="16"/>
      <c r="G97" s="16"/>
      <c r="H97" s="16"/>
      <c r="I97" s="17"/>
    </row>
    <row r="98" spans="1:9" s="12" customFormat="1" ht="21" customHeight="1">
      <c r="A98" s="23">
        <v>92</v>
      </c>
      <c r="B98" s="14"/>
      <c r="C98" s="15"/>
      <c r="D98" s="16"/>
      <c r="E98" s="16"/>
      <c r="F98" s="16"/>
      <c r="G98" s="16"/>
      <c r="H98" s="16"/>
      <c r="I98" s="17"/>
    </row>
    <row r="99" spans="1:9" s="12" customFormat="1" ht="21" customHeight="1">
      <c r="A99" s="23">
        <v>93</v>
      </c>
      <c r="B99" s="14"/>
      <c r="C99" s="15"/>
      <c r="D99" s="16"/>
      <c r="E99" s="16"/>
      <c r="F99" s="16"/>
      <c r="G99" s="16"/>
      <c r="H99" s="16"/>
      <c r="I99" s="17"/>
    </row>
    <row r="100" spans="1:9" s="12" customFormat="1" ht="21" customHeight="1">
      <c r="A100" s="23">
        <v>94</v>
      </c>
      <c r="B100" s="14"/>
      <c r="C100" s="15"/>
      <c r="D100" s="16"/>
      <c r="E100" s="16"/>
      <c r="F100" s="16"/>
      <c r="G100" s="16"/>
      <c r="H100" s="16"/>
      <c r="I100" s="17"/>
    </row>
    <row r="101" spans="1:9" s="12" customFormat="1" ht="21" customHeight="1">
      <c r="A101" s="23">
        <v>95</v>
      </c>
      <c r="B101" s="14"/>
      <c r="C101" s="15"/>
      <c r="D101" s="16"/>
      <c r="E101" s="16"/>
      <c r="F101" s="16"/>
      <c r="G101" s="16"/>
      <c r="H101" s="16"/>
      <c r="I101" s="17"/>
    </row>
    <row r="102" spans="1:9" s="12" customFormat="1" ht="21" customHeight="1">
      <c r="A102" s="23">
        <v>96</v>
      </c>
      <c r="B102" s="14"/>
      <c r="C102" s="15"/>
      <c r="D102" s="16"/>
      <c r="E102" s="16"/>
      <c r="F102" s="16"/>
      <c r="G102" s="16"/>
      <c r="H102" s="16"/>
      <c r="I102" s="17"/>
    </row>
    <row r="103" spans="1:9" s="12" customFormat="1" ht="21" customHeight="1">
      <c r="A103" s="23">
        <v>97</v>
      </c>
      <c r="B103" s="14"/>
      <c r="C103" s="15"/>
      <c r="D103" s="16"/>
      <c r="E103" s="16"/>
      <c r="F103" s="16"/>
      <c r="G103" s="16"/>
      <c r="H103" s="16"/>
      <c r="I103" s="17"/>
    </row>
    <row r="104" spans="1:9" s="12" customFormat="1" ht="21" customHeight="1">
      <c r="A104" s="23">
        <v>98</v>
      </c>
      <c r="B104" s="14"/>
      <c r="C104" s="15"/>
      <c r="D104" s="16"/>
      <c r="E104" s="16"/>
      <c r="F104" s="16"/>
      <c r="G104" s="16"/>
      <c r="H104" s="16"/>
      <c r="I104" s="17"/>
    </row>
    <row r="105" spans="1:9" s="12" customFormat="1" ht="21" customHeight="1">
      <c r="A105" s="23">
        <v>99</v>
      </c>
      <c r="B105" s="14"/>
      <c r="C105" s="15"/>
      <c r="D105" s="16"/>
      <c r="E105" s="16"/>
      <c r="F105" s="16"/>
      <c r="G105" s="16"/>
      <c r="H105" s="16"/>
      <c r="I105" s="17"/>
    </row>
    <row r="106" spans="1:9" s="12" customFormat="1" ht="21" customHeight="1">
      <c r="A106" s="23">
        <v>100</v>
      </c>
      <c r="B106" s="14"/>
      <c r="C106" s="15"/>
      <c r="D106" s="16"/>
      <c r="E106" s="16"/>
      <c r="F106" s="16"/>
      <c r="G106" s="16"/>
      <c r="H106" s="16"/>
      <c r="I106" s="17"/>
    </row>
    <row r="107" spans="1:9" s="12" customFormat="1" ht="21" customHeight="1">
      <c r="A107" s="23">
        <v>101</v>
      </c>
      <c r="B107" s="14"/>
      <c r="C107" s="15"/>
      <c r="D107" s="16"/>
      <c r="E107" s="16"/>
      <c r="F107" s="16"/>
      <c r="G107" s="16"/>
      <c r="H107" s="16"/>
      <c r="I107" s="17"/>
    </row>
    <row r="108" spans="1:9" s="12" customFormat="1" ht="21" customHeight="1">
      <c r="A108" s="23">
        <v>102</v>
      </c>
      <c r="B108" s="14"/>
      <c r="C108" s="15"/>
      <c r="D108" s="16"/>
      <c r="E108" s="16"/>
      <c r="F108" s="16"/>
      <c r="G108" s="16"/>
      <c r="H108" s="16"/>
      <c r="I108" s="17"/>
    </row>
    <row r="109" spans="1:9" s="12" customFormat="1" ht="21" customHeight="1">
      <c r="A109" s="23">
        <v>103</v>
      </c>
      <c r="B109" s="14"/>
      <c r="C109" s="15"/>
      <c r="D109" s="16"/>
      <c r="E109" s="16"/>
      <c r="F109" s="16"/>
      <c r="G109" s="16"/>
      <c r="H109" s="16"/>
      <c r="I109" s="17"/>
    </row>
    <row r="110" spans="1:9" s="12" customFormat="1" ht="21" customHeight="1">
      <c r="A110" s="23">
        <v>104</v>
      </c>
      <c r="B110" s="14"/>
      <c r="C110" s="15"/>
      <c r="D110" s="16"/>
      <c r="E110" s="16"/>
      <c r="F110" s="16"/>
      <c r="G110" s="16"/>
      <c r="H110" s="16"/>
      <c r="I110" s="17"/>
    </row>
    <row r="111" spans="1:9" s="12" customFormat="1" ht="21" customHeight="1">
      <c r="A111" s="23">
        <v>105</v>
      </c>
      <c r="B111" s="14"/>
      <c r="C111" s="15"/>
      <c r="D111" s="16"/>
      <c r="E111" s="16"/>
      <c r="F111" s="16"/>
      <c r="G111" s="16"/>
      <c r="H111" s="16"/>
      <c r="I111" s="17"/>
    </row>
    <row r="112" spans="1:9" s="12" customFormat="1" ht="21" customHeight="1">
      <c r="A112" s="23">
        <v>106</v>
      </c>
      <c r="B112" s="14"/>
      <c r="C112" s="15"/>
      <c r="D112" s="16"/>
      <c r="E112" s="16"/>
      <c r="F112" s="16"/>
      <c r="G112" s="16"/>
      <c r="H112" s="16"/>
      <c r="I112" s="17"/>
    </row>
    <row r="113" spans="1:9" s="12" customFormat="1" ht="21" customHeight="1">
      <c r="A113" s="23">
        <v>107</v>
      </c>
      <c r="B113" s="14"/>
      <c r="C113" s="15"/>
      <c r="D113" s="16"/>
      <c r="E113" s="16"/>
      <c r="F113" s="16"/>
      <c r="G113" s="16"/>
      <c r="H113" s="16"/>
      <c r="I113" s="17"/>
    </row>
    <row r="114" spans="1:9" s="12" customFormat="1" ht="21" customHeight="1">
      <c r="A114" s="23">
        <v>108</v>
      </c>
      <c r="B114" s="14"/>
      <c r="C114" s="15"/>
      <c r="D114" s="16"/>
      <c r="E114" s="16"/>
      <c r="F114" s="16"/>
      <c r="G114" s="16"/>
      <c r="H114" s="16"/>
      <c r="I114" s="17"/>
    </row>
    <row r="115" spans="1:9" s="12" customFormat="1" ht="21" customHeight="1">
      <c r="A115" s="23">
        <v>109</v>
      </c>
      <c r="B115" s="14"/>
      <c r="C115" s="15"/>
      <c r="D115" s="16"/>
      <c r="E115" s="16"/>
      <c r="F115" s="16"/>
      <c r="G115" s="16"/>
      <c r="H115" s="16"/>
      <c r="I115" s="17"/>
    </row>
    <row r="116" spans="1:9" s="12" customFormat="1" ht="21" customHeight="1">
      <c r="A116" s="23">
        <v>110</v>
      </c>
      <c r="B116" s="14"/>
      <c r="C116" s="15"/>
      <c r="D116" s="16"/>
      <c r="E116" s="16"/>
      <c r="F116" s="16"/>
      <c r="G116" s="16"/>
      <c r="H116" s="16"/>
      <c r="I116" s="17"/>
    </row>
    <row r="117" spans="1:9" s="12" customFormat="1" ht="21" customHeight="1">
      <c r="A117" s="23">
        <v>111</v>
      </c>
      <c r="B117" s="14"/>
      <c r="C117" s="15"/>
      <c r="D117" s="16"/>
      <c r="E117" s="16"/>
      <c r="F117" s="16"/>
      <c r="G117" s="16"/>
      <c r="H117" s="16"/>
      <c r="I117" s="17"/>
    </row>
    <row r="118" spans="1:9" s="12" customFormat="1" ht="21" customHeight="1">
      <c r="A118" s="23">
        <v>112</v>
      </c>
      <c r="B118" s="14"/>
      <c r="C118" s="15"/>
      <c r="D118" s="16"/>
      <c r="E118" s="16"/>
      <c r="F118" s="16"/>
      <c r="G118" s="16"/>
      <c r="H118" s="16"/>
      <c r="I118" s="17"/>
    </row>
    <row r="119" spans="1:9" s="12" customFormat="1" ht="21" customHeight="1">
      <c r="A119" s="23">
        <v>113</v>
      </c>
      <c r="B119" s="14"/>
      <c r="C119" s="15"/>
      <c r="D119" s="16"/>
      <c r="E119" s="16"/>
      <c r="F119" s="16"/>
      <c r="G119" s="16"/>
      <c r="H119" s="16"/>
      <c r="I119" s="17"/>
    </row>
    <row r="120" spans="1:9" s="12" customFormat="1" ht="21" customHeight="1">
      <c r="A120" s="23">
        <v>114</v>
      </c>
      <c r="B120" s="14"/>
      <c r="C120" s="15"/>
      <c r="D120" s="16"/>
      <c r="E120" s="16"/>
      <c r="F120" s="16"/>
      <c r="G120" s="16"/>
      <c r="H120" s="16"/>
      <c r="I120" s="17"/>
    </row>
    <row r="121" spans="1:9" s="12" customFormat="1" ht="21" customHeight="1">
      <c r="A121" s="23">
        <v>115</v>
      </c>
      <c r="B121" s="14"/>
      <c r="C121" s="15"/>
      <c r="D121" s="16"/>
      <c r="E121" s="16"/>
      <c r="F121" s="16"/>
      <c r="G121" s="16"/>
      <c r="H121" s="16"/>
      <c r="I121" s="17"/>
    </row>
    <row r="122" spans="1:9" s="12" customFormat="1" ht="21" customHeight="1">
      <c r="A122" s="23">
        <v>116</v>
      </c>
      <c r="B122" s="14"/>
      <c r="C122" s="15"/>
      <c r="D122" s="16"/>
      <c r="E122" s="16"/>
      <c r="F122" s="16"/>
      <c r="G122" s="16"/>
      <c r="H122" s="16"/>
      <c r="I122" s="17"/>
    </row>
    <row r="123" spans="1:9" s="12" customFormat="1" ht="21" customHeight="1">
      <c r="A123" s="23">
        <v>117</v>
      </c>
      <c r="B123" s="14"/>
      <c r="C123" s="15"/>
      <c r="D123" s="16"/>
      <c r="E123" s="16"/>
      <c r="F123" s="16"/>
      <c r="G123" s="16"/>
      <c r="H123" s="16"/>
      <c r="I123" s="17"/>
    </row>
    <row r="124" spans="1:9" s="12" customFormat="1" ht="21" customHeight="1">
      <c r="A124" s="23">
        <v>118</v>
      </c>
      <c r="B124" s="14"/>
      <c r="C124" s="15"/>
      <c r="D124" s="16"/>
      <c r="E124" s="16"/>
      <c r="F124" s="16"/>
      <c r="G124" s="16"/>
      <c r="H124" s="16"/>
      <c r="I124" s="17"/>
    </row>
    <row r="125" spans="1:9" s="12" customFormat="1" ht="21" customHeight="1">
      <c r="A125" s="23">
        <v>119</v>
      </c>
      <c r="B125" s="14"/>
      <c r="C125" s="15"/>
      <c r="D125" s="16"/>
      <c r="E125" s="16"/>
      <c r="F125" s="16"/>
      <c r="G125" s="16"/>
      <c r="H125" s="16"/>
      <c r="I125" s="17"/>
    </row>
    <row r="126" spans="1:9" s="12" customFormat="1" ht="21" customHeight="1">
      <c r="A126" s="23">
        <v>120</v>
      </c>
      <c r="B126" s="14"/>
      <c r="C126" s="15"/>
      <c r="D126" s="16"/>
      <c r="E126" s="16"/>
      <c r="F126" s="16"/>
      <c r="G126" s="16"/>
      <c r="H126" s="16"/>
      <c r="I126" s="17"/>
    </row>
    <row r="127" spans="1:9" s="12" customFormat="1" ht="21" customHeight="1">
      <c r="A127" s="23">
        <v>121</v>
      </c>
      <c r="B127" s="14"/>
      <c r="C127" s="15"/>
      <c r="D127" s="16"/>
      <c r="E127" s="16"/>
      <c r="F127" s="16"/>
      <c r="G127" s="16"/>
      <c r="H127" s="16"/>
      <c r="I127" s="17"/>
    </row>
    <row r="128" spans="1:9" s="12" customFormat="1" ht="21" customHeight="1">
      <c r="A128" s="23">
        <v>122</v>
      </c>
      <c r="B128" s="14"/>
      <c r="C128" s="15"/>
      <c r="D128" s="16"/>
      <c r="E128" s="16"/>
      <c r="F128" s="16"/>
      <c r="G128" s="16"/>
      <c r="H128" s="16"/>
      <c r="I128" s="17"/>
    </row>
    <row r="129" spans="1:9" s="12" customFormat="1" ht="21" customHeight="1">
      <c r="A129" s="23">
        <v>123</v>
      </c>
      <c r="B129" s="14"/>
      <c r="C129" s="15"/>
      <c r="D129" s="16"/>
      <c r="E129" s="16"/>
      <c r="F129" s="16"/>
      <c r="G129" s="16"/>
      <c r="H129" s="16"/>
      <c r="I129" s="17"/>
    </row>
    <row r="130" spans="1:9" s="12" customFormat="1" ht="21" customHeight="1">
      <c r="A130" s="23">
        <v>124</v>
      </c>
      <c r="B130" s="14"/>
      <c r="C130" s="15"/>
      <c r="D130" s="16"/>
      <c r="E130" s="16"/>
      <c r="F130" s="16"/>
      <c r="G130" s="16"/>
      <c r="H130" s="16"/>
      <c r="I130" s="17"/>
    </row>
    <row r="131" spans="1:9" s="12" customFormat="1" ht="21" customHeight="1">
      <c r="A131" s="23">
        <v>125</v>
      </c>
      <c r="B131" s="14"/>
      <c r="C131" s="15"/>
      <c r="D131" s="16"/>
      <c r="E131" s="16"/>
      <c r="F131" s="16"/>
      <c r="G131" s="16"/>
      <c r="H131" s="16"/>
      <c r="I131" s="17"/>
    </row>
    <row r="132" spans="1:9" s="12" customFormat="1" ht="21" customHeight="1">
      <c r="A132" s="23">
        <v>126</v>
      </c>
      <c r="B132" s="14"/>
      <c r="C132" s="15"/>
      <c r="D132" s="16"/>
      <c r="E132" s="16"/>
      <c r="F132" s="16"/>
      <c r="G132" s="16"/>
      <c r="H132" s="16"/>
      <c r="I132" s="17"/>
    </row>
    <row r="133" spans="1:9" s="12" customFormat="1" ht="21" customHeight="1">
      <c r="A133" s="23">
        <v>127</v>
      </c>
      <c r="B133" s="14"/>
      <c r="C133" s="15"/>
      <c r="D133" s="16"/>
      <c r="E133" s="16"/>
      <c r="F133" s="16"/>
      <c r="G133" s="16"/>
      <c r="H133" s="16"/>
      <c r="I133" s="17"/>
    </row>
    <row r="134" spans="1:9" s="12" customFormat="1" ht="21" customHeight="1">
      <c r="A134" s="23">
        <v>128</v>
      </c>
      <c r="B134" s="14"/>
      <c r="C134" s="15"/>
      <c r="D134" s="16"/>
      <c r="E134" s="16"/>
      <c r="F134" s="16"/>
      <c r="G134" s="16"/>
      <c r="H134" s="16"/>
      <c r="I134" s="17"/>
    </row>
    <row r="135" spans="1:9" s="12" customFormat="1" ht="21" customHeight="1">
      <c r="A135" s="23">
        <v>129</v>
      </c>
      <c r="B135" s="14"/>
      <c r="C135" s="15"/>
      <c r="D135" s="16"/>
      <c r="E135" s="16"/>
      <c r="F135" s="16"/>
      <c r="G135" s="16"/>
      <c r="H135" s="16"/>
      <c r="I135" s="17"/>
    </row>
    <row r="136" spans="1:9" s="12" customFormat="1" ht="21" customHeight="1">
      <c r="A136" s="23">
        <v>130</v>
      </c>
      <c r="B136" s="14"/>
      <c r="C136" s="15"/>
      <c r="D136" s="16"/>
      <c r="E136" s="16"/>
      <c r="F136" s="16"/>
      <c r="G136" s="16"/>
      <c r="H136" s="16"/>
      <c r="I136" s="17"/>
    </row>
    <row r="137" spans="1:9" s="12" customFormat="1" ht="21" customHeight="1">
      <c r="A137" s="23">
        <v>131</v>
      </c>
      <c r="B137" s="14"/>
      <c r="C137" s="15"/>
      <c r="D137" s="16"/>
      <c r="E137" s="16"/>
      <c r="F137" s="16"/>
      <c r="G137" s="16"/>
      <c r="H137" s="16"/>
      <c r="I137" s="17"/>
    </row>
    <row r="138" spans="1:9" s="12" customFormat="1" ht="21" customHeight="1">
      <c r="A138" s="23">
        <v>132</v>
      </c>
      <c r="B138" s="14"/>
      <c r="C138" s="15"/>
      <c r="D138" s="16"/>
      <c r="E138" s="16"/>
      <c r="F138" s="16"/>
      <c r="G138" s="16"/>
      <c r="H138" s="16"/>
      <c r="I138" s="17"/>
    </row>
    <row r="139" spans="1:9" s="12" customFormat="1" ht="21" customHeight="1">
      <c r="A139" s="23">
        <v>133</v>
      </c>
      <c r="B139" s="14"/>
      <c r="C139" s="15"/>
      <c r="D139" s="16"/>
      <c r="E139" s="16"/>
      <c r="F139" s="16"/>
      <c r="G139" s="16"/>
      <c r="H139" s="16"/>
      <c r="I139" s="17"/>
    </row>
    <row r="140" spans="1:9" s="12" customFormat="1" ht="21" customHeight="1">
      <c r="A140" s="23">
        <v>134</v>
      </c>
      <c r="B140" s="14"/>
      <c r="C140" s="15"/>
      <c r="D140" s="16"/>
      <c r="E140" s="16"/>
      <c r="F140" s="16"/>
      <c r="G140" s="16"/>
      <c r="H140" s="16"/>
      <c r="I140" s="17"/>
    </row>
    <row r="141" spans="1:9" s="12" customFormat="1" ht="21" customHeight="1">
      <c r="A141" s="23">
        <v>135</v>
      </c>
      <c r="B141" s="14"/>
      <c r="C141" s="15"/>
      <c r="D141" s="16"/>
      <c r="E141" s="16"/>
      <c r="F141" s="16"/>
      <c r="G141" s="16"/>
      <c r="H141" s="16"/>
      <c r="I141" s="17"/>
    </row>
    <row r="142" spans="1:9" s="12" customFormat="1" ht="21" customHeight="1">
      <c r="A142" s="23">
        <v>136</v>
      </c>
      <c r="B142" s="14"/>
      <c r="C142" s="15"/>
      <c r="D142" s="16"/>
      <c r="E142" s="16"/>
      <c r="F142" s="16"/>
      <c r="G142" s="16"/>
      <c r="H142" s="16"/>
      <c r="I142" s="17"/>
    </row>
    <row r="143" spans="1:9" s="12" customFormat="1" ht="21" customHeight="1">
      <c r="A143" s="23">
        <v>137</v>
      </c>
      <c r="B143" s="14"/>
      <c r="C143" s="15"/>
      <c r="D143" s="16"/>
      <c r="E143" s="16"/>
      <c r="F143" s="16"/>
      <c r="G143" s="16"/>
      <c r="H143" s="16"/>
      <c r="I143" s="17"/>
    </row>
    <row r="144" spans="1:9" s="12" customFormat="1" ht="21" customHeight="1">
      <c r="A144" s="23">
        <v>138</v>
      </c>
      <c r="B144" s="14"/>
      <c r="C144" s="15"/>
      <c r="D144" s="16"/>
      <c r="E144" s="16"/>
      <c r="F144" s="16"/>
      <c r="G144" s="16"/>
      <c r="H144" s="16"/>
      <c r="I144" s="17"/>
    </row>
    <row r="145" spans="1:9" s="12" customFormat="1" ht="21" customHeight="1">
      <c r="A145" s="23">
        <v>139</v>
      </c>
      <c r="B145" s="14"/>
      <c r="C145" s="15"/>
      <c r="D145" s="16"/>
      <c r="E145" s="16"/>
      <c r="F145" s="16"/>
      <c r="G145" s="16"/>
      <c r="H145" s="16"/>
      <c r="I145" s="17"/>
    </row>
    <row r="146" spans="1:9" s="12" customFormat="1" ht="21" customHeight="1">
      <c r="A146" s="23">
        <v>140</v>
      </c>
      <c r="B146" s="14"/>
      <c r="C146" s="15"/>
      <c r="D146" s="16"/>
      <c r="E146" s="16"/>
      <c r="F146" s="16"/>
      <c r="G146" s="16"/>
      <c r="H146" s="16"/>
      <c r="I146" s="17"/>
    </row>
    <row r="147" spans="1:9" s="12" customFormat="1" ht="21" customHeight="1">
      <c r="A147" s="23">
        <v>141</v>
      </c>
      <c r="B147" s="14"/>
      <c r="C147" s="15"/>
      <c r="D147" s="16"/>
      <c r="E147" s="16"/>
      <c r="F147" s="16"/>
      <c r="G147" s="16"/>
      <c r="H147" s="16"/>
      <c r="I147" s="17"/>
    </row>
    <row r="148" spans="1:9" s="12" customFormat="1" ht="21" customHeight="1">
      <c r="A148" s="23">
        <v>142</v>
      </c>
      <c r="B148" s="14"/>
      <c r="C148" s="15"/>
      <c r="D148" s="16"/>
      <c r="E148" s="16"/>
      <c r="F148" s="16"/>
      <c r="G148" s="16"/>
      <c r="H148" s="16"/>
      <c r="I148" s="17"/>
    </row>
    <row r="149" spans="1:9" s="12" customFormat="1" ht="21" customHeight="1">
      <c r="A149" s="23">
        <v>143</v>
      </c>
      <c r="B149" s="14"/>
      <c r="C149" s="15"/>
      <c r="D149" s="16"/>
      <c r="E149" s="16"/>
      <c r="F149" s="16"/>
      <c r="G149" s="16"/>
      <c r="H149" s="16"/>
      <c r="I149" s="17"/>
    </row>
    <row r="150" spans="1:9" s="12" customFormat="1" ht="21" customHeight="1">
      <c r="A150" s="23">
        <v>144</v>
      </c>
      <c r="B150" s="14"/>
      <c r="C150" s="15"/>
      <c r="D150" s="16"/>
      <c r="E150" s="16"/>
      <c r="F150" s="16"/>
      <c r="G150" s="16"/>
      <c r="H150" s="16"/>
      <c r="I150" s="17"/>
    </row>
    <row r="151" spans="1:9" s="12" customFormat="1" ht="21" customHeight="1">
      <c r="A151" s="23">
        <v>145</v>
      </c>
      <c r="B151" s="14"/>
      <c r="C151" s="15"/>
      <c r="D151" s="16"/>
      <c r="E151" s="16"/>
      <c r="F151" s="16"/>
      <c r="G151" s="16"/>
      <c r="H151" s="16"/>
      <c r="I151" s="17"/>
    </row>
    <row r="152" spans="1:9" s="12" customFormat="1" ht="21" customHeight="1">
      <c r="A152" s="23">
        <v>146</v>
      </c>
      <c r="B152" s="14"/>
      <c r="C152" s="15"/>
      <c r="D152" s="16"/>
      <c r="E152" s="16"/>
      <c r="F152" s="16"/>
      <c r="G152" s="16"/>
      <c r="H152" s="16"/>
      <c r="I152" s="17"/>
    </row>
    <row r="153" spans="1:9" s="12" customFormat="1" ht="21" customHeight="1">
      <c r="A153" s="23">
        <v>147</v>
      </c>
      <c r="B153" s="14"/>
      <c r="C153" s="15"/>
      <c r="D153" s="16"/>
      <c r="E153" s="16"/>
      <c r="F153" s="16"/>
      <c r="G153" s="16"/>
      <c r="H153" s="16"/>
      <c r="I153" s="17"/>
    </row>
    <row r="154" spans="1:9" s="12" customFormat="1" ht="21" customHeight="1">
      <c r="A154" s="23">
        <v>148</v>
      </c>
      <c r="B154" s="14"/>
      <c r="C154" s="15"/>
      <c r="D154" s="16"/>
      <c r="E154" s="16"/>
      <c r="F154" s="16"/>
      <c r="G154" s="16"/>
      <c r="H154" s="16"/>
      <c r="I154" s="17"/>
    </row>
    <row r="155" spans="1:9" s="12" customFormat="1" ht="21" customHeight="1">
      <c r="A155" s="23">
        <v>149</v>
      </c>
      <c r="B155" s="14"/>
      <c r="C155" s="15"/>
      <c r="D155" s="16"/>
      <c r="E155" s="16"/>
      <c r="F155" s="16"/>
      <c r="G155" s="16"/>
      <c r="H155" s="16"/>
      <c r="I155" s="17"/>
    </row>
    <row r="156" spans="1:9" s="12" customFormat="1" ht="21" customHeight="1">
      <c r="A156" s="23">
        <v>150</v>
      </c>
      <c r="B156" s="14"/>
      <c r="C156" s="15"/>
      <c r="D156" s="16"/>
      <c r="E156" s="16"/>
      <c r="F156" s="16"/>
      <c r="G156" s="16"/>
      <c r="H156" s="16"/>
      <c r="I156" s="17"/>
    </row>
    <row r="157" spans="1:9" s="12" customFormat="1" ht="21" customHeight="1">
      <c r="A157" s="23">
        <v>151</v>
      </c>
      <c r="B157" s="14"/>
      <c r="C157" s="15"/>
      <c r="D157" s="16"/>
      <c r="E157" s="16"/>
      <c r="F157" s="16"/>
      <c r="G157" s="16"/>
      <c r="H157" s="16"/>
      <c r="I157" s="17"/>
    </row>
    <row r="158" spans="1:9" s="12" customFormat="1" ht="21" customHeight="1" thickBot="1">
      <c r="A158" s="23">
        <v>152</v>
      </c>
      <c r="B158" s="18"/>
      <c r="C158" s="19"/>
      <c r="D158" s="20"/>
      <c r="E158" s="20"/>
      <c r="F158" s="20"/>
      <c r="G158" s="20"/>
      <c r="H158" s="20"/>
      <c r="I158" s="21"/>
    </row>
    <row r="159" spans="1:9" s="12" customFormat="1" ht="21" customHeight="1">
      <c r="A159" s="23">
        <v>153</v>
      </c>
      <c r="B159" s="10"/>
      <c r="C159" s="11"/>
      <c r="D159" s="9"/>
      <c r="E159" s="9"/>
      <c r="F159" s="9"/>
      <c r="G159" s="9"/>
      <c r="H159" s="9"/>
      <c r="I159" s="9"/>
    </row>
    <row r="160" spans="1:9" s="12" customFormat="1" ht="21" customHeight="1">
      <c r="A160" s="23">
        <v>154</v>
      </c>
      <c r="B160" s="10"/>
      <c r="C160" s="11"/>
      <c r="D160" s="9"/>
      <c r="E160" s="9"/>
      <c r="F160" s="9"/>
      <c r="G160" s="9"/>
      <c r="H160" s="9"/>
      <c r="I160" s="9"/>
    </row>
    <row r="161" spans="1:9" s="12" customFormat="1" ht="21" customHeight="1">
      <c r="A161" s="23">
        <v>155</v>
      </c>
      <c r="B161" s="10"/>
      <c r="C161" s="11"/>
      <c r="D161" s="9"/>
      <c r="E161" s="9"/>
      <c r="F161" s="9"/>
      <c r="G161" s="9"/>
      <c r="H161" s="9"/>
      <c r="I161" s="9"/>
    </row>
    <row r="162" spans="1:9" s="12" customFormat="1" ht="21" customHeight="1">
      <c r="A162" s="23">
        <v>156</v>
      </c>
      <c r="B162" s="10"/>
      <c r="C162" s="11"/>
      <c r="D162" s="9"/>
      <c r="E162" s="9"/>
      <c r="F162" s="9"/>
      <c r="G162" s="9"/>
      <c r="H162" s="9"/>
      <c r="I162" s="9"/>
    </row>
    <row r="163" spans="1:9" s="12" customFormat="1" ht="21" customHeight="1">
      <c r="A163" s="23">
        <v>157</v>
      </c>
      <c r="B163" s="10"/>
      <c r="C163" s="11"/>
      <c r="D163" s="9"/>
      <c r="E163" s="9"/>
      <c r="F163" s="9"/>
      <c r="G163" s="9"/>
      <c r="H163" s="9"/>
      <c r="I163" s="9"/>
    </row>
    <row r="164" spans="1:9" s="12" customFormat="1" ht="21" customHeight="1">
      <c r="A164" s="23">
        <v>158</v>
      </c>
      <c r="B164" s="10"/>
      <c r="C164" s="11"/>
      <c r="D164" s="9"/>
      <c r="E164" s="9"/>
      <c r="F164" s="9"/>
      <c r="G164" s="9"/>
      <c r="H164" s="9"/>
      <c r="I164" s="9"/>
    </row>
    <row r="165" spans="1:9" s="12" customFormat="1" ht="21" customHeight="1">
      <c r="A165" s="23">
        <v>159</v>
      </c>
      <c r="B165" s="10"/>
      <c r="C165" s="11"/>
      <c r="D165" s="9"/>
      <c r="E165" s="9"/>
      <c r="F165" s="9"/>
      <c r="G165" s="9"/>
      <c r="H165" s="9"/>
      <c r="I165" s="9"/>
    </row>
    <row r="166" spans="1:9" s="12" customFormat="1" ht="21" customHeight="1">
      <c r="A166" s="23">
        <v>160</v>
      </c>
      <c r="B166" s="10"/>
      <c r="C166" s="11"/>
      <c r="D166" s="9"/>
      <c r="E166" s="9"/>
      <c r="F166" s="9"/>
      <c r="G166" s="9"/>
      <c r="H166" s="9"/>
      <c r="I166" s="9"/>
    </row>
    <row r="167" spans="1:9" s="12" customFormat="1" ht="21" customHeight="1">
      <c r="A167" s="23">
        <v>161</v>
      </c>
      <c r="B167" s="10"/>
      <c r="C167" s="11"/>
      <c r="D167" s="9"/>
      <c r="E167" s="9"/>
      <c r="F167" s="9"/>
      <c r="G167" s="9"/>
      <c r="H167" s="9"/>
      <c r="I167" s="9"/>
    </row>
    <row r="168" spans="1:9" s="12" customFormat="1" ht="21" customHeight="1">
      <c r="A168" s="23">
        <v>162</v>
      </c>
      <c r="B168" s="10"/>
      <c r="C168" s="11"/>
      <c r="D168" s="9"/>
      <c r="E168" s="9"/>
      <c r="F168" s="9"/>
      <c r="G168" s="9"/>
      <c r="H168" s="9"/>
      <c r="I168" s="9"/>
    </row>
    <row r="169" spans="1:9" s="12" customFormat="1" ht="21" customHeight="1">
      <c r="A169" s="23">
        <v>163</v>
      </c>
      <c r="B169" s="10"/>
      <c r="C169" s="11"/>
      <c r="D169" s="9"/>
      <c r="E169" s="9"/>
      <c r="F169" s="9"/>
      <c r="G169" s="9"/>
      <c r="H169" s="9"/>
      <c r="I169" s="9"/>
    </row>
    <row r="170" spans="1:9" s="12" customFormat="1" ht="21" customHeight="1">
      <c r="A170" s="23">
        <v>164</v>
      </c>
      <c r="B170" s="10"/>
      <c r="C170" s="11"/>
      <c r="D170" s="9"/>
      <c r="E170" s="9"/>
      <c r="F170" s="9"/>
      <c r="G170" s="9"/>
      <c r="H170" s="9"/>
      <c r="I170" s="9"/>
    </row>
    <row r="171" spans="1:9" s="12" customFormat="1" ht="21" customHeight="1">
      <c r="A171" s="23">
        <v>165</v>
      </c>
      <c r="B171" s="10"/>
      <c r="C171" s="11"/>
      <c r="D171" s="9"/>
      <c r="E171" s="9"/>
      <c r="F171" s="9"/>
      <c r="G171" s="9"/>
      <c r="H171" s="9"/>
      <c r="I171" s="9"/>
    </row>
    <row r="172" spans="1:9" s="12" customFormat="1" ht="21" customHeight="1">
      <c r="A172" s="23">
        <v>166</v>
      </c>
      <c r="B172" s="10"/>
      <c r="C172" s="11"/>
      <c r="D172" s="9"/>
      <c r="E172" s="9"/>
      <c r="F172" s="9"/>
      <c r="G172" s="9"/>
      <c r="H172" s="9"/>
      <c r="I172" s="9"/>
    </row>
    <row r="173" spans="1:9" s="12" customFormat="1" ht="21" customHeight="1">
      <c r="A173" s="23">
        <v>167</v>
      </c>
      <c r="B173" s="10"/>
      <c r="C173" s="11"/>
      <c r="D173" s="9"/>
      <c r="E173" s="9"/>
      <c r="F173" s="9"/>
      <c r="G173" s="9"/>
      <c r="H173" s="9"/>
      <c r="I173" s="9"/>
    </row>
    <row r="174" spans="1:9" s="12" customFormat="1" ht="21" customHeight="1">
      <c r="A174" s="23">
        <v>168</v>
      </c>
      <c r="B174" s="10"/>
      <c r="C174" s="11"/>
      <c r="D174" s="9"/>
      <c r="E174" s="9"/>
      <c r="F174" s="9"/>
      <c r="G174" s="9"/>
      <c r="H174" s="9"/>
      <c r="I174" s="9"/>
    </row>
    <row r="175" spans="1:9" s="12" customFormat="1" ht="21" customHeight="1">
      <c r="A175" s="23">
        <v>169</v>
      </c>
      <c r="B175" s="10"/>
      <c r="C175" s="11"/>
      <c r="D175" s="9"/>
      <c r="E175" s="9"/>
      <c r="F175" s="9"/>
      <c r="G175" s="9"/>
      <c r="H175" s="9"/>
      <c r="I175" s="9"/>
    </row>
    <row r="176" spans="1:9" s="12" customFormat="1" ht="21" customHeight="1">
      <c r="A176" s="23">
        <v>170</v>
      </c>
      <c r="B176" s="10"/>
      <c r="C176" s="11"/>
      <c r="D176" s="9"/>
      <c r="E176" s="9"/>
      <c r="F176" s="9"/>
      <c r="G176" s="9"/>
      <c r="H176" s="9"/>
      <c r="I176" s="9"/>
    </row>
    <row r="177" spans="1:9" s="12" customFormat="1" ht="21" customHeight="1">
      <c r="A177" s="23">
        <v>171</v>
      </c>
      <c r="B177" s="10"/>
      <c r="C177" s="11"/>
      <c r="D177" s="9"/>
      <c r="E177" s="9"/>
      <c r="F177" s="9"/>
      <c r="G177" s="9"/>
      <c r="H177" s="9"/>
      <c r="I177" s="9"/>
    </row>
    <row r="178" spans="1:9" s="12" customFormat="1" ht="21" customHeight="1">
      <c r="A178" s="23">
        <v>172</v>
      </c>
      <c r="B178" s="10"/>
      <c r="C178" s="11"/>
      <c r="D178" s="9"/>
      <c r="E178" s="9"/>
      <c r="F178" s="9"/>
      <c r="G178" s="9"/>
      <c r="H178" s="9"/>
      <c r="I178" s="9"/>
    </row>
    <row r="179" spans="1:9" s="12" customFormat="1" ht="21" customHeight="1">
      <c r="A179" s="23">
        <v>173</v>
      </c>
      <c r="B179" s="10"/>
      <c r="C179" s="11"/>
      <c r="D179" s="9"/>
      <c r="E179" s="9"/>
      <c r="F179" s="9"/>
      <c r="G179" s="9"/>
      <c r="H179" s="9"/>
      <c r="I179" s="9"/>
    </row>
    <row r="180" spans="1:9" s="12" customFormat="1" ht="21" customHeight="1">
      <c r="A180" s="23">
        <v>174</v>
      </c>
      <c r="B180" s="10"/>
      <c r="C180" s="11"/>
      <c r="D180" s="9"/>
      <c r="E180" s="9"/>
      <c r="F180" s="9"/>
      <c r="G180" s="9"/>
      <c r="H180" s="9"/>
      <c r="I180" s="9"/>
    </row>
    <row r="181" spans="1:9" s="12" customFormat="1" ht="21" customHeight="1">
      <c r="A181" s="23">
        <v>175</v>
      </c>
      <c r="B181" s="10"/>
      <c r="C181" s="11"/>
      <c r="D181" s="9"/>
      <c r="E181" s="9"/>
      <c r="F181" s="9"/>
      <c r="G181" s="9"/>
      <c r="H181" s="9"/>
      <c r="I181" s="9"/>
    </row>
    <row r="182" spans="1:9" s="12" customFormat="1" ht="21" customHeight="1">
      <c r="A182" s="23">
        <v>176</v>
      </c>
      <c r="B182" s="10"/>
      <c r="C182" s="11"/>
      <c r="D182" s="9"/>
      <c r="E182" s="9"/>
      <c r="F182" s="9"/>
      <c r="G182" s="9"/>
      <c r="H182" s="9"/>
      <c r="I182" s="9"/>
    </row>
    <row r="183" spans="1:9" s="12" customFormat="1" ht="21" customHeight="1">
      <c r="A183" s="23">
        <v>177</v>
      </c>
      <c r="B183" s="10"/>
      <c r="C183" s="11"/>
      <c r="D183" s="9"/>
      <c r="E183" s="9"/>
      <c r="F183" s="9"/>
      <c r="G183" s="9"/>
      <c r="H183" s="9"/>
      <c r="I183" s="9"/>
    </row>
    <row r="184" spans="1:9" s="12" customFormat="1" ht="21" customHeight="1">
      <c r="A184" s="23">
        <v>178</v>
      </c>
      <c r="B184" s="10"/>
      <c r="C184" s="11"/>
      <c r="D184" s="9"/>
      <c r="E184" s="9"/>
      <c r="F184" s="9"/>
      <c r="G184" s="9"/>
      <c r="H184" s="9"/>
      <c r="I184" s="9"/>
    </row>
    <row r="185" spans="1:9" s="12" customFormat="1" ht="21" customHeight="1">
      <c r="A185" s="23">
        <v>179</v>
      </c>
      <c r="B185" s="10"/>
      <c r="C185" s="11"/>
      <c r="D185" s="9"/>
      <c r="E185" s="9"/>
      <c r="F185" s="9"/>
      <c r="G185" s="9"/>
      <c r="H185" s="9"/>
      <c r="I185" s="9"/>
    </row>
    <row r="186" spans="1:9" s="12" customFormat="1" ht="21" customHeight="1">
      <c r="A186" s="23">
        <v>180</v>
      </c>
      <c r="B186" s="10"/>
      <c r="C186" s="11"/>
      <c r="D186" s="9"/>
      <c r="E186" s="9"/>
      <c r="F186" s="9"/>
      <c r="G186" s="9"/>
      <c r="H186" s="9"/>
      <c r="I186" s="9"/>
    </row>
    <row r="187" spans="1:9" s="12" customFormat="1" ht="21" customHeight="1">
      <c r="A187" s="23">
        <v>181</v>
      </c>
      <c r="B187" s="10"/>
      <c r="C187" s="11"/>
      <c r="D187" s="9"/>
      <c r="E187" s="9"/>
      <c r="F187" s="9"/>
      <c r="G187" s="9"/>
      <c r="H187" s="9"/>
      <c r="I187" s="9"/>
    </row>
    <row r="188" spans="1:9" s="12" customFormat="1" ht="21" customHeight="1">
      <c r="A188" s="23">
        <v>182</v>
      </c>
      <c r="B188" s="10"/>
      <c r="C188" s="11"/>
      <c r="D188" s="9"/>
      <c r="E188" s="9"/>
      <c r="F188" s="9"/>
      <c r="G188" s="9"/>
      <c r="H188" s="9"/>
      <c r="I188" s="9"/>
    </row>
    <row r="189" spans="1:9" s="12" customFormat="1" ht="21" customHeight="1">
      <c r="A189" s="23">
        <v>183</v>
      </c>
      <c r="B189" s="10"/>
      <c r="C189" s="11"/>
      <c r="D189" s="9"/>
      <c r="E189" s="9"/>
      <c r="F189" s="9"/>
      <c r="G189" s="9"/>
      <c r="H189" s="9"/>
      <c r="I189" s="9"/>
    </row>
    <row r="190" spans="1:9" s="12" customFormat="1" ht="21" customHeight="1">
      <c r="A190" s="23">
        <v>184</v>
      </c>
      <c r="B190" s="10"/>
      <c r="C190" s="11"/>
      <c r="D190" s="9"/>
      <c r="E190" s="9"/>
      <c r="F190" s="9"/>
      <c r="G190" s="9"/>
      <c r="H190" s="9"/>
      <c r="I190" s="9"/>
    </row>
    <row r="191" spans="1:9" s="12" customFormat="1" ht="21" customHeight="1">
      <c r="A191" s="23">
        <v>185</v>
      </c>
      <c r="B191" s="10"/>
      <c r="C191" s="11"/>
      <c r="D191" s="9"/>
      <c r="E191" s="9"/>
      <c r="F191" s="9"/>
      <c r="G191" s="9"/>
      <c r="H191" s="9"/>
      <c r="I191" s="9"/>
    </row>
    <row r="192" spans="1:9" s="12" customFormat="1" ht="21" customHeight="1">
      <c r="A192" s="23">
        <v>186</v>
      </c>
      <c r="B192" s="10"/>
      <c r="C192" s="11"/>
      <c r="D192" s="9"/>
      <c r="E192" s="9"/>
      <c r="F192" s="9"/>
      <c r="G192" s="9"/>
      <c r="H192" s="9"/>
      <c r="I192" s="9"/>
    </row>
    <row r="193" spans="1:9" s="12" customFormat="1" ht="21" customHeight="1">
      <c r="A193" s="23">
        <v>187</v>
      </c>
      <c r="B193" s="10"/>
      <c r="C193" s="11"/>
      <c r="D193" s="9"/>
      <c r="E193" s="9"/>
      <c r="F193" s="9"/>
      <c r="G193" s="9"/>
      <c r="H193" s="9"/>
      <c r="I193" s="9"/>
    </row>
    <row r="194" spans="1:9" s="12" customFormat="1" ht="21" customHeight="1">
      <c r="A194" s="23">
        <v>188</v>
      </c>
      <c r="B194" s="10"/>
      <c r="C194" s="11"/>
      <c r="D194" s="9"/>
      <c r="E194" s="9"/>
      <c r="F194" s="9"/>
      <c r="G194" s="9"/>
      <c r="H194" s="9"/>
      <c r="I194" s="9"/>
    </row>
    <row r="195" spans="1:9" s="12" customFormat="1" ht="21" customHeight="1">
      <c r="A195" s="23">
        <v>189</v>
      </c>
      <c r="B195" s="10"/>
      <c r="C195" s="11"/>
      <c r="D195" s="9"/>
      <c r="E195" s="9"/>
      <c r="F195" s="9"/>
      <c r="G195" s="9"/>
      <c r="H195" s="9"/>
      <c r="I195" s="9"/>
    </row>
    <row r="196" spans="1:9" s="12" customFormat="1" ht="21" customHeight="1">
      <c r="A196" s="23">
        <v>190</v>
      </c>
      <c r="B196" s="10"/>
      <c r="C196" s="11"/>
      <c r="D196" s="9"/>
      <c r="E196" s="9"/>
      <c r="F196" s="9"/>
      <c r="G196" s="9"/>
      <c r="H196" s="9"/>
      <c r="I196" s="9"/>
    </row>
    <row r="197" spans="1:9" s="12" customFormat="1" ht="21" customHeight="1">
      <c r="A197" s="23">
        <v>191</v>
      </c>
      <c r="B197" s="10"/>
      <c r="C197" s="11"/>
      <c r="D197" s="9"/>
      <c r="E197" s="9"/>
      <c r="F197" s="9"/>
      <c r="G197" s="9"/>
      <c r="H197" s="9"/>
      <c r="I197" s="9"/>
    </row>
    <row r="198" spans="1:9" s="12" customFormat="1" ht="21" customHeight="1">
      <c r="A198" s="23">
        <v>192</v>
      </c>
      <c r="B198" s="10"/>
      <c r="C198" s="11"/>
      <c r="D198" s="9"/>
      <c r="E198" s="9"/>
      <c r="F198" s="9"/>
      <c r="G198" s="9"/>
      <c r="H198" s="9"/>
      <c r="I198" s="9"/>
    </row>
    <row r="199" spans="1:9" s="12" customFormat="1" ht="21" customHeight="1">
      <c r="A199" s="23">
        <v>193</v>
      </c>
      <c r="B199" s="10"/>
      <c r="C199" s="11"/>
      <c r="D199" s="9"/>
      <c r="E199" s="9"/>
      <c r="F199" s="9"/>
      <c r="G199" s="9"/>
      <c r="H199" s="9"/>
      <c r="I199" s="9"/>
    </row>
    <row r="200" spans="1:9" s="12" customFormat="1" ht="21" customHeight="1">
      <c r="A200" s="23">
        <v>194</v>
      </c>
      <c r="B200" s="10"/>
      <c r="C200" s="11"/>
      <c r="D200" s="9"/>
      <c r="E200" s="9"/>
      <c r="F200" s="9"/>
      <c r="G200" s="9"/>
      <c r="H200" s="9"/>
      <c r="I200" s="9"/>
    </row>
    <row r="201" spans="1:9" s="12" customFormat="1" ht="21" customHeight="1">
      <c r="A201" s="24"/>
      <c r="B201" s="10"/>
      <c r="C201" s="11"/>
      <c r="D201" s="9"/>
      <c r="E201" s="9"/>
      <c r="F201" s="9"/>
      <c r="G201" s="9"/>
      <c r="H201" s="9"/>
      <c r="I201" s="9"/>
    </row>
    <row r="202" spans="1:9" s="12" customFormat="1" ht="21" customHeight="1">
      <c r="A202" s="24"/>
      <c r="B202" s="10"/>
      <c r="C202" s="11"/>
      <c r="D202" s="9"/>
      <c r="E202" s="9"/>
      <c r="F202" s="9"/>
      <c r="G202" s="9"/>
      <c r="H202" s="9"/>
      <c r="I202" s="9"/>
    </row>
  </sheetData>
  <mergeCells count="15">
    <mergeCell ref="H5:H6"/>
    <mergeCell ref="I5:I6"/>
    <mergeCell ref="A4:C4"/>
    <mergeCell ref="E5:E6"/>
    <mergeCell ref="A1:C1"/>
    <mergeCell ref="D1:I3"/>
    <mergeCell ref="A2:C2"/>
    <mergeCell ref="A3:C3"/>
    <mergeCell ref="D4:I4"/>
    <mergeCell ref="A5:A6"/>
    <mergeCell ref="B5:B6"/>
    <mergeCell ref="C5:C6"/>
    <mergeCell ref="D5:D6"/>
    <mergeCell ref="F5:F6"/>
    <mergeCell ref="G5:G6"/>
  </mergeCells>
  <phoneticPr fontId="2" type="noConversion"/>
  <pageMargins left="0.59055118110236227" right="0.59055118110236227" top="0.98425196850393704" bottom="0.98425196850393704" header="0.51181102362204722" footer="0.51181102362204722"/>
  <pageSetup paperSize="8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12"/>
  <sheetViews>
    <sheetView topLeftCell="A10" workbookViewId="0">
      <selection activeCell="F23" sqref="F23"/>
    </sheetView>
  </sheetViews>
  <sheetFormatPr defaultRowHeight="13.5"/>
  <cols>
    <col min="1" max="1" width="5.77734375" customWidth="1"/>
    <col min="2" max="2" width="27.88671875" bestFit="1" customWidth="1"/>
    <col min="3" max="3" width="11.109375" bestFit="1" customWidth="1"/>
    <col min="4" max="4" width="32.77734375" customWidth="1"/>
    <col min="5" max="5" width="6.44140625" bestFit="1" customWidth="1"/>
    <col min="6" max="6" width="12.21875" bestFit="1" customWidth="1"/>
    <col min="7" max="7" width="10.5546875" bestFit="1" customWidth="1"/>
    <col min="9" max="9" width="5.109375" bestFit="1" customWidth="1"/>
  </cols>
  <sheetData>
    <row r="1" spans="1:203" ht="14.25">
      <c r="A1" s="265" t="s">
        <v>483</v>
      </c>
      <c r="B1" s="266"/>
      <c r="C1" s="266"/>
      <c r="D1" s="267" t="s">
        <v>245</v>
      </c>
      <c r="E1" s="268"/>
      <c r="F1" s="268"/>
      <c r="G1" s="268"/>
      <c r="H1" s="268"/>
      <c r="I1" s="269"/>
      <c r="J1" s="265" t="s">
        <v>483</v>
      </c>
      <c r="K1" s="266"/>
      <c r="L1" s="266"/>
      <c r="M1" s="267" t="s">
        <v>245</v>
      </c>
      <c r="N1" s="268"/>
      <c r="O1" s="268"/>
      <c r="P1" s="268"/>
      <c r="Q1" s="268"/>
      <c r="R1" s="269"/>
    </row>
    <row r="2" spans="1:203" ht="14.25">
      <c r="A2" s="265" t="s">
        <v>484</v>
      </c>
      <c r="B2" s="266"/>
      <c r="C2" s="266"/>
      <c r="D2" s="270"/>
      <c r="E2" s="271"/>
      <c r="F2" s="271"/>
      <c r="G2" s="271"/>
      <c r="H2" s="271"/>
      <c r="I2" s="272"/>
      <c r="J2" s="265" t="s">
        <v>484</v>
      </c>
      <c r="K2" s="266"/>
      <c r="L2" s="266"/>
      <c r="M2" s="270"/>
      <c r="N2" s="271"/>
      <c r="O2" s="271"/>
      <c r="P2" s="271"/>
      <c r="Q2" s="271"/>
      <c r="R2" s="272"/>
    </row>
    <row r="3" spans="1:203" ht="14.25">
      <c r="A3" s="265" t="s">
        <v>548</v>
      </c>
      <c r="B3" s="266"/>
      <c r="C3" s="266"/>
      <c r="D3" s="270"/>
      <c r="E3" s="271"/>
      <c r="F3" s="271"/>
      <c r="G3" s="271"/>
      <c r="H3" s="271"/>
      <c r="I3" s="272"/>
      <c r="J3" s="265" t="s">
        <v>485</v>
      </c>
      <c r="K3" s="266"/>
      <c r="L3" s="266"/>
      <c r="M3" s="270"/>
      <c r="N3" s="271"/>
      <c r="O3" s="271"/>
      <c r="P3" s="271"/>
      <c r="Q3" s="271"/>
      <c r="R3" s="272"/>
    </row>
    <row r="4" spans="1:203" ht="14.25">
      <c r="A4" s="265" t="s">
        <v>486</v>
      </c>
      <c r="B4" s="266"/>
      <c r="C4" s="266"/>
      <c r="D4" s="273" t="s">
        <v>549</v>
      </c>
      <c r="E4" s="273"/>
      <c r="F4" s="273"/>
      <c r="G4" s="273"/>
      <c r="H4" s="273"/>
      <c r="I4" s="273"/>
      <c r="J4" s="265" t="s">
        <v>486</v>
      </c>
      <c r="K4" s="266"/>
      <c r="L4" s="266"/>
      <c r="M4" s="273" t="s">
        <v>227</v>
      </c>
      <c r="N4" s="273"/>
      <c r="O4" s="273"/>
      <c r="P4" s="273"/>
      <c r="Q4" s="273"/>
      <c r="R4" s="273"/>
    </row>
    <row r="5" spans="1:203">
      <c r="A5" s="259" t="s">
        <v>149</v>
      </c>
      <c r="B5" s="261" t="s">
        <v>150</v>
      </c>
      <c r="C5" s="261" t="s">
        <v>151</v>
      </c>
      <c r="D5" s="261" t="s">
        <v>152</v>
      </c>
      <c r="E5" s="261" t="s">
        <v>153</v>
      </c>
      <c r="F5" s="261" t="s">
        <v>154</v>
      </c>
      <c r="G5" s="261" t="s">
        <v>208</v>
      </c>
      <c r="H5" s="261" t="s">
        <v>248</v>
      </c>
      <c r="I5" s="263" t="s">
        <v>249</v>
      </c>
      <c r="J5" s="259" t="s">
        <v>149</v>
      </c>
      <c r="K5" s="261" t="s">
        <v>150</v>
      </c>
      <c r="L5" s="261" t="s">
        <v>151</v>
      </c>
      <c r="M5" s="261" t="s">
        <v>152</v>
      </c>
      <c r="N5" s="261" t="s">
        <v>153</v>
      </c>
      <c r="O5" s="261" t="s">
        <v>154</v>
      </c>
      <c r="P5" s="261" t="s">
        <v>208</v>
      </c>
      <c r="Q5" s="261" t="s">
        <v>248</v>
      </c>
      <c r="R5" s="263" t="s">
        <v>249</v>
      </c>
    </row>
    <row r="6" spans="1:203">
      <c r="A6" s="276"/>
      <c r="B6" s="274"/>
      <c r="C6" s="274"/>
      <c r="D6" s="274"/>
      <c r="E6" s="274"/>
      <c r="F6" s="274"/>
      <c r="G6" s="274"/>
      <c r="H6" s="274"/>
      <c r="I6" s="275"/>
      <c r="J6" s="276"/>
      <c r="K6" s="274"/>
      <c r="L6" s="274"/>
      <c r="M6" s="274"/>
      <c r="N6" s="274"/>
      <c r="O6" s="274"/>
      <c r="P6" s="274"/>
      <c r="Q6" s="274"/>
      <c r="R6" s="275"/>
    </row>
    <row r="7" spans="1:203">
      <c r="A7" s="193">
        <v>1</v>
      </c>
      <c r="B7" s="45" t="s">
        <v>429</v>
      </c>
      <c r="C7" s="45" t="s">
        <v>430</v>
      </c>
      <c r="D7" s="47" t="s">
        <v>440</v>
      </c>
      <c r="E7" s="45"/>
      <c r="F7" s="46" t="s">
        <v>431</v>
      </c>
      <c r="G7" s="45" t="s">
        <v>428</v>
      </c>
      <c r="H7" s="36">
        <v>1</v>
      </c>
      <c r="I7" s="167">
        <f>H7-Q7</f>
        <v>0</v>
      </c>
      <c r="J7" s="167">
        <v>1</v>
      </c>
      <c r="K7" s="45" t="s">
        <v>429</v>
      </c>
      <c r="L7" s="45" t="s">
        <v>430</v>
      </c>
      <c r="M7" s="47" t="s">
        <v>440</v>
      </c>
      <c r="N7" s="45"/>
      <c r="O7" s="46" t="s">
        <v>431</v>
      </c>
      <c r="P7" s="45" t="s">
        <v>428</v>
      </c>
      <c r="Q7" s="36">
        <v>1</v>
      </c>
      <c r="R7" s="167"/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</row>
    <row r="8" spans="1:203">
      <c r="A8" s="193">
        <v>2</v>
      </c>
      <c r="B8" s="45" t="s">
        <v>425</v>
      </c>
      <c r="C8" s="45"/>
      <c r="D8" s="47" t="s">
        <v>426</v>
      </c>
      <c r="E8" s="45"/>
      <c r="F8" s="46" t="s">
        <v>427</v>
      </c>
      <c r="G8" s="45" t="s">
        <v>428</v>
      </c>
      <c r="H8" s="36">
        <v>1</v>
      </c>
      <c r="I8" s="167">
        <f t="shared" ref="I8:I71" si="0">H8-Q8</f>
        <v>0</v>
      </c>
      <c r="J8" s="167">
        <v>2</v>
      </c>
      <c r="K8" s="45" t="s">
        <v>425</v>
      </c>
      <c r="L8" s="45"/>
      <c r="M8" s="47" t="s">
        <v>426</v>
      </c>
      <c r="N8" s="45"/>
      <c r="O8" s="46" t="s">
        <v>427</v>
      </c>
      <c r="P8" s="45" t="s">
        <v>428</v>
      </c>
      <c r="Q8" s="36">
        <v>1</v>
      </c>
      <c r="R8" s="167"/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203">
      <c r="A9" s="193">
        <v>3</v>
      </c>
      <c r="B9" s="47" t="s">
        <v>311</v>
      </c>
      <c r="C9" s="47" t="s">
        <v>312</v>
      </c>
      <c r="D9" s="59" t="s">
        <v>467</v>
      </c>
      <c r="E9" s="32"/>
      <c r="F9" s="60" t="s">
        <v>439</v>
      </c>
      <c r="G9" s="60" t="s">
        <v>240</v>
      </c>
      <c r="H9" s="45">
        <v>1</v>
      </c>
      <c r="I9" s="167">
        <f t="shared" si="0"/>
        <v>0</v>
      </c>
      <c r="J9" s="167">
        <v>3</v>
      </c>
      <c r="K9" s="47" t="s">
        <v>311</v>
      </c>
      <c r="L9" s="47" t="s">
        <v>312</v>
      </c>
      <c r="M9" s="59" t="s">
        <v>467</v>
      </c>
      <c r="N9" s="32"/>
      <c r="O9" s="60" t="s">
        <v>439</v>
      </c>
      <c r="P9" s="60" t="s">
        <v>240</v>
      </c>
      <c r="Q9" s="45">
        <v>1</v>
      </c>
      <c r="R9" s="167"/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203">
      <c r="A10" s="193">
        <v>4</v>
      </c>
      <c r="B10" s="47" t="s">
        <v>315</v>
      </c>
      <c r="C10" s="47" t="s">
        <v>468</v>
      </c>
      <c r="D10" s="61" t="s">
        <v>11</v>
      </c>
      <c r="E10" s="62"/>
      <c r="F10" s="62" t="s">
        <v>12</v>
      </c>
      <c r="G10" s="60" t="s">
        <v>240</v>
      </c>
      <c r="H10" s="45">
        <v>2</v>
      </c>
      <c r="I10" s="167">
        <f t="shared" si="0"/>
        <v>0</v>
      </c>
      <c r="J10" s="167">
        <v>4</v>
      </c>
      <c r="K10" s="47" t="s">
        <v>315</v>
      </c>
      <c r="L10" s="47" t="s">
        <v>468</v>
      </c>
      <c r="M10" s="61" t="s">
        <v>11</v>
      </c>
      <c r="N10" s="62"/>
      <c r="O10" s="62" t="s">
        <v>12</v>
      </c>
      <c r="P10" s="60" t="s">
        <v>240</v>
      </c>
      <c r="Q10" s="45">
        <v>2</v>
      </c>
      <c r="R10" s="167"/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203">
      <c r="A11" s="193">
        <v>5</v>
      </c>
      <c r="B11" s="47" t="s">
        <v>313</v>
      </c>
      <c r="C11" s="47" t="s">
        <v>314</v>
      </c>
      <c r="D11" s="61" t="s">
        <v>469</v>
      </c>
      <c r="E11" s="62"/>
      <c r="F11" s="62" t="s">
        <v>437</v>
      </c>
      <c r="G11" s="60" t="s">
        <v>240</v>
      </c>
      <c r="H11" s="45">
        <v>1</v>
      </c>
      <c r="I11" s="167">
        <f t="shared" si="0"/>
        <v>0</v>
      </c>
      <c r="J11" s="167">
        <v>5</v>
      </c>
      <c r="K11" s="47" t="s">
        <v>313</v>
      </c>
      <c r="L11" s="47" t="s">
        <v>314</v>
      </c>
      <c r="M11" s="61" t="s">
        <v>469</v>
      </c>
      <c r="N11" s="62"/>
      <c r="O11" s="62" t="s">
        <v>437</v>
      </c>
      <c r="P11" s="60" t="s">
        <v>240</v>
      </c>
      <c r="Q11" s="45">
        <v>1</v>
      </c>
      <c r="R11" s="167"/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203">
      <c r="A12" s="193">
        <v>6</v>
      </c>
      <c r="B12" s="47" t="s">
        <v>313</v>
      </c>
      <c r="C12" s="47" t="s">
        <v>316</v>
      </c>
      <c r="D12" s="61" t="s">
        <v>257</v>
      </c>
      <c r="E12" s="62"/>
      <c r="F12" s="62" t="s">
        <v>258</v>
      </c>
      <c r="G12" s="60" t="s">
        <v>240</v>
      </c>
      <c r="H12" s="45">
        <v>1</v>
      </c>
      <c r="I12" s="167">
        <f t="shared" si="0"/>
        <v>0</v>
      </c>
      <c r="J12" s="167">
        <v>6</v>
      </c>
      <c r="K12" s="47" t="s">
        <v>313</v>
      </c>
      <c r="L12" s="47" t="s">
        <v>316</v>
      </c>
      <c r="M12" s="61" t="s">
        <v>257</v>
      </c>
      <c r="N12" s="62"/>
      <c r="O12" s="62" t="s">
        <v>258</v>
      </c>
      <c r="P12" s="60" t="s">
        <v>240</v>
      </c>
      <c r="Q12" s="45">
        <v>1</v>
      </c>
      <c r="R12" s="167"/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203">
      <c r="A13" s="193">
        <v>7</v>
      </c>
      <c r="B13" s="47" t="s">
        <v>313</v>
      </c>
      <c r="C13" s="45" t="s">
        <v>317</v>
      </c>
      <c r="D13" s="61" t="s">
        <v>8</v>
      </c>
      <c r="E13" s="62"/>
      <c r="F13" s="60" t="s">
        <v>9</v>
      </c>
      <c r="G13" s="60" t="s">
        <v>240</v>
      </c>
      <c r="H13" s="45">
        <v>3</v>
      </c>
      <c r="I13" s="167">
        <f t="shared" si="0"/>
        <v>0</v>
      </c>
      <c r="J13" s="167">
        <v>7</v>
      </c>
      <c r="K13" s="47" t="s">
        <v>313</v>
      </c>
      <c r="L13" s="45" t="s">
        <v>317</v>
      </c>
      <c r="M13" s="61" t="s">
        <v>8</v>
      </c>
      <c r="N13" s="62"/>
      <c r="O13" s="60" t="s">
        <v>9</v>
      </c>
      <c r="P13" s="60" t="s">
        <v>240</v>
      </c>
      <c r="Q13" s="45">
        <v>3</v>
      </c>
      <c r="R13" s="167"/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</row>
    <row r="14" spans="1:203">
      <c r="A14" s="193">
        <v>8</v>
      </c>
      <c r="B14" s="47" t="s">
        <v>313</v>
      </c>
      <c r="C14" s="47" t="s">
        <v>470</v>
      </c>
      <c r="D14" s="61" t="s">
        <v>471</v>
      </c>
      <c r="E14" s="62"/>
      <c r="F14" s="60" t="s">
        <v>436</v>
      </c>
      <c r="G14" s="60" t="s">
        <v>240</v>
      </c>
      <c r="H14" s="45">
        <v>1</v>
      </c>
      <c r="I14" s="167">
        <f t="shared" si="0"/>
        <v>0</v>
      </c>
      <c r="J14" s="167">
        <v>8</v>
      </c>
      <c r="K14" s="47" t="s">
        <v>313</v>
      </c>
      <c r="L14" s="47" t="s">
        <v>470</v>
      </c>
      <c r="M14" s="61" t="s">
        <v>471</v>
      </c>
      <c r="N14" s="62"/>
      <c r="O14" s="60" t="s">
        <v>436</v>
      </c>
      <c r="P14" s="60" t="s">
        <v>240</v>
      </c>
      <c r="Q14" s="45">
        <v>1</v>
      </c>
      <c r="R14" s="167"/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203">
      <c r="A15" s="193">
        <v>9</v>
      </c>
      <c r="B15" s="47" t="s">
        <v>313</v>
      </c>
      <c r="C15" s="45" t="s">
        <v>6</v>
      </c>
      <c r="D15" s="61" t="s">
        <v>307</v>
      </c>
      <c r="E15" s="62"/>
      <c r="F15" s="60" t="s">
        <v>309</v>
      </c>
      <c r="G15" s="60" t="s">
        <v>240</v>
      </c>
      <c r="H15" s="45">
        <v>1</v>
      </c>
      <c r="I15" s="167">
        <f t="shared" si="0"/>
        <v>0</v>
      </c>
      <c r="J15" s="167">
        <v>9</v>
      </c>
      <c r="K15" s="47" t="s">
        <v>313</v>
      </c>
      <c r="L15" s="45" t="s">
        <v>6</v>
      </c>
      <c r="M15" s="61" t="s">
        <v>307</v>
      </c>
      <c r="N15" s="62"/>
      <c r="O15" s="60" t="s">
        <v>309</v>
      </c>
      <c r="P15" s="60" t="s">
        <v>240</v>
      </c>
      <c r="Q15" s="45">
        <v>1</v>
      </c>
      <c r="R15" s="167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203">
      <c r="A16" s="193">
        <v>10</v>
      </c>
      <c r="B16" s="47" t="s">
        <v>281</v>
      </c>
      <c r="C16" s="47" t="s">
        <v>501</v>
      </c>
      <c r="D16" s="61" t="s">
        <v>505</v>
      </c>
      <c r="E16" s="62"/>
      <c r="F16" s="60" t="s">
        <v>506</v>
      </c>
      <c r="G16" s="60" t="s">
        <v>318</v>
      </c>
      <c r="H16" s="45">
        <v>1</v>
      </c>
      <c r="I16" s="167">
        <f t="shared" si="0"/>
        <v>0</v>
      </c>
      <c r="J16" s="167">
        <v>10</v>
      </c>
      <c r="K16" s="47" t="s">
        <v>281</v>
      </c>
      <c r="L16" s="47" t="s">
        <v>501</v>
      </c>
      <c r="M16" s="61" t="s">
        <v>505</v>
      </c>
      <c r="N16" s="62"/>
      <c r="O16" s="60" t="s">
        <v>506</v>
      </c>
      <c r="P16" s="60" t="s">
        <v>318</v>
      </c>
      <c r="Q16" s="45">
        <v>1</v>
      </c>
      <c r="R16" s="167"/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>
      <c r="A17" s="193">
        <v>11</v>
      </c>
      <c r="B17" s="66" t="s">
        <v>281</v>
      </c>
      <c r="C17" s="66" t="s">
        <v>527</v>
      </c>
      <c r="D17" s="64" t="s">
        <v>463</v>
      </c>
      <c r="E17" s="45"/>
      <c r="F17" s="36" t="s">
        <v>462</v>
      </c>
      <c r="G17" s="65" t="s">
        <v>318</v>
      </c>
      <c r="H17" s="45">
        <v>2</v>
      </c>
      <c r="I17" s="167">
        <f t="shared" si="0"/>
        <v>0</v>
      </c>
      <c r="J17" s="167">
        <v>11</v>
      </c>
      <c r="K17" s="66" t="s">
        <v>281</v>
      </c>
      <c r="L17" s="66" t="s">
        <v>527</v>
      </c>
      <c r="M17" s="64" t="s">
        <v>463</v>
      </c>
      <c r="N17" s="45"/>
      <c r="O17" s="36" t="s">
        <v>462</v>
      </c>
      <c r="P17" s="65" t="s">
        <v>318</v>
      </c>
      <c r="Q17" s="45">
        <v>2</v>
      </c>
      <c r="R17" s="167"/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>
      <c r="A18" s="193">
        <v>12</v>
      </c>
      <c r="B18" s="63" t="s">
        <v>281</v>
      </c>
      <c r="C18" s="47" t="s">
        <v>472</v>
      </c>
      <c r="D18" s="64" t="s">
        <v>319</v>
      </c>
      <c r="E18" s="45"/>
      <c r="F18" s="36" t="s">
        <v>302</v>
      </c>
      <c r="G18" s="65" t="s">
        <v>318</v>
      </c>
      <c r="H18" s="45">
        <v>1</v>
      </c>
      <c r="I18" s="167">
        <f t="shared" si="0"/>
        <v>0</v>
      </c>
      <c r="J18" s="167">
        <v>12</v>
      </c>
      <c r="K18" s="63" t="s">
        <v>281</v>
      </c>
      <c r="L18" s="47" t="s">
        <v>472</v>
      </c>
      <c r="M18" s="64" t="s">
        <v>319</v>
      </c>
      <c r="N18" s="45"/>
      <c r="O18" s="36" t="s">
        <v>302</v>
      </c>
      <c r="P18" s="65" t="s">
        <v>318</v>
      </c>
      <c r="Q18" s="45">
        <v>1</v>
      </c>
      <c r="R18" s="167"/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>
      <c r="A19" s="193">
        <v>13</v>
      </c>
      <c r="B19" s="63" t="s">
        <v>320</v>
      </c>
      <c r="C19" s="47" t="s">
        <v>473</v>
      </c>
      <c r="D19" s="64" t="s">
        <v>496</v>
      </c>
      <c r="E19" s="45"/>
      <c r="F19" s="36" t="s">
        <v>498</v>
      </c>
      <c r="G19" s="65" t="s">
        <v>324</v>
      </c>
      <c r="H19" s="45">
        <v>1</v>
      </c>
      <c r="I19" s="167">
        <f t="shared" si="0"/>
        <v>0</v>
      </c>
      <c r="J19" s="167">
        <v>13</v>
      </c>
      <c r="K19" s="63" t="s">
        <v>320</v>
      </c>
      <c r="L19" s="47" t="s">
        <v>473</v>
      </c>
      <c r="M19" s="64" t="s">
        <v>496</v>
      </c>
      <c r="N19" s="45"/>
      <c r="O19" s="36" t="s">
        <v>498</v>
      </c>
      <c r="P19" s="65" t="s">
        <v>324</v>
      </c>
      <c r="Q19" s="45">
        <v>1</v>
      </c>
      <c r="R19" s="167"/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>
      <c r="A20" s="193">
        <v>14</v>
      </c>
      <c r="B20" s="66" t="s">
        <v>321</v>
      </c>
      <c r="C20" s="66" t="s">
        <v>322</v>
      </c>
      <c r="D20" s="59" t="s">
        <v>323</v>
      </c>
      <c r="E20" s="67"/>
      <c r="F20" s="46" t="s">
        <v>276</v>
      </c>
      <c r="G20" s="68" t="s">
        <v>324</v>
      </c>
      <c r="H20" s="45">
        <v>1</v>
      </c>
      <c r="I20" s="167">
        <f t="shared" si="0"/>
        <v>0</v>
      </c>
      <c r="J20" s="167">
        <v>14</v>
      </c>
      <c r="K20" s="66" t="s">
        <v>321</v>
      </c>
      <c r="L20" s="66" t="s">
        <v>322</v>
      </c>
      <c r="M20" s="59" t="s">
        <v>323</v>
      </c>
      <c r="N20" s="67"/>
      <c r="O20" s="46" t="s">
        <v>276</v>
      </c>
      <c r="P20" s="68" t="s">
        <v>324</v>
      </c>
      <c r="Q20" s="45">
        <v>1</v>
      </c>
      <c r="R20" s="167"/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>
      <c r="A21" s="193">
        <v>15</v>
      </c>
      <c r="B21" s="66" t="s">
        <v>325</v>
      </c>
      <c r="C21" s="66" t="s">
        <v>326</v>
      </c>
      <c r="D21" s="44" t="s">
        <v>510</v>
      </c>
      <c r="E21" s="36"/>
      <c r="F21" s="36" t="s">
        <v>512</v>
      </c>
      <c r="G21" s="68" t="s">
        <v>514</v>
      </c>
      <c r="H21" s="45">
        <v>1</v>
      </c>
      <c r="I21" s="167">
        <f t="shared" si="0"/>
        <v>0</v>
      </c>
      <c r="J21" s="167">
        <v>15</v>
      </c>
      <c r="K21" s="66" t="s">
        <v>325</v>
      </c>
      <c r="L21" s="66" t="s">
        <v>326</v>
      </c>
      <c r="M21" s="44" t="s">
        <v>510</v>
      </c>
      <c r="N21" s="36"/>
      <c r="O21" s="36" t="s">
        <v>512</v>
      </c>
      <c r="P21" s="68" t="s">
        <v>514</v>
      </c>
      <c r="Q21" s="45">
        <v>1</v>
      </c>
      <c r="R21" s="167"/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>
      <c r="A22" s="193">
        <v>16</v>
      </c>
      <c r="B22" s="63" t="s">
        <v>325</v>
      </c>
      <c r="C22" s="47" t="s">
        <v>328</v>
      </c>
      <c r="D22" s="48" t="s">
        <v>519</v>
      </c>
      <c r="E22" s="36"/>
      <c r="F22" s="48" t="s">
        <v>515</v>
      </c>
      <c r="G22" s="36" t="s">
        <v>514</v>
      </c>
      <c r="H22" s="45">
        <v>1</v>
      </c>
      <c r="I22" s="167">
        <f t="shared" si="0"/>
        <v>0</v>
      </c>
      <c r="J22" s="167">
        <v>16</v>
      </c>
      <c r="K22" s="63" t="s">
        <v>325</v>
      </c>
      <c r="L22" s="47" t="s">
        <v>328</v>
      </c>
      <c r="M22" s="48" t="s">
        <v>519</v>
      </c>
      <c r="N22" s="36"/>
      <c r="O22" s="48" t="s">
        <v>515</v>
      </c>
      <c r="P22" s="36" t="s">
        <v>514</v>
      </c>
      <c r="Q22" s="45">
        <v>1</v>
      </c>
      <c r="R22" s="167"/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>
      <c r="A23" s="193">
        <v>17</v>
      </c>
      <c r="B23" s="63" t="s">
        <v>325</v>
      </c>
      <c r="C23" s="47" t="s">
        <v>327</v>
      </c>
      <c r="D23" s="48" t="s">
        <v>490</v>
      </c>
      <c r="E23" s="36"/>
      <c r="F23" s="48" t="s">
        <v>492</v>
      </c>
      <c r="G23" s="36" t="s">
        <v>494</v>
      </c>
      <c r="H23" s="45">
        <v>1</v>
      </c>
      <c r="I23" s="167">
        <f t="shared" si="0"/>
        <v>0</v>
      </c>
      <c r="J23" s="167">
        <v>17</v>
      </c>
      <c r="K23" s="63" t="s">
        <v>325</v>
      </c>
      <c r="L23" s="47" t="s">
        <v>327</v>
      </c>
      <c r="M23" s="48" t="s">
        <v>490</v>
      </c>
      <c r="N23" s="36"/>
      <c r="O23" s="48" t="s">
        <v>492</v>
      </c>
      <c r="P23" s="36" t="s">
        <v>494</v>
      </c>
      <c r="Q23" s="45">
        <v>1</v>
      </c>
      <c r="R23" s="167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s="201" customFormat="1">
      <c r="A24" s="200">
        <v>18</v>
      </c>
      <c r="B24" s="190" t="s">
        <v>535</v>
      </c>
      <c r="C24" s="182" t="s">
        <v>539</v>
      </c>
      <c r="D24" s="185" t="s">
        <v>536</v>
      </c>
      <c r="E24" s="155"/>
      <c r="F24" s="185" t="s">
        <v>537</v>
      </c>
      <c r="G24" s="155" t="s">
        <v>538</v>
      </c>
      <c r="H24" s="183">
        <v>1</v>
      </c>
      <c r="I24" s="192">
        <f t="shared" si="0"/>
        <v>1</v>
      </c>
      <c r="J24" s="192">
        <v>18</v>
      </c>
      <c r="K24" s="190"/>
      <c r="L24" s="182"/>
      <c r="M24" s="185"/>
      <c r="N24" s="155"/>
      <c r="O24" s="185"/>
      <c r="P24" s="155"/>
      <c r="Q24" s="183"/>
      <c r="R24" s="192"/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  <c r="AB24" s="201">
        <v>0</v>
      </c>
      <c r="AC24" s="201">
        <v>0</v>
      </c>
      <c r="AD24" s="201">
        <v>0</v>
      </c>
      <c r="AE24" s="201">
        <v>0</v>
      </c>
      <c r="AF24" s="201">
        <v>0</v>
      </c>
      <c r="AG24" s="201">
        <v>0</v>
      </c>
      <c r="AH24" s="201">
        <v>0</v>
      </c>
      <c r="AI24" s="201">
        <v>0</v>
      </c>
      <c r="AJ24" s="201">
        <v>0</v>
      </c>
      <c r="AK24" s="201">
        <v>0</v>
      </c>
      <c r="AL24" s="201">
        <v>0</v>
      </c>
      <c r="AM24" s="201">
        <v>0</v>
      </c>
      <c r="AN24" s="201">
        <v>0</v>
      </c>
      <c r="AO24" s="201">
        <v>0</v>
      </c>
      <c r="AP24" s="201">
        <v>0</v>
      </c>
      <c r="AQ24" s="201">
        <v>0</v>
      </c>
      <c r="AR24" s="201">
        <v>0</v>
      </c>
      <c r="AS24" s="201">
        <v>0</v>
      </c>
      <c r="AT24" s="201">
        <v>0</v>
      </c>
      <c r="AU24" s="201">
        <v>0</v>
      </c>
      <c r="AV24" s="201">
        <v>0</v>
      </c>
      <c r="AW24" s="201">
        <v>0</v>
      </c>
      <c r="AX24" s="201">
        <v>0</v>
      </c>
      <c r="AY24" s="201">
        <v>0</v>
      </c>
      <c r="AZ24" s="201">
        <v>0</v>
      </c>
      <c r="BA24" s="201">
        <v>0</v>
      </c>
      <c r="BB24" s="201">
        <v>0</v>
      </c>
      <c r="BC24" s="201">
        <v>0</v>
      </c>
      <c r="BD24" s="201">
        <v>0</v>
      </c>
      <c r="BE24" s="201">
        <v>0</v>
      </c>
      <c r="BF24" s="201">
        <v>0</v>
      </c>
      <c r="BG24" s="201">
        <v>0</v>
      </c>
      <c r="BH24" s="201">
        <v>0</v>
      </c>
      <c r="BI24" s="201">
        <v>0</v>
      </c>
      <c r="BJ24" s="201">
        <v>0</v>
      </c>
      <c r="BK24" s="201">
        <v>0</v>
      </c>
      <c r="BL24" s="201">
        <v>0</v>
      </c>
      <c r="BM24" s="201">
        <v>0</v>
      </c>
      <c r="BN24" s="201">
        <v>0</v>
      </c>
      <c r="BO24" s="201">
        <v>0</v>
      </c>
      <c r="BP24" s="201">
        <v>0</v>
      </c>
      <c r="BQ24" s="201">
        <v>0</v>
      </c>
      <c r="BR24" s="201">
        <v>0</v>
      </c>
      <c r="BS24" s="201">
        <v>0</v>
      </c>
      <c r="BT24" s="201">
        <v>0</v>
      </c>
      <c r="BU24" s="201">
        <v>0</v>
      </c>
      <c r="BV24" s="201">
        <v>0</v>
      </c>
      <c r="BW24" s="201">
        <v>0</v>
      </c>
      <c r="BX24" s="201">
        <v>0</v>
      </c>
      <c r="BY24" s="201">
        <v>0</v>
      </c>
      <c r="BZ24" s="201">
        <v>0</v>
      </c>
      <c r="CA24" s="201">
        <v>0</v>
      </c>
      <c r="CB24" s="201">
        <v>0</v>
      </c>
      <c r="CC24" s="201">
        <v>0</v>
      </c>
      <c r="CD24" s="201">
        <v>0</v>
      </c>
      <c r="CE24" s="201">
        <v>0</v>
      </c>
      <c r="CF24" s="201">
        <v>0</v>
      </c>
      <c r="CG24" s="201">
        <v>0</v>
      </c>
      <c r="CH24" s="201">
        <v>0</v>
      </c>
      <c r="CI24" s="201">
        <v>0</v>
      </c>
      <c r="CJ24" s="201">
        <v>0</v>
      </c>
      <c r="CK24" s="201">
        <v>0</v>
      </c>
      <c r="CL24" s="201">
        <v>0</v>
      </c>
      <c r="CM24" s="201">
        <v>0</v>
      </c>
      <c r="CN24" s="201">
        <v>0</v>
      </c>
      <c r="CO24" s="201">
        <v>0</v>
      </c>
      <c r="CP24" s="201">
        <v>0</v>
      </c>
      <c r="CQ24" s="201">
        <v>0</v>
      </c>
      <c r="CR24" s="201">
        <v>0</v>
      </c>
      <c r="CS24" s="201">
        <v>0</v>
      </c>
      <c r="CT24" s="201">
        <v>0</v>
      </c>
      <c r="CU24" s="201">
        <v>0</v>
      </c>
      <c r="CV24" s="201">
        <v>0</v>
      </c>
      <c r="CW24" s="201">
        <v>0</v>
      </c>
      <c r="CX24" s="201">
        <v>0</v>
      </c>
      <c r="CY24" s="201">
        <v>0</v>
      </c>
    </row>
    <row r="25" spans="1:103">
      <c r="A25" s="193">
        <v>19</v>
      </c>
      <c r="B25" s="194" t="s">
        <v>173</v>
      </c>
      <c r="C25" s="45"/>
      <c r="D25" s="194" t="s">
        <v>474</v>
      </c>
      <c r="E25" s="194"/>
      <c r="F25" s="195" t="s">
        <v>451</v>
      </c>
      <c r="G25" s="194" t="s">
        <v>241</v>
      </c>
      <c r="H25" s="45">
        <v>4</v>
      </c>
      <c r="I25" s="167">
        <f t="shared" si="0"/>
        <v>0</v>
      </c>
      <c r="J25" s="167">
        <v>19</v>
      </c>
      <c r="K25" s="63" t="s">
        <v>173</v>
      </c>
      <c r="L25" s="47"/>
      <c r="M25" s="48" t="s">
        <v>474</v>
      </c>
      <c r="N25" s="36"/>
      <c r="O25" s="48" t="s">
        <v>451</v>
      </c>
      <c r="P25" s="36" t="s">
        <v>241</v>
      </c>
      <c r="Q25" s="45">
        <v>4</v>
      </c>
      <c r="R25" s="167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>
      <c r="A26" s="193">
        <v>20</v>
      </c>
      <c r="B26" s="36" t="s">
        <v>171</v>
      </c>
      <c r="C26" s="44"/>
      <c r="D26" s="36" t="s">
        <v>475</v>
      </c>
      <c r="E26" s="36"/>
      <c r="F26" s="36" t="s">
        <v>450</v>
      </c>
      <c r="G26" s="49" t="s">
        <v>241</v>
      </c>
      <c r="H26" s="50">
        <v>2</v>
      </c>
      <c r="I26" s="167">
        <f t="shared" si="0"/>
        <v>0</v>
      </c>
      <c r="J26" s="167">
        <v>20</v>
      </c>
      <c r="K26" s="36" t="s">
        <v>171</v>
      </c>
      <c r="L26" s="44"/>
      <c r="M26" s="36" t="s">
        <v>475</v>
      </c>
      <c r="N26" s="36"/>
      <c r="O26" s="36" t="s">
        <v>450</v>
      </c>
      <c r="P26" s="49" t="s">
        <v>241</v>
      </c>
      <c r="Q26" s="50">
        <v>2</v>
      </c>
      <c r="R26" s="167"/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>
      <c r="A27" s="193">
        <v>21</v>
      </c>
      <c r="B27" s="36" t="s">
        <v>195</v>
      </c>
      <c r="C27" s="44"/>
      <c r="D27" s="36" t="s">
        <v>476</v>
      </c>
      <c r="E27" s="36"/>
      <c r="F27" s="36" t="s">
        <v>449</v>
      </c>
      <c r="G27" s="49" t="s">
        <v>241</v>
      </c>
      <c r="H27" s="50">
        <v>7</v>
      </c>
      <c r="I27" s="167">
        <f t="shared" si="0"/>
        <v>0</v>
      </c>
      <c r="J27" s="167">
        <v>21</v>
      </c>
      <c r="K27" s="36" t="s">
        <v>195</v>
      </c>
      <c r="L27" s="44"/>
      <c r="M27" s="36" t="s">
        <v>476</v>
      </c>
      <c r="N27" s="36"/>
      <c r="O27" s="36" t="s">
        <v>449</v>
      </c>
      <c r="P27" s="49" t="s">
        <v>241</v>
      </c>
      <c r="Q27" s="50">
        <v>7</v>
      </c>
      <c r="R27" s="167"/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>
      <c r="A28" s="193">
        <v>22</v>
      </c>
      <c r="B28" s="36" t="s">
        <v>174</v>
      </c>
      <c r="C28" s="47"/>
      <c r="D28" s="36" t="s">
        <v>477</v>
      </c>
      <c r="E28" s="47"/>
      <c r="F28" s="46" t="s">
        <v>452</v>
      </c>
      <c r="G28" s="49" t="s">
        <v>241</v>
      </c>
      <c r="H28" s="45">
        <v>3</v>
      </c>
      <c r="I28" s="167">
        <f t="shared" si="0"/>
        <v>0</v>
      </c>
      <c r="J28" s="167">
        <v>22</v>
      </c>
      <c r="K28" s="36" t="s">
        <v>174</v>
      </c>
      <c r="L28" s="47"/>
      <c r="M28" s="36" t="s">
        <v>477</v>
      </c>
      <c r="N28" s="47"/>
      <c r="O28" s="46" t="s">
        <v>452</v>
      </c>
      <c r="P28" s="49" t="s">
        <v>241</v>
      </c>
      <c r="Q28" s="45">
        <v>3</v>
      </c>
      <c r="R28" s="167"/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>
      <c r="A29" s="193">
        <v>23</v>
      </c>
      <c r="B29" s="36" t="s">
        <v>173</v>
      </c>
      <c r="C29" s="44"/>
      <c r="D29" s="36" t="s">
        <v>298</v>
      </c>
      <c r="E29" s="36"/>
      <c r="F29" s="48" t="s">
        <v>299</v>
      </c>
      <c r="G29" s="49" t="s">
        <v>241</v>
      </c>
      <c r="H29" s="50">
        <v>1</v>
      </c>
      <c r="I29" s="167">
        <f t="shared" si="0"/>
        <v>0</v>
      </c>
      <c r="J29" s="167">
        <v>23</v>
      </c>
      <c r="K29" s="36" t="s">
        <v>173</v>
      </c>
      <c r="L29" s="44"/>
      <c r="M29" s="36" t="s">
        <v>298</v>
      </c>
      <c r="N29" s="36"/>
      <c r="O29" s="48" t="s">
        <v>299</v>
      </c>
      <c r="P29" s="49" t="s">
        <v>241</v>
      </c>
      <c r="Q29" s="50">
        <v>1</v>
      </c>
      <c r="R29" s="167"/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>
      <c r="A30" s="193">
        <v>24</v>
      </c>
      <c r="B30" s="36" t="s">
        <v>196</v>
      </c>
      <c r="C30" s="36"/>
      <c r="D30" s="36" t="s">
        <v>242</v>
      </c>
      <c r="E30" s="36"/>
      <c r="F30" s="36" t="s">
        <v>162</v>
      </c>
      <c r="G30" s="49" t="s">
        <v>241</v>
      </c>
      <c r="H30" s="50">
        <v>10</v>
      </c>
      <c r="I30" s="167">
        <f t="shared" si="0"/>
        <v>0</v>
      </c>
      <c r="J30" s="167">
        <v>24</v>
      </c>
      <c r="K30" s="36" t="s">
        <v>196</v>
      </c>
      <c r="L30" s="36"/>
      <c r="M30" s="36" t="s">
        <v>242</v>
      </c>
      <c r="N30" s="36"/>
      <c r="O30" s="36" t="s">
        <v>162</v>
      </c>
      <c r="P30" s="49" t="s">
        <v>241</v>
      </c>
      <c r="Q30" s="50">
        <v>10</v>
      </c>
      <c r="R30" s="167"/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>
      <c r="A31" s="193">
        <v>25</v>
      </c>
      <c r="B31" s="44" t="s">
        <v>171</v>
      </c>
      <c r="C31" s="44"/>
      <c r="D31" s="44" t="s">
        <v>294</v>
      </c>
      <c r="E31" s="36"/>
      <c r="F31" s="36" t="s">
        <v>295</v>
      </c>
      <c r="G31" s="32" t="s">
        <v>241</v>
      </c>
      <c r="H31" s="50">
        <v>1</v>
      </c>
      <c r="I31" s="167">
        <f t="shared" si="0"/>
        <v>0</v>
      </c>
      <c r="J31" s="167">
        <v>25</v>
      </c>
      <c r="K31" s="44" t="s">
        <v>171</v>
      </c>
      <c r="L31" s="44"/>
      <c r="M31" s="44" t="s">
        <v>294</v>
      </c>
      <c r="N31" s="36"/>
      <c r="O31" s="36" t="s">
        <v>295</v>
      </c>
      <c r="P31" s="32" t="s">
        <v>241</v>
      </c>
      <c r="Q31" s="50">
        <v>1</v>
      </c>
      <c r="R31" s="167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>
      <c r="A32" s="193">
        <v>26</v>
      </c>
      <c r="B32" s="44" t="s">
        <v>171</v>
      </c>
      <c r="C32" s="44"/>
      <c r="D32" s="44" t="s">
        <v>292</v>
      </c>
      <c r="E32" s="36"/>
      <c r="F32" s="48" t="s">
        <v>293</v>
      </c>
      <c r="G32" s="49" t="s">
        <v>241</v>
      </c>
      <c r="H32" s="50">
        <v>4</v>
      </c>
      <c r="I32" s="167">
        <f t="shared" si="0"/>
        <v>0</v>
      </c>
      <c r="J32" s="167">
        <v>26</v>
      </c>
      <c r="K32" s="44" t="s">
        <v>171</v>
      </c>
      <c r="L32" s="44"/>
      <c r="M32" s="44" t="s">
        <v>292</v>
      </c>
      <c r="N32" s="36"/>
      <c r="O32" s="48" t="s">
        <v>293</v>
      </c>
      <c r="P32" s="49" t="s">
        <v>241</v>
      </c>
      <c r="Q32" s="50">
        <v>4</v>
      </c>
      <c r="R32" s="167"/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>
      <c r="A33" s="193">
        <v>27</v>
      </c>
      <c r="B33" s="36" t="s">
        <v>172</v>
      </c>
      <c r="C33" s="36"/>
      <c r="D33" s="36" t="s">
        <v>296</v>
      </c>
      <c r="E33" s="36"/>
      <c r="F33" s="36" t="s">
        <v>297</v>
      </c>
      <c r="G33" s="49" t="s">
        <v>241</v>
      </c>
      <c r="H33" s="50">
        <v>7</v>
      </c>
      <c r="I33" s="167">
        <f t="shared" si="0"/>
        <v>0</v>
      </c>
      <c r="J33" s="167">
        <v>27</v>
      </c>
      <c r="K33" s="36" t="s">
        <v>172</v>
      </c>
      <c r="L33" s="36"/>
      <c r="M33" s="36" t="s">
        <v>296</v>
      </c>
      <c r="N33" s="36"/>
      <c r="O33" s="36" t="s">
        <v>297</v>
      </c>
      <c r="P33" s="49" t="s">
        <v>241</v>
      </c>
      <c r="Q33" s="50">
        <v>7</v>
      </c>
      <c r="R33" s="167"/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>
      <c r="A34" s="193">
        <v>28</v>
      </c>
      <c r="B34" s="44" t="s">
        <v>195</v>
      </c>
      <c r="C34" s="44"/>
      <c r="D34" s="44" t="s">
        <v>286</v>
      </c>
      <c r="E34" s="36"/>
      <c r="F34" s="36" t="s">
        <v>287</v>
      </c>
      <c r="G34" s="49" t="s">
        <v>241</v>
      </c>
      <c r="H34" s="50">
        <v>2</v>
      </c>
      <c r="I34" s="167">
        <f t="shared" si="0"/>
        <v>0</v>
      </c>
      <c r="J34" s="167">
        <v>28</v>
      </c>
      <c r="K34" s="44" t="s">
        <v>195</v>
      </c>
      <c r="L34" s="44"/>
      <c r="M34" s="44" t="s">
        <v>286</v>
      </c>
      <c r="N34" s="36"/>
      <c r="O34" s="36" t="s">
        <v>287</v>
      </c>
      <c r="P34" s="49" t="s">
        <v>241</v>
      </c>
      <c r="Q34" s="50">
        <v>2</v>
      </c>
      <c r="R34" s="167"/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>
      <c r="A35" s="193">
        <v>29</v>
      </c>
      <c r="B35" s="36" t="s">
        <v>195</v>
      </c>
      <c r="C35" s="36"/>
      <c r="D35" s="36" t="s">
        <v>282</v>
      </c>
      <c r="E35" s="36"/>
      <c r="F35" s="36" t="s">
        <v>283</v>
      </c>
      <c r="G35" s="49" t="s">
        <v>241</v>
      </c>
      <c r="H35" s="50">
        <v>3</v>
      </c>
      <c r="I35" s="167">
        <f t="shared" si="0"/>
        <v>0</v>
      </c>
      <c r="J35" s="167">
        <v>29</v>
      </c>
      <c r="K35" s="36" t="s">
        <v>195</v>
      </c>
      <c r="L35" s="36"/>
      <c r="M35" s="36" t="s">
        <v>282</v>
      </c>
      <c r="N35" s="36"/>
      <c r="O35" s="36" t="s">
        <v>283</v>
      </c>
      <c r="P35" s="49" t="s">
        <v>241</v>
      </c>
      <c r="Q35" s="50">
        <v>3</v>
      </c>
      <c r="R35" s="167"/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>
      <c r="A36" s="193">
        <v>30</v>
      </c>
      <c r="B36" s="36" t="s">
        <v>195</v>
      </c>
      <c r="C36" s="36"/>
      <c r="D36" s="36" t="s">
        <v>288</v>
      </c>
      <c r="E36" s="36"/>
      <c r="F36" s="36" t="s">
        <v>289</v>
      </c>
      <c r="G36" s="49" t="s">
        <v>241</v>
      </c>
      <c r="H36" s="50">
        <v>2</v>
      </c>
      <c r="I36" s="167">
        <f t="shared" si="0"/>
        <v>0</v>
      </c>
      <c r="J36" s="167">
        <v>30</v>
      </c>
      <c r="K36" s="36" t="s">
        <v>195</v>
      </c>
      <c r="L36" s="36"/>
      <c r="M36" s="36" t="s">
        <v>288</v>
      </c>
      <c r="N36" s="36"/>
      <c r="O36" s="36" t="s">
        <v>289</v>
      </c>
      <c r="P36" s="49" t="s">
        <v>241</v>
      </c>
      <c r="Q36" s="50">
        <v>2</v>
      </c>
      <c r="R36" s="167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>
      <c r="A37" s="193">
        <v>31</v>
      </c>
      <c r="B37" s="36" t="s">
        <v>195</v>
      </c>
      <c r="C37" s="36"/>
      <c r="D37" s="36" t="s">
        <v>284</v>
      </c>
      <c r="E37" s="36"/>
      <c r="F37" s="36" t="s">
        <v>285</v>
      </c>
      <c r="G37" s="49" t="s">
        <v>241</v>
      </c>
      <c r="H37" s="50">
        <v>0</v>
      </c>
      <c r="I37" s="167">
        <f t="shared" si="0"/>
        <v>0</v>
      </c>
      <c r="J37" s="167">
        <v>31</v>
      </c>
      <c r="K37" s="36" t="s">
        <v>195</v>
      </c>
      <c r="L37" s="36"/>
      <c r="M37" s="36" t="s">
        <v>284</v>
      </c>
      <c r="N37" s="36"/>
      <c r="O37" s="36" t="s">
        <v>285</v>
      </c>
      <c r="P37" s="49" t="s">
        <v>241</v>
      </c>
      <c r="Q37" s="50">
        <v>0</v>
      </c>
      <c r="R37" s="167"/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>
      <c r="A38" s="193">
        <v>32</v>
      </c>
      <c r="B38" s="36" t="s">
        <v>209</v>
      </c>
      <c r="C38" s="36"/>
      <c r="D38" s="36" t="s">
        <v>507</v>
      </c>
      <c r="E38" s="36"/>
      <c r="F38" s="36" t="s">
        <v>509</v>
      </c>
      <c r="G38" s="49" t="s">
        <v>241</v>
      </c>
      <c r="H38" s="50">
        <v>4</v>
      </c>
      <c r="I38" s="167">
        <f t="shared" si="0"/>
        <v>0</v>
      </c>
      <c r="J38" s="167">
        <v>32</v>
      </c>
      <c r="K38" s="36" t="s">
        <v>209</v>
      </c>
      <c r="L38" s="36"/>
      <c r="M38" s="36" t="s">
        <v>507</v>
      </c>
      <c r="N38" s="36"/>
      <c r="O38" s="36" t="s">
        <v>509</v>
      </c>
      <c r="P38" s="49" t="s">
        <v>241</v>
      </c>
      <c r="Q38" s="50">
        <v>4</v>
      </c>
      <c r="R38" s="167"/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>
      <c r="A39" s="193">
        <v>33</v>
      </c>
      <c r="B39" s="44" t="s">
        <v>174</v>
      </c>
      <c r="C39" s="44"/>
      <c r="D39" s="44" t="s">
        <v>300</v>
      </c>
      <c r="E39" s="36"/>
      <c r="F39" s="36" t="s">
        <v>301</v>
      </c>
      <c r="G39" s="49" t="s">
        <v>241</v>
      </c>
      <c r="H39" s="50">
        <v>1</v>
      </c>
      <c r="I39" s="167">
        <f t="shared" si="0"/>
        <v>0</v>
      </c>
      <c r="J39" s="167">
        <v>33</v>
      </c>
      <c r="K39" s="44" t="s">
        <v>174</v>
      </c>
      <c r="L39" s="44"/>
      <c r="M39" s="44" t="s">
        <v>300</v>
      </c>
      <c r="N39" s="36"/>
      <c r="O39" s="36" t="s">
        <v>301</v>
      </c>
      <c r="P39" s="49" t="s">
        <v>241</v>
      </c>
      <c r="Q39" s="50">
        <v>1</v>
      </c>
      <c r="R39" s="167"/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>
      <c r="A40" s="193">
        <v>34</v>
      </c>
      <c r="B40" s="36" t="s">
        <v>172</v>
      </c>
      <c r="C40" s="36"/>
      <c r="D40" s="36" t="s">
        <v>243</v>
      </c>
      <c r="E40" s="36"/>
      <c r="F40" s="36" t="s">
        <v>163</v>
      </c>
      <c r="G40" s="49" t="s">
        <v>241</v>
      </c>
      <c r="H40" s="50">
        <v>1</v>
      </c>
      <c r="I40" s="167">
        <f t="shared" si="0"/>
        <v>0</v>
      </c>
      <c r="J40" s="167">
        <v>34</v>
      </c>
      <c r="K40" s="36" t="s">
        <v>172</v>
      </c>
      <c r="L40" s="36"/>
      <c r="M40" s="36" t="s">
        <v>243</v>
      </c>
      <c r="N40" s="36"/>
      <c r="O40" s="36" t="s">
        <v>163</v>
      </c>
      <c r="P40" s="49" t="s">
        <v>241</v>
      </c>
      <c r="Q40" s="50">
        <v>1</v>
      </c>
      <c r="R40" s="167"/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>
      <c r="A41" s="193">
        <v>35</v>
      </c>
      <c r="B41" s="44" t="s">
        <v>171</v>
      </c>
      <c r="C41" s="44"/>
      <c r="D41" s="44" t="s">
        <v>290</v>
      </c>
      <c r="E41" s="36"/>
      <c r="F41" s="36" t="s">
        <v>291</v>
      </c>
      <c r="G41" s="32" t="s">
        <v>241</v>
      </c>
      <c r="H41" s="50">
        <v>1</v>
      </c>
      <c r="I41" s="167">
        <f t="shared" si="0"/>
        <v>0</v>
      </c>
      <c r="J41" s="167">
        <v>35</v>
      </c>
      <c r="K41" s="44" t="s">
        <v>171</v>
      </c>
      <c r="L41" s="44"/>
      <c r="M41" s="44" t="s">
        <v>290</v>
      </c>
      <c r="N41" s="36"/>
      <c r="O41" s="36" t="s">
        <v>291</v>
      </c>
      <c r="P41" s="32" t="s">
        <v>241</v>
      </c>
      <c r="Q41" s="50">
        <v>1</v>
      </c>
      <c r="R41" s="167"/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s="201" customFormat="1">
      <c r="A42" s="200">
        <v>36</v>
      </c>
      <c r="B42" s="188" t="s">
        <v>550</v>
      </c>
      <c r="C42" s="188"/>
      <c r="D42" s="206" t="s">
        <v>551</v>
      </c>
      <c r="E42" s="206"/>
      <c r="F42" s="206" t="s">
        <v>552</v>
      </c>
      <c r="G42" s="205" t="s">
        <v>241</v>
      </c>
      <c r="H42" s="139">
        <v>1</v>
      </c>
      <c r="I42" s="192">
        <f t="shared" si="0"/>
        <v>1</v>
      </c>
      <c r="J42" s="192">
        <v>36</v>
      </c>
      <c r="K42" s="188"/>
      <c r="L42" s="188"/>
      <c r="M42" s="188"/>
      <c r="N42" s="155"/>
      <c r="O42" s="155"/>
      <c r="P42" s="205"/>
      <c r="Q42" s="139"/>
      <c r="R42" s="192"/>
      <c r="S42" s="201">
        <v>0</v>
      </c>
      <c r="T42" s="201">
        <v>0</v>
      </c>
      <c r="U42" s="201">
        <v>0</v>
      </c>
      <c r="V42" s="201">
        <v>0</v>
      </c>
      <c r="W42" s="201">
        <v>0</v>
      </c>
      <c r="X42" s="201">
        <v>0</v>
      </c>
      <c r="Y42" s="201">
        <v>0</v>
      </c>
      <c r="Z42" s="201">
        <v>0</v>
      </c>
      <c r="AA42" s="201">
        <v>0</v>
      </c>
      <c r="AB42" s="201">
        <v>0</v>
      </c>
      <c r="AC42" s="201">
        <v>0</v>
      </c>
      <c r="AD42" s="201">
        <v>0</v>
      </c>
      <c r="AE42" s="201">
        <v>0</v>
      </c>
      <c r="AF42" s="201">
        <v>0</v>
      </c>
      <c r="AG42" s="201">
        <v>0</v>
      </c>
      <c r="AH42" s="201">
        <v>0</v>
      </c>
      <c r="AI42" s="201">
        <v>0</v>
      </c>
      <c r="AJ42" s="201">
        <v>0</v>
      </c>
      <c r="AK42" s="201">
        <v>0</v>
      </c>
      <c r="AL42" s="201">
        <v>0</v>
      </c>
      <c r="AM42" s="201">
        <v>0</v>
      </c>
      <c r="AN42" s="201">
        <v>0</v>
      </c>
      <c r="AO42" s="201">
        <v>0</v>
      </c>
      <c r="AP42" s="201">
        <v>0</v>
      </c>
      <c r="AQ42" s="201">
        <v>0</v>
      </c>
      <c r="AR42" s="201">
        <v>0</v>
      </c>
      <c r="AS42" s="201">
        <v>0</v>
      </c>
      <c r="AT42" s="201">
        <v>0</v>
      </c>
      <c r="AU42" s="201">
        <v>0</v>
      </c>
      <c r="AV42" s="201">
        <v>0</v>
      </c>
      <c r="AW42" s="201">
        <v>0</v>
      </c>
      <c r="AX42" s="201">
        <v>0</v>
      </c>
      <c r="AY42" s="201">
        <v>0</v>
      </c>
      <c r="AZ42" s="201">
        <v>0</v>
      </c>
      <c r="BA42" s="201">
        <v>0</v>
      </c>
      <c r="BB42" s="201">
        <v>0</v>
      </c>
      <c r="BC42" s="201">
        <v>0</v>
      </c>
      <c r="BD42" s="201">
        <v>0</v>
      </c>
      <c r="BE42" s="201">
        <v>0</v>
      </c>
      <c r="BF42" s="201">
        <v>0</v>
      </c>
      <c r="BG42" s="201">
        <v>0</v>
      </c>
      <c r="BH42" s="201">
        <v>0</v>
      </c>
      <c r="BI42" s="201">
        <v>0</v>
      </c>
      <c r="BJ42" s="201">
        <v>0</v>
      </c>
      <c r="BK42" s="201">
        <v>0</v>
      </c>
      <c r="BL42" s="201">
        <v>0</v>
      </c>
      <c r="BM42" s="201">
        <v>0</v>
      </c>
      <c r="BN42" s="201">
        <v>0</v>
      </c>
      <c r="BO42" s="201">
        <v>0</v>
      </c>
      <c r="BP42" s="201">
        <v>0</v>
      </c>
      <c r="BQ42" s="201">
        <v>0</v>
      </c>
      <c r="BR42" s="201">
        <v>0</v>
      </c>
      <c r="BS42" s="201">
        <v>0</v>
      </c>
      <c r="BT42" s="201">
        <v>0</v>
      </c>
      <c r="BU42" s="201">
        <v>0</v>
      </c>
      <c r="BV42" s="201">
        <v>0</v>
      </c>
      <c r="BW42" s="201">
        <v>0</v>
      </c>
      <c r="BX42" s="201">
        <v>0</v>
      </c>
      <c r="BY42" s="201">
        <v>0</v>
      </c>
      <c r="BZ42" s="201">
        <v>0</v>
      </c>
      <c r="CA42" s="201">
        <v>0</v>
      </c>
      <c r="CB42" s="201">
        <v>0</v>
      </c>
      <c r="CC42" s="201">
        <v>0</v>
      </c>
      <c r="CD42" s="201">
        <v>0</v>
      </c>
      <c r="CE42" s="201">
        <v>0</v>
      </c>
      <c r="CF42" s="201">
        <v>0</v>
      </c>
      <c r="CG42" s="201">
        <v>0</v>
      </c>
      <c r="CH42" s="201">
        <v>0</v>
      </c>
      <c r="CI42" s="201">
        <v>0</v>
      </c>
      <c r="CJ42" s="201">
        <v>0</v>
      </c>
      <c r="CK42" s="201">
        <v>0</v>
      </c>
      <c r="CL42" s="201">
        <v>0</v>
      </c>
      <c r="CM42" s="201">
        <v>0</v>
      </c>
      <c r="CN42" s="201">
        <v>0</v>
      </c>
      <c r="CO42" s="201">
        <v>0</v>
      </c>
      <c r="CP42" s="201">
        <v>0</v>
      </c>
      <c r="CQ42" s="201">
        <v>0</v>
      </c>
      <c r="CR42" s="201">
        <v>0</v>
      </c>
      <c r="CS42" s="201">
        <v>0</v>
      </c>
      <c r="CT42" s="201">
        <v>0</v>
      </c>
      <c r="CU42" s="201">
        <v>0</v>
      </c>
      <c r="CV42" s="201">
        <v>0</v>
      </c>
      <c r="CW42" s="201">
        <v>0</v>
      </c>
      <c r="CX42" s="201">
        <v>0</v>
      </c>
      <c r="CY42" s="201">
        <v>0</v>
      </c>
    </row>
    <row r="43" spans="1:103" s="201" customFormat="1">
      <c r="A43" s="200">
        <v>37</v>
      </c>
      <c r="B43" s="191" t="s">
        <v>541</v>
      </c>
      <c r="C43" s="183" t="s">
        <v>553</v>
      </c>
      <c r="D43" s="192" t="s">
        <v>543</v>
      </c>
      <c r="E43" s="191"/>
      <c r="F43" s="186" t="s">
        <v>544</v>
      </c>
      <c r="G43" s="187" t="s">
        <v>239</v>
      </c>
      <c r="H43" s="178">
        <v>1</v>
      </c>
      <c r="I43" s="192">
        <f t="shared" si="0"/>
        <v>1</v>
      </c>
      <c r="J43" s="192">
        <v>37</v>
      </c>
      <c r="K43" s="188"/>
      <c r="L43" s="188"/>
      <c r="M43" s="188"/>
      <c r="N43" s="155"/>
      <c r="O43" s="155"/>
      <c r="P43" s="205"/>
      <c r="Q43" s="139"/>
      <c r="R43" s="192"/>
      <c r="S43" s="201">
        <v>0</v>
      </c>
      <c r="T43" s="201">
        <v>0</v>
      </c>
      <c r="U43" s="201">
        <v>0</v>
      </c>
      <c r="V43" s="201">
        <v>0</v>
      </c>
      <c r="W43" s="201">
        <v>0</v>
      </c>
      <c r="X43" s="201">
        <v>0</v>
      </c>
      <c r="Y43" s="201">
        <v>0</v>
      </c>
      <c r="Z43" s="201">
        <v>0</v>
      </c>
      <c r="AA43" s="201">
        <v>0</v>
      </c>
      <c r="AB43" s="201">
        <v>0</v>
      </c>
      <c r="AC43" s="201">
        <v>0</v>
      </c>
      <c r="AD43" s="201">
        <v>0</v>
      </c>
      <c r="AE43" s="201">
        <v>0</v>
      </c>
      <c r="AF43" s="201">
        <v>0</v>
      </c>
      <c r="AG43" s="201">
        <v>0</v>
      </c>
      <c r="AH43" s="201">
        <v>0</v>
      </c>
      <c r="AI43" s="201">
        <v>0</v>
      </c>
      <c r="AJ43" s="201">
        <v>0</v>
      </c>
      <c r="AK43" s="201">
        <v>0</v>
      </c>
      <c r="AL43" s="201">
        <v>0</v>
      </c>
      <c r="AM43" s="201">
        <v>0</v>
      </c>
      <c r="AN43" s="201">
        <v>0</v>
      </c>
      <c r="AO43" s="201">
        <v>0</v>
      </c>
      <c r="AP43" s="201">
        <v>0</v>
      </c>
      <c r="AQ43" s="201">
        <v>0</v>
      </c>
      <c r="AR43" s="201">
        <v>0</v>
      </c>
      <c r="AS43" s="201">
        <v>0</v>
      </c>
      <c r="AT43" s="201">
        <v>0</v>
      </c>
      <c r="AU43" s="201">
        <v>0</v>
      </c>
      <c r="AV43" s="201">
        <v>0</v>
      </c>
      <c r="AW43" s="201">
        <v>0</v>
      </c>
      <c r="AX43" s="201">
        <v>0</v>
      </c>
      <c r="AY43" s="201">
        <v>0</v>
      </c>
      <c r="AZ43" s="201">
        <v>0</v>
      </c>
      <c r="BA43" s="201">
        <v>0</v>
      </c>
      <c r="BB43" s="201">
        <v>0</v>
      </c>
      <c r="BC43" s="201">
        <v>0</v>
      </c>
      <c r="BD43" s="201">
        <v>0</v>
      </c>
      <c r="BE43" s="201">
        <v>0</v>
      </c>
      <c r="BF43" s="201">
        <v>0</v>
      </c>
      <c r="BG43" s="201">
        <v>0</v>
      </c>
      <c r="BH43" s="201">
        <v>0</v>
      </c>
      <c r="BI43" s="201">
        <v>0</v>
      </c>
      <c r="BJ43" s="201">
        <v>0</v>
      </c>
      <c r="BK43" s="201">
        <v>0</v>
      </c>
      <c r="BL43" s="201">
        <v>0</v>
      </c>
      <c r="BM43" s="201">
        <v>0</v>
      </c>
      <c r="BN43" s="201">
        <v>0</v>
      </c>
      <c r="BO43" s="201">
        <v>0</v>
      </c>
      <c r="BP43" s="201">
        <v>0</v>
      </c>
      <c r="BQ43" s="201">
        <v>0</v>
      </c>
      <c r="BR43" s="201">
        <v>0</v>
      </c>
      <c r="BS43" s="201">
        <v>0</v>
      </c>
      <c r="BT43" s="201">
        <v>0</v>
      </c>
      <c r="BU43" s="201">
        <v>0</v>
      </c>
      <c r="BV43" s="201">
        <v>0</v>
      </c>
      <c r="BW43" s="201">
        <v>0</v>
      </c>
      <c r="BX43" s="201">
        <v>0</v>
      </c>
      <c r="BY43" s="201">
        <v>0</v>
      </c>
      <c r="BZ43" s="201">
        <v>0</v>
      </c>
      <c r="CA43" s="201">
        <v>0</v>
      </c>
      <c r="CB43" s="201">
        <v>0</v>
      </c>
      <c r="CC43" s="201">
        <v>0</v>
      </c>
      <c r="CD43" s="201">
        <v>0</v>
      </c>
      <c r="CE43" s="201">
        <v>0</v>
      </c>
      <c r="CF43" s="201">
        <v>0</v>
      </c>
      <c r="CG43" s="201">
        <v>0</v>
      </c>
      <c r="CH43" s="201">
        <v>0</v>
      </c>
      <c r="CI43" s="201">
        <v>0</v>
      </c>
      <c r="CJ43" s="201">
        <v>0</v>
      </c>
      <c r="CK43" s="201">
        <v>0</v>
      </c>
      <c r="CL43" s="201">
        <v>0</v>
      </c>
      <c r="CM43" s="201">
        <v>0</v>
      </c>
      <c r="CN43" s="201">
        <v>0</v>
      </c>
      <c r="CO43" s="201">
        <v>0</v>
      </c>
      <c r="CP43" s="201">
        <v>0</v>
      </c>
      <c r="CQ43" s="201">
        <v>0</v>
      </c>
      <c r="CR43" s="201">
        <v>0</v>
      </c>
      <c r="CS43" s="201">
        <v>0</v>
      </c>
      <c r="CT43" s="201">
        <v>0</v>
      </c>
      <c r="CU43" s="201">
        <v>0</v>
      </c>
      <c r="CV43" s="201">
        <v>0</v>
      </c>
      <c r="CW43" s="201">
        <v>0</v>
      </c>
      <c r="CX43" s="201">
        <v>0</v>
      </c>
      <c r="CY43" s="201">
        <v>0</v>
      </c>
    </row>
    <row r="44" spans="1:103">
      <c r="A44" s="193">
        <v>38</v>
      </c>
      <c r="B44" s="194" t="s">
        <v>174</v>
      </c>
      <c r="C44" s="198"/>
      <c r="D44" s="199" t="s">
        <v>554</v>
      </c>
      <c r="E44" s="194"/>
      <c r="F44" s="195" t="s">
        <v>555</v>
      </c>
      <c r="G44" s="195" t="s">
        <v>528</v>
      </c>
      <c r="H44" s="173">
        <v>2</v>
      </c>
      <c r="I44" s="167">
        <f t="shared" si="0"/>
        <v>0</v>
      </c>
      <c r="J44" s="167">
        <v>38</v>
      </c>
      <c r="K44" s="44" t="s">
        <v>174</v>
      </c>
      <c r="L44" s="44"/>
      <c r="M44" s="51" t="s">
        <v>531</v>
      </c>
      <c r="N44" s="51"/>
      <c r="O44" s="51" t="s">
        <v>532</v>
      </c>
      <c r="P44" s="32" t="s">
        <v>528</v>
      </c>
      <c r="Q44" s="50">
        <v>2</v>
      </c>
      <c r="R44" s="167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s="201" customFormat="1">
      <c r="A45" s="200">
        <v>39</v>
      </c>
      <c r="B45" s="188" t="s">
        <v>329</v>
      </c>
      <c r="C45" s="188"/>
      <c r="D45" s="188" t="s">
        <v>478</v>
      </c>
      <c r="E45" s="155"/>
      <c r="F45" s="185" t="s">
        <v>460</v>
      </c>
      <c r="G45" s="187" t="s">
        <v>240</v>
      </c>
      <c r="H45" s="139">
        <v>36</v>
      </c>
      <c r="I45" s="192">
        <f t="shared" si="0"/>
        <v>3</v>
      </c>
      <c r="J45" s="192">
        <v>39</v>
      </c>
      <c r="K45" s="188" t="s">
        <v>329</v>
      </c>
      <c r="L45" s="188"/>
      <c r="M45" s="188" t="s">
        <v>478</v>
      </c>
      <c r="N45" s="155"/>
      <c r="O45" s="185" t="s">
        <v>460</v>
      </c>
      <c r="P45" s="187" t="s">
        <v>240</v>
      </c>
      <c r="Q45" s="139">
        <v>33</v>
      </c>
      <c r="R45" s="192"/>
      <c r="S45" s="201">
        <v>0</v>
      </c>
      <c r="T45" s="201">
        <v>0</v>
      </c>
      <c r="U45" s="201">
        <v>0</v>
      </c>
      <c r="V45" s="201">
        <v>0</v>
      </c>
      <c r="W45" s="201">
        <v>0</v>
      </c>
      <c r="X45" s="201">
        <v>0</v>
      </c>
      <c r="Y45" s="201">
        <v>0</v>
      </c>
      <c r="Z45" s="201">
        <v>0</v>
      </c>
      <c r="AA45" s="201">
        <v>0</v>
      </c>
      <c r="AB45" s="201">
        <v>0</v>
      </c>
      <c r="AC45" s="201">
        <v>0</v>
      </c>
      <c r="AD45" s="201">
        <v>0</v>
      </c>
      <c r="AE45" s="201">
        <v>0</v>
      </c>
      <c r="AF45" s="201">
        <v>0</v>
      </c>
      <c r="AG45" s="201">
        <v>0</v>
      </c>
      <c r="AH45" s="201">
        <v>0</v>
      </c>
      <c r="AI45" s="201">
        <v>0</v>
      </c>
      <c r="AJ45" s="201">
        <v>0</v>
      </c>
      <c r="AK45" s="201">
        <v>0</v>
      </c>
      <c r="AL45" s="201">
        <v>0</v>
      </c>
      <c r="AM45" s="201">
        <v>0</v>
      </c>
      <c r="AN45" s="201">
        <v>0</v>
      </c>
      <c r="AO45" s="201">
        <v>0</v>
      </c>
      <c r="AP45" s="201">
        <v>0</v>
      </c>
      <c r="AQ45" s="201">
        <v>0</v>
      </c>
      <c r="AR45" s="201">
        <v>0</v>
      </c>
      <c r="AS45" s="201">
        <v>0</v>
      </c>
      <c r="AT45" s="201">
        <v>0</v>
      </c>
      <c r="AU45" s="201">
        <v>0</v>
      </c>
      <c r="AV45" s="201">
        <v>0</v>
      </c>
      <c r="AW45" s="201">
        <v>0</v>
      </c>
      <c r="AX45" s="201">
        <v>0</v>
      </c>
      <c r="AY45" s="201">
        <v>0</v>
      </c>
      <c r="AZ45" s="201">
        <v>0</v>
      </c>
      <c r="BA45" s="201">
        <v>0</v>
      </c>
      <c r="BB45" s="201">
        <v>0</v>
      </c>
      <c r="BC45" s="201">
        <v>0</v>
      </c>
      <c r="BD45" s="201">
        <v>0</v>
      </c>
      <c r="BE45" s="201">
        <v>0</v>
      </c>
      <c r="BF45" s="201">
        <v>0</v>
      </c>
      <c r="BG45" s="201">
        <v>0</v>
      </c>
      <c r="BH45" s="201">
        <v>0</v>
      </c>
      <c r="BI45" s="201">
        <v>0</v>
      </c>
      <c r="BJ45" s="201">
        <v>0</v>
      </c>
      <c r="BK45" s="201">
        <v>0</v>
      </c>
      <c r="BL45" s="201">
        <v>0</v>
      </c>
      <c r="BM45" s="201">
        <v>0</v>
      </c>
      <c r="BN45" s="201">
        <v>0</v>
      </c>
      <c r="BO45" s="201">
        <v>0</v>
      </c>
      <c r="BP45" s="201">
        <v>0</v>
      </c>
      <c r="BQ45" s="201">
        <v>0</v>
      </c>
      <c r="BR45" s="201">
        <v>0</v>
      </c>
      <c r="BS45" s="201">
        <v>0</v>
      </c>
      <c r="BT45" s="201">
        <v>0</v>
      </c>
      <c r="BU45" s="201">
        <v>0</v>
      </c>
      <c r="BV45" s="201">
        <v>0</v>
      </c>
      <c r="BW45" s="201">
        <v>0</v>
      </c>
      <c r="BX45" s="201">
        <v>0</v>
      </c>
      <c r="BY45" s="201">
        <v>0</v>
      </c>
      <c r="BZ45" s="201">
        <v>0</v>
      </c>
      <c r="CA45" s="201">
        <v>0</v>
      </c>
      <c r="CB45" s="201">
        <v>0</v>
      </c>
      <c r="CC45" s="201">
        <v>0</v>
      </c>
      <c r="CD45" s="201">
        <v>0</v>
      </c>
      <c r="CE45" s="201">
        <v>0</v>
      </c>
      <c r="CF45" s="201">
        <v>0</v>
      </c>
      <c r="CG45" s="201">
        <v>0</v>
      </c>
      <c r="CH45" s="201">
        <v>0</v>
      </c>
      <c r="CI45" s="201">
        <v>0</v>
      </c>
      <c r="CJ45" s="201">
        <v>0</v>
      </c>
      <c r="CK45" s="201">
        <v>0</v>
      </c>
      <c r="CL45" s="201">
        <v>0</v>
      </c>
      <c r="CM45" s="201">
        <v>0</v>
      </c>
      <c r="CN45" s="201">
        <v>0</v>
      </c>
      <c r="CO45" s="201">
        <v>0</v>
      </c>
      <c r="CP45" s="201">
        <v>0</v>
      </c>
      <c r="CQ45" s="201">
        <v>0</v>
      </c>
      <c r="CR45" s="201">
        <v>0</v>
      </c>
      <c r="CS45" s="201">
        <v>0</v>
      </c>
      <c r="CT45" s="201">
        <v>0</v>
      </c>
      <c r="CU45" s="201">
        <v>0</v>
      </c>
      <c r="CV45" s="201">
        <v>0</v>
      </c>
      <c r="CW45" s="201">
        <v>0</v>
      </c>
      <c r="CX45" s="201">
        <v>0</v>
      </c>
      <c r="CY45" s="201">
        <v>0</v>
      </c>
    </row>
    <row r="46" spans="1:103">
      <c r="A46" s="193">
        <v>40</v>
      </c>
      <c r="B46" s="46" t="s">
        <v>329</v>
      </c>
      <c r="C46" s="52"/>
      <c r="D46" s="36" t="s">
        <v>479</v>
      </c>
      <c r="E46" s="53"/>
      <c r="F46" s="36" t="s">
        <v>461</v>
      </c>
      <c r="G46" s="53" t="s">
        <v>240</v>
      </c>
      <c r="H46" s="46">
        <v>3</v>
      </c>
      <c r="I46" s="167">
        <f t="shared" si="0"/>
        <v>0</v>
      </c>
      <c r="J46" s="167">
        <v>40</v>
      </c>
      <c r="K46" s="46" t="s">
        <v>329</v>
      </c>
      <c r="L46" s="52"/>
      <c r="M46" s="36" t="s">
        <v>479</v>
      </c>
      <c r="N46" s="53"/>
      <c r="O46" s="36" t="s">
        <v>461</v>
      </c>
      <c r="P46" s="53" t="s">
        <v>240</v>
      </c>
      <c r="Q46" s="46">
        <v>3</v>
      </c>
      <c r="R46" s="167"/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s="201" customFormat="1" ht="12" customHeight="1">
      <c r="A47" s="200">
        <v>41</v>
      </c>
      <c r="B47" s="184" t="s">
        <v>330</v>
      </c>
      <c r="C47" s="203"/>
      <c r="D47" s="155" t="s">
        <v>331</v>
      </c>
      <c r="E47" s="204"/>
      <c r="F47" s="155" t="s">
        <v>185</v>
      </c>
      <c r="G47" s="204" t="s">
        <v>332</v>
      </c>
      <c r="H47" s="184">
        <v>3</v>
      </c>
      <c r="I47" s="192">
        <f t="shared" si="0"/>
        <v>-1</v>
      </c>
      <c r="J47" s="192">
        <v>41</v>
      </c>
      <c r="K47" s="184" t="s">
        <v>330</v>
      </c>
      <c r="L47" s="203"/>
      <c r="M47" s="155" t="s">
        <v>331</v>
      </c>
      <c r="N47" s="204"/>
      <c r="O47" s="155" t="s">
        <v>185</v>
      </c>
      <c r="P47" s="204" t="s">
        <v>332</v>
      </c>
      <c r="Q47" s="184">
        <v>4</v>
      </c>
      <c r="R47" s="192"/>
      <c r="S47" s="201">
        <v>0</v>
      </c>
      <c r="T47" s="201">
        <v>0</v>
      </c>
      <c r="U47" s="201">
        <v>0</v>
      </c>
      <c r="V47" s="201">
        <v>0</v>
      </c>
      <c r="W47" s="201">
        <v>0</v>
      </c>
      <c r="X47" s="201">
        <v>0</v>
      </c>
      <c r="Y47" s="201">
        <v>0</v>
      </c>
      <c r="Z47" s="201">
        <v>0</v>
      </c>
      <c r="AA47" s="201">
        <v>0</v>
      </c>
      <c r="AB47" s="201">
        <v>0</v>
      </c>
      <c r="AC47" s="201">
        <v>0</v>
      </c>
      <c r="AD47" s="201">
        <v>0</v>
      </c>
      <c r="AE47" s="201">
        <v>0</v>
      </c>
      <c r="AF47" s="201">
        <v>0</v>
      </c>
      <c r="AG47" s="201">
        <v>0</v>
      </c>
      <c r="AH47" s="201">
        <v>0</v>
      </c>
      <c r="AI47" s="201">
        <v>0</v>
      </c>
      <c r="AJ47" s="201">
        <v>0</v>
      </c>
      <c r="AK47" s="201">
        <v>0</v>
      </c>
      <c r="AL47" s="201">
        <v>0</v>
      </c>
      <c r="AM47" s="201">
        <v>0</v>
      </c>
      <c r="AN47" s="201">
        <v>0</v>
      </c>
      <c r="AO47" s="201">
        <v>0</v>
      </c>
      <c r="AP47" s="201">
        <v>0</v>
      </c>
      <c r="AQ47" s="201">
        <v>0</v>
      </c>
      <c r="AR47" s="201">
        <v>0</v>
      </c>
      <c r="AS47" s="201">
        <v>0</v>
      </c>
      <c r="AT47" s="201">
        <v>0</v>
      </c>
      <c r="AU47" s="201">
        <v>0</v>
      </c>
      <c r="AV47" s="201">
        <v>0</v>
      </c>
      <c r="AW47" s="201">
        <v>0</v>
      </c>
      <c r="AX47" s="201">
        <v>0</v>
      </c>
      <c r="AY47" s="201">
        <v>0</v>
      </c>
      <c r="AZ47" s="201">
        <v>0</v>
      </c>
      <c r="BA47" s="201">
        <v>0</v>
      </c>
      <c r="BB47" s="201">
        <v>0</v>
      </c>
      <c r="BC47" s="201">
        <v>0</v>
      </c>
      <c r="BD47" s="201">
        <v>0</v>
      </c>
      <c r="BE47" s="201">
        <v>0</v>
      </c>
      <c r="BF47" s="201">
        <v>0</v>
      </c>
      <c r="BG47" s="201">
        <v>0</v>
      </c>
      <c r="BH47" s="201">
        <v>0</v>
      </c>
      <c r="BI47" s="201">
        <v>0</v>
      </c>
      <c r="BJ47" s="201">
        <v>0</v>
      </c>
      <c r="BK47" s="201">
        <v>0</v>
      </c>
      <c r="BL47" s="201">
        <v>0</v>
      </c>
      <c r="BM47" s="201">
        <v>0</v>
      </c>
      <c r="BN47" s="201">
        <v>0</v>
      </c>
      <c r="BO47" s="201">
        <v>0</v>
      </c>
      <c r="BP47" s="201">
        <v>0</v>
      </c>
      <c r="BQ47" s="201">
        <v>0</v>
      </c>
      <c r="BR47" s="201">
        <v>0</v>
      </c>
      <c r="BS47" s="201">
        <v>0</v>
      </c>
      <c r="BT47" s="201">
        <v>0</v>
      </c>
      <c r="BU47" s="201">
        <v>0</v>
      </c>
      <c r="BV47" s="201">
        <v>0</v>
      </c>
      <c r="BW47" s="201">
        <v>0</v>
      </c>
      <c r="BX47" s="201">
        <v>0</v>
      </c>
      <c r="BY47" s="201">
        <v>0</v>
      </c>
      <c r="BZ47" s="201">
        <v>0</v>
      </c>
      <c r="CA47" s="201">
        <v>0</v>
      </c>
      <c r="CB47" s="201">
        <v>0</v>
      </c>
      <c r="CC47" s="201">
        <v>0</v>
      </c>
      <c r="CD47" s="201">
        <v>0</v>
      </c>
      <c r="CE47" s="201">
        <v>0</v>
      </c>
      <c r="CF47" s="201">
        <v>0</v>
      </c>
      <c r="CG47" s="201">
        <v>0</v>
      </c>
      <c r="CH47" s="201">
        <v>0</v>
      </c>
      <c r="CI47" s="201">
        <v>0</v>
      </c>
      <c r="CJ47" s="201">
        <v>0</v>
      </c>
      <c r="CK47" s="201">
        <v>0</v>
      </c>
      <c r="CL47" s="201">
        <v>0</v>
      </c>
      <c r="CM47" s="201">
        <v>0</v>
      </c>
      <c r="CN47" s="201">
        <v>0</v>
      </c>
      <c r="CO47" s="201">
        <v>0</v>
      </c>
      <c r="CP47" s="201">
        <v>0</v>
      </c>
      <c r="CQ47" s="201">
        <v>0</v>
      </c>
      <c r="CR47" s="201">
        <v>0</v>
      </c>
      <c r="CS47" s="201">
        <v>0</v>
      </c>
      <c r="CT47" s="201">
        <v>0</v>
      </c>
      <c r="CU47" s="201">
        <v>0</v>
      </c>
      <c r="CV47" s="201">
        <v>0</v>
      </c>
      <c r="CW47" s="201">
        <v>0</v>
      </c>
      <c r="CX47" s="201">
        <v>0</v>
      </c>
      <c r="CY47" s="201">
        <v>0</v>
      </c>
    </row>
    <row r="48" spans="1:103" s="201" customFormat="1">
      <c r="A48" s="200">
        <v>42</v>
      </c>
      <c r="B48" s="188" t="s">
        <v>330</v>
      </c>
      <c r="C48" s="188"/>
      <c r="D48" s="188" t="s">
        <v>333</v>
      </c>
      <c r="E48" s="155"/>
      <c r="F48" s="155" t="s">
        <v>187</v>
      </c>
      <c r="G48" s="155" t="s">
        <v>334</v>
      </c>
      <c r="H48" s="184">
        <v>2</v>
      </c>
      <c r="I48" s="192">
        <f t="shared" si="0"/>
        <v>1</v>
      </c>
      <c r="J48" s="192">
        <v>42</v>
      </c>
      <c r="K48" s="188" t="s">
        <v>330</v>
      </c>
      <c r="L48" s="188"/>
      <c r="M48" s="188" t="s">
        <v>333</v>
      </c>
      <c r="N48" s="155"/>
      <c r="O48" s="155" t="s">
        <v>187</v>
      </c>
      <c r="P48" s="155" t="s">
        <v>334</v>
      </c>
      <c r="Q48" s="184">
        <v>1</v>
      </c>
      <c r="R48" s="192"/>
      <c r="S48" s="201">
        <v>0</v>
      </c>
      <c r="T48" s="201">
        <v>0</v>
      </c>
      <c r="U48" s="201">
        <v>0</v>
      </c>
      <c r="V48" s="201">
        <v>0</v>
      </c>
      <c r="W48" s="201">
        <v>0</v>
      </c>
      <c r="X48" s="201">
        <v>0</v>
      </c>
      <c r="Y48" s="201">
        <v>0</v>
      </c>
      <c r="Z48" s="201">
        <v>0</v>
      </c>
      <c r="AA48" s="201">
        <v>0</v>
      </c>
      <c r="AB48" s="201">
        <v>0</v>
      </c>
      <c r="AC48" s="201">
        <v>0</v>
      </c>
      <c r="AD48" s="201">
        <v>0</v>
      </c>
      <c r="AE48" s="201">
        <v>0</v>
      </c>
      <c r="AF48" s="201">
        <v>0</v>
      </c>
      <c r="AG48" s="201">
        <v>0</v>
      </c>
      <c r="AH48" s="201">
        <v>0</v>
      </c>
      <c r="AI48" s="201">
        <v>0</v>
      </c>
      <c r="AJ48" s="201">
        <v>0</v>
      </c>
      <c r="AK48" s="201">
        <v>0</v>
      </c>
      <c r="AL48" s="201">
        <v>0</v>
      </c>
      <c r="AM48" s="201">
        <v>0</v>
      </c>
      <c r="AN48" s="201">
        <v>0</v>
      </c>
      <c r="AO48" s="201">
        <v>0</v>
      </c>
      <c r="AP48" s="201">
        <v>0</v>
      </c>
      <c r="AQ48" s="201">
        <v>0</v>
      </c>
      <c r="AR48" s="201">
        <v>0</v>
      </c>
      <c r="AS48" s="201">
        <v>0</v>
      </c>
      <c r="AT48" s="201">
        <v>0</v>
      </c>
      <c r="AU48" s="201">
        <v>0</v>
      </c>
      <c r="AV48" s="201">
        <v>0</v>
      </c>
      <c r="AW48" s="201">
        <v>0</v>
      </c>
      <c r="AX48" s="201">
        <v>0</v>
      </c>
      <c r="AY48" s="201">
        <v>0</v>
      </c>
      <c r="AZ48" s="201">
        <v>0</v>
      </c>
      <c r="BA48" s="201">
        <v>0</v>
      </c>
      <c r="BB48" s="201">
        <v>0</v>
      </c>
      <c r="BC48" s="201">
        <v>0</v>
      </c>
      <c r="BD48" s="201">
        <v>0</v>
      </c>
      <c r="BE48" s="201">
        <v>0</v>
      </c>
      <c r="BF48" s="201">
        <v>0</v>
      </c>
      <c r="BG48" s="201">
        <v>0</v>
      </c>
      <c r="BH48" s="201">
        <v>0</v>
      </c>
      <c r="BI48" s="201">
        <v>0</v>
      </c>
      <c r="BJ48" s="201">
        <v>0</v>
      </c>
      <c r="BK48" s="201">
        <v>0</v>
      </c>
      <c r="BL48" s="201">
        <v>0</v>
      </c>
      <c r="BM48" s="201">
        <v>0</v>
      </c>
      <c r="BN48" s="201">
        <v>0</v>
      </c>
      <c r="BO48" s="201">
        <v>0</v>
      </c>
      <c r="BP48" s="201">
        <v>0</v>
      </c>
      <c r="BQ48" s="201">
        <v>0</v>
      </c>
      <c r="BR48" s="201">
        <v>0</v>
      </c>
      <c r="BS48" s="201">
        <v>0</v>
      </c>
      <c r="BT48" s="201">
        <v>0</v>
      </c>
      <c r="BU48" s="201">
        <v>0</v>
      </c>
      <c r="BV48" s="201">
        <v>0</v>
      </c>
      <c r="BW48" s="201">
        <v>0</v>
      </c>
      <c r="BX48" s="201">
        <v>0</v>
      </c>
      <c r="BY48" s="201">
        <v>0</v>
      </c>
      <c r="BZ48" s="201">
        <v>0</v>
      </c>
      <c r="CA48" s="201">
        <v>0</v>
      </c>
      <c r="CB48" s="201">
        <v>0</v>
      </c>
      <c r="CC48" s="201">
        <v>0</v>
      </c>
      <c r="CD48" s="201">
        <v>0</v>
      </c>
      <c r="CE48" s="201">
        <v>0</v>
      </c>
      <c r="CF48" s="201">
        <v>0</v>
      </c>
      <c r="CG48" s="201">
        <v>0</v>
      </c>
      <c r="CH48" s="201">
        <v>0</v>
      </c>
      <c r="CI48" s="201">
        <v>0</v>
      </c>
      <c r="CJ48" s="201">
        <v>0</v>
      </c>
      <c r="CK48" s="201">
        <v>0</v>
      </c>
      <c r="CL48" s="201">
        <v>0</v>
      </c>
      <c r="CM48" s="201">
        <v>0</v>
      </c>
      <c r="CN48" s="201">
        <v>0</v>
      </c>
      <c r="CO48" s="201">
        <v>0</v>
      </c>
      <c r="CP48" s="201">
        <v>0</v>
      </c>
      <c r="CQ48" s="201">
        <v>0</v>
      </c>
      <c r="CR48" s="201">
        <v>0</v>
      </c>
      <c r="CS48" s="201">
        <v>0</v>
      </c>
      <c r="CT48" s="201">
        <v>0</v>
      </c>
      <c r="CU48" s="201">
        <v>0</v>
      </c>
      <c r="CV48" s="201">
        <v>0</v>
      </c>
      <c r="CW48" s="201">
        <v>0</v>
      </c>
      <c r="CX48" s="201">
        <v>0</v>
      </c>
      <c r="CY48" s="201">
        <v>0</v>
      </c>
    </row>
    <row r="49" spans="1:103" s="201" customFormat="1">
      <c r="A49" s="200">
        <v>43</v>
      </c>
      <c r="B49" s="188" t="s">
        <v>330</v>
      </c>
      <c r="C49" s="188"/>
      <c r="D49" s="188" t="s">
        <v>335</v>
      </c>
      <c r="E49" s="185"/>
      <c r="F49" s="155" t="s">
        <v>186</v>
      </c>
      <c r="G49" s="205" t="s">
        <v>334</v>
      </c>
      <c r="H49" s="184">
        <v>3</v>
      </c>
      <c r="I49" s="192">
        <f t="shared" si="0"/>
        <v>-1</v>
      </c>
      <c r="J49" s="192">
        <v>43</v>
      </c>
      <c r="K49" s="188" t="s">
        <v>330</v>
      </c>
      <c r="L49" s="188"/>
      <c r="M49" s="188" t="s">
        <v>335</v>
      </c>
      <c r="N49" s="185"/>
      <c r="O49" s="155" t="s">
        <v>186</v>
      </c>
      <c r="P49" s="205" t="s">
        <v>334</v>
      </c>
      <c r="Q49" s="184">
        <v>4</v>
      </c>
      <c r="R49" s="192"/>
      <c r="S49" s="201">
        <v>0</v>
      </c>
      <c r="T49" s="201">
        <v>0</v>
      </c>
      <c r="U49" s="201">
        <v>0</v>
      </c>
      <c r="V49" s="201">
        <v>0</v>
      </c>
      <c r="W49" s="201">
        <v>0</v>
      </c>
      <c r="X49" s="201">
        <v>0</v>
      </c>
      <c r="Y49" s="201">
        <v>0</v>
      </c>
      <c r="Z49" s="201">
        <v>0</v>
      </c>
      <c r="AA49" s="201">
        <v>0</v>
      </c>
      <c r="AB49" s="201">
        <v>0</v>
      </c>
      <c r="AC49" s="201">
        <v>0</v>
      </c>
      <c r="AD49" s="201">
        <v>0</v>
      </c>
      <c r="AE49" s="201">
        <v>0</v>
      </c>
      <c r="AF49" s="201">
        <v>0</v>
      </c>
      <c r="AG49" s="201">
        <v>0</v>
      </c>
      <c r="AH49" s="201">
        <v>0</v>
      </c>
      <c r="AI49" s="201">
        <v>0</v>
      </c>
      <c r="AJ49" s="201">
        <v>0</v>
      </c>
      <c r="AK49" s="201">
        <v>0</v>
      </c>
      <c r="AL49" s="201">
        <v>0</v>
      </c>
      <c r="AM49" s="201">
        <v>0</v>
      </c>
      <c r="AN49" s="201">
        <v>0</v>
      </c>
      <c r="AO49" s="201">
        <v>0</v>
      </c>
      <c r="AP49" s="201">
        <v>0</v>
      </c>
      <c r="AQ49" s="201">
        <v>0</v>
      </c>
      <c r="AR49" s="201">
        <v>0</v>
      </c>
      <c r="AS49" s="201">
        <v>0</v>
      </c>
      <c r="AT49" s="201">
        <v>0</v>
      </c>
      <c r="AU49" s="201">
        <v>0</v>
      </c>
      <c r="AV49" s="201">
        <v>0</v>
      </c>
      <c r="AW49" s="201">
        <v>0</v>
      </c>
      <c r="AX49" s="201">
        <v>0</v>
      </c>
      <c r="AY49" s="201">
        <v>0</v>
      </c>
      <c r="AZ49" s="201">
        <v>0</v>
      </c>
      <c r="BA49" s="201">
        <v>0</v>
      </c>
      <c r="BB49" s="201">
        <v>0</v>
      </c>
      <c r="BC49" s="201">
        <v>0</v>
      </c>
      <c r="BD49" s="201">
        <v>0</v>
      </c>
      <c r="BE49" s="201">
        <v>0</v>
      </c>
      <c r="BF49" s="201">
        <v>0</v>
      </c>
      <c r="BG49" s="201">
        <v>0</v>
      </c>
      <c r="BH49" s="201">
        <v>0</v>
      </c>
      <c r="BI49" s="201">
        <v>0</v>
      </c>
      <c r="BJ49" s="201">
        <v>0</v>
      </c>
      <c r="BK49" s="201">
        <v>0</v>
      </c>
      <c r="BL49" s="201">
        <v>0</v>
      </c>
      <c r="BM49" s="201">
        <v>0</v>
      </c>
      <c r="BN49" s="201">
        <v>0</v>
      </c>
      <c r="BO49" s="201">
        <v>0</v>
      </c>
      <c r="BP49" s="201">
        <v>0</v>
      </c>
      <c r="BQ49" s="201">
        <v>0</v>
      </c>
      <c r="BR49" s="201">
        <v>0</v>
      </c>
      <c r="BS49" s="201">
        <v>0</v>
      </c>
      <c r="BT49" s="201">
        <v>0</v>
      </c>
      <c r="BU49" s="201">
        <v>0</v>
      </c>
      <c r="BV49" s="201">
        <v>0</v>
      </c>
      <c r="BW49" s="201">
        <v>0</v>
      </c>
      <c r="BX49" s="201">
        <v>0</v>
      </c>
      <c r="BY49" s="201">
        <v>0</v>
      </c>
      <c r="BZ49" s="201">
        <v>0</v>
      </c>
      <c r="CA49" s="201">
        <v>0</v>
      </c>
      <c r="CB49" s="201">
        <v>0</v>
      </c>
      <c r="CC49" s="201">
        <v>0</v>
      </c>
      <c r="CD49" s="201">
        <v>0</v>
      </c>
      <c r="CE49" s="201">
        <v>0</v>
      </c>
      <c r="CF49" s="201">
        <v>0</v>
      </c>
      <c r="CG49" s="201">
        <v>0</v>
      </c>
      <c r="CH49" s="201">
        <v>0</v>
      </c>
      <c r="CI49" s="201">
        <v>0</v>
      </c>
      <c r="CJ49" s="201">
        <v>0</v>
      </c>
      <c r="CK49" s="201">
        <v>0</v>
      </c>
      <c r="CL49" s="201">
        <v>0</v>
      </c>
      <c r="CM49" s="201">
        <v>0</v>
      </c>
      <c r="CN49" s="201">
        <v>0</v>
      </c>
      <c r="CO49" s="201">
        <v>0</v>
      </c>
      <c r="CP49" s="201">
        <v>0</v>
      </c>
      <c r="CQ49" s="201">
        <v>0</v>
      </c>
      <c r="CR49" s="201">
        <v>0</v>
      </c>
      <c r="CS49" s="201">
        <v>0</v>
      </c>
      <c r="CT49" s="201">
        <v>0</v>
      </c>
      <c r="CU49" s="201">
        <v>0</v>
      </c>
      <c r="CV49" s="201">
        <v>0</v>
      </c>
      <c r="CW49" s="201">
        <v>0</v>
      </c>
      <c r="CX49" s="201">
        <v>0</v>
      </c>
      <c r="CY49" s="201">
        <v>0</v>
      </c>
    </row>
    <row r="50" spans="1:103" s="201" customFormat="1">
      <c r="A50" s="200">
        <v>44</v>
      </c>
      <c r="B50" s="188" t="s">
        <v>330</v>
      </c>
      <c r="C50" s="188"/>
      <c r="D50" s="188" t="s">
        <v>336</v>
      </c>
      <c r="E50" s="185"/>
      <c r="F50" s="155" t="s">
        <v>188</v>
      </c>
      <c r="G50" s="205" t="s">
        <v>334</v>
      </c>
      <c r="H50" s="184">
        <v>2</v>
      </c>
      <c r="I50" s="192">
        <f t="shared" si="0"/>
        <v>1</v>
      </c>
      <c r="J50" s="192">
        <v>44</v>
      </c>
      <c r="K50" s="188" t="s">
        <v>330</v>
      </c>
      <c r="L50" s="188"/>
      <c r="M50" s="188" t="s">
        <v>336</v>
      </c>
      <c r="N50" s="185"/>
      <c r="O50" s="155" t="s">
        <v>188</v>
      </c>
      <c r="P50" s="205" t="s">
        <v>334</v>
      </c>
      <c r="Q50" s="184">
        <v>1</v>
      </c>
      <c r="R50" s="192"/>
      <c r="S50" s="201">
        <v>0</v>
      </c>
      <c r="T50" s="201">
        <v>0</v>
      </c>
      <c r="U50" s="201">
        <v>0</v>
      </c>
      <c r="V50" s="201">
        <v>0</v>
      </c>
      <c r="W50" s="201">
        <v>0</v>
      </c>
      <c r="X50" s="201">
        <v>0</v>
      </c>
      <c r="Y50" s="201">
        <v>0</v>
      </c>
      <c r="Z50" s="201">
        <v>0</v>
      </c>
      <c r="AA50" s="201">
        <v>0</v>
      </c>
      <c r="AB50" s="201">
        <v>0</v>
      </c>
      <c r="AC50" s="201">
        <v>0</v>
      </c>
      <c r="AD50" s="201">
        <v>0</v>
      </c>
      <c r="AE50" s="201">
        <v>0</v>
      </c>
      <c r="AF50" s="201">
        <v>0</v>
      </c>
      <c r="AG50" s="201">
        <v>0</v>
      </c>
      <c r="AH50" s="201">
        <v>0</v>
      </c>
      <c r="AI50" s="201">
        <v>0</v>
      </c>
      <c r="AJ50" s="201">
        <v>0</v>
      </c>
      <c r="AK50" s="201">
        <v>0</v>
      </c>
      <c r="AL50" s="201">
        <v>0</v>
      </c>
      <c r="AM50" s="201">
        <v>0</v>
      </c>
      <c r="AN50" s="201">
        <v>0</v>
      </c>
      <c r="AO50" s="201">
        <v>0</v>
      </c>
      <c r="AP50" s="201">
        <v>0</v>
      </c>
      <c r="AQ50" s="201">
        <v>0</v>
      </c>
      <c r="AR50" s="201">
        <v>0</v>
      </c>
      <c r="AS50" s="201">
        <v>0</v>
      </c>
      <c r="AT50" s="201">
        <v>0</v>
      </c>
      <c r="AU50" s="201">
        <v>0</v>
      </c>
      <c r="AV50" s="201">
        <v>0</v>
      </c>
      <c r="AW50" s="201">
        <v>0</v>
      </c>
      <c r="AX50" s="201">
        <v>0</v>
      </c>
      <c r="AY50" s="201">
        <v>0</v>
      </c>
      <c r="AZ50" s="201">
        <v>0</v>
      </c>
      <c r="BA50" s="201">
        <v>0</v>
      </c>
      <c r="BB50" s="201">
        <v>0</v>
      </c>
      <c r="BC50" s="201">
        <v>0</v>
      </c>
      <c r="BD50" s="201">
        <v>0</v>
      </c>
      <c r="BE50" s="201">
        <v>0</v>
      </c>
      <c r="BF50" s="201">
        <v>0</v>
      </c>
      <c r="BG50" s="201">
        <v>0</v>
      </c>
      <c r="BH50" s="201">
        <v>0</v>
      </c>
      <c r="BI50" s="201">
        <v>0</v>
      </c>
      <c r="BJ50" s="201">
        <v>0</v>
      </c>
      <c r="BK50" s="201">
        <v>0</v>
      </c>
      <c r="BL50" s="201">
        <v>0</v>
      </c>
      <c r="BM50" s="201">
        <v>0</v>
      </c>
      <c r="BN50" s="201">
        <v>0</v>
      </c>
      <c r="BO50" s="201">
        <v>0</v>
      </c>
      <c r="BP50" s="201">
        <v>0</v>
      </c>
      <c r="BQ50" s="201">
        <v>0</v>
      </c>
      <c r="BR50" s="201">
        <v>0</v>
      </c>
      <c r="BS50" s="201">
        <v>0</v>
      </c>
      <c r="BT50" s="201">
        <v>0</v>
      </c>
      <c r="BU50" s="201">
        <v>0</v>
      </c>
      <c r="BV50" s="201">
        <v>0</v>
      </c>
      <c r="BW50" s="201">
        <v>0</v>
      </c>
      <c r="BX50" s="201">
        <v>0</v>
      </c>
      <c r="BY50" s="201">
        <v>0</v>
      </c>
      <c r="BZ50" s="201">
        <v>0</v>
      </c>
      <c r="CA50" s="201">
        <v>0</v>
      </c>
      <c r="CB50" s="201">
        <v>0</v>
      </c>
      <c r="CC50" s="201">
        <v>0</v>
      </c>
      <c r="CD50" s="201">
        <v>0</v>
      </c>
      <c r="CE50" s="201">
        <v>0</v>
      </c>
      <c r="CF50" s="201">
        <v>0</v>
      </c>
      <c r="CG50" s="201">
        <v>0</v>
      </c>
      <c r="CH50" s="201">
        <v>0</v>
      </c>
      <c r="CI50" s="201">
        <v>0</v>
      </c>
      <c r="CJ50" s="201">
        <v>0</v>
      </c>
      <c r="CK50" s="201">
        <v>0</v>
      </c>
      <c r="CL50" s="201">
        <v>0</v>
      </c>
      <c r="CM50" s="201">
        <v>0</v>
      </c>
      <c r="CN50" s="201">
        <v>0</v>
      </c>
      <c r="CO50" s="201">
        <v>0</v>
      </c>
      <c r="CP50" s="201">
        <v>0</v>
      </c>
      <c r="CQ50" s="201">
        <v>0</v>
      </c>
      <c r="CR50" s="201">
        <v>0</v>
      </c>
      <c r="CS50" s="201">
        <v>0</v>
      </c>
      <c r="CT50" s="201">
        <v>0</v>
      </c>
      <c r="CU50" s="201">
        <v>0</v>
      </c>
      <c r="CV50" s="201">
        <v>0</v>
      </c>
      <c r="CW50" s="201">
        <v>0</v>
      </c>
      <c r="CX50" s="201">
        <v>0</v>
      </c>
      <c r="CY50" s="201">
        <v>0</v>
      </c>
    </row>
    <row r="51" spans="1:103">
      <c r="A51" s="193">
        <v>45</v>
      </c>
      <c r="B51" s="44" t="s">
        <v>337</v>
      </c>
      <c r="C51" s="44" t="s">
        <v>338</v>
      </c>
      <c r="D51" s="44" t="s">
        <v>339</v>
      </c>
      <c r="E51" s="48"/>
      <c r="F51" s="36" t="s">
        <v>303</v>
      </c>
      <c r="G51" s="32" t="s">
        <v>241</v>
      </c>
      <c r="H51" s="46">
        <v>1</v>
      </c>
      <c r="I51" s="167">
        <f t="shared" si="0"/>
        <v>0</v>
      </c>
      <c r="J51" s="167">
        <v>45</v>
      </c>
      <c r="K51" s="44" t="s">
        <v>337</v>
      </c>
      <c r="L51" s="44" t="s">
        <v>338</v>
      </c>
      <c r="M51" s="44" t="s">
        <v>339</v>
      </c>
      <c r="N51" s="48"/>
      <c r="O51" s="36" t="s">
        <v>303</v>
      </c>
      <c r="P51" s="32" t="s">
        <v>241</v>
      </c>
      <c r="Q51" s="46">
        <v>1</v>
      </c>
      <c r="R51" s="167"/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>
      <c r="A52" s="193">
        <v>46</v>
      </c>
      <c r="B52" s="47" t="s">
        <v>173</v>
      </c>
      <c r="C52" s="47"/>
      <c r="D52" s="48" t="s">
        <v>524</v>
      </c>
      <c r="E52" s="47"/>
      <c r="F52" s="46" t="s">
        <v>521</v>
      </c>
      <c r="G52" s="47" t="s">
        <v>529</v>
      </c>
      <c r="H52" s="45">
        <v>1</v>
      </c>
      <c r="I52" s="167">
        <f t="shared" si="0"/>
        <v>0</v>
      </c>
      <c r="J52" s="167">
        <v>46</v>
      </c>
      <c r="K52" s="47" t="s">
        <v>173</v>
      </c>
      <c r="L52" s="47"/>
      <c r="M52" s="48" t="s">
        <v>524</v>
      </c>
      <c r="N52" s="47"/>
      <c r="O52" s="46" t="s">
        <v>521</v>
      </c>
      <c r="P52" s="47" t="s">
        <v>529</v>
      </c>
      <c r="Q52" s="45">
        <v>1</v>
      </c>
      <c r="R52" s="167"/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>
      <c r="A53" s="193">
        <v>47</v>
      </c>
      <c r="B53" s="44" t="s">
        <v>340</v>
      </c>
      <c r="C53" s="44"/>
      <c r="D53" s="44" t="s">
        <v>97</v>
      </c>
      <c r="E53" s="36"/>
      <c r="F53" s="48" t="s">
        <v>98</v>
      </c>
      <c r="G53" s="49" t="s">
        <v>334</v>
      </c>
      <c r="H53" s="50">
        <v>0</v>
      </c>
      <c r="I53" s="167">
        <f t="shared" si="0"/>
        <v>0</v>
      </c>
      <c r="J53" s="167">
        <v>47</v>
      </c>
      <c r="K53" s="44" t="s">
        <v>340</v>
      </c>
      <c r="L53" s="44"/>
      <c r="M53" s="44" t="s">
        <v>97</v>
      </c>
      <c r="N53" s="36"/>
      <c r="O53" s="48" t="s">
        <v>98</v>
      </c>
      <c r="P53" s="49" t="s">
        <v>334</v>
      </c>
      <c r="Q53" s="50">
        <v>0</v>
      </c>
      <c r="R53" s="167"/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>
      <c r="A54" s="193">
        <v>48</v>
      </c>
      <c r="B54" s="54" t="s">
        <v>340</v>
      </c>
      <c r="C54" s="54"/>
      <c r="D54" s="54" t="s">
        <v>99</v>
      </c>
      <c r="E54" s="53"/>
      <c r="F54" s="46" t="s">
        <v>100</v>
      </c>
      <c r="G54" s="32" t="s">
        <v>334</v>
      </c>
      <c r="H54" s="46">
        <v>0</v>
      </c>
      <c r="I54" s="167">
        <f t="shared" si="0"/>
        <v>0</v>
      </c>
      <c r="J54" s="167">
        <v>48</v>
      </c>
      <c r="K54" s="54" t="s">
        <v>340</v>
      </c>
      <c r="L54" s="54"/>
      <c r="M54" s="54" t="s">
        <v>99</v>
      </c>
      <c r="N54" s="53"/>
      <c r="O54" s="46" t="s">
        <v>100</v>
      </c>
      <c r="P54" s="32" t="s">
        <v>334</v>
      </c>
      <c r="Q54" s="46">
        <v>0</v>
      </c>
      <c r="R54" s="167"/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>
      <c r="A55" s="193">
        <v>49</v>
      </c>
      <c r="B55" s="54" t="s">
        <v>160</v>
      </c>
      <c r="C55" s="54"/>
      <c r="D55" s="54" t="s">
        <v>101</v>
      </c>
      <c r="E55" s="53"/>
      <c r="F55" s="46" t="s">
        <v>102</v>
      </c>
      <c r="G55" s="32" t="s">
        <v>334</v>
      </c>
      <c r="H55" s="46">
        <v>0</v>
      </c>
      <c r="I55" s="167">
        <f t="shared" si="0"/>
        <v>0</v>
      </c>
      <c r="J55" s="167">
        <v>49</v>
      </c>
      <c r="K55" s="54" t="s">
        <v>160</v>
      </c>
      <c r="L55" s="54"/>
      <c r="M55" s="54" t="s">
        <v>101</v>
      </c>
      <c r="N55" s="53"/>
      <c r="O55" s="46" t="s">
        <v>102</v>
      </c>
      <c r="P55" s="32" t="s">
        <v>334</v>
      </c>
      <c r="Q55" s="46">
        <v>0</v>
      </c>
      <c r="R55" s="167"/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>
      <c r="A56" s="193">
        <v>50</v>
      </c>
      <c r="B56" s="44" t="s">
        <v>341</v>
      </c>
      <c r="C56" s="44"/>
      <c r="D56" s="44" t="s">
        <v>480</v>
      </c>
      <c r="E56" s="36"/>
      <c r="F56" s="48" t="s">
        <v>448</v>
      </c>
      <c r="G56" s="32" t="s">
        <v>25</v>
      </c>
      <c r="H56" s="46">
        <v>1</v>
      </c>
      <c r="I56" s="167">
        <f t="shared" si="0"/>
        <v>0</v>
      </c>
      <c r="J56" s="167">
        <v>50</v>
      </c>
      <c r="K56" s="44" t="s">
        <v>341</v>
      </c>
      <c r="L56" s="44"/>
      <c r="M56" s="44" t="s">
        <v>480</v>
      </c>
      <c r="N56" s="36"/>
      <c r="O56" s="48" t="s">
        <v>448</v>
      </c>
      <c r="P56" s="32" t="s">
        <v>25</v>
      </c>
      <c r="Q56" s="46">
        <v>1</v>
      </c>
      <c r="R56" s="167"/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>
      <c r="A57" s="193">
        <v>51</v>
      </c>
      <c r="B57" s="36" t="s">
        <v>342</v>
      </c>
      <c r="C57" s="44"/>
      <c r="D57" s="58" t="s">
        <v>464</v>
      </c>
      <c r="E57" s="43"/>
      <c r="F57" s="48" t="s">
        <v>465</v>
      </c>
      <c r="G57" s="36" t="s">
        <v>343</v>
      </c>
      <c r="H57" s="36">
        <v>1</v>
      </c>
      <c r="I57" s="167">
        <f t="shared" si="0"/>
        <v>0</v>
      </c>
      <c r="J57" s="167">
        <v>51</v>
      </c>
      <c r="K57" s="36" t="s">
        <v>342</v>
      </c>
      <c r="L57" s="44"/>
      <c r="M57" s="58" t="s">
        <v>464</v>
      </c>
      <c r="N57" s="43"/>
      <c r="O57" s="48" t="s">
        <v>465</v>
      </c>
      <c r="P57" s="36" t="s">
        <v>343</v>
      </c>
      <c r="Q57" s="36">
        <v>1</v>
      </c>
      <c r="R57" s="167"/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>
      <c r="A58" s="193">
        <v>52</v>
      </c>
      <c r="B58" s="44" t="s">
        <v>175</v>
      </c>
      <c r="C58" s="47"/>
      <c r="D58" s="44" t="s">
        <v>344</v>
      </c>
      <c r="E58" s="45"/>
      <c r="F58" s="46" t="s">
        <v>247</v>
      </c>
      <c r="G58" s="32" t="s">
        <v>239</v>
      </c>
      <c r="H58" s="36">
        <v>0</v>
      </c>
      <c r="I58" s="167">
        <f t="shared" si="0"/>
        <v>0</v>
      </c>
      <c r="J58" s="167">
        <v>52</v>
      </c>
      <c r="K58" s="44" t="s">
        <v>175</v>
      </c>
      <c r="L58" s="47"/>
      <c r="M58" s="44" t="s">
        <v>344</v>
      </c>
      <c r="N58" s="45"/>
      <c r="O58" s="46" t="s">
        <v>247</v>
      </c>
      <c r="P58" s="32" t="s">
        <v>239</v>
      </c>
      <c r="Q58" s="36">
        <v>0</v>
      </c>
      <c r="R58" s="167"/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>
      <c r="A59" s="193">
        <v>53</v>
      </c>
      <c r="B59" s="44" t="s">
        <v>175</v>
      </c>
      <c r="C59" s="44"/>
      <c r="D59" s="48" t="s">
        <v>345</v>
      </c>
      <c r="E59" s="46"/>
      <c r="F59" s="36" t="s">
        <v>246</v>
      </c>
      <c r="G59" s="49" t="s">
        <v>239</v>
      </c>
      <c r="H59" s="50">
        <v>4</v>
      </c>
      <c r="I59" s="167">
        <f t="shared" si="0"/>
        <v>0</v>
      </c>
      <c r="J59" s="167">
        <v>53</v>
      </c>
      <c r="K59" s="44" t="s">
        <v>175</v>
      </c>
      <c r="L59" s="44"/>
      <c r="M59" s="48" t="s">
        <v>345</v>
      </c>
      <c r="N59" s="46"/>
      <c r="O59" s="36" t="s">
        <v>246</v>
      </c>
      <c r="P59" s="49" t="s">
        <v>239</v>
      </c>
      <c r="Q59" s="50">
        <v>4</v>
      </c>
      <c r="R59" s="167"/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>
      <c r="A60" s="193">
        <v>54</v>
      </c>
      <c r="B60" s="44" t="s">
        <v>175</v>
      </c>
      <c r="C60" s="44"/>
      <c r="D60" s="48" t="s">
        <v>210</v>
      </c>
      <c r="E60" s="46"/>
      <c r="F60" s="36" t="s">
        <v>157</v>
      </c>
      <c r="G60" s="49" t="s">
        <v>239</v>
      </c>
      <c r="H60" s="50">
        <v>4</v>
      </c>
      <c r="I60" s="167">
        <f t="shared" si="0"/>
        <v>0</v>
      </c>
      <c r="J60" s="167">
        <v>54</v>
      </c>
      <c r="K60" s="44" t="s">
        <v>175</v>
      </c>
      <c r="L60" s="44"/>
      <c r="M60" s="48" t="s">
        <v>210</v>
      </c>
      <c r="N60" s="46"/>
      <c r="O60" s="36" t="s">
        <v>157</v>
      </c>
      <c r="P60" s="49" t="s">
        <v>239</v>
      </c>
      <c r="Q60" s="50">
        <v>4</v>
      </c>
      <c r="R60" s="167"/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>
      <c r="A61" s="193">
        <v>55</v>
      </c>
      <c r="B61" s="44" t="s">
        <v>175</v>
      </c>
      <c r="C61" s="44"/>
      <c r="D61" s="48" t="s">
        <v>176</v>
      </c>
      <c r="E61" s="48"/>
      <c r="F61" s="36" t="s">
        <v>158</v>
      </c>
      <c r="G61" s="49" t="s">
        <v>239</v>
      </c>
      <c r="H61" s="50">
        <v>4</v>
      </c>
      <c r="I61" s="167">
        <f t="shared" si="0"/>
        <v>0</v>
      </c>
      <c r="J61" s="167">
        <v>55</v>
      </c>
      <c r="K61" s="44" t="s">
        <v>175</v>
      </c>
      <c r="L61" s="44"/>
      <c r="M61" s="48" t="s">
        <v>176</v>
      </c>
      <c r="N61" s="48"/>
      <c r="O61" s="36" t="s">
        <v>158</v>
      </c>
      <c r="P61" s="49" t="s">
        <v>239</v>
      </c>
      <c r="Q61" s="50">
        <v>4</v>
      </c>
      <c r="R61" s="167"/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>
      <c r="A62" s="193">
        <v>56</v>
      </c>
      <c r="B62" s="44" t="s">
        <v>175</v>
      </c>
      <c r="C62" s="44"/>
      <c r="D62" s="48" t="s">
        <v>346</v>
      </c>
      <c r="E62" s="48"/>
      <c r="F62" s="36" t="s">
        <v>38</v>
      </c>
      <c r="G62" s="49" t="s">
        <v>347</v>
      </c>
      <c r="H62" s="50">
        <v>0</v>
      </c>
      <c r="I62" s="167">
        <f t="shared" si="0"/>
        <v>0</v>
      </c>
      <c r="J62" s="167">
        <v>56</v>
      </c>
      <c r="K62" s="44" t="s">
        <v>175</v>
      </c>
      <c r="L62" s="44"/>
      <c r="M62" s="48" t="s">
        <v>346</v>
      </c>
      <c r="N62" s="48"/>
      <c r="O62" s="36" t="s">
        <v>38</v>
      </c>
      <c r="P62" s="49" t="s">
        <v>347</v>
      </c>
      <c r="Q62" s="50">
        <v>0</v>
      </c>
      <c r="R62" s="167"/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>
      <c r="A63" s="193">
        <v>57</v>
      </c>
      <c r="B63" s="44" t="s">
        <v>175</v>
      </c>
      <c r="C63" s="44"/>
      <c r="D63" s="48" t="s">
        <v>481</v>
      </c>
      <c r="E63" s="48"/>
      <c r="F63" s="36" t="s">
        <v>446</v>
      </c>
      <c r="G63" s="49" t="s">
        <v>241</v>
      </c>
      <c r="H63" s="50">
        <v>4</v>
      </c>
      <c r="I63" s="167">
        <f t="shared" si="0"/>
        <v>0</v>
      </c>
      <c r="J63" s="167">
        <v>57</v>
      </c>
      <c r="K63" s="44" t="s">
        <v>175</v>
      </c>
      <c r="L63" s="44"/>
      <c r="M63" s="48" t="s">
        <v>481</v>
      </c>
      <c r="N63" s="48"/>
      <c r="O63" s="36" t="s">
        <v>446</v>
      </c>
      <c r="P63" s="49" t="s">
        <v>241</v>
      </c>
      <c r="Q63" s="50">
        <v>4</v>
      </c>
      <c r="R63" s="167"/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>
      <c r="A64" s="193">
        <v>58</v>
      </c>
      <c r="B64" s="44" t="s">
        <v>29</v>
      </c>
      <c r="C64" s="44"/>
      <c r="D64" s="48" t="s">
        <v>348</v>
      </c>
      <c r="E64" s="36"/>
      <c r="F64" s="48" t="s">
        <v>31</v>
      </c>
      <c r="G64" s="49" t="s">
        <v>32</v>
      </c>
      <c r="H64" s="50">
        <v>0</v>
      </c>
      <c r="I64" s="167">
        <f t="shared" si="0"/>
        <v>0</v>
      </c>
      <c r="J64" s="167">
        <v>58</v>
      </c>
      <c r="K64" s="44" t="s">
        <v>29</v>
      </c>
      <c r="L64" s="44"/>
      <c r="M64" s="48" t="s">
        <v>348</v>
      </c>
      <c r="N64" s="36"/>
      <c r="O64" s="48" t="s">
        <v>31</v>
      </c>
      <c r="P64" s="49" t="s">
        <v>32</v>
      </c>
      <c r="Q64" s="50">
        <v>0</v>
      </c>
      <c r="R64" s="167"/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>
      <c r="A65" s="193">
        <v>59</v>
      </c>
      <c r="B65" s="36" t="s">
        <v>179</v>
      </c>
      <c r="C65" s="44"/>
      <c r="D65" s="44" t="s">
        <v>234</v>
      </c>
      <c r="E65" s="45"/>
      <c r="F65" s="48" t="s">
        <v>231</v>
      </c>
      <c r="G65" s="32" t="s">
        <v>180</v>
      </c>
      <c r="H65" s="36">
        <v>0</v>
      </c>
      <c r="I65" s="167">
        <f t="shared" si="0"/>
        <v>0</v>
      </c>
      <c r="J65" s="167">
        <v>59</v>
      </c>
      <c r="K65" s="36" t="s">
        <v>179</v>
      </c>
      <c r="L65" s="44"/>
      <c r="M65" s="44" t="s">
        <v>234</v>
      </c>
      <c r="N65" s="45"/>
      <c r="O65" s="48" t="s">
        <v>231</v>
      </c>
      <c r="P65" s="32" t="s">
        <v>180</v>
      </c>
      <c r="Q65" s="36">
        <v>0</v>
      </c>
      <c r="R65" s="167"/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>
      <c r="A66" s="193">
        <v>60</v>
      </c>
      <c r="B66" s="44" t="s">
        <v>349</v>
      </c>
      <c r="C66" s="48"/>
      <c r="D66" s="55" t="s">
        <v>350</v>
      </c>
      <c r="E66" s="36"/>
      <c r="F66" s="55" t="s">
        <v>351</v>
      </c>
      <c r="G66" s="32" t="s">
        <v>189</v>
      </c>
      <c r="H66" s="36">
        <v>7</v>
      </c>
      <c r="I66" s="167">
        <f t="shared" si="0"/>
        <v>0</v>
      </c>
      <c r="J66" s="167">
        <v>60</v>
      </c>
      <c r="K66" s="44" t="s">
        <v>349</v>
      </c>
      <c r="L66" s="48"/>
      <c r="M66" s="55" t="s">
        <v>350</v>
      </c>
      <c r="N66" s="36"/>
      <c r="O66" s="55" t="s">
        <v>351</v>
      </c>
      <c r="P66" s="32" t="s">
        <v>189</v>
      </c>
      <c r="Q66" s="36">
        <v>7</v>
      </c>
      <c r="R66" s="167"/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>
      <c r="A67" s="193">
        <v>61</v>
      </c>
      <c r="B67" s="48" t="s">
        <v>278</v>
      </c>
      <c r="C67" s="44"/>
      <c r="D67" s="48" t="s">
        <v>279</v>
      </c>
      <c r="E67" s="48"/>
      <c r="F67" s="48" t="s">
        <v>280</v>
      </c>
      <c r="G67" s="36" t="s">
        <v>189</v>
      </c>
      <c r="H67" s="36">
        <v>2</v>
      </c>
      <c r="I67" s="167">
        <f t="shared" si="0"/>
        <v>0</v>
      </c>
      <c r="J67" s="167">
        <v>61</v>
      </c>
      <c r="K67" s="48" t="s">
        <v>278</v>
      </c>
      <c r="L67" s="44"/>
      <c r="M67" s="48" t="s">
        <v>279</v>
      </c>
      <c r="N67" s="48"/>
      <c r="O67" s="48" t="s">
        <v>280</v>
      </c>
      <c r="P67" s="36" t="s">
        <v>189</v>
      </c>
      <c r="Q67" s="36">
        <v>2</v>
      </c>
      <c r="R67" s="167"/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>
      <c r="A68" s="193">
        <v>62</v>
      </c>
      <c r="B68" s="48" t="s">
        <v>202</v>
      </c>
      <c r="C68" s="44"/>
      <c r="D68" s="48" t="s">
        <v>203</v>
      </c>
      <c r="E68" s="48"/>
      <c r="F68" s="48" t="s">
        <v>230</v>
      </c>
      <c r="G68" s="36" t="s">
        <v>275</v>
      </c>
      <c r="H68" s="36">
        <v>1</v>
      </c>
      <c r="I68" s="167">
        <f t="shared" si="0"/>
        <v>0</v>
      </c>
      <c r="J68" s="167">
        <v>62</v>
      </c>
      <c r="K68" s="48" t="s">
        <v>202</v>
      </c>
      <c r="L68" s="44"/>
      <c r="M68" s="48" t="s">
        <v>203</v>
      </c>
      <c r="N68" s="48"/>
      <c r="O68" s="48" t="s">
        <v>230</v>
      </c>
      <c r="P68" s="36" t="s">
        <v>275</v>
      </c>
      <c r="Q68" s="36">
        <v>1</v>
      </c>
      <c r="R68" s="167"/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>
      <c r="A69" s="193">
        <v>63</v>
      </c>
      <c r="B69" s="52" t="s">
        <v>352</v>
      </c>
      <c r="C69" s="54"/>
      <c r="D69" s="54" t="s">
        <v>353</v>
      </c>
      <c r="E69" s="54"/>
      <c r="F69" s="52" t="s">
        <v>139</v>
      </c>
      <c r="G69" s="49" t="s">
        <v>275</v>
      </c>
      <c r="H69" s="46">
        <v>0</v>
      </c>
      <c r="I69" s="167">
        <f t="shared" si="0"/>
        <v>0</v>
      </c>
      <c r="J69" s="167">
        <v>63</v>
      </c>
      <c r="K69" s="52" t="s">
        <v>352</v>
      </c>
      <c r="L69" s="54"/>
      <c r="M69" s="54" t="s">
        <v>353</v>
      </c>
      <c r="N69" s="54"/>
      <c r="O69" s="52" t="s">
        <v>139</v>
      </c>
      <c r="P69" s="49" t="s">
        <v>275</v>
      </c>
      <c r="Q69" s="46">
        <v>0</v>
      </c>
      <c r="R69" s="167"/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>
      <c r="A70" s="193">
        <v>64</v>
      </c>
      <c r="B70" s="48" t="s">
        <v>354</v>
      </c>
      <c r="C70" s="48"/>
      <c r="D70" s="48" t="s">
        <v>355</v>
      </c>
      <c r="E70" s="48"/>
      <c r="F70" s="48" t="s">
        <v>133</v>
      </c>
      <c r="G70" s="32" t="s">
        <v>275</v>
      </c>
      <c r="H70" s="36">
        <v>1</v>
      </c>
      <c r="I70" s="167">
        <f t="shared" si="0"/>
        <v>0</v>
      </c>
      <c r="J70" s="167">
        <v>64</v>
      </c>
      <c r="K70" s="48" t="s">
        <v>354</v>
      </c>
      <c r="L70" s="48"/>
      <c r="M70" s="48" t="s">
        <v>355</v>
      </c>
      <c r="N70" s="48"/>
      <c r="O70" s="48" t="s">
        <v>133</v>
      </c>
      <c r="P70" s="32" t="s">
        <v>275</v>
      </c>
      <c r="Q70" s="36">
        <v>1</v>
      </c>
      <c r="R70" s="167"/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>
      <c r="A71" s="193">
        <v>65</v>
      </c>
      <c r="B71" s="36" t="s">
        <v>356</v>
      </c>
      <c r="C71" s="44"/>
      <c r="D71" s="44" t="s">
        <v>357</v>
      </c>
      <c r="E71" s="36"/>
      <c r="F71" s="44" t="s">
        <v>142</v>
      </c>
      <c r="G71" s="32" t="s">
        <v>275</v>
      </c>
      <c r="H71" s="36">
        <v>0</v>
      </c>
      <c r="I71" s="167">
        <f t="shared" si="0"/>
        <v>0</v>
      </c>
      <c r="J71" s="167">
        <v>65</v>
      </c>
      <c r="K71" s="36" t="s">
        <v>356</v>
      </c>
      <c r="L71" s="44"/>
      <c r="M71" s="44" t="s">
        <v>357</v>
      </c>
      <c r="N71" s="36"/>
      <c r="O71" s="44" t="s">
        <v>142</v>
      </c>
      <c r="P71" s="32" t="s">
        <v>275</v>
      </c>
      <c r="Q71" s="36">
        <v>0</v>
      </c>
      <c r="R71" s="167"/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>
      <c r="A72" s="193">
        <v>66</v>
      </c>
      <c r="B72" s="36" t="s">
        <v>178</v>
      </c>
      <c r="C72" s="189"/>
      <c r="D72" s="44" t="s">
        <v>57</v>
      </c>
      <c r="E72" s="189"/>
      <c r="F72" s="48" t="s">
        <v>58</v>
      </c>
      <c r="G72" s="32" t="s">
        <v>275</v>
      </c>
      <c r="H72" s="36">
        <v>1</v>
      </c>
      <c r="I72" s="167">
        <f t="shared" ref="I72:I111" si="1">H72-Q72</f>
        <v>0</v>
      </c>
      <c r="J72" s="167">
        <v>66</v>
      </c>
      <c r="K72" s="36" t="s">
        <v>178</v>
      </c>
      <c r="L72" s="168"/>
      <c r="M72" s="44" t="s">
        <v>57</v>
      </c>
      <c r="N72" s="168"/>
      <c r="O72" s="48" t="s">
        <v>58</v>
      </c>
      <c r="P72" s="32" t="s">
        <v>275</v>
      </c>
      <c r="Q72" s="36">
        <v>1</v>
      </c>
      <c r="R72" s="167"/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>
      <c r="A73" s="193">
        <v>67</v>
      </c>
      <c r="B73" s="52" t="s">
        <v>211</v>
      </c>
      <c r="C73" s="52" t="s">
        <v>211</v>
      </c>
      <c r="D73" s="36" t="s">
        <v>482</v>
      </c>
      <c r="E73" s="52"/>
      <c r="F73" s="46" t="s">
        <v>533</v>
      </c>
      <c r="G73" s="49" t="s">
        <v>275</v>
      </c>
      <c r="H73" s="46">
        <v>1</v>
      </c>
      <c r="I73" s="167">
        <f t="shared" si="1"/>
        <v>0</v>
      </c>
      <c r="J73" s="167">
        <v>67</v>
      </c>
      <c r="K73" s="52" t="s">
        <v>211</v>
      </c>
      <c r="L73" s="52" t="s">
        <v>211</v>
      </c>
      <c r="M73" s="36" t="s">
        <v>482</v>
      </c>
      <c r="N73" s="52"/>
      <c r="O73" s="46" t="s">
        <v>534</v>
      </c>
      <c r="P73" s="49" t="s">
        <v>275</v>
      </c>
      <c r="Q73" s="46">
        <v>1</v>
      </c>
      <c r="R73" s="167"/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>
      <c r="A74" s="193">
        <v>68</v>
      </c>
      <c r="B74" s="52" t="s">
        <v>212</v>
      </c>
      <c r="C74" s="48" t="s">
        <v>213</v>
      </c>
      <c r="D74" s="48" t="s">
        <v>358</v>
      </c>
      <c r="E74" s="48"/>
      <c r="F74" s="52" t="s">
        <v>359</v>
      </c>
      <c r="G74" s="32" t="s">
        <v>214</v>
      </c>
      <c r="H74" s="46">
        <v>5</v>
      </c>
      <c r="I74" s="167">
        <f t="shared" si="1"/>
        <v>0</v>
      </c>
      <c r="J74" s="167">
        <v>68</v>
      </c>
      <c r="K74" s="52" t="s">
        <v>212</v>
      </c>
      <c r="L74" s="48" t="s">
        <v>213</v>
      </c>
      <c r="M74" s="48" t="s">
        <v>358</v>
      </c>
      <c r="N74" s="48"/>
      <c r="O74" s="52" t="s">
        <v>359</v>
      </c>
      <c r="P74" s="32" t="s">
        <v>214</v>
      </c>
      <c r="Q74" s="46">
        <v>5</v>
      </c>
      <c r="R74" s="167"/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>
      <c r="A75" s="193">
        <v>69</v>
      </c>
      <c r="B75" s="54" t="s">
        <v>177</v>
      </c>
      <c r="C75" s="46" t="s">
        <v>360</v>
      </c>
      <c r="D75" s="36" t="s">
        <v>360</v>
      </c>
      <c r="E75" s="46"/>
      <c r="F75" s="46" t="s">
        <v>215</v>
      </c>
      <c r="G75" s="49" t="s">
        <v>275</v>
      </c>
      <c r="H75" s="46">
        <v>5</v>
      </c>
      <c r="I75" s="167">
        <f t="shared" si="1"/>
        <v>0</v>
      </c>
      <c r="J75" s="167">
        <v>69</v>
      </c>
      <c r="K75" s="54" t="s">
        <v>177</v>
      </c>
      <c r="L75" s="46" t="s">
        <v>360</v>
      </c>
      <c r="M75" s="36" t="s">
        <v>360</v>
      </c>
      <c r="N75" s="46"/>
      <c r="O75" s="46" t="s">
        <v>215</v>
      </c>
      <c r="P75" s="49" t="s">
        <v>275</v>
      </c>
      <c r="Q75" s="46">
        <v>5</v>
      </c>
      <c r="R75" s="167"/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>
      <c r="A76" s="193">
        <v>70</v>
      </c>
      <c r="B76" s="54" t="s">
        <v>177</v>
      </c>
      <c r="C76" s="46" t="s">
        <v>361</v>
      </c>
      <c r="D76" s="36" t="s">
        <v>361</v>
      </c>
      <c r="E76" s="46"/>
      <c r="F76" s="54" t="s">
        <v>216</v>
      </c>
      <c r="G76" s="49" t="s">
        <v>275</v>
      </c>
      <c r="H76" s="46">
        <v>5</v>
      </c>
      <c r="I76" s="167">
        <f t="shared" si="1"/>
        <v>0</v>
      </c>
      <c r="J76" s="167">
        <v>70</v>
      </c>
      <c r="K76" s="54" t="s">
        <v>177</v>
      </c>
      <c r="L76" s="46" t="s">
        <v>361</v>
      </c>
      <c r="M76" s="36" t="s">
        <v>361</v>
      </c>
      <c r="N76" s="46"/>
      <c r="O76" s="54" t="s">
        <v>216</v>
      </c>
      <c r="P76" s="49" t="s">
        <v>275</v>
      </c>
      <c r="Q76" s="46">
        <v>5</v>
      </c>
      <c r="R76" s="167"/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>
      <c r="A77" s="193">
        <v>71</v>
      </c>
      <c r="B77" s="54" t="s">
        <v>177</v>
      </c>
      <c r="C77" s="46" t="s">
        <v>46</v>
      </c>
      <c r="D77" s="36" t="s">
        <v>46</v>
      </c>
      <c r="E77" s="46"/>
      <c r="F77" s="54" t="s">
        <v>47</v>
      </c>
      <c r="G77" s="49" t="s">
        <v>275</v>
      </c>
      <c r="H77" s="46">
        <v>0</v>
      </c>
      <c r="I77" s="167">
        <f t="shared" si="1"/>
        <v>0</v>
      </c>
      <c r="J77" s="167">
        <v>71</v>
      </c>
      <c r="K77" s="54" t="s">
        <v>177</v>
      </c>
      <c r="L77" s="46" t="s">
        <v>46</v>
      </c>
      <c r="M77" s="36" t="s">
        <v>46</v>
      </c>
      <c r="N77" s="46"/>
      <c r="O77" s="54" t="s">
        <v>47</v>
      </c>
      <c r="P77" s="49" t="s">
        <v>275</v>
      </c>
      <c r="Q77" s="46">
        <v>0</v>
      </c>
      <c r="R77" s="167"/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>
      <c r="A78" s="193">
        <v>72</v>
      </c>
      <c r="B78" s="46" t="s">
        <v>177</v>
      </c>
      <c r="C78" s="46" t="s">
        <v>362</v>
      </c>
      <c r="D78" s="36" t="s">
        <v>362</v>
      </c>
      <c r="E78" s="46"/>
      <c r="F78" s="54" t="s">
        <v>363</v>
      </c>
      <c r="G78" s="49" t="s">
        <v>275</v>
      </c>
      <c r="H78" s="46">
        <v>0</v>
      </c>
      <c r="I78" s="167">
        <f t="shared" si="1"/>
        <v>0</v>
      </c>
      <c r="J78" s="167">
        <v>72</v>
      </c>
      <c r="K78" s="46" t="s">
        <v>177</v>
      </c>
      <c r="L78" s="46" t="s">
        <v>362</v>
      </c>
      <c r="M78" s="36" t="s">
        <v>362</v>
      </c>
      <c r="N78" s="46"/>
      <c r="O78" s="54" t="s">
        <v>363</v>
      </c>
      <c r="P78" s="49" t="s">
        <v>275</v>
      </c>
      <c r="Q78" s="46">
        <v>0</v>
      </c>
      <c r="R78" s="167"/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>
      <c r="A79" s="193">
        <v>73</v>
      </c>
      <c r="B79" s="54" t="s">
        <v>177</v>
      </c>
      <c r="C79" s="46" t="s">
        <v>364</v>
      </c>
      <c r="D79" s="36" t="s">
        <v>364</v>
      </c>
      <c r="E79" s="46"/>
      <c r="F79" s="54" t="s">
        <v>365</v>
      </c>
      <c r="G79" s="49" t="s">
        <v>275</v>
      </c>
      <c r="H79" s="46">
        <v>0</v>
      </c>
      <c r="I79" s="167">
        <f t="shared" si="1"/>
        <v>0</v>
      </c>
      <c r="J79" s="167">
        <v>73</v>
      </c>
      <c r="K79" s="54" t="s">
        <v>177</v>
      </c>
      <c r="L79" s="46" t="s">
        <v>364</v>
      </c>
      <c r="M79" s="36" t="s">
        <v>364</v>
      </c>
      <c r="N79" s="46"/>
      <c r="O79" s="54" t="s">
        <v>365</v>
      </c>
      <c r="P79" s="49" t="s">
        <v>275</v>
      </c>
      <c r="Q79" s="46">
        <v>0</v>
      </c>
      <c r="R79" s="167"/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>
      <c r="A80" s="193">
        <v>74</v>
      </c>
      <c r="B80" s="54" t="s">
        <v>41</v>
      </c>
      <c r="C80" s="46" t="s">
        <v>366</v>
      </c>
      <c r="D80" s="36" t="s">
        <v>366</v>
      </c>
      <c r="E80" s="46"/>
      <c r="F80" s="54" t="s">
        <v>367</v>
      </c>
      <c r="G80" s="49" t="s">
        <v>275</v>
      </c>
      <c r="H80" s="46">
        <v>1</v>
      </c>
      <c r="I80" s="167">
        <f t="shared" si="1"/>
        <v>0</v>
      </c>
      <c r="J80" s="167">
        <v>74</v>
      </c>
      <c r="K80" s="54" t="s">
        <v>41</v>
      </c>
      <c r="L80" s="46" t="s">
        <v>366</v>
      </c>
      <c r="M80" s="36" t="s">
        <v>366</v>
      </c>
      <c r="N80" s="46"/>
      <c r="O80" s="54" t="s">
        <v>367</v>
      </c>
      <c r="P80" s="49" t="s">
        <v>275</v>
      </c>
      <c r="Q80" s="46">
        <v>1</v>
      </c>
      <c r="R80" s="167"/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>
      <c r="A81" s="193">
        <v>75</v>
      </c>
      <c r="B81" s="46" t="s">
        <v>368</v>
      </c>
      <c r="C81" s="46" t="s">
        <v>369</v>
      </c>
      <c r="D81" s="36" t="s">
        <v>369</v>
      </c>
      <c r="E81" s="46"/>
      <c r="F81" s="52" t="s">
        <v>370</v>
      </c>
      <c r="G81" s="49" t="s">
        <v>275</v>
      </c>
      <c r="H81" s="46">
        <v>1</v>
      </c>
      <c r="I81" s="167">
        <f t="shared" si="1"/>
        <v>0</v>
      </c>
      <c r="J81" s="167">
        <v>75</v>
      </c>
      <c r="K81" s="46" t="s">
        <v>368</v>
      </c>
      <c r="L81" s="46" t="s">
        <v>369</v>
      </c>
      <c r="M81" s="36" t="s">
        <v>369</v>
      </c>
      <c r="N81" s="46"/>
      <c r="O81" s="52" t="s">
        <v>370</v>
      </c>
      <c r="P81" s="49" t="s">
        <v>275</v>
      </c>
      <c r="Q81" s="46">
        <v>1</v>
      </c>
      <c r="R81" s="167"/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>
      <c r="A82" s="193">
        <v>76</v>
      </c>
      <c r="B82" s="46" t="s">
        <v>53</v>
      </c>
      <c r="C82" s="36" t="s">
        <v>371</v>
      </c>
      <c r="D82" s="36" t="s">
        <v>371</v>
      </c>
      <c r="E82" s="36"/>
      <c r="F82" s="36" t="s">
        <v>372</v>
      </c>
      <c r="G82" s="49" t="s">
        <v>275</v>
      </c>
      <c r="H82" s="46">
        <v>1</v>
      </c>
      <c r="I82" s="167">
        <f t="shared" si="1"/>
        <v>0</v>
      </c>
      <c r="J82" s="167">
        <v>76</v>
      </c>
      <c r="K82" s="46" t="s">
        <v>53</v>
      </c>
      <c r="L82" s="36" t="s">
        <v>371</v>
      </c>
      <c r="M82" s="36" t="s">
        <v>371</v>
      </c>
      <c r="N82" s="36"/>
      <c r="O82" s="36" t="s">
        <v>372</v>
      </c>
      <c r="P82" s="49" t="s">
        <v>275</v>
      </c>
      <c r="Q82" s="46">
        <v>1</v>
      </c>
      <c r="R82" s="167"/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>
      <c r="A83" s="193">
        <v>77</v>
      </c>
      <c r="B83" s="54" t="s">
        <v>373</v>
      </c>
      <c r="C83" s="46" t="s">
        <v>374</v>
      </c>
      <c r="D83" s="36" t="s">
        <v>375</v>
      </c>
      <c r="E83" s="46"/>
      <c r="F83" s="54" t="s">
        <v>376</v>
      </c>
      <c r="G83" s="49" t="s">
        <v>214</v>
      </c>
      <c r="H83" s="46">
        <v>2</v>
      </c>
      <c r="I83" s="167">
        <f t="shared" si="1"/>
        <v>0</v>
      </c>
      <c r="J83" s="167">
        <v>77</v>
      </c>
      <c r="K83" s="54" t="s">
        <v>373</v>
      </c>
      <c r="L83" s="46" t="s">
        <v>374</v>
      </c>
      <c r="M83" s="36" t="s">
        <v>375</v>
      </c>
      <c r="N83" s="46"/>
      <c r="O83" s="54" t="s">
        <v>376</v>
      </c>
      <c r="P83" s="49" t="s">
        <v>214</v>
      </c>
      <c r="Q83" s="46">
        <v>2</v>
      </c>
      <c r="R83" s="167"/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>
      <c r="A84" s="193">
        <v>78</v>
      </c>
      <c r="B84" s="54" t="s">
        <v>377</v>
      </c>
      <c r="C84" s="46" t="s">
        <v>378</v>
      </c>
      <c r="D84" s="46" t="s">
        <v>378</v>
      </c>
      <c r="E84" s="52"/>
      <c r="F84" s="46" t="s">
        <v>379</v>
      </c>
      <c r="G84" s="49" t="s">
        <v>275</v>
      </c>
      <c r="H84" s="46">
        <v>1</v>
      </c>
      <c r="I84" s="167">
        <f t="shared" si="1"/>
        <v>0</v>
      </c>
      <c r="J84" s="167">
        <v>78</v>
      </c>
      <c r="K84" s="54" t="s">
        <v>377</v>
      </c>
      <c r="L84" s="46" t="s">
        <v>378</v>
      </c>
      <c r="M84" s="46" t="s">
        <v>378</v>
      </c>
      <c r="N84" s="52"/>
      <c r="O84" s="46" t="s">
        <v>379</v>
      </c>
      <c r="P84" s="49" t="s">
        <v>275</v>
      </c>
      <c r="Q84" s="46">
        <v>1</v>
      </c>
      <c r="R84" s="167"/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>
      <c r="A85" s="193">
        <v>79</v>
      </c>
      <c r="B85" s="54" t="s">
        <v>200</v>
      </c>
      <c r="C85" s="36" t="s">
        <v>380</v>
      </c>
      <c r="D85" s="36" t="s">
        <v>178</v>
      </c>
      <c r="E85" s="36"/>
      <c r="F85" s="36" t="s">
        <v>381</v>
      </c>
      <c r="G85" s="49" t="s">
        <v>199</v>
      </c>
      <c r="H85" s="46">
        <v>1</v>
      </c>
      <c r="I85" s="167">
        <f t="shared" si="1"/>
        <v>0</v>
      </c>
      <c r="J85" s="167">
        <v>79</v>
      </c>
      <c r="K85" s="54" t="s">
        <v>200</v>
      </c>
      <c r="L85" s="36" t="s">
        <v>380</v>
      </c>
      <c r="M85" s="36" t="s">
        <v>178</v>
      </c>
      <c r="N85" s="36"/>
      <c r="O85" s="36" t="s">
        <v>381</v>
      </c>
      <c r="P85" s="49" t="s">
        <v>199</v>
      </c>
      <c r="Q85" s="46">
        <v>1</v>
      </c>
      <c r="R85" s="167"/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>
      <c r="A86" s="193">
        <v>80</v>
      </c>
      <c r="B86" s="52" t="s">
        <v>382</v>
      </c>
      <c r="C86" s="46" t="s">
        <v>383</v>
      </c>
      <c r="D86" s="52" t="s">
        <v>384</v>
      </c>
      <c r="E86" s="52"/>
      <c r="F86" s="46" t="s">
        <v>190</v>
      </c>
      <c r="G86" s="46" t="s">
        <v>199</v>
      </c>
      <c r="H86" s="46">
        <v>0</v>
      </c>
      <c r="I86" s="167">
        <f t="shared" si="1"/>
        <v>0</v>
      </c>
      <c r="J86" s="167">
        <v>80</v>
      </c>
      <c r="K86" s="52" t="s">
        <v>382</v>
      </c>
      <c r="L86" s="46" t="s">
        <v>383</v>
      </c>
      <c r="M86" s="52" t="s">
        <v>384</v>
      </c>
      <c r="N86" s="52"/>
      <c r="O86" s="46" t="s">
        <v>190</v>
      </c>
      <c r="P86" s="46" t="s">
        <v>199</v>
      </c>
      <c r="Q86" s="46">
        <v>0</v>
      </c>
      <c r="R86" s="167"/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>
      <c r="A87" s="193">
        <v>81</v>
      </c>
      <c r="B87" s="46" t="s">
        <v>382</v>
      </c>
      <c r="C87" s="46" t="s">
        <v>217</v>
      </c>
      <c r="D87" s="46" t="s">
        <v>385</v>
      </c>
      <c r="E87" s="46"/>
      <c r="F87" s="46" t="s">
        <v>191</v>
      </c>
      <c r="G87" s="46" t="s">
        <v>199</v>
      </c>
      <c r="H87" s="46">
        <v>1</v>
      </c>
      <c r="I87" s="167">
        <f t="shared" si="1"/>
        <v>0</v>
      </c>
      <c r="J87" s="167">
        <v>81</v>
      </c>
      <c r="K87" s="46" t="s">
        <v>382</v>
      </c>
      <c r="L87" s="46" t="s">
        <v>217</v>
      </c>
      <c r="M87" s="46" t="s">
        <v>385</v>
      </c>
      <c r="N87" s="46"/>
      <c r="O87" s="46" t="s">
        <v>191</v>
      </c>
      <c r="P87" s="46" t="s">
        <v>199</v>
      </c>
      <c r="Q87" s="46">
        <v>1</v>
      </c>
      <c r="R87" s="167"/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>
      <c r="A88" s="193">
        <v>82</v>
      </c>
      <c r="B88" s="46" t="s">
        <v>382</v>
      </c>
      <c r="C88" s="46" t="s">
        <v>218</v>
      </c>
      <c r="D88" s="46" t="s">
        <v>386</v>
      </c>
      <c r="E88" s="46"/>
      <c r="F88" s="46" t="s">
        <v>192</v>
      </c>
      <c r="G88" s="46" t="s">
        <v>199</v>
      </c>
      <c r="H88" s="46">
        <v>1</v>
      </c>
      <c r="I88" s="167">
        <f t="shared" si="1"/>
        <v>0</v>
      </c>
      <c r="J88" s="167">
        <v>82</v>
      </c>
      <c r="K88" s="46" t="s">
        <v>382</v>
      </c>
      <c r="L88" s="46" t="s">
        <v>218</v>
      </c>
      <c r="M88" s="46" t="s">
        <v>386</v>
      </c>
      <c r="N88" s="46"/>
      <c r="O88" s="46" t="s">
        <v>192</v>
      </c>
      <c r="P88" s="46" t="s">
        <v>199</v>
      </c>
      <c r="Q88" s="46">
        <v>1</v>
      </c>
      <c r="R88" s="167"/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>
      <c r="A89" s="193">
        <v>83</v>
      </c>
      <c r="B89" s="46" t="s">
        <v>382</v>
      </c>
      <c r="C89" s="46" t="s">
        <v>219</v>
      </c>
      <c r="D89" s="46" t="s">
        <v>387</v>
      </c>
      <c r="E89" s="46"/>
      <c r="F89" s="46" t="s">
        <v>193</v>
      </c>
      <c r="G89" s="46" t="s">
        <v>199</v>
      </c>
      <c r="H89" s="46">
        <v>1</v>
      </c>
      <c r="I89" s="167">
        <f t="shared" si="1"/>
        <v>0</v>
      </c>
      <c r="J89" s="167">
        <v>83</v>
      </c>
      <c r="K89" s="46" t="s">
        <v>382</v>
      </c>
      <c r="L89" s="46" t="s">
        <v>219</v>
      </c>
      <c r="M89" s="46" t="s">
        <v>387</v>
      </c>
      <c r="N89" s="46"/>
      <c r="O89" s="46" t="s">
        <v>193</v>
      </c>
      <c r="P89" s="46" t="s">
        <v>199</v>
      </c>
      <c r="Q89" s="46">
        <v>1</v>
      </c>
      <c r="R89" s="167"/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>
      <c r="A90" s="193">
        <v>84</v>
      </c>
      <c r="B90" s="46" t="s">
        <v>382</v>
      </c>
      <c r="C90" s="46" t="s">
        <v>220</v>
      </c>
      <c r="D90" s="46" t="s">
        <v>388</v>
      </c>
      <c r="E90" s="46"/>
      <c r="F90" s="46" t="s">
        <v>194</v>
      </c>
      <c r="G90" s="46" t="s">
        <v>199</v>
      </c>
      <c r="H90" s="46">
        <v>1</v>
      </c>
      <c r="I90" s="167">
        <f t="shared" si="1"/>
        <v>0</v>
      </c>
      <c r="J90" s="167">
        <v>84</v>
      </c>
      <c r="K90" s="46" t="s">
        <v>382</v>
      </c>
      <c r="L90" s="46" t="s">
        <v>220</v>
      </c>
      <c r="M90" s="46" t="s">
        <v>388</v>
      </c>
      <c r="N90" s="46"/>
      <c r="O90" s="46" t="s">
        <v>194</v>
      </c>
      <c r="P90" s="46" t="s">
        <v>199</v>
      </c>
      <c r="Q90" s="46">
        <v>1</v>
      </c>
      <c r="R90" s="167"/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>
      <c r="A91" s="193">
        <v>85</v>
      </c>
      <c r="B91" s="46" t="s">
        <v>382</v>
      </c>
      <c r="C91" s="46" t="s">
        <v>221</v>
      </c>
      <c r="D91" s="46" t="s">
        <v>389</v>
      </c>
      <c r="E91" s="46"/>
      <c r="F91" s="46" t="s">
        <v>159</v>
      </c>
      <c r="G91" s="46" t="s">
        <v>199</v>
      </c>
      <c r="H91" s="46">
        <v>1</v>
      </c>
      <c r="I91" s="167">
        <f t="shared" si="1"/>
        <v>0</v>
      </c>
      <c r="J91" s="167">
        <v>85</v>
      </c>
      <c r="K91" s="46" t="s">
        <v>382</v>
      </c>
      <c r="L91" s="46" t="s">
        <v>221</v>
      </c>
      <c r="M91" s="46" t="s">
        <v>389</v>
      </c>
      <c r="N91" s="46"/>
      <c r="O91" s="46" t="s">
        <v>159</v>
      </c>
      <c r="P91" s="46" t="s">
        <v>199</v>
      </c>
      <c r="Q91" s="46">
        <v>1</v>
      </c>
      <c r="R91" s="167"/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>
      <c r="A92" s="193">
        <v>86</v>
      </c>
      <c r="B92" s="46" t="s">
        <v>382</v>
      </c>
      <c r="C92" s="46" t="s">
        <v>111</v>
      </c>
      <c r="D92" s="46" t="s">
        <v>390</v>
      </c>
      <c r="E92" s="46"/>
      <c r="F92" s="46" t="s">
        <v>113</v>
      </c>
      <c r="G92" s="46" t="s">
        <v>199</v>
      </c>
      <c r="H92" s="46">
        <v>1</v>
      </c>
      <c r="I92" s="167">
        <f t="shared" si="1"/>
        <v>0</v>
      </c>
      <c r="J92" s="167">
        <v>86</v>
      </c>
      <c r="K92" s="46" t="s">
        <v>382</v>
      </c>
      <c r="L92" s="46" t="s">
        <v>111</v>
      </c>
      <c r="M92" s="46" t="s">
        <v>390</v>
      </c>
      <c r="N92" s="46"/>
      <c r="O92" s="46" t="s">
        <v>113</v>
      </c>
      <c r="P92" s="46" t="s">
        <v>199</v>
      </c>
      <c r="Q92" s="46">
        <v>1</v>
      </c>
      <c r="R92" s="167"/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>
      <c r="A93" s="193">
        <v>87</v>
      </c>
      <c r="B93" s="46" t="s">
        <v>382</v>
      </c>
      <c r="C93" s="46" t="s">
        <v>114</v>
      </c>
      <c r="D93" s="46" t="s">
        <v>391</v>
      </c>
      <c r="E93" s="46"/>
      <c r="F93" s="46" t="s">
        <v>116</v>
      </c>
      <c r="G93" s="46" t="s">
        <v>199</v>
      </c>
      <c r="H93" s="46">
        <v>1</v>
      </c>
      <c r="I93" s="167">
        <f t="shared" si="1"/>
        <v>0</v>
      </c>
      <c r="J93" s="167">
        <v>87</v>
      </c>
      <c r="K93" s="46" t="s">
        <v>382</v>
      </c>
      <c r="L93" s="46" t="s">
        <v>114</v>
      </c>
      <c r="M93" s="46" t="s">
        <v>391</v>
      </c>
      <c r="N93" s="46"/>
      <c r="O93" s="46" t="s">
        <v>116</v>
      </c>
      <c r="P93" s="46" t="s">
        <v>199</v>
      </c>
      <c r="Q93" s="46">
        <v>1</v>
      </c>
      <c r="R93" s="167"/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>
      <c r="A94" s="193">
        <v>88</v>
      </c>
      <c r="B94" s="46" t="s">
        <v>382</v>
      </c>
      <c r="C94" s="46" t="s">
        <v>222</v>
      </c>
      <c r="D94" s="46" t="s">
        <v>392</v>
      </c>
      <c r="E94" s="46"/>
      <c r="F94" s="46" t="s">
        <v>223</v>
      </c>
      <c r="G94" s="46" t="s">
        <v>199</v>
      </c>
      <c r="H94" s="46">
        <v>1</v>
      </c>
      <c r="I94" s="167">
        <f t="shared" si="1"/>
        <v>0</v>
      </c>
      <c r="J94" s="167">
        <v>88</v>
      </c>
      <c r="K94" s="46" t="s">
        <v>382</v>
      </c>
      <c r="L94" s="46" t="s">
        <v>222</v>
      </c>
      <c r="M94" s="46" t="s">
        <v>392</v>
      </c>
      <c r="N94" s="46"/>
      <c r="O94" s="46" t="s">
        <v>223</v>
      </c>
      <c r="P94" s="46" t="s">
        <v>199</v>
      </c>
      <c r="Q94" s="46">
        <v>1</v>
      </c>
      <c r="R94" s="167"/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>
      <c r="A95" s="193">
        <v>89</v>
      </c>
      <c r="B95" s="46" t="s">
        <v>382</v>
      </c>
      <c r="C95" s="46" t="s">
        <v>118</v>
      </c>
      <c r="D95" s="46" t="s">
        <v>393</v>
      </c>
      <c r="E95" s="46"/>
      <c r="F95" s="46" t="s">
        <v>120</v>
      </c>
      <c r="G95" s="46" t="s">
        <v>199</v>
      </c>
      <c r="H95" s="46">
        <v>1</v>
      </c>
      <c r="I95" s="167">
        <f t="shared" si="1"/>
        <v>0</v>
      </c>
      <c r="J95" s="167">
        <v>89</v>
      </c>
      <c r="K95" s="46" t="s">
        <v>382</v>
      </c>
      <c r="L95" s="46" t="s">
        <v>118</v>
      </c>
      <c r="M95" s="46" t="s">
        <v>393</v>
      </c>
      <c r="N95" s="46"/>
      <c r="O95" s="46" t="s">
        <v>120</v>
      </c>
      <c r="P95" s="46" t="s">
        <v>199</v>
      </c>
      <c r="Q95" s="46">
        <v>1</v>
      </c>
      <c r="R95" s="167"/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>
      <c r="A96" s="193">
        <v>90</v>
      </c>
      <c r="B96" s="46" t="s">
        <v>394</v>
      </c>
      <c r="C96" s="46" t="s">
        <v>395</v>
      </c>
      <c r="D96" s="46" t="s">
        <v>456</v>
      </c>
      <c r="E96" s="46"/>
      <c r="F96" s="46" t="s">
        <v>224</v>
      </c>
      <c r="G96" s="46" t="s">
        <v>396</v>
      </c>
      <c r="H96" s="46">
        <v>1</v>
      </c>
      <c r="I96" s="167">
        <f t="shared" si="1"/>
        <v>0</v>
      </c>
      <c r="J96" s="167">
        <v>90</v>
      </c>
      <c r="K96" s="46" t="s">
        <v>394</v>
      </c>
      <c r="L96" s="46" t="s">
        <v>395</v>
      </c>
      <c r="M96" s="46" t="s">
        <v>456</v>
      </c>
      <c r="N96" s="46"/>
      <c r="O96" s="46" t="s">
        <v>224</v>
      </c>
      <c r="P96" s="46" t="s">
        <v>396</v>
      </c>
      <c r="Q96" s="46">
        <v>1</v>
      </c>
      <c r="R96" s="167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>
      <c r="A97" s="193">
        <v>91</v>
      </c>
      <c r="B97" s="36" t="s">
        <v>397</v>
      </c>
      <c r="C97" s="36" t="s">
        <v>398</v>
      </c>
      <c r="D97" s="36" t="s">
        <v>399</v>
      </c>
      <c r="E97" s="36"/>
      <c r="F97" s="36" t="s">
        <v>197</v>
      </c>
      <c r="G97" s="49" t="s">
        <v>199</v>
      </c>
      <c r="H97" s="46">
        <v>1</v>
      </c>
      <c r="I97" s="167">
        <f t="shared" si="1"/>
        <v>0</v>
      </c>
      <c r="J97" s="167">
        <v>91</v>
      </c>
      <c r="K97" s="36" t="s">
        <v>397</v>
      </c>
      <c r="L97" s="36" t="s">
        <v>398</v>
      </c>
      <c r="M97" s="36" t="s">
        <v>399</v>
      </c>
      <c r="N97" s="36"/>
      <c r="O97" s="36" t="s">
        <v>197</v>
      </c>
      <c r="P97" s="49" t="s">
        <v>199</v>
      </c>
      <c r="Q97" s="46">
        <v>1</v>
      </c>
      <c r="R97" s="16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>
      <c r="A98" s="193">
        <v>92</v>
      </c>
      <c r="B98" s="36" t="s">
        <v>397</v>
      </c>
      <c r="C98" s="36" t="s">
        <v>400</v>
      </c>
      <c r="D98" s="36" t="s">
        <v>401</v>
      </c>
      <c r="E98" s="36"/>
      <c r="F98" s="36" t="s">
        <v>198</v>
      </c>
      <c r="G98" s="46" t="s">
        <v>199</v>
      </c>
      <c r="H98" s="46">
        <v>1</v>
      </c>
      <c r="I98" s="167">
        <f t="shared" si="1"/>
        <v>0</v>
      </c>
      <c r="J98" s="167">
        <v>92</v>
      </c>
      <c r="K98" s="36" t="s">
        <v>397</v>
      </c>
      <c r="L98" s="36" t="s">
        <v>400</v>
      </c>
      <c r="M98" s="36" t="s">
        <v>401</v>
      </c>
      <c r="N98" s="36"/>
      <c r="O98" s="36" t="s">
        <v>198</v>
      </c>
      <c r="P98" s="46" t="s">
        <v>199</v>
      </c>
      <c r="Q98" s="46">
        <v>1</v>
      </c>
      <c r="R98" s="167"/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>
      <c r="A99" s="193">
        <v>93</v>
      </c>
      <c r="B99" s="36" t="s">
        <v>402</v>
      </c>
      <c r="C99" s="36"/>
      <c r="D99" s="36" t="s">
        <v>403</v>
      </c>
      <c r="E99" s="36"/>
      <c r="F99" s="36" t="s">
        <v>404</v>
      </c>
      <c r="G99" s="46" t="s">
        <v>405</v>
      </c>
      <c r="H99" s="46">
        <v>1</v>
      </c>
      <c r="I99" s="167">
        <f t="shared" si="1"/>
        <v>0</v>
      </c>
      <c r="J99" s="167">
        <v>93</v>
      </c>
      <c r="K99" s="36" t="s">
        <v>402</v>
      </c>
      <c r="L99" s="36"/>
      <c r="M99" s="36" t="s">
        <v>403</v>
      </c>
      <c r="N99" s="36"/>
      <c r="O99" s="36" t="s">
        <v>404</v>
      </c>
      <c r="P99" s="46" t="s">
        <v>405</v>
      </c>
      <c r="Q99" s="46">
        <v>1</v>
      </c>
      <c r="R99" s="167"/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>
      <c r="A100" s="193">
        <v>94</v>
      </c>
      <c r="B100" s="54" t="s">
        <v>201</v>
      </c>
      <c r="C100" s="54" t="s">
        <v>406</v>
      </c>
      <c r="D100" s="54" t="s">
        <v>68</v>
      </c>
      <c r="E100" s="46"/>
      <c r="F100" s="46" t="s">
        <v>407</v>
      </c>
      <c r="G100" s="49" t="s">
        <v>199</v>
      </c>
      <c r="H100" s="46">
        <v>1</v>
      </c>
      <c r="I100" s="167">
        <f t="shared" si="1"/>
        <v>0</v>
      </c>
      <c r="J100" s="167">
        <v>94</v>
      </c>
      <c r="K100" s="54" t="s">
        <v>201</v>
      </c>
      <c r="L100" s="54" t="s">
        <v>406</v>
      </c>
      <c r="M100" s="54" t="s">
        <v>68</v>
      </c>
      <c r="N100" s="46"/>
      <c r="O100" s="46" t="s">
        <v>407</v>
      </c>
      <c r="P100" s="49" t="s">
        <v>199</v>
      </c>
      <c r="Q100" s="46">
        <v>1</v>
      </c>
      <c r="R100" s="167"/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>
      <c r="A101" s="193">
        <v>95</v>
      </c>
      <c r="B101" s="36" t="s">
        <v>69</v>
      </c>
      <c r="C101" s="46" t="s">
        <v>408</v>
      </c>
      <c r="D101" s="44" t="s">
        <v>454</v>
      </c>
      <c r="E101" s="36"/>
      <c r="F101" s="36" t="s">
        <v>455</v>
      </c>
      <c r="G101" s="32" t="s">
        <v>199</v>
      </c>
      <c r="H101" s="46">
        <v>1</v>
      </c>
      <c r="I101" s="167">
        <f t="shared" si="1"/>
        <v>0</v>
      </c>
      <c r="J101" s="167">
        <v>95</v>
      </c>
      <c r="K101" s="36" t="s">
        <v>69</v>
      </c>
      <c r="L101" s="46" t="s">
        <v>408</v>
      </c>
      <c r="M101" s="44" t="s">
        <v>454</v>
      </c>
      <c r="N101" s="36"/>
      <c r="O101" s="36" t="s">
        <v>455</v>
      </c>
      <c r="P101" s="32" t="s">
        <v>199</v>
      </c>
      <c r="Q101" s="46">
        <v>1</v>
      </c>
      <c r="R101" s="167"/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>
      <c r="A102" s="193">
        <v>96</v>
      </c>
      <c r="B102" s="46" t="s">
        <v>235</v>
      </c>
      <c r="C102" s="46"/>
      <c r="D102" s="54" t="s">
        <v>129</v>
      </c>
      <c r="E102" s="46"/>
      <c r="F102" s="46" t="s">
        <v>130</v>
      </c>
      <c r="G102" s="49" t="s">
        <v>236</v>
      </c>
      <c r="H102" s="46">
        <v>1</v>
      </c>
      <c r="I102" s="167">
        <f t="shared" si="1"/>
        <v>0</v>
      </c>
      <c r="J102" s="167">
        <v>96</v>
      </c>
      <c r="K102" s="46" t="s">
        <v>235</v>
      </c>
      <c r="L102" s="46"/>
      <c r="M102" s="54" t="s">
        <v>129</v>
      </c>
      <c r="N102" s="46"/>
      <c r="O102" s="46" t="s">
        <v>130</v>
      </c>
      <c r="P102" s="49" t="s">
        <v>236</v>
      </c>
      <c r="Q102" s="46">
        <v>1</v>
      </c>
      <c r="R102" s="167"/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s="201" customFormat="1">
      <c r="A103" s="200">
        <v>97</v>
      </c>
      <c r="B103" s="185" t="s">
        <v>409</v>
      </c>
      <c r="C103" s="185" t="s">
        <v>410</v>
      </c>
      <c r="D103" s="185" t="s">
        <v>411</v>
      </c>
      <c r="E103" s="155"/>
      <c r="F103" s="185" t="s">
        <v>412</v>
      </c>
      <c r="G103" s="155" t="s">
        <v>214</v>
      </c>
      <c r="H103" s="155">
        <v>3</v>
      </c>
      <c r="I103" s="192">
        <f t="shared" si="1"/>
        <v>-1</v>
      </c>
      <c r="J103" s="192">
        <v>97</v>
      </c>
      <c r="K103" s="185" t="s">
        <v>409</v>
      </c>
      <c r="L103" s="185" t="s">
        <v>410</v>
      </c>
      <c r="M103" s="185" t="s">
        <v>411</v>
      </c>
      <c r="N103" s="155"/>
      <c r="O103" s="185" t="s">
        <v>412</v>
      </c>
      <c r="P103" s="155" t="s">
        <v>214</v>
      </c>
      <c r="Q103" s="155">
        <v>4</v>
      </c>
      <c r="R103" s="192"/>
      <c r="S103" s="201">
        <v>0</v>
      </c>
      <c r="T103" s="201">
        <v>0</v>
      </c>
      <c r="U103" s="201">
        <v>0</v>
      </c>
      <c r="V103" s="201">
        <v>0</v>
      </c>
      <c r="W103" s="201">
        <v>0</v>
      </c>
      <c r="X103" s="201">
        <v>0</v>
      </c>
      <c r="Y103" s="201">
        <v>0</v>
      </c>
      <c r="Z103" s="201">
        <v>0</v>
      </c>
      <c r="AA103" s="201">
        <v>0</v>
      </c>
      <c r="AB103" s="201">
        <v>0</v>
      </c>
      <c r="AC103" s="201">
        <v>0</v>
      </c>
      <c r="AD103" s="201">
        <v>0</v>
      </c>
      <c r="AE103" s="201">
        <v>0</v>
      </c>
      <c r="AF103" s="201">
        <v>0</v>
      </c>
      <c r="AG103" s="201">
        <v>0</v>
      </c>
      <c r="AH103" s="201">
        <v>0</v>
      </c>
      <c r="AI103" s="201">
        <v>0</v>
      </c>
      <c r="AJ103" s="201">
        <v>0</v>
      </c>
      <c r="AK103" s="201">
        <v>0</v>
      </c>
      <c r="AL103" s="201">
        <v>0</v>
      </c>
      <c r="AM103" s="201">
        <v>0</v>
      </c>
      <c r="AN103" s="201">
        <v>0</v>
      </c>
      <c r="AO103" s="201">
        <v>0</v>
      </c>
      <c r="AP103" s="201">
        <v>0</v>
      </c>
      <c r="AQ103" s="201">
        <v>0</v>
      </c>
      <c r="AR103" s="201">
        <v>0</v>
      </c>
      <c r="AS103" s="201">
        <v>0</v>
      </c>
      <c r="AT103" s="201">
        <v>0</v>
      </c>
      <c r="AU103" s="201">
        <v>0</v>
      </c>
      <c r="AV103" s="201">
        <v>0</v>
      </c>
      <c r="AW103" s="201">
        <v>0</v>
      </c>
      <c r="AX103" s="201">
        <v>0</v>
      </c>
      <c r="AY103" s="201">
        <v>0</v>
      </c>
      <c r="AZ103" s="201">
        <v>0</v>
      </c>
      <c r="BA103" s="201">
        <v>0</v>
      </c>
      <c r="BB103" s="201">
        <v>0</v>
      </c>
      <c r="BC103" s="201">
        <v>0</v>
      </c>
      <c r="BD103" s="201">
        <v>0</v>
      </c>
      <c r="BE103" s="201">
        <v>0</v>
      </c>
      <c r="BF103" s="201">
        <v>0</v>
      </c>
      <c r="BG103" s="201">
        <v>0</v>
      </c>
      <c r="BH103" s="201">
        <v>0</v>
      </c>
      <c r="BI103" s="201">
        <v>0</v>
      </c>
      <c r="BJ103" s="201">
        <v>0</v>
      </c>
      <c r="BK103" s="201">
        <v>0</v>
      </c>
      <c r="BL103" s="201">
        <v>0</v>
      </c>
      <c r="BM103" s="201">
        <v>0</v>
      </c>
      <c r="BN103" s="201">
        <v>0</v>
      </c>
      <c r="BO103" s="201">
        <v>0</v>
      </c>
      <c r="BP103" s="201">
        <v>0</v>
      </c>
      <c r="BQ103" s="201">
        <v>0</v>
      </c>
      <c r="BR103" s="201">
        <v>0</v>
      </c>
      <c r="BS103" s="201">
        <v>0</v>
      </c>
      <c r="BT103" s="201">
        <v>0</v>
      </c>
      <c r="BU103" s="201">
        <v>0</v>
      </c>
      <c r="BV103" s="201">
        <v>0</v>
      </c>
      <c r="BW103" s="201">
        <v>0</v>
      </c>
      <c r="BX103" s="201">
        <v>0</v>
      </c>
      <c r="BY103" s="201">
        <v>0</v>
      </c>
      <c r="BZ103" s="201">
        <v>0</v>
      </c>
      <c r="CA103" s="201">
        <v>0</v>
      </c>
      <c r="CB103" s="201">
        <v>0</v>
      </c>
      <c r="CC103" s="201">
        <v>0</v>
      </c>
      <c r="CD103" s="201">
        <v>0</v>
      </c>
      <c r="CE103" s="201">
        <v>0</v>
      </c>
      <c r="CF103" s="201">
        <v>0</v>
      </c>
      <c r="CG103" s="201">
        <v>0</v>
      </c>
      <c r="CH103" s="201">
        <v>0</v>
      </c>
      <c r="CI103" s="201">
        <v>0</v>
      </c>
      <c r="CJ103" s="201">
        <v>0</v>
      </c>
      <c r="CK103" s="201">
        <v>0</v>
      </c>
      <c r="CL103" s="201">
        <v>0</v>
      </c>
      <c r="CM103" s="201">
        <v>0</v>
      </c>
      <c r="CN103" s="201">
        <v>0</v>
      </c>
      <c r="CO103" s="201">
        <v>0</v>
      </c>
      <c r="CP103" s="201">
        <v>0</v>
      </c>
      <c r="CQ103" s="201">
        <v>0</v>
      </c>
      <c r="CR103" s="201">
        <v>0</v>
      </c>
      <c r="CS103" s="201">
        <v>0</v>
      </c>
      <c r="CT103" s="201">
        <v>0</v>
      </c>
      <c r="CU103" s="201">
        <v>0</v>
      </c>
      <c r="CV103" s="201">
        <v>0</v>
      </c>
      <c r="CW103" s="201">
        <v>0</v>
      </c>
      <c r="CX103" s="201">
        <v>0</v>
      </c>
      <c r="CY103" s="201">
        <v>0</v>
      </c>
    </row>
    <row r="104" spans="1:103" s="201" customFormat="1">
      <c r="A104" s="200">
        <v>98</v>
      </c>
      <c r="B104" s="184" t="s">
        <v>409</v>
      </c>
      <c r="C104" s="184" t="s">
        <v>413</v>
      </c>
      <c r="D104" s="202" t="s">
        <v>414</v>
      </c>
      <c r="E104" s="184"/>
      <c r="F104" s="184" t="s">
        <v>229</v>
      </c>
      <c r="G104" s="187" t="s">
        <v>415</v>
      </c>
      <c r="H104" s="184">
        <v>2</v>
      </c>
      <c r="I104" s="192">
        <f t="shared" si="1"/>
        <v>1</v>
      </c>
      <c r="J104" s="192">
        <v>98</v>
      </c>
      <c r="K104" s="184" t="s">
        <v>409</v>
      </c>
      <c r="L104" s="184" t="s">
        <v>413</v>
      </c>
      <c r="M104" s="202" t="s">
        <v>414</v>
      </c>
      <c r="N104" s="184"/>
      <c r="O104" s="184" t="s">
        <v>229</v>
      </c>
      <c r="P104" s="187" t="s">
        <v>415</v>
      </c>
      <c r="Q104" s="184">
        <v>1</v>
      </c>
      <c r="R104" s="192"/>
      <c r="S104" s="201">
        <v>0</v>
      </c>
      <c r="T104" s="201">
        <v>0</v>
      </c>
      <c r="U104" s="201">
        <v>0</v>
      </c>
      <c r="V104" s="201">
        <v>0</v>
      </c>
      <c r="W104" s="201">
        <v>0</v>
      </c>
      <c r="X104" s="201">
        <v>0</v>
      </c>
      <c r="Y104" s="201">
        <v>0</v>
      </c>
      <c r="Z104" s="201">
        <v>0</v>
      </c>
      <c r="AA104" s="201">
        <v>0</v>
      </c>
      <c r="AB104" s="201">
        <v>0</v>
      </c>
      <c r="AC104" s="201">
        <v>0</v>
      </c>
      <c r="AD104" s="201">
        <v>0</v>
      </c>
      <c r="AE104" s="201">
        <v>0</v>
      </c>
      <c r="AF104" s="201">
        <v>0</v>
      </c>
      <c r="AG104" s="201">
        <v>0</v>
      </c>
      <c r="AH104" s="201">
        <v>0</v>
      </c>
      <c r="AI104" s="201">
        <v>0</v>
      </c>
      <c r="AJ104" s="201">
        <v>0</v>
      </c>
      <c r="AK104" s="201">
        <v>0</v>
      </c>
      <c r="AL104" s="201">
        <v>0</v>
      </c>
      <c r="AM104" s="201">
        <v>0</v>
      </c>
      <c r="AN104" s="201">
        <v>0</v>
      </c>
      <c r="AO104" s="201">
        <v>0</v>
      </c>
      <c r="AP104" s="201">
        <v>0</v>
      </c>
      <c r="AQ104" s="201">
        <v>0</v>
      </c>
      <c r="AR104" s="201">
        <v>0</v>
      </c>
      <c r="AS104" s="201">
        <v>0</v>
      </c>
      <c r="AT104" s="201">
        <v>0</v>
      </c>
      <c r="AU104" s="201">
        <v>0</v>
      </c>
      <c r="AV104" s="201">
        <v>0</v>
      </c>
      <c r="AW104" s="201">
        <v>0</v>
      </c>
      <c r="AX104" s="201">
        <v>0</v>
      </c>
      <c r="AY104" s="201">
        <v>0</v>
      </c>
      <c r="AZ104" s="201">
        <v>0</v>
      </c>
      <c r="BA104" s="201">
        <v>0</v>
      </c>
      <c r="BB104" s="201">
        <v>0</v>
      </c>
      <c r="BC104" s="201">
        <v>0</v>
      </c>
      <c r="BD104" s="201">
        <v>0</v>
      </c>
      <c r="BE104" s="201">
        <v>0</v>
      </c>
      <c r="BF104" s="201">
        <v>0</v>
      </c>
      <c r="BG104" s="201">
        <v>0</v>
      </c>
      <c r="BH104" s="201">
        <v>0</v>
      </c>
      <c r="BI104" s="201">
        <v>0</v>
      </c>
      <c r="BJ104" s="201">
        <v>0</v>
      </c>
      <c r="BK104" s="201">
        <v>0</v>
      </c>
      <c r="BL104" s="201">
        <v>0</v>
      </c>
      <c r="BM104" s="201">
        <v>0</v>
      </c>
      <c r="BN104" s="201">
        <v>0</v>
      </c>
      <c r="BO104" s="201">
        <v>0</v>
      </c>
      <c r="BP104" s="201">
        <v>0</v>
      </c>
      <c r="BQ104" s="201">
        <v>0</v>
      </c>
      <c r="BR104" s="201">
        <v>0</v>
      </c>
      <c r="BS104" s="201">
        <v>0</v>
      </c>
      <c r="BT104" s="201">
        <v>0</v>
      </c>
      <c r="BU104" s="201">
        <v>0</v>
      </c>
      <c r="BV104" s="201">
        <v>0</v>
      </c>
      <c r="BW104" s="201">
        <v>0</v>
      </c>
      <c r="BX104" s="201">
        <v>0</v>
      </c>
      <c r="BY104" s="201">
        <v>0</v>
      </c>
      <c r="BZ104" s="201">
        <v>0</v>
      </c>
      <c r="CA104" s="201">
        <v>0</v>
      </c>
      <c r="CB104" s="201">
        <v>0</v>
      </c>
      <c r="CC104" s="201">
        <v>0</v>
      </c>
      <c r="CD104" s="201">
        <v>0</v>
      </c>
      <c r="CE104" s="201">
        <v>0</v>
      </c>
      <c r="CF104" s="201">
        <v>0</v>
      </c>
      <c r="CG104" s="201">
        <v>0</v>
      </c>
      <c r="CH104" s="201">
        <v>0</v>
      </c>
      <c r="CI104" s="201">
        <v>0</v>
      </c>
      <c r="CJ104" s="201">
        <v>0</v>
      </c>
      <c r="CK104" s="201">
        <v>0</v>
      </c>
      <c r="CL104" s="201">
        <v>0</v>
      </c>
      <c r="CM104" s="201">
        <v>0</v>
      </c>
      <c r="CN104" s="201">
        <v>0</v>
      </c>
      <c r="CO104" s="201">
        <v>0</v>
      </c>
      <c r="CP104" s="201">
        <v>0</v>
      </c>
      <c r="CQ104" s="201">
        <v>0</v>
      </c>
      <c r="CR104" s="201">
        <v>0</v>
      </c>
      <c r="CS104" s="201">
        <v>0</v>
      </c>
      <c r="CT104" s="201">
        <v>0</v>
      </c>
      <c r="CU104" s="201">
        <v>0</v>
      </c>
      <c r="CV104" s="201">
        <v>0</v>
      </c>
      <c r="CW104" s="201">
        <v>0</v>
      </c>
      <c r="CX104" s="201">
        <v>0</v>
      </c>
      <c r="CY104" s="201">
        <v>0</v>
      </c>
    </row>
    <row r="105" spans="1:103">
      <c r="A105" s="193">
        <v>99</v>
      </c>
      <c r="B105" s="36" t="s">
        <v>204</v>
      </c>
      <c r="C105" s="46" t="s">
        <v>80</v>
      </c>
      <c r="D105" s="44" t="s">
        <v>233</v>
      </c>
      <c r="E105" s="48"/>
      <c r="F105" s="44" t="s">
        <v>232</v>
      </c>
      <c r="G105" s="32" t="s">
        <v>214</v>
      </c>
      <c r="H105" s="46">
        <v>1</v>
      </c>
      <c r="I105" s="167">
        <f t="shared" si="1"/>
        <v>0</v>
      </c>
      <c r="J105" s="167">
        <v>99</v>
      </c>
      <c r="K105" s="36" t="s">
        <v>204</v>
      </c>
      <c r="L105" s="46" t="s">
        <v>80</v>
      </c>
      <c r="M105" s="44" t="s">
        <v>233</v>
      </c>
      <c r="N105" s="48"/>
      <c r="O105" s="44" t="s">
        <v>232</v>
      </c>
      <c r="P105" s="32" t="s">
        <v>214</v>
      </c>
      <c r="Q105" s="46">
        <v>1</v>
      </c>
      <c r="R105" s="167"/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>
      <c r="A106" s="193">
        <v>100</v>
      </c>
      <c r="B106" s="69" t="s">
        <v>204</v>
      </c>
      <c r="C106" s="36"/>
      <c r="D106" s="69" t="s">
        <v>416</v>
      </c>
      <c r="E106" s="49"/>
      <c r="F106" s="46" t="s">
        <v>28</v>
      </c>
      <c r="G106" s="49" t="s">
        <v>275</v>
      </c>
      <c r="H106" s="46">
        <v>0</v>
      </c>
      <c r="I106" s="167">
        <f t="shared" si="1"/>
        <v>0</v>
      </c>
      <c r="J106" s="167">
        <v>100</v>
      </c>
      <c r="K106" s="69" t="s">
        <v>204</v>
      </c>
      <c r="L106" s="36"/>
      <c r="M106" s="69" t="s">
        <v>416</v>
      </c>
      <c r="N106" s="49"/>
      <c r="O106" s="46" t="s">
        <v>28</v>
      </c>
      <c r="P106" s="49" t="s">
        <v>275</v>
      </c>
      <c r="Q106" s="46">
        <v>0</v>
      </c>
      <c r="R106" s="167"/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>
      <c r="A107" s="193">
        <v>101</v>
      </c>
      <c r="B107" s="56" t="s">
        <v>74</v>
      </c>
      <c r="C107" s="56"/>
      <c r="D107" s="56" t="s">
        <v>75</v>
      </c>
      <c r="E107" s="32"/>
      <c r="F107" s="36" t="s">
        <v>76</v>
      </c>
      <c r="G107" s="32" t="s">
        <v>275</v>
      </c>
      <c r="H107" s="36">
        <v>0</v>
      </c>
      <c r="I107" s="167">
        <f t="shared" si="1"/>
        <v>0</v>
      </c>
      <c r="J107" s="167">
        <v>101</v>
      </c>
      <c r="K107" s="56" t="s">
        <v>74</v>
      </c>
      <c r="L107" s="56"/>
      <c r="M107" s="56" t="s">
        <v>75</v>
      </c>
      <c r="N107" s="32"/>
      <c r="O107" s="36" t="s">
        <v>76</v>
      </c>
      <c r="P107" s="32" t="s">
        <v>275</v>
      </c>
      <c r="Q107" s="36">
        <v>0</v>
      </c>
      <c r="R107" s="167"/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>
      <c r="A108" s="193">
        <v>102</v>
      </c>
      <c r="B108" s="54" t="s">
        <v>77</v>
      </c>
      <c r="C108" s="52"/>
      <c r="D108" s="70" t="s">
        <v>78</v>
      </c>
      <c r="E108" s="52"/>
      <c r="F108" s="52" t="s">
        <v>79</v>
      </c>
      <c r="G108" s="49" t="s">
        <v>199</v>
      </c>
      <c r="H108" s="46">
        <v>2</v>
      </c>
      <c r="I108" s="167">
        <f t="shared" si="1"/>
        <v>0</v>
      </c>
      <c r="J108" s="167">
        <v>102</v>
      </c>
      <c r="K108" s="54" t="s">
        <v>77</v>
      </c>
      <c r="L108" s="52"/>
      <c r="M108" s="70" t="s">
        <v>78</v>
      </c>
      <c r="N108" s="52"/>
      <c r="O108" s="52" t="s">
        <v>79</v>
      </c>
      <c r="P108" s="49" t="s">
        <v>199</v>
      </c>
      <c r="Q108" s="46">
        <v>2</v>
      </c>
      <c r="R108" s="167"/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>
      <c r="A109" s="193">
        <v>103</v>
      </c>
      <c r="B109" s="54" t="s">
        <v>417</v>
      </c>
      <c r="C109" s="52"/>
      <c r="D109" s="70"/>
      <c r="E109" s="52"/>
      <c r="F109" s="52" t="s">
        <v>418</v>
      </c>
      <c r="G109" s="49" t="s">
        <v>199</v>
      </c>
      <c r="H109" s="46">
        <v>0</v>
      </c>
      <c r="I109" s="167">
        <f t="shared" si="1"/>
        <v>0</v>
      </c>
      <c r="J109" s="167">
        <v>103</v>
      </c>
      <c r="K109" s="54" t="s">
        <v>417</v>
      </c>
      <c r="L109" s="52"/>
      <c r="M109" s="70"/>
      <c r="N109" s="52"/>
      <c r="O109" s="52" t="s">
        <v>418</v>
      </c>
      <c r="P109" s="49" t="s">
        <v>199</v>
      </c>
      <c r="Q109" s="46">
        <v>0</v>
      </c>
      <c r="R109" s="167"/>
    </row>
    <row r="110" spans="1:103">
      <c r="A110" s="193">
        <v>104</v>
      </c>
      <c r="B110" s="44" t="s">
        <v>419</v>
      </c>
      <c r="C110" s="44"/>
      <c r="D110" s="44" t="s">
        <v>420</v>
      </c>
      <c r="E110" s="36"/>
      <c r="F110" s="48" t="s">
        <v>61</v>
      </c>
      <c r="G110" s="32" t="s">
        <v>334</v>
      </c>
      <c r="H110" s="36">
        <v>0</v>
      </c>
      <c r="I110" s="167">
        <f t="shared" si="1"/>
        <v>0</v>
      </c>
      <c r="J110" s="167">
        <v>104</v>
      </c>
      <c r="K110" s="44" t="s">
        <v>419</v>
      </c>
      <c r="L110" s="44"/>
      <c r="M110" s="44" t="s">
        <v>420</v>
      </c>
      <c r="N110" s="36"/>
      <c r="O110" s="48" t="s">
        <v>61</v>
      </c>
      <c r="P110" s="32" t="s">
        <v>334</v>
      </c>
      <c r="Q110" s="36">
        <v>0</v>
      </c>
      <c r="R110" s="167"/>
    </row>
    <row r="111" spans="1:103">
      <c r="A111" s="193">
        <v>105</v>
      </c>
      <c r="B111" s="44" t="s">
        <v>237</v>
      </c>
      <c r="C111" s="71"/>
      <c r="D111" s="71" t="s">
        <v>181</v>
      </c>
      <c r="E111" s="32"/>
      <c r="F111" s="48" t="s">
        <v>155</v>
      </c>
      <c r="G111" s="32" t="s">
        <v>238</v>
      </c>
      <c r="H111" s="36">
        <v>4</v>
      </c>
      <c r="I111" s="167">
        <f t="shared" si="1"/>
        <v>0</v>
      </c>
      <c r="J111" s="167">
        <v>105</v>
      </c>
      <c r="K111" s="44" t="s">
        <v>237</v>
      </c>
      <c r="L111" s="71"/>
      <c r="M111" s="71" t="s">
        <v>181</v>
      </c>
      <c r="N111" s="32"/>
      <c r="O111" s="48" t="s">
        <v>155</v>
      </c>
      <c r="P111" s="32" t="s">
        <v>238</v>
      </c>
      <c r="Q111" s="36">
        <v>4</v>
      </c>
      <c r="R111" s="167"/>
    </row>
    <row r="112" spans="1:103">
      <c r="B112" s="30"/>
      <c r="C112" s="38"/>
      <c r="D112" s="30"/>
      <c r="E112" s="30"/>
      <c r="F112" s="30"/>
      <c r="G112" s="30"/>
      <c r="H112" s="38"/>
    </row>
  </sheetData>
  <mergeCells count="30">
    <mergeCell ref="P5:P6"/>
    <mergeCell ref="Q5:Q6"/>
    <mergeCell ref="R5:R6"/>
    <mergeCell ref="J5:J6"/>
    <mergeCell ref="K5:K6"/>
    <mergeCell ref="L5:L6"/>
    <mergeCell ref="M5:M6"/>
    <mergeCell ref="N5:N6"/>
    <mergeCell ref="O5:O6"/>
    <mergeCell ref="J1:L1"/>
    <mergeCell ref="M1:R3"/>
    <mergeCell ref="J2:L2"/>
    <mergeCell ref="J3:L3"/>
    <mergeCell ref="J4:L4"/>
    <mergeCell ref="M4:R4"/>
    <mergeCell ref="A1:C1"/>
    <mergeCell ref="D1:I3"/>
    <mergeCell ref="A2:C2"/>
    <mergeCell ref="A3:C3"/>
    <mergeCell ref="A4:C4"/>
    <mergeCell ref="D4:I4"/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99"/>
  <sheetViews>
    <sheetView topLeftCell="A103" workbookViewId="0">
      <selection activeCell="D16" sqref="D16"/>
    </sheetView>
  </sheetViews>
  <sheetFormatPr defaultRowHeight="13.5"/>
  <cols>
    <col min="1" max="1" width="5.77734375" customWidth="1"/>
    <col min="2" max="2" width="26.77734375" customWidth="1"/>
    <col min="3" max="3" width="14" bestFit="1" customWidth="1"/>
    <col min="4" max="4" width="32.77734375" customWidth="1"/>
    <col min="5" max="5" width="6.44140625" bestFit="1" customWidth="1"/>
    <col min="6" max="6" width="14.77734375" customWidth="1"/>
    <col min="7" max="7" width="17.77734375" customWidth="1"/>
    <col min="9" max="9" width="5.109375" bestFit="1" customWidth="1"/>
  </cols>
  <sheetData>
    <row r="1" spans="1:203" ht="25.5">
      <c r="A1" s="265" t="s">
        <v>483</v>
      </c>
      <c r="B1" s="266"/>
      <c r="C1" s="266"/>
      <c r="D1" s="267" t="s">
        <v>245</v>
      </c>
      <c r="E1" s="268"/>
      <c r="F1" s="268"/>
      <c r="G1" s="268"/>
      <c r="H1" s="268"/>
      <c r="I1" s="269"/>
      <c r="J1" s="8"/>
      <c r="K1" s="8"/>
      <c r="L1" s="8"/>
      <c r="M1" s="8"/>
    </row>
    <row r="2" spans="1:203" ht="25.5">
      <c r="A2" s="265" t="s">
        <v>484</v>
      </c>
      <c r="B2" s="266"/>
      <c r="C2" s="266"/>
      <c r="D2" s="270"/>
      <c r="E2" s="271"/>
      <c r="F2" s="271"/>
      <c r="G2" s="271"/>
      <c r="H2" s="271"/>
      <c r="I2" s="272"/>
      <c r="J2" s="8"/>
      <c r="K2" s="8"/>
      <c r="L2" s="8"/>
      <c r="M2" s="8"/>
    </row>
    <row r="3" spans="1:203" ht="25.5">
      <c r="A3" s="265" t="s">
        <v>548</v>
      </c>
      <c r="B3" s="266"/>
      <c r="C3" s="266"/>
      <c r="D3" s="270"/>
      <c r="E3" s="271"/>
      <c r="F3" s="271"/>
      <c r="G3" s="271"/>
      <c r="H3" s="271"/>
      <c r="I3" s="272"/>
      <c r="J3" s="8"/>
      <c r="K3" s="8"/>
      <c r="L3" s="8"/>
      <c r="M3" s="8"/>
    </row>
    <row r="4" spans="1:203" ht="14.25">
      <c r="A4" s="265" t="s">
        <v>486</v>
      </c>
      <c r="B4" s="266"/>
      <c r="C4" s="266"/>
      <c r="D4" s="273" t="s">
        <v>549</v>
      </c>
      <c r="E4" s="273"/>
      <c r="F4" s="273"/>
      <c r="G4" s="273"/>
      <c r="H4" s="273"/>
      <c r="I4" s="273"/>
    </row>
    <row r="5" spans="1:203">
      <c r="A5" s="259" t="s">
        <v>149</v>
      </c>
      <c r="B5" s="261" t="s">
        <v>150</v>
      </c>
      <c r="C5" s="261" t="s">
        <v>151</v>
      </c>
      <c r="D5" s="261" t="s">
        <v>152</v>
      </c>
      <c r="E5" s="261" t="s">
        <v>153</v>
      </c>
      <c r="F5" s="261" t="s">
        <v>154</v>
      </c>
      <c r="G5" s="261" t="s">
        <v>208</v>
      </c>
      <c r="H5" s="261" t="s">
        <v>248</v>
      </c>
      <c r="I5" s="263" t="s">
        <v>249</v>
      </c>
      <c r="J5" t="s">
        <v>466</v>
      </c>
    </row>
    <row r="6" spans="1:203">
      <c r="A6" s="276"/>
      <c r="B6" s="274"/>
      <c r="C6" s="274"/>
      <c r="D6" s="274"/>
      <c r="E6" s="274"/>
      <c r="F6" s="274"/>
      <c r="G6" s="274"/>
      <c r="H6" s="274"/>
      <c r="I6" s="275"/>
      <c r="J6" t="s">
        <v>310</v>
      </c>
      <c r="K6">
        <v>1</v>
      </c>
    </row>
    <row r="7" spans="1:203">
      <c r="A7" s="193">
        <v>1</v>
      </c>
      <c r="B7" s="45" t="s">
        <v>429</v>
      </c>
      <c r="C7" s="45" t="s">
        <v>430</v>
      </c>
      <c r="D7" s="47" t="s">
        <v>440</v>
      </c>
      <c r="E7" s="45"/>
      <c r="F7" s="46" t="s">
        <v>431</v>
      </c>
      <c r="G7" s="45" t="s">
        <v>428</v>
      </c>
      <c r="H7" s="36">
        <v>1</v>
      </c>
      <c r="I7" s="193"/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</row>
    <row r="8" spans="1:203">
      <c r="A8" s="193">
        <v>2</v>
      </c>
      <c r="B8" s="45" t="s">
        <v>425</v>
      </c>
      <c r="C8" s="45"/>
      <c r="D8" s="47" t="s">
        <v>426</v>
      </c>
      <c r="E8" s="45"/>
      <c r="F8" s="46" t="s">
        <v>427</v>
      </c>
      <c r="G8" s="45" t="s">
        <v>428</v>
      </c>
      <c r="H8" s="36">
        <v>1</v>
      </c>
      <c r="I8" s="193"/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203">
      <c r="A9" s="193">
        <v>3</v>
      </c>
      <c r="B9" s="47" t="s">
        <v>311</v>
      </c>
      <c r="C9" s="47" t="s">
        <v>312</v>
      </c>
      <c r="D9" s="59" t="s">
        <v>467</v>
      </c>
      <c r="E9" s="32"/>
      <c r="F9" s="60" t="s">
        <v>439</v>
      </c>
      <c r="G9" s="60" t="s">
        <v>240</v>
      </c>
      <c r="H9" s="45">
        <v>1</v>
      </c>
      <c r="I9" s="193"/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203">
      <c r="A10" s="193">
        <v>4</v>
      </c>
      <c r="B10" s="47" t="s">
        <v>315</v>
      </c>
      <c r="C10" s="47" t="s">
        <v>468</v>
      </c>
      <c r="D10" s="61" t="s">
        <v>11</v>
      </c>
      <c r="E10" s="62"/>
      <c r="F10" s="62" t="s">
        <v>12</v>
      </c>
      <c r="G10" s="60" t="s">
        <v>240</v>
      </c>
      <c r="H10" s="45">
        <v>2</v>
      </c>
      <c r="I10" s="193"/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203">
      <c r="A11" s="193">
        <v>5</v>
      </c>
      <c r="B11" s="47" t="s">
        <v>313</v>
      </c>
      <c r="C11" s="47" t="s">
        <v>314</v>
      </c>
      <c r="D11" s="61" t="s">
        <v>469</v>
      </c>
      <c r="E11" s="62"/>
      <c r="F11" s="62" t="s">
        <v>437</v>
      </c>
      <c r="G11" s="60" t="s">
        <v>240</v>
      </c>
      <c r="H11" s="45">
        <v>1</v>
      </c>
      <c r="I11" s="193"/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203">
      <c r="A12" s="193">
        <v>6</v>
      </c>
      <c r="B12" s="47" t="s">
        <v>313</v>
      </c>
      <c r="C12" s="47" t="s">
        <v>316</v>
      </c>
      <c r="D12" s="61" t="s">
        <v>257</v>
      </c>
      <c r="E12" s="62"/>
      <c r="F12" s="62" t="s">
        <v>258</v>
      </c>
      <c r="G12" s="60" t="s">
        <v>240</v>
      </c>
      <c r="H12" s="45">
        <v>1</v>
      </c>
      <c r="I12" s="193"/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203">
      <c r="A13" s="193">
        <v>7</v>
      </c>
      <c r="B13" s="47" t="s">
        <v>313</v>
      </c>
      <c r="C13" s="45" t="s">
        <v>317</v>
      </c>
      <c r="D13" s="61" t="s">
        <v>8</v>
      </c>
      <c r="E13" s="62"/>
      <c r="F13" s="60" t="s">
        <v>9</v>
      </c>
      <c r="G13" s="60" t="s">
        <v>240</v>
      </c>
      <c r="H13" s="45">
        <v>3</v>
      </c>
      <c r="I13" s="193"/>
      <c r="J13">
        <v>3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</row>
    <row r="14" spans="1:203">
      <c r="A14" s="193">
        <v>8</v>
      </c>
      <c r="B14" s="47" t="s">
        <v>313</v>
      </c>
      <c r="C14" s="47" t="s">
        <v>470</v>
      </c>
      <c r="D14" s="61" t="s">
        <v>471</v>
      </c>
      <c r="E14" s="62"/>
      <c r="F14" s="60" t="s">
        <v>436</v>
      </c>
      <c r="G14" s="60" t="s">
        <v>240</v>
      </c>
      <c r="H14" s="45">
        <v>1</v>
      </c>
      <c r="I14" s="193"/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203">
      <c r="A15" s="193">
        <v>9</v>
      </c>
      <c r="B15" s="47" t="s">
        <v>313</v>
      </c>
      <c r="C15" s="45" t="s">
        <v>6</v>
      </c>
      <c r="D15" s="61" t="s">
        <v>307</v>
      </c>
      <c r="E15" s="62"/>
      <c r="F15" s="60" t="s">
        <v>309</v>
      </c>
      <c r="G15" s="60" t="s">
        <v>240</v>
      </c>
      <c r="H15" s="45">
        <v>1</v>
      </c>
      <c r="I15" s="193"/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203">
      <c r="A16" s="193">
        <v>10</v>
      </c>
      <c r="B16" s="47" t="s">
        <v>281</v>
      </c>
      <c r="C16" s="47" t="s">
        <v>501</v>
      </c>
      <c r="D16" s="61" t="s">
        <v>505</v>
      </c>
      <c r="E16" s="62"/>
      <c r="F16" s="60" t="s">
        <v>506</v>
      </c>
      <c r="G16" s="60" t="s">
        <v>318</v>
      </c>
      <c r="H16" s="45">
        <v>1</v>
      </c>
      <c r="I16" s="193"/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>
      <c r="A17" s="193">
        <v>11</v>
      </c>
      <c r="B17" s="66" t="s">
        <v>281</v>
      </c>
      <c r="C17" s="66" t="s">
        <v>527</v>
      </c>
      <c r="D17" s="64" t="s">
        <v>463</v>
      </c>
      <c r="E17" s="45"/>
      <c r="F17" s="36" t="s">
        <v>462</v>
      </c>
      <c r="G17" s="65" t="s">
        <v>318</v>
      </c>
      <c r="H17" s="45">
        <v>2</v>
      </c>
      <c r="I17" s="193"/>
      <c r="J17">
        <v>2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>
      <c r="A18" s="193">
        <v>12</v>
      </c>
      <c r="B18" s="63" t="s">
        <v>281</v>
      </c>
      <c r="C18" s="47" t="s">
        <v>472</v>
      </c>
      <c r="D18" s="64" t="s">
        <v>319</v>
      </c>
      <c r="E18" s="45"/>
      <c r="F18" s="36" t="s">
        <v>302</v>
      </c>
      <c r="G18" s="65" t="s">
        <v>318</v>
      </c>
      <c r="H18" s="45">
        <v>1</v>
      </c>
      <c r="I18" s="193"/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>
      <c r="A19" s="193">
        <v>13</v>
      </c>
      <c r="B19" s="63" t="s">
        <v>320</v>
      </c>
      <c r="C19" s="47" t="s">
        <v>473</v>
      </c>
      <c r="D19" s="64" t="s">
        <v>496</v>
      </c>
      <c r="E19" s="45"/>
      <c r="F19" s="36" t="s">
        <v>498</v>
      </c>
      <c r="G19" s="65" t="s">
        <v>324</v>
      </c>
      <c r="H19" s="45">
        <v>1</v>
      </c>
      <c r="I19" s="193"/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>
      <c r="A20" s="193">
        <v>14</v>
      </c>
      <c r="B20" s="66" t="s">
        <v>321</v>
      </c>
      <c r="C20" s="66" t="s">
        <v>322</v>
      </c>
      <c r="D20" s="59" t="s">
        <v>323</v>
      </c>
      <c r="E20" s="67"/>
      <c r="F20" s="46" t="s">
        <v>276</v>
      </c>
      <c r="G20" s="68" t="s">
        <v>324</v>
      </c>
      <c r="H20" s="45">
        <v>1</v>
      </c>
      <c r="I20" s="193"/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>
      <c r="A21" s="193">
        <v>15</v>
      </c>
      <c r="B21" s="66" t="s">
        <v>325</v>
      </c>
      <c r="C21" s="66" t="s">
        <v>326</v>
      </c>
      <c r="D21" s="44" t="s">
        <v>510</v>
      </c>
      <c r="E21" s="36"/>
      <c r="F21" s="36" t="s">
        <v>512</v>
      </c>
      <c r="G21" s="68" t="s">
        <v>514</v>
      </c>
      <c r="H21" s="45">
        <v>1</v>
      </c>
      <c r="I21" s="193"/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>
      <c r="A22" s="193">
        <v>16</v>
      </c>
      <c r="B22" s="63" t="s">
        <v>325</v>
      </c>
      <c r="C22" s="47" t="s">
        <v>328</v>
      </c>
      <c r="D22" s="48" t="s">
        <v>519</v>
      </c>
      <c r="E22" s="36"/>
      <c r="F22" s="48" t="s">
        <v>515</v>
      </c>
      <c r="G22" s="36" t="s">
        <v>514</v>
      </c>
      <c r="H22" s="45">
        <v>1</v>
      </c>
      <c r="I22" s="193"/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>
      <c r="A23" s="193">
        <v>17</v>
      </c>
      <c r="B23" s="63" t="s">
        <v>325</v>
      </c>
      <c r="C23" s="47" t="s">
        <v>327</v>
      </c>
      <c r="D23" s="48" t="s">
        <v>490</v>
      </c>
      <c r="E23" s="36"/>
      <c r="F23" s="48" t="s">
        <v>492</v>
      </c>
      <c r="G23" s="36" t="s">
        <v>494</v>
      </c>
      <c r="H23" s="45">
        <v>1</v>
      </c>
      <c r="I23" s="193"/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>
      <c r="A24" s="193">
        <v>18</v>
      </c>
      <c r="B24" s="63" t="s">
        <v>535</v>
      </c>
      <c r="C24" s="47" t="s">
        <v>539</v>
      </c>
      <c r="D24" s="48" t="s">
        <v>536</v>
      </c>
      <c r="E24" s="36"/>
      <c r="F24" s="48" t="s">
        <v>537</v>
      </c>
      <c r="G24" s="36" t="s">
        <v>538</v>
      </c>
      <c r="H24" s="45">
        <v>1</v>
      </c>
      <c r="I24" s="193"/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>
      <c r="A25" s="193">
        <v>19</v>
      </c>
      <c r="B25" s="194" t="s">
        <v>173</v>
      </c>
      <c r="C25" s="45"/>
      <c r="D25" s="194" t="s">
        <v>474</v>
      </c>
      <c r="E25" s="194"/>
      <c r="F25" s="195" t="s">
        <v>451</v>
      </c>
      <c r="G25" s="194" t="s">
        <v>241</v>
      </c>
      <c r="H25" s="45">
        <v>4</v>
      </c>
      <c r="I25" s="193"/>
      <c r="J25">
        <v>4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>
      <c r="A26" s="193">
        <v>20</v>
      </c>
      <c r="B26" s="36" t="s">
        <v>171</v>
      </c>
      <c r="C26" s="44"/>
      <c r="D26" s="36" t="s">
        <v>475</v>
      </c>
      <c r="E26" s="36"/>
      <c r="F26" s="36" t="s">
        <v>450</v>
      </c>
      <c r="G26" s="49" t="s">
        <v>241</v>
      </c>
      <c r="H26" s="50">
        <v>2</v>
      </c>
      <c r="I26" s="193"/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>
      <c r="A27" s="193">
        <v>21</v>
      </c>
      <c r="B27" s="36" t="s">
        <v>195</v>
      </c>
      <c r="C27" s="44"/>
      <c r="D27" s="36" t="s">
        <v>476</v>
      </c>
      <c r="E27" s="36"/>
      <c r="F27" s="36" t="s">
        <v>449</v>
      </c>
      <c r="G27" s="49" t="s">
        <v>241</v>
      </c>
      <c r="H27" s="50">
        <v>7</v>
      </c>
      <c r="I27" s="193"/>
      <c r="J27">
        <v>7</v>
      </c>
      <c r="K27">
        <v>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>
      <c r="A28" s="193">
        <v>22</v>
      </c>
      <c r="B28" s="36" t="s">
        <v>174</v>
      </c>
      <c r="C28" s="47"/>
      <c r="D28" s="36" t="s">
        <v>477</v>
      </c>
      <c r="E28" s="47"/>
      <c r="F28" s="46" t="s">
        <v>452</v>
      </c>
      <c r="G28" s="49" t="s">
        <v>241</v>
      </c>
      <c r="H28" s="45">
        <v>3</v>
      </c>
      <c r="I28" s="193"/>
      <c r="J28">
        <v>3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>
      <c r="A29" s="193">
        <v>23</v>
      </c>
      <c r="B29" s="36" t="s">
        <v>173</v>
      </c>
      <c r="C29" s="44"/>
      <c r="D29" s="36" t="s">
        <v>298</v>
      </c>
      <c r="E29" s="36"/>
      <c r="F29" s="48" t="s">
        <v>299</v>
      </c>
      <c r="G29" s="49" t="s">
        <v>241</v>
      </c>
      <c r="H29" s="50">
        <v>1</v>
      </c>
      <c r="I29" s="193"/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>
      <c r="A30" s="193">
        <v>24</v>
      </c>
      <c r="B30" s="36" t="s">
        <v>196</v>
      </c>
      <c r="C30" s="36"/>
      <c r="D30" s="36" t="s">
        <v>242</v>
      </c>
      <c r="E30" s="36"/>
      <c r="F30" s="36" t="s">
        <v>162</v>
      </c>
      <c r="G30" s="49" t="s">
        <v>241</v>
      </c>
      <c r="H30" s="50">
        <v>10</v>
      </c>
      <c r="I30" s="193"/>
      <c r="J30">
        <v>10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>
      <c r="A31" s="193">
        <v>25</v>
      </c>
      <c r="B31" s="44" t="s">
        <v>171</v>
      </c>
      <c r="C31" s="44"/>
      <c r="D31" s="44" t="s">
        <v>294</v>
      </c>
      <c r="E31" s="36"/>
      <c r="F31" s="36" t="s">
        <v>295</v>
      </c>
      <c r="G31" s="32" t="s">
        <v>241</v>
      </c>
      <c r="H31" s="50">
        <v>1</v>
      </c>
      <c r="I31" s="193"/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>
      <c r="A32" s="193">
        <v>26</v>
      </c>
      <c r="B32" s="44" t="s">
        <v>171</v>
      </c>
      <c r="C32" s="44"/>
      <c r="D32" s="44" t="s">
        <v>292</v>
      </c>
      <c r="E32" s="36"/>
      <c r="F32" s="48" t="s">
        <v>293</v>
      </c>
      <c r="G32" s="49" t="s">
        <v>241</v>
      </c>
      <c r="H32" s="50">
        <v>4</v>
      </c>
      <c r="I32" s="193"/>
      <c r="J32">
        <v>4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>
      <c r="A33" s="193">
        <v>27</v>
      </c>
      <c r="B33" s="36" t="s">
        <v>172</v>
      </c>
      <c r="C33" s="36"/>
      <c r="D33" s="36" t="s">
        <v>296</v>
      </c>
      <c r="E33" s="36"/>
      <c r="F33" s="36" t="s">
        <v>297</v>
      </c>
      <c r="G33" s="49" t="s">
        <v>241</v>
      </c>
      <c r="H33" s="50">
        <v>7</v>
      </c>
      <c r="I33" s="193"/>
      <c r="J33">
        <v>7</v>
      </c>
      <c r="K33">
        <v>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>
      <c r="A34" s="193">
        <v>28</v>
      </c>
      <c r="B34" s="44" t="s">
        <v>195</v>
      </c>
      <c r="C34" s="44"/>
      <c r="D34" s="44" t="s">
        <v>286</v>
      </c>
      <c r="E34" s="36"/>
      <c r="F34" s="36" t="s">
        <v>287</v>
      </c>
      <c r="G34" s="49" t="s">
        <v>241</v>
      </c>
      <c r="H34" s="50">
        <v>2</v>
      </c>
      <c r="I34" s="193"/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>
      <c r="A35" s="193">
        <v>29</v>
      </c>
      <c r="B35" s="36" t="s">
        <v>195</v>
      </c>
      <c r="C35" s="36"/>
      <c r="D35" s="36" t="s">
        <v>282</v>
      </c>
      <c r="E35" s="36"/>
      <c r="F35" s="36" t="s">
        <v>283</v>
      </c>
      <c r="G35" s="49" t="s">
        <v>241</v>
      </c>
      <c r="H35" s="50">
        <v>3</v>
      </c>
      <c r="I35" s="193"/>
      <c r="J35">
        <v>3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>
      <c r="A36" s="193">
        <v>30</v>
      </c>
      <c r="B36" s="36" t="s">
        <v>195</v>
      </c>
      <c r="C36" s="36"/>
      <c r="D36" s="36" t="s">
        <v>288</v>
      </c>
      <c r="E36" s="36"/>
      <c r="F36" s="36" t="s">
        <v>289</v>
      </c>
      <c r="G36" s="49" t="s">
        <v>241</v>
      </c>
      <c r="H36" s="50">
        <v>2</v>
      </c>
      <c r="I36" s="193"/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>
      <c r="A37" s="193">
        <v>31</v>
      </c>
      <c r="B37" s="36" t="s">
        <v>195</v>
      </c>
      <c r="C37" s="36"/>
      <c r="D37" s="36" t="s">
        <v>284</v>
      </c>
      <c r="E37" s="36"/>
      <c r="F37" s="36" t="s">
        <v>285</v>
      </c>
      <c r="G37" s="49" t="s">
        <v>241</v>
      </c>
      <c r="H37" s="50">
        <v>0</v>
      </c>
      <c r="I37" s="193"/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>
      <c r="A38" s="193">
        <v>32</v>
      </c>
      <c r="B38" s="36" t="s">
        <v>209</v>
      </c>
      <c r="C38" s="36"/>
      <c r="D38" s="36" t="s">
        <v>507</v>
      </c>
      <c r="E38" s="36"/>
      <c r="F38" s="36" t="s">
        <v>509</v>
      </c>
      <c r="G38" s="49" t="s">
        <v>241</v>
      </c>
      <c r="H38" s="50">
        <v>4</v>
      </c>
      <c r="I38" s="193"/>
      <c r="J38">
        <v>4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>
      <c r="A39" s="193">
        <v>33</v>
      </c>
      <c r="B39" s="44" t="s">
        <v>174</v>
      </c>
      <c r="C39" s="44"/>
      <c r="D39" s="44" t="s">
        <v>300</v>
      </c>
      <c r="E39" s="36"/>
      <c r="F39" s="36" t="s">
        <v>301</v>
      </c>
      <c r="G39" s="49" t="s">
        <v>241</v>
      </c>
      <c r="H39" s="50">
        <v>1</v>
      </c>
      <c r="I39" s="193"/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>
      <c r="A40" s="193">
        <v>34</v>
      </c>
      <c r="B40" s="36" t="s">
        <v>172</v>
      </c>
      <c r="C40" s="36"/>
      <c r="D40" s="36" t="s">
        <v>243</v>
      </c>
      <c r="E40" s="36"/>
      <c r="F40" s="36" t="s">
        <v>163</v>
      </c>
      <c r="G40" s="49" t="s">
        <v>241</v>
      </c>
      <c r="H40" s="50">
        <v>1</v>
      </c>
      <c r="I40" s="193"/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>
      <c r="A41" s="193">
        <v>35</v>
      </c>
      <c r="B41" s="44" t="s">
        <v>171</v>
      </c>
      <c r="C41" s="44"/>
      <c r="D41" s="44" t="s">
        <v>290</v>
      </c>
      <c r="E41" s="36"/>
      <c r="F41" s="36" t="s">
        <v>291</v>
      </c>
      <c r="G41" s="32" t="s">
        <v>241</v>
      </c>
      <c r="H41" s="50">
        <v>1</v>
      </c>
      <c r="I41" s="193"/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>
      <c r="A42" s="193">
        <v>36</v>
      </c>
      <c r="B42" s="44" t="s">
        <v>550</v>
      </c>
      <c r="C42" s="44"/>
      <c r="D42" s="51" t="s">
        <v>551</v>
      </c>
      <c r="E42" s="51"/>
      <c r="F42" s="51" t="s">
        <v>552</v>
      </c>
      <c r="G42" s="32" t="s">
        <v>241</v>
      </c>
      <c r="H42" s="50">
        <v>1</v>
      </c>
      <c r="I42" s="193"/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>
      <c r="A43" s="193">
        <v>37</v>
      </c>
      <c r="B43" s="196" t="s">
        <v>541</v>
      </c>
      <c r="C43" s="45" t="s">
        <v>553</v>
      </c>
      <c r="D43" s="167" t="s">
        <v>543</v>
      </c>
      <c r="E43" s="196"/>
      <c r="F43" s="197" t="s">
        <v>544</v>
      </c>
      <c r="G43" s="49" t="s">
        <v>239</v>
      </c>
      <c r="H43" s="173">
        <v>1</v>
      </c>
      <c r="I43" s="193"/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>
      <c r="A44" s="193">
        <v>38</v>
      </c>
      <c r="B44" s="194" t="s">
        <v>174</v>
      </c>
      <c r="C44" s="198"/>
      <c r="D44" s="199" t="s">
        <v>554</v>
      </c>
      <c r="E44" s="194"/>
      <c r="F44" s="195" t="s">
        <v>555</v>
      </c>
      <c r="G44" s="195" t="s">
        <v>528</v>
      </c>
      <c r="H44" s="173">
        <v>2</v>
      </c>
      <c r="I44" s="193"/>
      <c r="J44">
        <v>2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>
      <c r="A45" s="193">
        <v>39</v>
      </c>
      <c r="B45" s="44" t="s">
        <v>329</v>
      </c>
      <c r="C45" s="44"/>
      <c r="D45" s="44" t="s">
        <v>478</v>
      </c>
      <c r="E45" s="36"/>
      <c r="F45" s="48" t="s">
        <v>460</v>
      </c>
      <c r="G45" s="49" t="s">
        <v>240</v>
      </c>
      <c r="H45" s="50">
        <v>36</v>
      </c>
      <c r="I45" s="193"/>
      <c r="J45">
        <v>36</v>
      </c>
      <c r="K45">
        <v>36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>
      <c r="A46" s="193">
        <v>40</v>
      </c>
      <c r="B46" s="46" t="s">
        <v>329</v>
      </c>
      <c r="C46" s="52"/>
      <c r="D46" s="36" t="s">
        <v>479</v>
      </c>
      <c r="E46" s="53"/>
      <c r="F46" s="36" t="s">
        <v>461</v>
      </c>
      <c r="G46" s="53" t="s">
        <v>240</v>
      </c>
      <c r="H46" s="46">
        <v>3</v>
      </c>
      <c r="I46" s="193"/>
      <c r="J46">
        <v>3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>
      <c r="A47" s="193">
        <v>41</v>
      </c>
      <c r="B47" s="46" t="s">
        <v>330</v>
      </c>
      <c r="C47" s="52"/>
      <c r="D47" s="36" t="s">
        <v>331</v>
      </c>
      <c r="E47" s="53"/>
      <c r="F47" s="36" t="s">
        <v>185</v>
      </c>
      <c r="G47" s="53" t="s">
        <v>332</v>
      </c>
      <c r="H47" s="46">
        <v>3</v>
      </c>
      <c r="I47" s="193"/>
      <c r="J47">
        <v>3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>
      <c r="A48" s="193">
        <v>42</v>
      </c>
      <c r="B48" s="44" t="s">
        <v>330</v>
      </c>
      <c r="C48" s="44"/>
      <c r="D48" s="44" t="s">
        <v>333</v>
      </c>
      <c r="E48" s="36"/>
      <c r="F48" s="36" t="s">
        <v>187</v>
      </c>
      <c r="G48" s="36" t="s">
        <v>334</v>
      </c>
      <c r="H48" s="46">
        <v>2</v>
      </c>
      <c r="I48" s="193"/>
      <c r="J48">
        <v>2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>
      <c r="A49" s="193">
        <v>43</v>
      </c>
      <c r="B49" s="44" t="s">
        <v>330</v>
      </c>
      <c r="C49" s="44"/>
      <c r="D49" s="44" t="s">
        <v>335</v>
      </c>
      <c r="E49" s="48"/>
      <c r="F49" s="36" t="s">
        <v>186</v>
      </c>
      <c r="G49" s="32" t="s">
        <v>334</v>
      </c>
      <c r="H49" s="46">
        <v>3</v>
      </c>
      <c r="I49" s="193"/>
      <c r="J49">
        <v>3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>
      <c r="A50" s="193">
        <v>44</v>
      </c>
      <c r="B50" s="44" t="s">
        <v>330</v>
      </c>
      <c r="C50" s="44"/>
      <c r="D50" s="44" t="s">
        <v>336</v>
      </c>
      <c r="E50" s="48"/>
      <c r="F50" s="36" t="s">
        <v>188</v>
      </c>
      <c r="G50" s="32" t="s">
        <v>334</v>
      </c>
      <c r="H50" s="46">
        <v>2</v>
      </c>
      <c r="I50" s="193"/>
      <c r="J50">
        <v>2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>
      <c r="A51" s="193">
        <v>45</v>
      </c>
      <c r="B51" s="44" t="s">
        <v>337</v>
      </c>
      <c r="C51" s="44" t="s">
        <v>338</v>
      </c>
      <c r="D51" s="44" t="s">
        <v>339</v>
      </c>
      <c r="E51" s="48"/>
      <c r="F51" s="36" t="s">
        <v>303</v>
      </c>
      <c r="G51" s="32" t="s">
        <v>241</v>
      </c>
      <c r="H51" s="46">
        <v>1</v>
      </c>
      <c r="I51" s="193"/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>
      <c r="A52" s="193">
        <v>46</v>
      </c>
      <c r="B52" s="47" t="s">
        <v>173</v>
      </c>
      <c r="C52" s="47"/>
      <c r="D52" s="48" t="s">
        <v>524</v>
      </c>
      <c r="E52" s="47"/>
      <c r="F52" s="46" t="s">
        <v>521</v>
      </c>
      <c r="G52" s="47" t="s">
        <v>529</v>
      </c>
      <c r="H52" s="45">
        <v>1</v>
      </c>
      <c r="I52" s="193"/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>
      <c r="A53" s="193">
        <v>47</v>
      </c>
      <c r="B53" s="44" t="s">
        <v>340</v>
      </c>
      <c r="C53" s="44"/>
      <c r="D53" s="44" t="s">
        <v>97</v>
      </c>
      <c r="E53" s="36"/>
      <c r="F53" s="48" t="s">
        <v>98</v>
      </c>
      <c r="G53" s="49" t="s">
        <v>334</v>
      </c>
      <c r="H53" s="50">
        <v>0</v>
      </c>
      <c r="I53" s="193"/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>
      <c r="A54" s="193">
        <v>48</v>
      </c>
      <c r="B54" s="54" t="s">
        <v>340</v>
      </c>
      <c r="C54" s="54"/>
      <c r="D54" s="54" t="s">
        <v>99</v>
      </c>
      <c r="E54" s="53"/>
      <c r="F54" s="46" t="s">
        <v>100</v>
      </c>
      <c r="G54" s="32" t="s">
        <v>334</v>
      </c>
      <c r="H54" s="46">
        <v>0</v>
      </c>
      <c r="I54" s="193"/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>
      <c r="A55" s="193">
        <v>49</v>
      </c>
      <c r="B55" s="54" t="s">
        <v>160</v>
      </c>
      <c r="C55" s="54"/>
      <c r="D55" s="54" t="s">
        <v>101</v>
      </c>
      <c r="E55" s="53"/>
      <c r="F55" s="46" t="s">
        <v>102</v>
      </c>
      <c r="G55" s="32" t="s">
        <v>334</v>
      </c>
      <c r="H55" s="46">
        <v>0</v>
      </c>
      <c r="I55" s="193"/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>
      <c r="A56" s="193">
        <v>50</v>
      </c>
      <c r="B56" s="44" t="s">
        <v>341</v>
      </c>
      <c r="C56" s="44"/>
      <c r="D56" s="44" t="s">
        <v>480</v>
      </c>
      <c r="E56" s="36"/>
      <c r="F56" s="48" t="s">
        <v>448</v>
      </c>
      <c r="G56" s="32" t="s">
        <v>25</v>
      </c>
      <c r="H56" s="46">
        <v>1</v>
      </c>
      <c r="I56" s="193"/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>
      <c r="A57" s="193">
        <v>51</v>
      </c>
      <c r="B57" s="36" t="s">
        <v>342</v>
      </c>
      <c r="C57" s="44"/>
      <c r="D57" s="58" t="s">
        <v>464</v>
      </c>
      <c r="E57" s="43"/>
      <c r="F57" s="48" t="s">
        <v>465</v>
      </c>
      <c r="G57" s="36" t="s">
        <v>343</v>
      </c>
      <c r="H57" s="36">
        <v>1</v>
      </c>
      <c r="I57" s="193"/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>
      <c r="A58" s="193">
        <v>52</v>
      </c>
      <c r="B58" s="44" t="s">
        <v>175</v>
      </c>
      <c r="C58" s="47"/>
      <c r="D58" s="44" t="s">
        <v>344</v>
      </c>
      <c r="E58" s="45"/>
      <c r="F58" s="46" t="s">
        <v>247</v>
      </c>
      <c r="G58" s="32" t="s">
        <v>239</v>
      </c>
      <c r="H58" s="36">
        <v>0</v>
      </c>
      <c r="I58" s="193"/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>
      <c r="A59" s="193">
        <v>53</v>
      </c>
      <c r="B59" s="44" t="s">
        <v>175</v>
      </c>
      <c r="C59" s="44"/>
      <c r="D59" s="48" t="s">
        <v>345</v>
      </c>
      <c r="E59" s="46"/>
      <c r="F59" s="36" t="s">
        <v>246</v>
      </c>
      <c r="G59" s="49" t="s">
        <v>239</v>
      </c>
      <c r="H59" s="50">
        <v>4</v>
      </c>
      <c r="I59" s="193"/>
      <c r="J59">
        <v>4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>
      <c r="A60" s="193">
        <v>54</v>
      </c>
      <c r="B60" s="44" t="s">
        <v>175</v>
      </c>
      <c r="C60" s="44"/>
      <c r="D60" s="48" t="s">
        <v>210</v>
      </c>
      <c r="E60" s="46"/>
      <c r="F60" s="36" t="s">
        <v>157</v>
      </c>
      <c r="G60" s="49" t="s">
        <v>239</v>
      </c>
      <c r="H60" s="50">
        <v>4</v>
      </c>
      <c r="I60" s="193"/>
      <c r="J60">
        <v>4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>
      <c r="A61" s="193">
        <v>55</v>
      </c>
      <c r="B61" s="44" t="s">
        <v>175</v>
      </c>
      <c r="C61" s="44"/>
      <c r="D61" s="48" t="s">
        <v>176</v>
      </c>
      <c r="E61" s="48"/>
      <c r="F61" s="36" t="s">
        <v>158</v>
      </c>
      <c r="G61" s="49" t="s">
        <v>239</v>
      </c>
      <c r="H61" s="50">
        <v>4</v>
      </c>
      <c r="I61" s="193"/>
      <c r="J61">
        <v>4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>
      <c r="A62" s="193">
        <v>56</v>
      </c>
      <c r="B62" s="44" t="s">
        <v>175</v>
      </c>
      <c r="C62" s="44"/>
      <c r="D62" s="48" t="s">
        <v>346</v>
      </c>
      <c r="E62" s="48"/>
      <c r="F62" s="36" t="s">
        <v>38</v>
      </c>
      <c r="G62" s="49" t="s">
        <v>347</v>
      </c>
      <c r="H62" s="50">
        <v>0</v>
      </c>
      <c r="I62" s="193"/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>
      <c r="A63" s="193">
        <v>57</v>
      </c>
      <c r="B63" s="44" t="s">
        <v>175</v>
      </c>
      <c r="C63" s="44"/>
      <c r="D63" s="48" t="s">
        <v>481</v>
      </c>
      <c r="E63" s="48"/>
      <c r="F63" s="36" t="s">
        <v>446</v>
      </c>
      <c r="G63" s="49" t="s">
        <v>241</v>
      </c>
      <c r="H63" s="50">
        <v>4</v>
      </c>
      <c r="I63" s="193"/>
      <c r="J63">
        <v>4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>
      <c r="A64" s="193">
        <v>58</v>
      </c>
      <c r="B64" s="44" t="s">
        <v>29</v>
      </c>
      <c r="C64" s="44"/>
      <c r="D64" s="48" t="s">
        <v>348</v>
      </c>
      <c r="E64" s="36"/>
      <c r="F64" s="48" t="s">
        <v>31</v>
      </c>
      <c r="G64" s="49" t="s">
        <v>32</v>
      </c>
      <c r="H64" s="50">
        <v>0</v>
      </c>
      <c r="I64" s="193"/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>
      <c r="A65" s="193">
        <v>59</v>
      </c>
      <c r="B65" s="36" t="s">
        <v>179</v>
      </c>
      <c r="C65" s="44"/>
      <c r="D65" s="44" t="s">
        <v>234</v>
      </c>
      <c r="E65" s="45"/>
      <c r="F65" s="48" t="s">
        <v>231</v>
      </c>
      <c r="G65" s="32" t="s">
        <v>180</v>
      </c>
      <c r="H65" s="36">
        <v>0</v>
      </c>
      <c r="I65" s="193"/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>
      <c r="A66" s="193">
        <v>60</v>
      </c>
      <c r="B66" s="44" t="s">
        <v>349</v>
      </c>
      <c r="C66" s="48"/>
      <c r="D66" s="55" t="s">
        <v>350</v>
      </c>
      <c r="E66" s="36"/>
      <c r="F66" s="55" t="s">
        <v>351</v>
      </c>
      <c r="G66" s="32" t="s">
        <v>189</v>
      </c>
      <c r="H66" s="36">
        <v>7</v>
      </c>
      <c r="I66" s="193"/>
      <c r="J66">
        <v>7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>
      <c r="A67" s="193">
        <v>61</v>
      </c>
      <c r="B67" s="48" t="s">
        <v>278</v>
      </c>
      <c r="C67" s="44"/>
      <c r="D67" s="48" t="s">
        <v>279</v>
      </c>
      <c r="E67" s="48"/>
      <c r="F67" s="48" t="s">
        <v>280</v>
      </c>
      <c r="G67" s="36" t="s">
        <v>189</v>
      </c>
      <c r="H67" s="36">
        <v>2</v>
      </c>
      <c r="I67" s="193"/>
      <c r="J67">
        <v>2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>
      <c r="A68" s="193">
        <v>62</v>
      </c>
      <c r="B68" s="48" t="s">
        <v>202</v>
      </c>
      <c r="C68" s="44"/>
      <c r="D68" s="48" t="s">
        <v>203</v>
      </c>
      <c r="E68" s="48"/>
      <c r="F68" s="48" t="s">
        <v>230</v>
      </c>
      <c r="G68" s="36" t="s">
        <v>275</v>
      </c>
      <c r="H68" s="36">
        <v>1</v>
      </c>
      <c r="I68" s="193"/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>
      <c r="A69" s="193">
        <v>63</v>
      </c>
      <c r="B69" s="52" t="s">
        <v>352</v>
      </c>
      <c r="C69" s="54"/>
      <c r="D69" s="54" t="s">
        <v>353</v>
      </c>
      <c r="E69" s="54"/>
      <c r="F69" s="52" t="s">
        <v>139</v>
      </c>
      <c r="G69" s="49" t="s">
        <v>275</v>
      </c>
      <c r="H69" s="46">
        <v>0</v>
      </c>
      <c r="I69" s="193"/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>
      <c r="A70" s="193">
        <v>64</v>
      </c>
      <c r="B70" s="48" t="s">
        <v>354</v>
      </c>
      <c r="C70" s="48"/>
      <c r="D70" s="48" t="s">
        <v>355</v>
      </c>
      <c r="E70" s="48"/>
      <c r="F70" s="48" t="s">
        <v>133</v>
      </c>
      <c r="G70" s="32" t="s">
        <v>275</v>
      </c>
      <c r="H70" s="36">
        <v>1</v>
      </c>
      <c r="I70" s="193"/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>
      <c r="A71" s="193">
        <v>65</v>
      </c>
      <c r="B71" s="36" t="s">
        <v>356</v>
      </c>
      <c r="C71" s="44"/>
      <c r="D71" s="44" t="s">
        <v>357</v>
      </c>
      <c r="E71" s="36"/>
      <c r="F71" s="44" t="s">
        <v>142</v>
      </c>
      <c r="G71" s="32" t="s">
        <v>275</v>
      </c>
      <c r="H71" s="36">
        <v>0</v>
      </c>
      <c r="I71" s="193"/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>
      <c r="A72" s="193">
        <v>66</v>
      </c>
      <c r="B72" s="36" t="s">
        <v>178</v>
      </c>
      <c r="C72" s="189"/>
      <c r="D72" s="44" t="s">
        <v>57</v>
      </c>
      <c r="E72" s="189"/>
      <c r="F72" s="48" t="s">
        <v>58</v>
      </c>
      <c r="G72" s="32" t="s">
        <v>275</v>
      </c>
      <c r="H72" s="36">
        <v>1</v>
      </c>
      <c r="I72" s="193"/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>
      <c r="A73" s="193">
        <v>67</v>
      </c>
      <c r="B73" s="52" t="s">
        <v>211</v>
      </c>
      <c r="C73" s="52" t="s">
        <v>211</v>
      </c>
      <c r="D73" s="36" t="s">
        <v>482</v>
      </c>
      <c r="E73" s="52"/>
      <c r="F73" s="46" t="s">
        <v>533</v>
      </c>
      <c r="G73" s="49" t="s">
        <v>275</v>
      </c>
      <c r="H73" s="46">
        <v>1</v>
      </c>
      <c r="I73" s="193"/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>
      <c r="A74" s="193">
        <v>68</v>
      </c>
      <c r="B74" s="52" t="s">
        <v>212</v>
      </c>
      <c r="C74" s="48" t="s">
        <v>213</v>
      </c>
      <c r="D74" s="48" t="s">
        <v>358</v>
      </c>
      <c r="E74" s="48"/>
      <c r="F74" s="52" t="s">
        <v>359</v>
      </c>
      <c r="G74" s="32" t="s">
        <v>214</v>
      </c>
      <c r="H74" s="46">
        <v>5</v>
      </c>
      <c r="I74" s="193"/>
      <c r="J74">
        <v>5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>
      <c r="A75" s="193">
        <v>69</v>
      </c>
      <c r="B75" s="54" t="s">
        <v>177</v>
      </c>
      <c r="C75" s="46" t="s">
        <v>360</v>
      </c>
      <c r="D75" s="36" t="s">
        <v>360</v>
      </c>
      <c r="E75" s="46"/>
      <c r="F75" s="46" t="s">
        <v>215</v>
      </c>
      <c r="G75" s="49" t="s">
        <v>275</v>
      </c>
      <c r="H75" s="46">
        <v>5</v>
      </c>
      <c r="I75" s="193"/>
      <c r="J75">
        <v>5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>
      <c r="A76" s="193">
        <v>70</v>
      </c>
      <c r="B76" s="54" t="s">
        <v>177</v>
      </c>
      <c r="C76" s="46" t="s">
        <v>361</v>
      </c>
      <c r="D76" s="36" t="s">
        <v>361</v>
      </c>
      <c r="E76" s="46"/>
      <c r="F76" s="54" t="s">
        <v>216</v>
      </c>
      <c r="G76" s="49" t="s">
        <v>275</v>
      </c>
      <c r="H76" s="46">
        <v>5</v>
      </c>
      <c r="I76" s="193"/>
      <c r="J76">
        <v>5</v>
      </c>
      <c r="K76">
        <v>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>
      <c r="A77" s="193">
        <v>71</v>
      </c>
      <c r="B77" s="54" t="s">
        <v>177</v>
      </c>
      <c r="C77" s="46" t="s">
        <v>46</v>
      </c>
      <c r="D77" s="36" t="s">
        <v>46</v>
      </c>
      <c r="E77" s="46"/>
      <c r="F77" s="54" t="s">
        <v>47</v>
      </c>
      <c r="G77" s="49" t="s">
        <v>275</v>
      </c>
      <c r="H77" s="46">
        <v>0</v>
      </c>
      <c r="I77" s="193"/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>
      <c r="A78" s="193">
        <v>72</v>
      </c>
      <c r="B78" s="46" t="s">
        <v>177</v>
      </c>
      <c r="C78" s="46" t="s">
        <v>362</v>
      </c>
      <c r="D78" s="36" t="s">
        <v>362</v>
      </c>
      <c r="E78" s="46"/>
      <c r="F78" s="54" t="s">
        <v>363</v>
      </c>
      <c r="G78" s="49" t="s">
        <v>275</v>
      </c>
      <c r="H78" s="46">
        <v>0</v>
      </c>
      <c r="I78" s="193"/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>
      <c r="A79" s="193">
        <v>73</v>
      </c>
      <c r="B79" s="54" t="s">
        <v>177</v>
      </c>
      <c r="C79" s="46" t="s">
        <v>364</v>
      </c>
      <c r="D79" s="36" t="s">
        <v>364</v>
      </c>
      <c r="E79" s="46"/>
      <c r="F79" s="54" t="s">
        <v>365</v>
      </c>
      <c r="G79" s="49" t="s">
        <v>275</v>
      </c>
      <c r="H79" s="46">
        <v>0</v>
      </c>
      <c r="I79" s="193"/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>
      <c r="A80" s="193">
        <v>74</v>
      </c>
      <c r="B80" s="54" t="s">
        <v>41</v>
      </c>
      <c r="C80" s="46" t="s">
        <v>366</v>
      </c>
      <c r="D80" s="36" t="s">
        <v>366</v>
      </c>
      <c r="E80" s="46"/>
      <c r="F80" s="54" t="s">
        <v>367</v>
      </c>
      <c r="G80" s="49" t="s">
        <v>275</v>
      </c>
      <c r="H80" s="46">
        <v>1</v>
      </c>
      <c r="I80" s="193"/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>
      <c r="A81" s="193">
        <v>75</v>
      </c>
      <c r="B81" s="46" t="s">
        <v>368</v>
      </c>
      <c r="C81" s="46" t="s">
        <v>369</v>
      </c>
      <c r="D81" s="36" t="s">
        <v>369</v>
      </c>
      <c r="E81" s="46"/>
      <c r="F81" s="52" t="s">
        <v>370</v>
      </c>
      <c r="G81" s="49" t="s">
        <v>275</v>
      </c>
      <c r="H81" s="46">
        <v>1</v>
      </c>
      <c r="I81" s="193"/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>
      <c r="A82" s="193">
        <v>76</v>
      </c>
      <c r="B82" s="46" t="s">
        <v>53</v>
      </c>
      <c r="C82" s="36" t="s">
        <v>371</v>
      </c>
      <c r="D82" s="36" t="s">
        <v>371</v>
      </c>
      <c r="E82" s="36"/>
      <c r="F82" s="36" t="s">
        <v>372</v>
      </c>
      <c r="G82" s="49" t="s">
        <v>275</v>
      </c>
      <c r="H82" s="46">
        <v>1</v>
      </c>
      <c r="I82" s="193"/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>
      <c r="A83" s="193">
        <v>77</v>
      </c>
      <c r="B83" s="54" t="s">
        <v>373</v>
      </c>
      <c r="C83" s="46" t="s">
        <v>374</v>
      </c>
      <c r="D83" s="36" t="s">
        <v>375</v>
      </c>
      <c r="E83" s="46"/>
      <c r="F83" s="54" t="s">
        <v>376</v>
      </c>
      <c r="G83" s="49" t="s">
        <v>214</v>
      </c>
      <c r="H83" s="46">
        <v>2</v>
      </c>
      <c r="I83" s="193"/>
      <c r="J83">
        <v>2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>
      <c r="A84" s="193">
        <v>78</v>
      </c>
      <c r="B84" s="54" t="s">
        <v>377</v>
      </c>
      <c r="C84" s="46" t="s">
        <v>378</v>
      </c>
      <c r="D84" s="46" t="s">
        <v>378</v>
      </c>
      <c r="E84" s="52"/>
      <c r="F84" s="46" t="s">
        <v>379</v>
      </c>
      <c r="G84" s="49" t="s">
        <v>275</v>
      </c>
      <c r="H84" s="46">
        <v>1</v>
      </c>
      <c r="I84" s="193"/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>
      <c r="A85" s="193">
        <v>79</v>
      </c>
      <c r="B85" s="54" t="s">
        <v>200</v>
      </c>
      <c r="C85" s="36" t="s">
        <v>380</v>
      </c>
      <c r="D85" s="36" t="s">
        <v>178</v>
      </c>
      <c r="E85" s="36"/>
      <c r="F85" s="36" t="s">
        <v>381</v>
      </c>
      <c r="G85" s="49" t="s">
        <v>199</v>
      </c>
      <c r="H85" s="46">
        <v>1</v>
      </c>
      <c r="I85" s="193"/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>
      <c r="A86" s="193">
        <v>80</v>
      </c>
      <c r="B86" s="52" t="s">
        <v>382</v>
      </c>
      <c r="C86" s="46" t="s">
        <v>383</v>
      </c>
      <c r="D86" s="52" t="s">
        <v>384</v>
      </c>
      <c r="E86" s="52"/>
      <c r="F86" s="46" t="s">
        <v>190</v>
      </c>
      <c r="G86" s="46" t="s">
        <v>199</v>
      </c>
      <c r="H86" s="46">
        <v>0</v>
      </c>
      <c r="I86" s="193"/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>
      <c r="A87" s="193">
        <v>81</v>
      </c>
      <c r="B87" s="46" t="s">
        <v>382</v>
      </c>
      <c r="C87" s="46" t="s">
        <v>217</v>
      </c>
      <c r="D87" s="46" t="s">
        <v>385</v>
      </c>
      <c r="E87" s="46"/>
      <c r="F87" s="46" t="s">
        <v>191</v>
      </c>
      <c r="G87" s="46" t="s">
        <v>199</v>
      </c>
      <c r="H87" s="46">
        <v>1</v>
      </c>
      <c r="I87" s="193"/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>
      <c r="A88" s="193">
        <v>82</v>
      </c>
      <c r="B88" s="46" t="s">
        <v>382</v>
      </c>
      <c r="C88" s="46" t="s">
        <v>218</v>
      </c>
      <c r="D88" s="46" t="s">
        <v>386</v>
      </c>
      <c r="E88" s="46"/>
      <c r="F88" s="46" t="s">
        <v>192</v>
      </c>
      <c r="G88" s="46" t="s">
        <v>199</v>
      </c>
      <c r="H88" s="46">
        <v>1</v>
      </c>
      <c r="I88" s="193"/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>
      <c r="A89" s="193">
        <v>83</v>
      </c>
      <c r="B89" s="46" t="s">
        <v>382</v>
      </c>
      <c r="C89" s="46" t="s">
        <v>219</v>
      </c>
      <c r="D89" s="46" t="s">
        <v>387</v>
      </c>
      <c r="E89" s="46"/>
      <c r="F89" s="46" t="s">
        <v>193</v>
      </c>
      <c r="G89" s="46" t="s">
        <v>199</v>
      </c>
      <c r="H89" s="46">
        <v>1</v>
      </c>
      <c r="I89" s="193"/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>
      <c r="A90" s="193">
        <v>84</v>
      </c>
      <c r="B90" s="46" t="s">
        <v>382</v>
      </c>
      <c r="C90" s="46" t="s">
        <v>220</v>
      </c>
      <c r="D90" s="46" t="s">
        <v>388</v>
      </c>
      <c r="E90" s="46"/>
      <c r="F90" s="46" t="s">
        <v>194</v>
      </c>
      <c r="G90" s="46" t="s">
        <v>199</v>
      </c>
      <c r="H90" s="46">
        <v>1</v>
      </c>
      <c r="I90" s="193"/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>
      <c r="A91" s="193">
        <v>85</v>
      </c>
      <c r="B91" s="46" t="s">
        <v>382</v>
      </c>
      <c r="C91" s="46" t="s">
        <v>221</v>
      </c>
      <c r="D91" s="46" t="s">
        <v>389</v>
      </c>
      <c r="E91" s="46"/>
      <c r="F91" s="46" t="s">
        <v>159</v>
      </c>
      <c r="G91" s="46" t="s">
        <v>199</v>
      </c>
      <c r="H91" s="46">
        <v>1</v>
      </c>
      <c r="I91" s="193"/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>
      <c r="A92" s="193">
        <v>86</v>
      </c>
      <c r="B92" s="46" t="s">
        <v>382</v>
      </c>
      <c r="C92" s="46" t="s">
        <v>111</v>
      </c>
      <c r="D92" s="46" t="s">
        <v>390</v>
      </c>
      <c r="E92" s="46"/>
      <c r="F92" s="46" t="s">
        <v>113</v>
      </c>
      <c r="G92" s="46" t="s">
        <v>199</v>
      </c>
      <c r="H92" s="46">
        <v>1</v>
      </c>
      <c r="I92" s="193"/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>
      <c r="A93" s="193">
        <v>87</v>
      </c>
      <c r="B93" s="46" t="s">
        <v>382</v>
      </c>
      <c r="C93" s="46" t="s">
        <v>114</v>
      </c>
      <c r="D93" s="46" t="s">
        <v>391</v>
      </c>
      <c r="E93" s="46"/>
      <c r="F93" s="46" t="s">
        <v>116</v>
      </c>
      <c r="G93" s="46" t="s">
        <v>199</v>
      </c>
      <c r="H93" s="46">
        <v>1</v>
      </c>
      <c r="I93" s="193"/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>
      <c r="A94" s="193">
        <v>88</v>
      </c>
      <c r="B94" s="46" t="s">
        <v>382</v>
      </c>
      <c r="C94" s="46" t="s">
        <v>222</v>
      </c>
      <c r="D94" s="46" t="s">
        <v>392</v>
      </c>
      <c r="E94" s="46"/>
      <c r="F94" s="46" t="s">
        <v>223</v>
      </c>
      <c r="G94" s="46" t="s">
        <v>199</v>
      </c>
      <c r="H94" s="46">
        <v>1</v>
      </c>
      <c r="I94" s="193"/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>
      <c r="A95" s="193">
        <v>89</v>
      </c>
      <c r="B95" s="46" t="s">
        <v>382</v>
      </c>
      <c r="C95" s="46" t="s">
        <v>118</v>
      </c>
      <c r="D95" s="46" t="s">
        <v>393</v>
      </c>
      <c r="E95" s="46"/>
      <c r="F95" s="46" t="s">
        <v>120</v>
      </c>
      <c r="G95" s="46" t="s">
        <v>199</v>
      </c>
      <c r="H95" s="46">
        <v>1</v>
      </c>
      <c r="I95" s="193"/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>
      <c r="A96" s="193">
        <v>90</v>
      </c>
      <c r="B96" s="46" t="s">
        <v>394</v>
      </c>
      <c r="C96" s="46" t="s">
        <v>395</v>
      </c>
      <c r="D96" s="46" t="s">
        <v>456</v>
      </c>
      <c r="E96" s="46"/>
      <c r="F96" s="46" t="s">
        <v>224</v>
      </c>
      <c r="G96" s="46" t="s">
        <v>396</v>
      </c>
      <c r="H96" s="46">
        <v>1</v>
      </c>
      <c r="I96" s="193"/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>
      <c r="A97" s="193">
        <v>91</v>
      </c>
      <c r="B97" s="36" t="s">
        <v>397</v>
      </c>
      <c r="C97" s="36" t="s">
        <v>398</v>
      </c>
      <c r="D97" s="36" t="s">
        <v>399</v>
      </c>
      <c r="E97" s="36"/>
      <c r="F97" s="36" t="s">
        <v>197</v>
      </c>
      <c r="G97" s="49" t="s">
        <v>199</v>
      </c>
      <c r="H97" s="46">
        <v>1</v>
      </c>
      <c r="I97" s="193"/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>
      <c r="A98" s="193">
        <v>92</v>
      </c>
      <c r="B98" s="36" t="s">
        <v>397</v>
      </c>
      <c r="C98" s="36" t="s">
        <v>400</v>
      </c>
      <c r="D98" s="36" t="s">
        <v>401</v>
      </c>
      <c r="E98" s="36"/>
      <c r="F98" s="36" t="s">
        <v>198</v>
      </c>
      <c r="G98" s="46" t="s">
        <v>199</v>
      </c>
      <c r="H98" s="46">
        <v>1</v>
      </c>
      <c r="I98" s="193"/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>
      <c r="A99" s="193">
        <v>93</v>
      </c>
      <c r="B99" s="36" t="s">
        <v>402</v>
      </c>
      <c r="C99" s="36"/>
      <c r="D99" s="36" t="s">
        <v>403</v>
      </c>
      <c r="E99" s="36"/>
      <c r="F99" s="36" t="s">
        <v>404</v>
      </c>
      <c r="G99" s="46" t="s">
        <v>405</v>
      </c>
      <c r="H99" s="46">
        <v>1</v>
      </c>
      <c r="I99" s="193"/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>
      <c r="A100" s="193">
        <v>94</v>
      </c>
      <c r="B100" s="54" t="s">
        <v>201</v>
      </c>
      <c r="C100" s="54" t="s">
        <v>406</v>
      </c>
      <c r="D100" s="54" t="s">
        <v>68</v>
      </c>
      <c r="E100" s="46"/>
      <c r="F100" s="46" t="s">
        <v>407</v>
      </c>
      <c r="G100" s="49" t="s">
        <v>199</v>
      </c>
      <c r="H100" s="46">
        <v>1</v>
      </c>
      <c r="I100" s="193"/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>
      <c r="A101" s="193">
        <v>95</v>
      </c>
      <c r="B101" s="36" t="s">
        <v>69</v>
      </c>
      <c r="C101" s="46" t="s">
        <v>408</v>
      </c>
      <c r="D101" s="44" t="s">
        <v>454</v>
      </c>
      <c r="E101" s="36"/>
      <c r="F101" s="36" t="s">
        <v>455</v>
      </c>
      <c r="G101" s="32" t="s">
        <v>199</v>
      </c>
      <c r="H101" s="46">
        <v>1</v>
      </c>
      <c r="I101" s="193"/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>
      <c r="A102" s="193">
        <v>96</v>
      </c>
      <c r="B102" s="46" t="s">
        <v>235</v>
      </c>
      <c r="C102" s="46"/>
      <c r="D102" s="54" t="s">
        <v>129</v>
      </c>
      <c r="E102" s="46"/>
      <c r="F102" s="46" t="s">
        <v>130</v>
      </c>
      <c r="G102" s="49" t="s">
        <v>236</v>
      </c>
      <c r="H102" s="46">
        <v>1</v>
      </c>
      <c r="I102" s="193"/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>
      <c r="A103" s="193">
        <v>97</v>
      </c>
      <c r="B103" s="48" t="s">
        <v>409</v>
      </c>
      <c r="C103" s="48" t="s">
        <v>410</v>
      </c>
      <c r="D103" s="48" t="s">
        <v>411</v>
      </c>
      <c r="E103" s="36"/>
      <c r="F103" s="48" t="s">
        <v>412</v>
      </c>
      <c r="G103" s="36" t="s">
        <v>214</v>
      </c>
      <c r="H103" s="36">
        <v>3</v>
      </c>
      <c r="I103" s="193"/>
      <c r="J103">
        <v>3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>
      <c r="A104" s="193">
        <v>98</v>
      </c>
      <c r="B104" s="46" t="s">
        <v>409</v>
      </c>
      <c r="C104" s="46" t="s">
        <v>413</v>
      </c>
      <c r="D104" s="54" t="s">
        <v>414</v>
      </c>
      <c r="E104" s="46"/>
      <c r="F104" s="46" t="s">
        <v>229</v>
      </c>
      <c r="G104" s="49" t="s">
        <v>415</v>
      </c>
      <c r="H104" s="46">
        <v>2</v>
      </c>
      <c r="I104" s="193"/>
      <c r="J104">
        <v>2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>
      <c r="A105" s="193">
        <v>99</v>
      </c>
      <c r="B105" s="36" t="s">
        <v>204</v>
      </c>
      <c r="C105" s="46" t="s">
        <v>80</v>
      </c>
      <c r="D105" s="44" t="s">
        <v>233</v>
      </c>
      <c r="E105" s="48"/>
      <c r="F105" s="44" t="s">
        <v>232</v>
      </c>
      <c r="G105" s="32" t="s">
        <v>214</v>
      </c>
      <c r="H105" s="46">
        <v>1</v>
      </c>
      <c r="I105" s="193"/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>
      <c r="A106" s="193">
        <v>100</v>
      </c>
      <c r="B106" s="69" t="s">
        <v>204</v>
      </c>
      <c r="C106" s="36"/>
      <c r="D106" s="69" t="s">
        <v>416</v>
      </c>
      <c r="E106" s="49"/>
      <c r="F106" s="46" t="s">
        <v>28</v>
      </c>
      <c r="G106" s="49" t="s">
        <v>275</v>
      </c>
      <c r="H106" s="46">
        <v>0</v>
      </c>
      <c r="I106" s="193"/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>
      <c r="A107" s="193">
        <v>101</v>
      </c>
      <c r="B107" s="56" t="s">
        <v>74</v>
      </c>
      <c r="C107" s="56"/>
      <c r="D107" s="56" t="s">
        <v>75</v>
      </c>
      <c r="E107" s="32"/>
      <c r="F107" s="36" t="s">
        <v>76</v>
      </c>
      <c r="G107" s="32" t="s">
        <v>275</v>
      </c>
      <c r="H107" s="36">
        <v>0</v>
      </c>
      <c r="I107" s="193"/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>
      <c r="A108" s="193">
        <v>102</v>
      </c>
      <c r="B108" s="54" t="s">
        <v>77</v>
      </c>
      <c r="C108" s="52"/>
      <c r="D108" s="70" t="s">
        <v>78</v>
      </c>
      <c r="E108" s="52"/>
      <c r="F108" s="52" t="s">
        <v>79</v>
      </c>
      <c r="G108" s="49" t="s">
        <v>199</v>
      </c>
      <c r="H108" s="46">
        <v>2</v>
      </c>
      <c r="I108" s="193"/>
      <c r="J108">
        <v>2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>
      <c r="A109" s="193">
        <v>103</v>
      </c>
      <c r="B109" s="54" t="s">
        <v>417</v>
      </c>
      <c r="C109" s="52"/>
      <c r="D109" s="70"/>
      <c r="E109" s="52"/>
      <c r="F109" s="52" t="s">
        <v>418</v>
      </c>
      <c r="G109" s="49" t="s">
        <v>199</v>
      </c>
      <c r="H109" s="46">
        <v>0</v>
      </c>
      <c r="I109" s="193"/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>
      <c r="A110" s="193">
        <v>104</v>
      </c>
      <c r="B110" s="44" t="s">
        <v>419</v>
      </c>
      <c r="C110" s="44"/>
      <c r="D110" s="44" t="s">
        <v>420</v>
      </c>
      <c r="E110" s="36"/>
      <c r="F110" s="48" t="s">
        <v>61</v>
      </c>
      <c r="G110" s="32" t="s">
        <v>334</v>
      </c>
      <c r="H110" s="36">
        <v>0</v>
      </c>
      <c r="I110" s="193"/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>
      <c r="A111" s="193">
        <v>105</v>
      </c>
      <c r="B111" s="44" t="s">
        <v>237</v>
      </c>
      <c r="C111" s="71"/>
      <c r="D111" s="71" t="s">
        <v>181</v>
      </c>
      <c r="E111" s="32"/>
      <c r="F111" s="48" t="s">
        <v>155</v>
      </c>
      <c r="G111" s="32" t="s">
        <v>238</v>
      </c>
      <c r="H111" s="36">
        <v>4</v>
      </c>
      <c r="I111" s="193"/>
      <c r="J111">
        <v>4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>
      <c r="B112" s="30"/>
      <c r="C112" s="38"/>
      <c r="D112" s="30"/>
      <c r="E112" s="30"/>
      <c r="F112" s="30"/>
      <c r="G112" s="30"/>
      <c r="H112" s="38"/>
    </row>
    <row r="113" spans="2:8">
      <c r="B113" s="30"/>
      <c r="C113" s="38"/>
      <c r="D113" s="30"/>
      <c r="E113" s="30"/>
      <c r="F113" s="30"/>
      <c r="G113" s="30"/>
      <c r="H113" s="38"/>
    </row>
    <row r="114" spans="2:8">
      <c r="B114" s="30"/>
      <c r="C114" s="38"/>
      <c r="D114" s="30"/>
      <c r="E114" s="30"/>
      <c r="F114" s="30"/>
      <c r="G114" s="30"/>
      <c r="H114" s="38"/>
    </row>
    <row r="115" spans="2:8">
      <c r="B115" s="30"/>
      <c r="C115" s="38"/>
      <c r="D115" s="30"/>
      <c r="E115" s="30"/>
      <c r="F115" s="30"/>
      <c r="G115" s="30"/>
      <c r="H115" s="38"/>
    </row>
    <row r="116" spans="2:8">
      <c r="B116" s="30"/>
      <c r="C116" s="38"/>
      <c r="D116" s="30"/>
      <c r="E116" s="30"/>
      <c r="F116" s="30"/>
      <c r="G116" s="30"/>
      <c r="H116" s="38"/>
    </row>
    <row r="117" spans="2:8">
      <c r="B117" s="30"/>
      <c r="C117" s="38"/>
      <c r="D117" s="30"/>
      <c r="E117" s="30"/>
      <c r="F117" s="30"/>
      <c r="G117" s="30"/>
      <c r="H117" s="38"/>
    </row>
    <row r="118" spans="2:8">
      <c r="B118" s="30"/>
      <c r="C118" s="38"/>
      <c r="D118" s="30"/>
      <c r="E118" s="30"/>
      <c r="F118" s="30"/>
      <c r="G118" s="30"/>
      <c r="H118" s="38"/>
    </row>
    <row r="119" spans="2:8">
      <c r="B119" s="30"/>
      <c r="C119" s="38"/>
      <c r="D119" s="30"/>
      <c r="E119" s="30"/>
      <c r="F119" s="30"/>
      <c r="G119" s="30"/>
      <c r="H119" s="38"/>
    </row>
    <row r="120" spans="2:8">
      <c r="B120" s="30"/>
      <c r="C120" s="38"/>
      <c r="D120" s="30"/>
      <c r="E120" s="30"/>
      <c r="F120" s="30"/>
      <c r="G120" s="30"/>
      <c r="H120" s="38"/>
    </row>
    <row r="121" spans="2:8">
      <c r="B121" s="30"/>
      <c r="C121" s="38"/>
      <c r="D121" s="30"/>
      <c r="E121" s="30"/>
      <c r="F121" s="30"/>
      <c r="G121" s="30"/>
      <c r="H121" s="38"/>
    </row>
    <row r="122" spans="2:8">
      <c r="B122" s="30"/>
      <c r="C122" s="38"/>
      <c r="D122" s="30"/>
      <c r="E122" s="30"/>
      <c r="F122" s="30"/>
      <c r="G122" s="30"/>
      <c r="H122" s="38"/>
    </row>
    <row r="123" spans="2:8">
      <c r="B123" s="30"/>
      <c r="C123" s="38"/>
      <c r="D123" s="30"/>
      <c r="E123" s="30"/>
      <c r="F123" s="30"/>
      <c r="G123" s="30"/>
      <c r="H123" s="38"/>
    </row>
    <row r="124" spans="2:8">
      <c r="B124" s="30"/>
      <c r="C124" s="38"/>
      <c r="D124" s="30"/>
      <c r="E124" s="30"/>
      <c r="F124" s="30"/>
      <c r="G124" s="30"/>
      <c r="H124" s="38"/>
    </row>
    <row r="125" spans="2:8">
      <c r="B125" s="30"/>
      <c r="C125" s="38"/>
      <c r="D125" s="30"/>
      <c r="E125" s="30"/>
      <c r="F125" s="30"/>
      <c r="G125" s="30"/>
      <c r="H125" s="38"/>
    </row>
    <row r="126" spans="2:8">
      <c r="B126" s="30"/>
      <c r="C126" s="38"/>
      <c r="D126" s="30"/>
      <c r="E126" s="30"/>
      <c r="F126" s="30"/>
      <c r="G126" s="30"/>
      <c r="H126" s="38"/>
    </row>
    <row r="127" spans="2:8">
      <c r="B127" s="30"/>
      <c r="C127" s="38"/>
      <c r="D127" s="30"/>
      <c r="E127" s="30"/>
      <c r="F127" s="30"/>
      <c r="G127" s="30"/>
      <c r="H127" s="38"/>
    </row>
    <row r="128" spans="2:8">
      <c r="B128" s="30"/>
      <c r="C128" s="38"/>
      <c r="D128" s="30"/>
      <c r="E128" s="30"/>
      <c r="F128" s="30"/>
      <c r="G128" s="30"/>
      <c r="H128" s="38"/>
    </row>
    <row r="129" spans="2:8">
      <c r="B129" s="30"/>
      <c r="C129" s="38"/>
      <c r="D129" s="30"/>
      <c r="E129" s="30"/>
      <c r="F129" s="30"/>
      <c r="G129" s="30"/>
      <c r="H129" s="38"/>
    </row>
    <row r="130" spans="2:8">
      <c r="B130" s="30"/>
      <c r="C130" s="38"/>
      <c r="D130" s="30"/>
      <c r="E130" s="30"/>
      <c r="F130" s="30"/>
      <c r="G130" s="30"/>
      <c r="H130" s="38"/>
    </row>
    <row r="131" spans="2:8">
      <c r="B131" s="30"/>
      <c r="C131" s="38"/>
      <c r="D131" s="30"/>
      <c r="E131" s="30"/>
      <c r="F131" s="30"/>
      <c r="G131" s="30"/>
      <c r="H131" s="38"/>
    </row>
    <row r="132" spans="2:8">
      <c r="B132" s="30"/>
      <c r="C132" s="38"/>
      <c r="D132" s="30"/>
      <c r="E132" s="30"/>
      <c r="F132" s="30"/>
      <c r="G132" s="30"/>
      <c r="H132" s="38"/>
    </row>
    <row r="133" spans="2:8">
      <c r="B133" s="30"/>
      <c r="C133" s="38"/>
      <c r="D133" s="30"/>
      <c r="E133" s="30"/>
      <c r="F133" s="30"/>
      <c r="G133" s="30"/>
      <c r="H133" s="38"/>
    </row>
    <row r="134" spans="2:8">
      <c r="B134" s="30"/>
      <c r="C134" s="38"/>
      <c r="D134" s="30"/>
      <c r="E134" s="30"/>
      <c r="F134" s="30"/>
      <c r="G134" s="30"/>
      <c r="H134" s="38"/>
    </row>
    <row r="135" spans="2:8">
      <c r="B135" s="30"/>
      <c r="C135" s="38"/>
      <c r="D135" s="30"/>
      <c r="E135" s="30"/>
      <c r="F135" s="30"/>
      <c r="G135" s="30"/>
      <c r="H135" s="38"/>
    </row>
    <row r="136" spans="2:8">
      <c r="B136" s="30"/>
      <c r="C136" s="38"/>
      <c r="D136" s="30"/>
      <c r="E136" s="30"/>
      <c r="F136" s="30"/>
      <c r="G136" s="30"/>
      <c r="H136" s="38"/>
    </row>
    <row r="137" spans="2:8">
      <c r="B137" s="30"/>
      <c r="C137" s="38"/>
      <c r="D137" s="30"/>
      <c r="E137" s="30"/>
      <c r="F137" s="30"/>
      <c r="G137" s="30"/>
      <c r="H137" s="38"/>
    </row>
    <row r="138" spans="2:8">
      <c r="B138" s="30"/>
      <c r="C138" s="38"/>
      <c r="D138" s="30"/>
      <c r="E138" s="30"/>
      <c r="F138" s="30"/>
      <c r="G138" s="30"/>
      <c r="H138" s="38"/>
    </row>
    <row r="139" spans="2:8">
      <c r="B139" s="30"/>
      <c r="C139" s="38"/>
      <c r="D139" s="30"/>
      <c r="E139" s="30"/>
      <c r="F139" s="30"/>
      <c r="G139" s="30"/>
      <c r="H139" s="38"/>
    </row>
    <row r="140" spans="2:8">
      <c r="B140" s="30"/>
      <c r="C140" s="38"/>
      <c r="D140" s="30"/>
      <c r="E140" s="30"/>
      <c r="F140" s="30"/>
      <c r="G140" s="30"/>
      <c r="H140" s="38"/>
    </row>
    <row r="141" spans="2:8">
      <c r="B141" s="30"/>
      <c r="C141" s="38"/>
      <c r="D141" s="30"/>
      <c r="E141" s="30"/>
      <c r="F141" s="30"/>
      <c r="G141" s="30"/>
      <c r="H141" s="38"/>
    </row>
    <row r="142" spans="2:8">
      <c r="B142" s="30"/>
      <c r="C142" s="38"/>
      <c r="D142" s="30"/>
      <c r="E142" s="30"/>
      <c r="F142" s="30"/>
      <c r="G142" s="30"/>
      <c r="H142" s="38"/>
    </row>
    <row r="143" spans="2:8">
      <c r="B143" s="30"/>
      <c r="C143" s="38"/>
      <c r="D143" s="30"/>
      <c r="E143" s="30"/>
      <c r="F143" s="30"/>
      <c r="G143" s="30"/>
      <c r="H143" s="38"/>
    </row>
    <row r="144" spans="2:8">
      <c r="B144" s="30"/>
      <c r="C144" s="38"/>
      <c r="D144" s="30"/>
      <c r="E144" s="30"/>
      <c r="F144" s="30"/>
      <c r="G144" s="30"/>
      <c r="H144" s="38"/>
    </row>
    <row r="145" spans="2:8">
      <c r="B145" s="30"/>
      <c r="C145" s="38"/>
      <c r="D145" s="30"/>
      <c r="E145" s="30"/>
      <c r="F145" s="30"/>
      <c r="G145" s="30"/>
      <c r="H145" s="38"/>
    </row>
    <row r="146" spans="2:8">
      <c r="B146" s="30"/>
      <c r="C146" s="38"/>
      <c r="D146" s="30"/>
      <c r="E146" s="30"/>
      <c r="F146" s="30"/>
      <c r="G146" s="30"/>
      <c r="H146" s="38"/>
    </row>
    <row r="147" spans="2:8">
      <c r="B147" s="30"/>
      <c r="C147" s="38"/>
      <c r="D147" s="30"/>
      <c r="E147" s="30"/>
      <c r="F147" s="30"/>
      <c r="G147" s="30"/>
      <c r="H147" s="38"/>
    </row>
    <row r="148" spans="2:8">
      <c r="B148" s="30"/>
      <c r="C148" s="38"/>
      <c r="D148" s="30"/>
      <c r="E148" s="30"/>
      <c r="F148" s="30"/>
      <c r="G148" s="30"/>
      <c r="H148" s="38"/>
    </row>
    <row r="149" spans="2:8">
      <c r="B149" s="30"/>
      <c r="C149" s="38"/>
      <c r="D149" s="30"/>
      <c r="E149" s="30"/>
      <c r="F149" s="30"/>
      <c r="G149" s="30"/>
      <c r="H149" s="38"/>
    </row>
    <row r="150" spans="2:8">
      <c r="B150" s="30"/>
      <c r="C150" s="38"/>
      <c r="D150" s="30"/>
      <c r="E150" s="30"/>
      <c r="F150" s="30"/>
      <c r="G150" s="30"/>
      <c r="H150" s="38"/>
    </row>
    <row r="151" spans="2:8">
      <c r="B151" s="30"/>
      <c r="C151" s="38"/>
      <c r="D151" s="30"/>
      <c r="E151" s="30"/>
      <c r="F151" s="30"/>
      <c r="G151" s="30"/>
      <c r="H151" s="38"/>
    </row>
    <row r="152" spans="2:8">
      <c r="B152" s="30"/>
      <c r="C152" s="38"/>
      <c r="D152" s="30"/>
      <c r="E152" s="30"/>
      <c r="F152" s="30"/>
      <c r="G152" s="30"/>
      <c r="H152" s="38"/>
    </row>
    <row r="153" spans="2:8">
      <c r="B153" s="30"/>
      <c r="C153" s="38"/>
      <c r="D153" s="30"/>
      <c r="E153" s="30"/>
      <c r="F153" s="30"/>
      <c r="G153" s="30"/>
      <c r="H153" s="38"/>
    </row>
    <row r="154" spans="2:8">
      <c r="B154" s="30"/>
      <c r="C154" s="38"/>
      <c r="D154" s="30"/>
      <c r="E154" s="30"/>
      <c r="F154" s="30"/>
      <c r="G154" s="30"/>
      <c r="H154" s="38"/>
    </row>
    <row r="155" spans="2:8">
      <c r="B155" s="30"/>
      <c r="C155" s="38"/>
      <c r="D155" s="30"/>
      <c r="E155" s="30"/>
      <c r="F155" s="30"/>
      <c r="G155" s="30"/>
      <c r="H155" s="38"/>
    </row>
    <row r="156" spans="2:8">
      <c r="B156" s="30"/>
      <c r="C156" s="38"/>
      <c r="D156" s="30"/>
      <c r="E156" s="30"/>
      <c r="F156" s="30"/>
      <c r="G156" s="30"/>
      <c r="H156" s="38"/>
    </row>
    <row r="157" spans="2:8">
      <c r="B157" s="30"/>
      <c r="C157" s="38"/>
      <c r="D157" s="30"/>
      <c r="E157" s="30"/>
      <c r="F157" s="30"/>
      <c r="G157" s="30"/>
      <c r="H157" s="38"/>
    </row>
    <row r="158" spans="2:8">
      <c r="B158" s="30"/>
      <c r="C158" s="38"/>
      <c r="D158" s="30"/>
      <c r="E158" s="30"/>
      <c r="F158" s="30"/>
      <c r="G158" s="30"/>
      <c r="H158" s="38"/>
    </row>
    <row r="159" spans="2:8">
      <c r="B159" s="30"/>
      <c r="C159" s="38"/>
      <c r="D159" s="30"/>
      <c r="E159" s="30"/>
      <c r="F159" s="30"/>
      <c r="G159" s="30"/>
      <c r="H159" s="38"/>
    </row>
    <row r="160" spans="2:8">
      <c r="B160" s="30"/>
      <c r="C160" s="38"/>
      <c r="D160" s="30"/>
      <c r="E160" s="30"/>
      <c r="F160" s="30"/>
      <c r="G160" s="30"/>
      <c r="H160" s="38"/>
    </row>
    <row r="161" spans="2:8">
      <c r="B161" s="30"/>
      <c r="C161" s="38"/>
      <c r="D161" s="30"/>
      <c r="E161" s="30"/>
      <c r="F161" s="30"/>
      <c r="G161" s="30"/>
      <c r="H161" s="38"/>
    </row>
    <row r="162" spans="2:8">
      <c r="B162" s="30"/>
      <c r="C162" s="38"/>
      <c r="D162" s="30"/>
      <c r="E162" s="30"/>
      <c r="F162" s="30"/>
      <c r="G162" s="30"/>
      <c r="H162" s="38"/>
    </row>
    <row r="163" spans="2:8">
      <c r="B163" s="30"/>
      <c r="C163" s="38"/>
      <c r="D163" s="30"/>
      <c r="E163" s="30"/>
      <c r="F163" s="30"/>
      <c r="G163" s="30"/>
      <c r="H163" s="38"/>
    </row>
    <row r="164" spans="2:8">
      <c r="B164" s="30"/>
      <c r="C164" s="38"/>
      <c r="D164" s="30"/>
      <c r="E164" s="30"/>
      <c r="F164" s="30"/>
      <c r="G164" s="30"/>
      <c r="H164" s="38"/>
    </row>
    <row r="165" spans="2:8">
      <c r="B165" s="30"/>
      <c r="C165" s="38"/>
      <c r="D165" s="30"/>
      <c r="E165" s="30"/>
      <c r="F165" s="30"/>
      <c r="G165" s="30"/>
      <c r="H165" s="38"/>
    </row>
    <row r="166" spans="2:8">
      <c r="B166" s="30"/>
      <c r="C166" s="38"/>
      <c r="D166" s="30"/>
      <c r="E166" s="30"/>
      <c r="F166" s="30"/>
      <c r="G166" s="30"/>
      <c r="H166" s="38"/>
    </row>
    <row r="167" spans="2:8">
      <c r="B167" s="30"/>
      <c r="C167" s="38"/>
      <c r="D167" s="30"/>
      <c r="E167" s="30"/>
      <c r="F167" s="30"/>
      <c r="G167" s="30"/>
      <c r="H167" s="38"/>
    </row>
    <row r="168" spans="2:8">
      <c r="B168" s="30"/>
      <c r="C168" s="38"/>
      <c r="D168" s="30"/>
      <c r="E168" s="30"/>
      <c r="F168" s="30"/>
      <c r="G168" s="30"/>
      <c r="H168" s="38"/>
    </row>
    <row r="169" spans="2:8">
      <c r="B169" s="30"/>
      <c r="C169" s="38"/>
      <c r="D169" s="30"/>
      <c r="E169" s="30"/>
      <c r="F169" s="30"/>
      <c r="G169" s="30"/>
      <c r="H169" s="38"/>
    </row>
    <row r="170" spans="2:8">
      <c r="B170" s="30"/>
      <c r="C170" s="38"/>
      <c r="D170" s="30"/>
      <c r="E170" s="30"/>
      <c r="F170" s="30"/>
      <c r="G170" s="30"/>
      <c r="H170" s="38"/>
    </row>
    <row r="171" spans="2:8">
      <c r="B171" s="30"/>
      <c r="C171" s="38"/>
      <c r="D171" s="30"/>
      <c r="E171" s="30"/>
      <c r="F171" s="30"/>
      <c r="G171" s="30"/>
      <c r="H171" s="38"/>
    </row>
    <row r="172" spans="2:8">
      <c r="B172" s="30"/>
      <c r="C172" s="38"/>
      <c r="D172" s="30"/>
      <c r="E172" s="30"/>
      <c r="F172" s="30"/>
      <c r="G172" s="30"/>
      <c r="H172" s="38"/>
    </row>
    <row r="173" spans="2:8">
      <c r="B173" s="30"/>
      <c r="C173" s="38"/>
      <c r="D173" s="30"/>
      <c r="E173" s="30"/>
      <c r="F173" s="30"/>
      <c r="G173" s="30"/>
      <c r="H173" s="38"/>
    </row>
    <row r="174" spans="2:8">
      <c r="B174" s="30"/>
      <c r="C174" s="38"/>
      <c r="D174" s="30"/>
      <c r="E174" s="30"/>
      <c r="F174" s="30"/>
      <c r="G174" s="30"/>
      <c r="H174" s="38"/>
    </row>
    <row r="175" spans="2:8">
      <c r="B175" s="30"/>
      <c r="C175" s="38"/>
      <c r="D175" s="30"/>
      <c r="E175" s="30"/>
      <c r="F175" s="30"/>
      <c r="G175" s="30"/>
      <c r="H175" s="38"/>
    </row>
    <row r="176" spans="2:8">
      <c r="B176" s="30"/>
      <c r="C176" s="38"/>
      <c r="D176" s="30"/>
      <c r="E176" s="30"/>
      <c r="F176" s="30"/>
      <c r="G176" s="30"/>
      <c r="H176" s="38"/>
    </row>
    <row r="177" spans="2:8">
      <c r="B177" s="30"/>
      <c r="C177" s="38"/>
      <c r="D177" s="30"/>
      <c r="E177" s="30"/>
      <c r="F177" s="30"/>
      <c r="G177" s="30"/>
      <c r="H177" s="38"/>
    </row>
    <row r="178" spans="2:8">
      <c r="B178" s="30"/>
      <c r="C178" s="38"/>
      <c r="D178" s="30"/>
      <c r="E178" s="30"/>
      <c r="F178" s="30"/>
      <c r="G178" s="30"/>
      <c r="H178" s="38"/>
    </row>
    <row r="179" spans="2:8">
      <c r="B179" s="30"/>
      <c r="C179" s="38"/>
      <c r="D179" s="30"/>
      <c r="E179" s="30"/>
      <c r="F179" s="30"/>
      <c r="G179" s="30"/>
      <c r="H179" s="38"/>
    </row>
    <row r="180" spans="2:8">
      <c r="B180" s="30"/>
      <c r="C180" s="38"/>
      <c r="D180" s="30"/>
      <c r="E180" s="30"/>
      <c r="F180" s="30"/>
      <c r="G180" s="30"/>
      <c r="H180" s="38"/>
    </row>
    <row r="181" spans="2:8">
      <c r="B181" s="30"/>
      <c r="C181" s="38"/>
      <c r="D181" s="30"/>
      <c r="E181" s="30"/>
      <c r="F181" s="30"/>
      <c r="G181" s="30"/>
      <c r="H181" s="38"/>
    </row>
    <row r="182" spans="2:8">
      <c r="B182" s="30"/>
      <c r="C182" s="38"/>
      <c r="D182" s="30"/>
      <c r="E182" s="30"/>
      <c r="F182" s="30"/>
      <c r="G182" s="30"/>
      <c r="H182" s="38"/>
    </row>
    <row r="183" spans="2:8">
      <c r="B183" s="30"/>
      <c r="C183" s="38"/>
      <c r="D183" s="30"/>
      <c r="E183" s="30"/>
      <c r="F183" s="30"/>
      <c r="G183" s="30"/>
      <c r="H183" s="38"/>
    </row>
    <row r="184" spans="2:8">
      <c r="B184" s="30"/>
      <c r="C184" s="38"/>
      <c r="D184" s="30"/>
      <c r="E184" s="30"/>
      <c r="F184" s="30"/>
      <c r="G184" s="30"/>
      <c r="H184" s="38"/>
    </row>
    <row r="185" spans="2:8">
      <c r="B185" s="30"/>
      <c r="C185" s="38"/>
      <c r="D185" s="30"/>
      <c r="E185" s="30"/>
      <c r="F185" s="30"/>
      <c r="G185" s="30"/>
      <c r="H185" s="38"/>
    </row>
    <row r="186" spans="2:8">
      <c r="B186" s="30"/>
      <c r="C186" s="38"/>
      <c r="D186" s="30"/>
      <c r="E186" s="30"/>
      <c r="F186" s="30"/>
      <c r="G186" s="30"/>
      <c r="H186" s="38"/>
    </row>
    <row r="187" spans="2:8">
      <c r="B187" s="30"/>
      <c r="C187" s="38"/>
      <c r="D187" s="30"/>
      <c r="E187" s="30"/>
      <c r="F187" s="30"/>
      <c r="G187" s="30"/>
      <c r="H187" s="38"/>
    </row>
    <row r="188" spans="2:8">
      <c r="B188" s="30"/>
      <c r="C188" s="38"/>
      <c r="D188" s="30"/>
      <c r="E188" s="30"/>
      <c r="F188" s="30"/>
      <c r="G188" s="30"/>
      <c r="H188" s="38"/>
    </row>
    <row r="189" spans="2:8">
      <c r="B189" s="30"/>
      <c r="C189" s="38"/>
      <c r="D189" s="30"/>
      <c r="E189" s="30"/>
      <c r="F189" s="30"/>
      <c r="G189" s="30"/>
      <c r="H189" s="38"/>
    </row>
    <row r="190" spans="2:8">
      <c r="B190" s="30"/>
      <c r="C190" s="38"/>
      <c r="D190" s="30"/>
      <c r="E190" s="30"/>
      <c r="F190" s="30"/>
      <c r="G190" s="30"/>
      <c r="H190" s="38"/>
    </row>
    <row r="191" spans="2:8">
      <c r="B191" s="30"/>
      <c r="C191" s="38"/>
      <c r="D191" s="30"/>
      <c r="E191" s="30"/>
      <c r="F191" s="30"/>
      <c r="G191" s="30"/>
      <c r="H191" s="38"/>
    </row>
    <row r="192" spans="2:8">
      <c r="B192" s="30"/>
      <c r="C192" s="38"/>
      <c r="D192" s="30"/>
      <c r="E192" s="30"/>
      <c r="F192" s="30"/>
      <c r="G192" s="30"/>
      <c r="H192" s="38"/>
    </row>
    <row r="193" spans="2:8">
      <c r="B193" s="30"/>
      <c r="C193" s="38"/>
      <c r="D193" s="30"/>
      <c r="E193" s="30"/>
      <c r="F193" s="30"/>
      <c r="G193" s="30"/>
      <c r="H193" s="38"/>
    </row>
    <row r="194" spans="2:8">
      <c r="B194" s="30"/>
      <c r="C194" s="38"/>
      <c r="D194" s="30"/>
      <c r="E194" s="30"/>
      <c r="F194" s="30"/>
      <c r="G194" s="30"/>
      <c r="H194" s="38"/>
    </row>
    <row r="195" spans="2:8">
      <c r="B195" s="30"/>
      <c r="C195" s="38"/>
      <c r="D195" s="30"/>
      <c r="E195" s="30"/>
      <c r="F195" s="30"/>
      <c r="G195" s="30"/>
      <c r="H195" s="38"/>
    </row>
    <row r="196" spans="2:8">
      <c r="B196" s="30"/>
      <c r="C196" s="38"/>
      <c r="D196" s="30"/>
      <c r="E196" s="30"/>
      <c r="F196" s="30"/>
      <c r="G196" s="30"/>
      <c r="H196" s="38"/>
    </row>
    <row r="197" spans="2:8">
      <c r="B197" s="30"/>
      <c r="C197" s="38"/>
      <c r="D197" s="30"/>
      <c r="E197" s="30"/>
      <c r="F197" s="30"/>
      <c r="G197" s="30"/>
      <c r="H197" s="38"/>
    </row>
    <row r="198" spans="2:8">
      <c r="B198" s="30"/>
      <c r="C198" s="38"/>
      <c r="D198" s="30"/>
      <c r="E198" s="30"/>
      <c r="F198" s="30"/>
      <c r="G198" s="30"/>
      <c r="H198" s="38"/>
    </row>
    <row r="199" spans="2:8">
      <c r="B199" s="30"/>
      <c r="C199" s="38"/>
      <c r="D199" s="30"/>
      <c r="E199" s="30"/>
      <c r="F199" s="30"/>
      <c r="G199" s="30"/>
      <c r="H199" s="38"/>
    </row>
  </sheetData>
  <mergeCells count="15">
    <mergeCell ref="G5:G6"/>
    <mergeCell ref="H5:H6"/>
    <mergeCell ref="I5:I6"/>
    <mergeCell ref="A5:A6"/>
    <mergeCell ref="B5:B6"/>
    <mergeCell ref="C5:C6"/>
    <mergeCell ref="D5:D6"/>
    <mergeCell ref="E5:E6"/>
    <mergeCell ref="F5:F6"/>
    <mergeCell ref="A1:C1"/>
    <mergeCell ref="D1:I3"/>
    <mergeCell ref="A2:C2"/>
    <mergeCell ref="A3:C3"/>
    <mergeCell ref="A4:C4"/>
    <mergeCell ref="D4:I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" sqref="F2:F8"/>
    </sheetView>
  </sheetViews>
  <sheetFormatPr defaultRowHeight="13.5"/>
  <cols>
    <col min="1" max="1" width="5.77734375" customWidth="1"/>
    <col min="2" max="2" width="27.88671875" bestFit="1" customWidth="1"/>
    <col min="3" max="3" width="32.77734375" customWidth="1"/>
    <col min="4" max="4" width="12.21875" bestFit="1" customWidth="1"/>
    <col min="5" max="5" width="10.5546875" bestFit="1" customWidth="1"/>
  </cols>
  <sheetData>
    <row r="1" spans="1:6" ht="27" customHeight="1">
      <c r="C1" s="278"/>
      <c r="D1" s="278"/>
      <c r="E1" s="278"/>
      <c r="F1" s="278"/>
    </row>
    <row r="2" spans="1:6" s="1" customFormat="1">
      <c r="A2" s="193">
        <v>1</v>
      </c>
      <c r="B2" s="63" t="s">
        <v>535</v>
      </c>
      <c r="C2" s="48" t="s">
        <v>536</v>
      </c>
      <c r="D2" s="48" t="s">
        <v>537</v>
      </c>
      <c r="E2" s="36" t="s">
        <v>538</v>
      </c>
      <c r="F2" s="45">
        <v>1</v>
      </c>
    </row>
    <row r="3" spans="1:6" s="1" customFormat="1">
      <c r="A3" s="193">
        <v>2</v>
      </c>
      <c r="B3" s="44" t="s">
        <v>550</v>
      </c>
      <c r="C3" s="51" t="s">
        <v>551</v>
      </c>
      <c r="D3" s="51" t="s">
        <v>552</v>
      </c>
      <c r="E3" s="32" t="s">
        <v>241</v>
      </c>
      <c r="F3" s="50">
        <v>1</v>
      </c>
    </row>
    <row r="4" spans="1:6" s="1" customFormat="1">
      <c r="A4" s="193">
        <v>3</v>
      </c>
      <c r="B4" s="196" t="s">
        <v>541</v>
      </c>
      <c r="C4" s="167" t="s">
        <v>543</v>
      </c>
      <c r="D4" s="197" t="s">
        <v>544</v>
      </c>
      <c r="E4" s="49" t="s">
        <v>239</v>
      </c>
      <c r="F4" s="173">
        <v>1</v>
      </c>
    </row>
    <row r="5" spans="1:6" s="1" customFormat="1">
      <c r="A5" s="193">
        <v>4</v>
      </c>
      <c r="B5" s="44" t="s">
        <v>329</v>
      </c>
      <c r="C5" s="44" t="s">
        <v>478</v>
      </c>
      <c r="D5" s="48" t="s">
        <v>460</v>
      </c>
      <c r="E5" s="49" t="s">
        <v>240</v>
      </c>
      <c r="F5" s="50">
        <v>3</v>
      </c>
    </row>
    <row r="6" spans="1:6" s="1" customFormat="1">
      <c r="A6" s="193">
        <v>5</v>
      </c>
      <c r="B6" s="44" t="s">
        <v>330</v>
      </c>
      <c r="C6" s="44" t="s">
        <v>333</v>
      </c>
      <c r="D6" s="36" t="s">
        <v>187</v>
      </c>
      <c r="E6" s="36" t="s">
        <v>334</v>
      </c>
      <c r="F6" s="46">
        <v>1</v>
      </c>
    </row>
    <row r="7" spans="1:6" s="1" customFormat="1">
      <c r="A7" s="193">
        <v>6</v>
      </c>
      <c r="B7" s="44" t="s">
        <v>330</v>
      </c>
      <c r="C7" s="44" t="s">
        <v>336</v>
      </c>
      <c r="D7" s="36" t="s">
        <v>188</v>
      </c>
      <c r="E7" s="32" t="s">
        <v>334</v>
      </c>
      <c r="F7" s="46">
        <v>1</v>
      </c>
    </row>
    <row r="8" spans="1:6" s="1" customFormat="1">
      <c r="A8" s="193">
        <v>7</v>
      </c>
      <c r="B8" s="46" t="s">
        <v>409</v>
      </c>
      <c r="C8" s="54" t="s">
        <v>414</v>
      </c>
      <c r="D8" s="46" t="s">
        <v>229</v>
      </c>
      <c r="E8" s="49" t="s">
        <v>415</v>
      </c>
      <c r="F8" s="46">
        <v>1</v>
      </c>
    </row>
    <row r="9" spans="1:6" s="1" customFormat="1" ht="27.75" customHeight="1">
      <c r="B9" s="30"/>
      <c r="C9" s="277"/>
      <c r="D9" s="277"/>
      <c r="E9" s="277"/>
      <c r="F9" s="277"/>
    </row>
    <row r="10" spans="1:6" s="1" customFormat="1">
      <c r="A10" s="193">
        <v>1</v>
      </c>
      <c r="B10" s="44" t="s">
        <v>330</v>
      </c>
      <c r="C10" s="36" t="s">
        <v>331</v>
      </c>
      <c r="D10" s="36" t="s">
        <v>185</v>
      </c>
      <c r="E10" s="53" t="s">
        <v>332</v>
      </c>
      <c r="F10" s="46">
        <v>-1</v>
      </c>
    </row>
    <row r="11" spans="1:6" s="1" customFormat="1">
      <c r="A11" s="193">
        <v>2</v>
      </c>
      <c r="B11" s="44" t="s">
        <v>330</v>
      </c>
      <c r="C11" s="44" t="s">
        <v>335</v>
      </c>
      <c r="D11" s="36" t="s">
        <v>186</v>
      </c>
      <c r="E11" s="32" t="s">
        <v>334</v>
      </c>
      <c r="F11" s="46">
        <v>-1</v>
      </c>
    </row>
    <row r="12" spans="1:6" s="1" customFormat="1">
      <c r="A12" s="193">
        <v>3</v>
      </c>
      <c r="B12" s="48" t="s">
        <v>409</v>
      </c>
      <c r="C12" s="48" t="s">
        <v>411</v>
      </c>
      <c r="D12" s="48" t="s">
        <v>412</v>
      </c>
      <c r="E12" s="36" t="s">
        <v>214</v>
      </c>
      <c r="F12" s="36">
        <v>-1</v>
      </c>
    </row>
  </sheetData>
  <mergeCells count="2">
    <mergeCell ref="C9:F9"/>
    <mergeCell ref="C1:F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M44"/>
  <sheetViews>
    <sheetView zoomScaleNormal="100" workbookViewId="0">
      <selection activeCell="E41" sqref="E41:E42"/>
    </sheetView>
  </sheetViews>
  <sheetFormatPr defaultRowHeight="13.5"/>
  <cols>
    <col min="1" max="1" width="15" customWidth="1"/>
    <col min="2" max="2" width="14.109375" customWidth="1"/>
    <col min="4" max="4" width="13.44140625" customWidth="1"/>
    <col min="5" max="5" width="21.33203125" customWidth="1"/>
    <col min="6" max="6" width="8.21875" customWidth="1"/>
    <col min="8" max="8" width="12.21875" customWidth="1"/>
  </cols>
  <sheetData>
    <row r="1" spans="1:13">
      <c r="A1" t="s">
        <v>250</v>
      </c>
      <c r="B1" s="1"/>
      <c r="E1" s="2" t="s">
        <v>421</v>
      </c>
    </row>
    <row r="2" spans="1:13">
      <c r="A2" t="s">
        <v>251</v>
      </c>
      <c r="B2" s="1"/>
    </row>
    <row r="3" spans="1:13">
      <c r="A3" t="s">
        <v>252</v>
      </c>
      <c r="B3" s="3"/>
      <c r="E3">
        <v>0</v>
      </c>
    </row>
    <row r="4" spans="1:13" ht="14.25" thickBot="1">
      <c r="A4">
        <f>MAX(A6:A47)</f>
        <v>1</v>
      </c>
      <c r="B4" s="4"/>
      <c r="C4" s="2" t="s">
        <v>253</v>
      </c>
      <c r="E4" s="2" t="s">
        <v>254</v>
      </c>
      <c r="H4" s="4"/>
    </row>
    <row r="5" spans="1:13">
      <c r="A5" s="5" t="s">
        <v>255</v>
      </c>
      <c r="B5" s="6" t="s">
        <v>143</v>
      </c>
      <c r="C5" s="6" t="s">
        <v>144</v>
      </c>
      <c r="D5" s="6" t="s">
        <v>145</v>
      </c>
      <c r="E5" s="7" t="s">
        <v>146</v>
      </c>
      <c r="F5" s="25" t="s">
        <v>147</v>
      </c>
      <c r="G5" s="26" t="s">
        <v>148</v>
      </c>
    </row>
    <row r="6" spans="1:13">
      <c r="A6" s="13">
        <v>1</v>
      </c>
      <c r="B6" s="41">
        <v>1</v>
      </c>
      <c r="C6" s="13">
        <v>1</v>
      </c>
      <c r="D6" s="13"/>
      <c r="E6" s="13" t="s">
        <v>466</v>
      </c>
      <c r="F6" s="13"/>
      <c r="G6" s="13"/>
      <c r="H6">
        <f ca="1">INDIRECT("'"&amp;E6&amp;"'!M28")</f>
        <v>0</v>
      </c>
      <c r="M6" s="13"/>
    </row>
    <row r="7" spans="1:13">
      <c r="A7" s="13"/>
      <c r="B7" s="41"/>
      <c r="C7" s="13"/>
      <c r="D7" s="13"/>
      <c r="E7" s="13"/>
      <c r="F7" s="13"/>
      <c r="G7" s="13"/>
      <c r="I7" s="27"/>
      <c r="M7" s="13"/>
    </row>
    <row r="8" spans="1:13">
      <c r="A8" s="13"/>
      <c r="B8" s="41"/>
      <c r="C8" s="13"/>
      <c r="D8" s="13"/>
      <c r="E8" s="13"/>
      <c r="F8" s="13"/>
      <c r="G8" s="13"/>
      <c r="I8" s="27"/>
      <c r="M8" s="13"/>
    </row>
    <row r="9" spans="1:13">
      <c r="A9" s="13"/>
      <c r="B9" s="41"/>
      <c r="C9" s="13"/>
      <c r="D9" s="13"/>
      <c r="E9" s="13"/>
      <c r="F9" s="13"/>
      <c r="G9" s="13"/>
      <c r="I9" s="27"/>
      <c r="M9" s="13"/>
    </row>
    <row r="10" spans="1:13">
      <c r="A10" s="13"/>
      <c r="B10" s="41"/>
      <c r="C10" s="13"/>
      <c r="D10" s="13"/>
      <c r="E10" s="13"/>
      <c r="F10" s="13"/>
      <c r="G10" s="13"/>
      <c r="I10" s="27"/>
      <c r="M10" s="13"/>
    </row>
    <row r="11" spans="1:13">
      <c r="A11" s="13"/>
      <c r="B11" s="41"/>
      <c r="C11" s="13"/>
      <c r="D11" s="13"/>
      <c r="E11" s="13"/>
      <c r="F11" s="13"/>
      <c r="G11" s="13"/>
      <c r="I11" s="27"/>
      <c r="M11" s="13"/>
    </row>
    <row r="12" spans="1:13">
      <c r="A12" s="13"/>
      <c r="B12" s="41"/>
      <c r="C12" s="13"/>
      <c r="D12" s="13"/>
      <c r="E12" s="13"/>
      <c r="F12" s="13"/>
      <c r="G12" s="13"/>
      <c r="I12" s="27"/>
      <c r="M12" s="13"/>
    </row>
    <row r="13" spans="1:13">
      <c r="A13" s="13"/>
      <c r="B13" s="41"/>
      <c r="C13" s="42"/>
      <c r="D13" s="42"/>
      <c r="E13" s="42"/>
      <c r="F13" s="13"/>
      <c r="G13" s="13"/>
      <c r="I13" s="27"/>
      <c r="M13" s="13"/>
    </row>
    <row r="14" spans="1:13">
      <c r="A14" s="13"/>
      <c r="B14" s="41"/>
      <c r="C14" s="42"/>
      <c r="D14" s="42"/>
      <c r="E14" s="42"/>
      <c r="F14" s="13"/>
      <c r="G14" s="13"/>
      <c r="I14" s="27"/>
      <c r="M14" s="13"/>
    </row>
    <row r="15" spans="1:13">
      <c r="A15" s="13"/>
      <c r="B15" s="41"/>
      <c r="C15" s="42"/>
      <c r="D15" s="42"/>
      <c r="E15" s="42"/>
      <c r="F15" s="13"/>
      <c r="G15" s="13"/>
      <c r="I15" s="27"/>
      <c r="M15" s="13"/>
    </row>
    <row r="16" spans="1:13">
      <c r="A16" s="13"/>
      <c r="B16" s="41"/>
      <c r="C16" s="42"/>
      <c r="D16" s="42"/>
      <c r="E16" s="42"/>
      <c r="F16" s="13"/>
      <c r="G16" s="13"/>
      <c r="M16" s="13"/>
    </row>
    <row r="17" spans="1:13">
      <c r="A17" s="13"/>
      <c r="B17" s="41"/>
      <c r="C17" s="42"/>
      <c r="D17" s="42"/>
      <c r="E17" s="42"/>
      <c r="F17" s="13"/>
      <c r="G17" s="13"/>
      <c r="M17" s="13"/>
    </row>
    <row r="18" spans="1:13">
      <c r="A18" s="13"/>
      <c r="B18" s="41"/>
      <c r="C18" s="42"/>
      <c r="D18" s="42"/>
      <c r="E18" s="42"/>
      <c r="F18" s="13"/>
      <c r="G18" s="13"/>
      <c r="M18" s="13"/>
    </row>
    <row r="19" spans="1:13">
      <c r="A19" s="13"/>
      <c r="B19" s="41"/>
      <c r="C19" s="42"/>
      <c r="D19" s="42"/>
      <c r="E19" s="42"/>
      <c r="F19" s="13"/>
      <c r="G19" s="13"/>
      <c r="M19" s="13"/>
    </row>
    <row r="20" spans="1:13">
      <c r="A20" s="13"/>
      <c r="B20" s="41"/>
      <c r="C20" s="42"/>
      <c r="D20" s="42"/>
      <c r="E20" s="42"/>
      <c r="F20" s="13"/>
      <c r="G20" s="13"/>
      <c r="M20" s="13"/>
    </row>
    <row r="21" spans="1:13">
      <c r="A21" s="13"/>
      <c r="B21" s="41"/>
      <c r="C21" s="42"/>
      <c r="D21" s="42"/>
      <c r="E21" s="42"/>
      <c r="F21" s="13"/>
      <c r="G21" s="13"/>
      <c r="M21" s="13"/>
    </row>
    <row r="22" spans="1:13">
      <c r="A22" s="13"/>
      <c r="B22" s="41"/>
      <c r="C22" s="42"/>
      <c r="D22" s="42"/>
      <c r="E22" s="42"/>
      <c r="F22" s="13"/>
      <c r="G22" s="13"/>
      <c r="M22" s="13"/>
    </row>
    <row r="23" spans="1:13">
      <c r="A23" s="13"/>
      <c r="B23" s="41"/>
      <c r="C23" s="42"/>
      <c r="D23" s="13"/>
      <c r="E23" s="13"/>
      <c r="F23" s="13"/>
      <c r="G23" s="13"/>
      <c r="M23" s="13"/>
    </row>
    <row r="24" spans="1:13">
      <c r="A24" s="13"/>
      <c r="B24" s="41"/>
      <c r="C24" s="42"/>
      <c r="D24" s="13"/>
      <c r="E24" s="13"/>
      <c r="F24" s="13"/>
      <c r="G24" s="13"/>
      <c r="M24" s="13"/>
    </row>
    <row r="25" spans="1:13">
      <c r="A25" s="13"/>
      <c r="B25" s="41"/>
      <c r="C25" s="42"/>
      <c r="D25" s="13"/>
      <c r="E25" s="13"/>
      <c r="F25" s="13"/>
      <c r="G25" s="13"/>
      <c r="M25" s="13"/>
    </row>
    <row r="26" spans="1:13">
      <c r="A26" s="13"/>
      <c r="B26" s="41"/>
      <c r="C26" s="42"/>
      <c r="D26" s="13"/>
      <c r="E26" s="13"/>
      <c r="F26" s="13"/>
      <c r="G26" s="13"/>
      <c r="M26" s="13"/>
    </row>
    <row r="27" spans="1:13">
      <c r="A27" s="13"/>
      <c r="B27" s="41"/>
      <c r="C27" s="42"/>
      <c r="D27" s="13"/>
      <c r="E27" s="13"/>
      <c r="F27" s="1"/>
      <c r="G27" s="1"/>
      <c r="M27" s="13"/>
    </row>
    <row r="28" spans="1:13">
      <c r="A28" s="13"/>
      <c r="B28" s="41"/>
      <c r="C28" s="42"/>
      <c r="D28" s="13"/>
      <c r="E28" s="13"/>
      <c r="F28" s="1"/>
      <c r="G28" s="1"/>
      <c r="M28" s="13"/>
    </row>
    <row r="29" spans="1:13">
      <c r="A29" s="13"/>
      <c r="B29" s="41"/>
      <c r="C29" s="42"/>
      <c r="D29" s="13"/>
      <c r="E29" s="13"/>
      <c r="F29" s="1"/>
      <c r="G29" s="1"/>
      <c r="M29" s="13"/>
    </row>
    <row r="30" spans="1:13">
      <c r="A30" s="13"/>
      <c r="B30" s="41"/>
      <c r="C30" s="42"/>
      <c r="D30" s="13"/>
      <c r="E30" s="13"/>
      <c r="F30" s="1"/>
      <c r="G30" s="1"/>
      <c r="M30" s="13"/>
    </row>
    <row r="31" spans="1:13">
      <c r="A31" s="13"/>
      <c r="B31" s="41"/>
      <c r="C31" s="42"/>
      <c r="D31" s="13"/>
      <c r="E31" s="13"/>
      <c r="F31" s="1"/>
      <c r="G31" s="1"/>
      <c r="H31" s="1"/>
      <c r="M31" s="13"/>
    </row>
    <row r="32" spans="1:13">
      <c r="A32" s="13"/>
      <c r="B32" s="41"/>
      <c r="C32" s="42"/>
      <c r="D32" s="13"/>
      <c r="E32" s="13"/>
      <c r="F32" s="1"/>
      <c r="G32" s="1"/>
      <c r="H32" s="1"/>
      <c r="M32" s="13"/>
    </row>
    <row r="33" spans="1:13">
      <c r="A33" s="13"/>
      <c r="B33" s="41"/>
      <c r="C33" s="42"/>
      <c r="D33" s="13"/>
      <c r="E33" s="13"/>
      <c r="F33" s="1"/>
      <c r="G33" s="1"/>
      <c r="H33" s="1"/>
      <c r="M33" s="13"/>
    </row>
    <row r="34" spans="1:13">
      <c r="A34" s="13"/>
      <c r="B34" s="41"/>
      <c r="C34" s="42"/>
      <c r="D34" s="13"/>
      <c r="E34" s="13"/>
      <c r="F34" s="1"/>
      <c r="G34" s="1"/>
      <c r="H34" s="1"/>
      <c r="M34" s="13"/>
    </row>
    <row r="35" spans="1:13">
      <c r="A35" s="13"/>
      <c r="B35" s="41"/>
      <c r="C35" s="42"/>
      <c r="D35" s="13"/>
      <c r="E35" s="13"/>
      <c r="F35" s="1"/>
      <c r="G35" s="1"/>
      <c r="H35" s="1"/>
      <c r="M35" s="13"/>
    </row>
    <row r="36" spans="1:13">
      <c r="A36" s="13"/>
      <c r="B36" s="41"/>
      <c r="C36" s="42"/>
      <c r="D36" s="13"/>
      <c r="E36" s="13"/>
      <c r="F36" s="1"/>
      <c r="G36" s="1"/>
      <c r="H36" s="1"/>
      <c r="M36" s="13"/>
    </row>
    <row r="37" spans="1:13">
      <c r="A37" s="13"/>
      <c r="B37" s="41"/>
      <c r="C37" s="42"/>
      <c r="D37" s="13"/>
      <c r="E37" s="13"/>
      <c r="F37" s="1"/>
      <c r="G37" s="1"/>
      <c r="H37" s="1"/>
      <c r="M37" s="13"/>
    </row>
    <row r="38" spans="1:13">
      <c r="A38" s="13"/>
      <c r="B38" s="41"/>
      <c r="C38" s="42"/>
      <c r="D38" s="13"/>
      <c r="E38" s="13"/>
      <c r="F38" s="1"/>
      <c r="G38" s="1"/>
      <c r="H38" s="1"/>
      <c r="M38" s="13"/>
    </row>
    <row r="39" spans="1:13">
      <c r="A39" s="13"/>
      <c r="B39" s="41"/>
      <c r="C39" s="42"/>
      <c r="D39" s="13"/>
      <c r="E39" s="13"/>
      <c r="F39" s="1"/>
      <c r="G39" s="1"/>
      <c r="H39" s="1"/>
      <c r="M39" s="13"/>
    </row>
    <row r="40" spans="1:13">
      <c r="A40" s="27"/>
      <c r="B40" s="28"/>
      <c r="C40" s="13"/>
      <c r="E40" s="13"/>
      <c r="M40" s="13"/>
    </row>
    <row r="41" spans="1:13">
      <c r="A41" s="27"/>
      <c r="B41" s="28"/>
      <c r="C41" s="13"/>
      <c r="E41" s="13"/>
      <c r="M41" s="13"/>
    </row>
    <row r="42" spans="1:13">
      <c r="A42" s="27"/>
      <c r="B42" s="28"/>
      <c r="C42" s="13"/>
      <c r="E42" s="13"/>
      <c r="M42" s="13"/>
    </row>
    <row r="43" spans="1:13">
      <c r="A43" s="27"/>
      <c r="B43" s="28"/>
      <c r="C43" s="13"/>
      <c r="E43" s="13"/>
      <c r="M43" s="13"/>
    </row>
    <row r="44" spans="1:13">
      <c r="A44" s="27"/>
      <c r="B44" s="28"/>
      <c r="M44" s="1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4</xdr:col>
                    <xdr:colOff>9525</xdr:colOff>
                    <xdr:row>1</xdr:row>
                    <xdr:rowOff>114300</xdr:rowOff>
                  </from>
                  <to>
                    <xdr:col>5</xdr:col>
                    <xdr:colOff>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Button 2">
              <controlPr defaultSize="0" print="0" autoFill="0" autoPict="0" macro="[1]!Button3_Click">
                <anchor moveWithCells="1" sizeWithCells="1">
                  <from>
                    <xdr:col>7</xdr:col>
                    <xdr:colOff>9525</xdr:colOff>
                    <xdr:row>1</xdr:row>
                    <xdr:rowOff>66675</xdr:rowOff>
                  </from>
                  <to>
                    <xdr:col>8</xdr:col>
                    <xdr:colOff>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Button 3">
              <controlPr defaultSize="0" print="0" autoFill="0" autoPict="0" macro="[0]!Button1_Click">
                <anchor moveWithCells="1" sizeWithCells="1">
                  <from>
                    <xdr:col>8</xdr:col>
                    <xdr:colOff>28575</xdr:colOff>
                    <xdr:row>17</xdr:row>
                    <xdr:rowOff>9525</xdr:rowOff>
                  </from>
                  <to>
                    <xdr:col>11</xdr:col>
                    <xdr:colOff>9525</xdr:colOff>
                    <xdr:row>18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HCl</vt:lpstr>
      <vt:lpstr>Basic Model</vt:lpstr>
      <vt:lpstr>Total Part List 비교</vt:lpstr>
      <vt:lpstr>Total Part List</vt:lpstr>
      <vt:lpstr>Total Part List ERP</vt:lpstr>
      <vt:lpstr>생산의뢰서</vt:lpstr>
      <vt:lpstr>HCl!Print_Area</vt:lpstr>
      <vt:lpstr>생산의뢰서!Print_Area</vt:lpstr>
      <vt:lpstr>HCl!Print_Titles</vt:lpstr>
    </vt:vector>
  </TitlesOfParts>
  <Company>ATTO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한 제형</cp:lastModifiedBy>
  <cp:lastPrinted>2013-09-04T07:30:37Z</cp:lastPrinted>
  <dcterms:created xsi:type="dcterms:W3CDTF">2001-11-25T19:12:56Z</dcterms:created>
  <dcterms:modified xsi:type="dcterms:W3CDTF">2013-09-13T13:49:53Z</dcterms:modified>
</cp:coreProperties>
</file>