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UBIT\Semaster 1\Introduction to Computer Science with Contemporary Language\Assignments\Jacobi Method of Iteration\"/>
    </mc:Choice>
  </mc:AlternateContent>
  <xr:revisionPtr revIDLastSave="0" documentId="13_ncr:1_{F126D13C-934E-44D7-81A8-69678A31454D}" xr6:coauthVersionLast="47" xr6:coauthVersionMax="47" xr10:uidLastSave="{00000000-0000-0000-0000-000000000000}"/>
  <bookViews>
    <workbookView xWindow="4575" yWindow="229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C15" i="1"/>
  <c r="G15" i="1"/>
  <c r="J15" i="1" s="1"/>
  <c r="E15" i="1"/>
  <c r="D16" i="1" s="1"/>
  <c r="D15" i="1"/>
  <c r="C16" i="1" s="1"/>
  <c r="E17" i="1" l="1"/>
  <c r="F15" i="1"/>
  <c r="E16" i="1"/>
  <c r="G16" i="1" s="1"/>
  <c r="J16" i="1" s="1"/>
  <c r="H15" i="1"/>
  <c r="K15" i="1" s="1"/>
  <c r="D17" i="1"/>
  <c r="C18" i="1" s="1"/>
  <c r="C17" i="1"/>
  <c r="F16" i="1"/>
  <c r="I16" i="1" s="1"/>
  <c r="G17" i="1"/>
  <c r="J17" i="1" s="1"/>
  <c r="E18" i="1" l="1"/>
  <c r="H16" i="1"/>
  <c r="K16" i="1" s="1"/>
  <c r="D18" i="1"/>
  <c r="C19" i="1" s="1"/>
  <c r="H17" i="1"/>
  <c r="K17" i="1" s="1"/>
  <c r="F17" i="1"/>
  <c r="I17" i="1" s="1"/>
  <c r="E20" i="1"/>
  <c r="D19" i="1"/>
  <c r="F18" i="1"/>
  <c r="I18" i="1" s="1"/>
  <c r="E19" i="1"/>
  <c r="F19" i="1" s="1"/>
  <c r="I19" i="1" s="1"/>
  <c r="G18" i="1"/>
  <c r="J18" i="1" s="1"/>
  <c r="H18" i="1"/>
  <c r="K18" i="1" s="1"/>
  <c r="C20" i="1" l="1"/>
  <c r="D20" i="1"/>
  <c r="C21" i="1" s="1"/>
  <c r="G19" i="1"/>
  <c r="J19" i="1" s="1"/>
  <c r="H19" i="1"/>
  <c r="K19" i="1" s="1"/>
  <c r="G20" i="1" l="1"/>
  <c r="J20" i="1" s="1"/>
  <c r="H20" i="1"/>
  <c r="K20" i="1" s="1"/>
  <c r="D21" i="1"/>
  <c r="E21" i="1"/>
  <c r="D22" i="1" s="1"/>
  <c r="F20" i="1"/>
  <c r="I20" i="1" s="1"/>
  <c r="C22" i="1" l="1"/>
  <c r="H22" i="1" s="1"/>
  <c r="K22" i="1" s="1"/>
  <c r="E22" i="1"/>
  <c r="C23" i="1" s="1"/>
  <c r="H21" i="1"/>
  <c r="K21" i="1" s="1"/>
  <c r="G21" i="1"/>
  <c r="J21" i="1" s="1"/>
  <c r="F21" i="1"/>
  <c r="I21" i="1" s="1"/>
  <c r="E23" i="1" l="1"/>
  <c r="D24" i="1" s="1"/>
  <c r="G22" i="1"/>
  <c r="J22" i="1" s="1"/>
  <c r="F22" i="1"/>
  <c r="I22" i="1" s="1"/>
  <c r="D23" i="1"/>
  <c r="F23" i="1"/>
  <c r="I23" i="1" s="1"/>
  <c r="E24" i="1"/>
  <c r="G23" i="1"/>
  <c r="J23" i="1" s="1"/>
  <c r="H23" i="1" l="1"/>
  <c r="K23" i="1" s="1"/>
  <c r="C24" i="1"/>
  <c r="E25" i="1" s="1"/>
  <c r="F24" i="1"/>
  <c r="I24" i="1" s="1"/>
  <c r="G24" i="1"/>
  <c r="J24" i="1" s="1"/>
  <c r="C25" i="1"/>
  <c r="D25" i="1"/>
  <c r="C26" i="1" s="1"/>
  <c r="H24" i="1"/>
  <c r="K24" i="1" s="1"/>
  <c r="F25" i="1" l="1"/>
  <c r="I25" i="1" s="1"/>
  <c r="E26" i="1"/>
  <c r="D27" i="1" s="1"/>
  <c r="G25" i="1"/>
  <c r="J25" i="1" s="1"/>
  <c r="H25" i="1"/>
  <c r="K25" i="1" s="1"/>
  <c r="D26" i="1"/>
  <c r="G26" i="1" s="1"/>
  <c r="J26" i="1" s="1"/>
  <c r="C28" i="1" l="1"/>
  <c r="E27" i="1"/>
  <c r="C27" i="1"/>
  <c r="F26" i="1"/>
  <c r="I26" i="1" s="1"/>
  <c r="H26" i="1"/>
  <c r="K26" i="1" s="1"/>
  <c r="H27" i="1" l="1"/>
  <c r="K27" i="1" s="1"/>
  <c r="D28" i="1"/>
  <c r="F27" i="1"/>
  <c r="I27" i="1" s="1"/>
  <c r="E28" i="1"/>
  <c r="D29" i="1" s="1"/>
  <c r="G27" i="1"/>
  <c r="J27" i="1" s="1"/>
  <c r="C29" i="1" l="1"/>
  <c r="G28" i="1"/>
  <c r="J28" i="1" s="1"/>
  <c r="E29" i="1"/>
  <c r="C30" i="1" s="1"/>
  <c r="H28" i="1"/>
  <c r="K28" i="1" s="1"/>
  <c r="F28" i="1"/>
  <c r="I28" i="1" s="1"/>
  <c r="F29" i="1" l="1"/>
  <c r="I29" i="1" s="1"/>
  <c r="E30" i="1"/>
  <c r="D31" i="1" s="1"/>
  <c r="G29" i="1"/>
  <c r="J29" i="1" s="1"/>
  <c r="H29" i="1"/>
  <c r="K29" i="1" s="1"/>
  <c r="D30" i="1"/>
  <c r="E31" i="1" s="1"/>
  <c r="C32" i="1" l="1"/>
  <c r="G30" i="1"/>
  <c r="J30" i="1" s="1"/>
  <c r="C31" i="1"/>
  <c r="F30" i="1"/>
  <c r="I30" i="1" s="1"/>
  <c r="H30" i="1"/>
  <c r="K30" i="1" s="1"/>
  <c r="H31" i="1" l="1"/>
  <c r="K31" i="1" s="1"/>
  <c r="D32" i="1"/>
  <c r="F31" i="1"/>
  <c r="I31" i="1" s="1"/>
  <c r="E32" i="1"/>
  <c r="D33" i="1" s="1"/>
  <c r="G31" i="1"/>
  <c r="J31" i="1" s="1"/>
  <c r="C33" i="1" l="1"/>
  <c r="G32" i="1"/>
  <c r="J32" i="1" s="1"/>
  <c r="F32" i="1"/>
  <c r="I32" i="1" s="1"/>
  <c r="H32" i="1"/>
  <c r="K32" i="1" s="1"/>
  <c r="E33" i="1"/>
  <c r="C34" i="1" s="1"/>
  <c r="F33" i="1" l="1"/>
  <c r="I33" i="1" s="1"/>
  <c r="E34" i="1"/>
  <c r="D35" i="1" s="1"/>
  <c r="G33" i="1"/>
  <c r="J33" i="1" s="1"/>
  <c r="H33" i="1"/>
  <c r="K33" i="1" s="1"/>
  <c r="D34" i="1"/>
  <c r="G34" i="1" s="1"/>
  <c r="J34" i="1" s="1"/>
  <c r="C35" i="1" l="1"/>
  <c r="E35" i="1"/>
  <c r="C36" i="1" s="1"/>
  <c r="F34" i="1"/>
  <c r="I34" i="1" s="1"/>
  <c r="H34" i="1"/>
  <c r="K34" i="1" s="1"/>
  <c r="H35" i="1" l="1"/>
  <c r="K35" i="1" s="1"/>
  <c r="E36" i="1"/>
  <c r="D37" i="1" s="1"/>
  <c r="F35" i="1"/>
  <c r="I35" i="1" s="1"/>
  <c r="G35" i="1"/>
  <c r="J35" i="1" s="1"/>
  <c r="D36" i="1"/>
  <c r="C37" i="1" s="1"/>
  <c r="F36" i="1" l="1"/>
  <c r="I36" i="1" s="1"/>
  <c r="E37" i="1"/>
  <c r="C38" i="1" s="1"/>
  <c r="H36" i="1"/>
  <c r="K36" i="1" s="1"/>
  <c r="D38" i="1"/>
  <c r="F37" i="1"/>
  <c r="I37" i="1" s="1"/>
  <c r="H37" i="1"/>
  <c r="K37" i="1" s="1"/>
  <c r="E38" i="1"/>
  <c r="D39" i="1" s="1"/>
  <c r="G37" i="1"/>
  <c r="J37" i="1" s="1"/>
  <c r="G36" i="1"/>
  <c r="J36" i="1" s="1"/>
  <c r="F38" i="1" l="1"/>
  <c r="I38" i="1" s="1"/>
  <c r="C39" i="1"/>
  <c r="G38" i="1"/>
  <c r="J38" i="1" s="1"/>
  <c r="E39" i="1"/>
  <c r="C40" i="1" s="1"/>
  <c r="H38" i="1"/>
  <c r="K38" i="1" s="1"/>
  <c r="D40" i="1" l="1"/>
  <c r="G40" i="1" s="1"/>
  <c r="J40" i="1" s="1"/>
  <c r="F39" i="1"/>
  <c r="I39" i="1" s="1"/>
  <c r="E40" i="1"/>
  <c r="D41" i="1" s="1"/>
  <c r="H39" i="1"/>
  <c r="K39" i="1" s="1"/>
  <c r="G39" i="1"/>
  <c r="J39" i="1" s="1"/>
  <c r="C41" i="1" l="1"/>
  <c r="E41" i="1"/>
  <c r="G41" i="1" s="1"/>
  <c r="J41" i="1" s="1"/>
  <c r="H40" i="1"/>
  <c r="K40" i="1" s="1"/>
  <c r="E42" i="1"/>
  <c r="H41" i="1"/>
  <c r="K41" i="1" s="1"/>
  <c r="D42" i="1"/>
  <c r="C43" i="1" s="1"/>
  <c r="F41" i="1"/>
  <c r="I41" i="1" s="1"/>
  <c r="F40" i="1"/>
  <c r="I40" i="1" s="1"/>
  <c r="C42" i="1"/>
  <c r="H42" i="1" l="1"/>
  <c r="K42" i="1" s="1"/>
  <c r="E43" i="1"/>
  <c r="G42" i="1"/>
  <c r="J42" i="1" s="1"/>
  <c r="D43" i="1"/>
  <c r="C44" i="1" s="1"/>
  <c r="F42" i="1"/>
  <c r="I42" i="1" s="1"/>
  <c r="F43" i="1"/>
  <c r="I43" i="1" s="1"/>
  <c r="E44" i="1"/>
  <c r="D44" i="1"/>
  <c r="G43" i="1" l="1"/>
  <c r="J43" i="1" s="1"/>
  <c r="G44" i="1"/>
  <c r="J44" i="1" s="1"/>
  <c r="E45" i="1"/>
  <c r="H44" i="1"/>
  <c r="K44" i="1" s="1"/>
  <c r="D45" i="1"/>
  <c r="F44" i="1"/>
  <c r="I44" i="1" s="1"/>
  <c r="C45" i="1"/>
  <c r="H43" i="1"/>
  <c r="K43" i="1" s="1"/>
  <c r="C46" i="1" l="1"/>
  <c r="G46" i="1" s="1"/>
  <c r="J46" i="1" s="1"/>
  <c r="E47" i="1"/>
  <c r="C48" i="1" s="1"/>
  <c r="D46" i="1"/>
  <c r="F45" i="1"/>
  <c r="I45" i="1" s="1"/>
  <c r="H45" i="1"/>
  <c r="K45" i="1" s="1"/>
  <c r="G45" i="1"/>
  <c r="J45" i="1" s="1"/>
  <c r="E46" i="1"/>
  <c r="D47" i="1" s="1"/>
  <c r="F46" i="1" l="1"/>
  <c r="I46" i="1" s="1"/>
  <c r="C47" i="1"/>
  <c r="H46" i="1"/>
  <c r="K46" i="1" s="1"/>
  <c r="D48" i="1" l="1"/>
  <c r="F47" i="1"/>
  <c r="I47" i="1" s="1"/>
  <c r="E48" i="1"/>
  <c r="D49" i="1" s="1"/>
  <c r="H47" i="1"/>
  <c r="K47" i="1" s="1"/>
  <c r="G47" i="1"/>
  <c r="J47" i="1" s="1"/>
  <c r="C49" i="1" l="1"/>
  <c r="F48" i="1"/>
  <c r="I48" i="1" s="1"/>
  <c r="E49" i="1"/>
  <c r="H48" i="1"/>
  <c r="K48" i="1" s="1"/>
  <c r="G48" i="1"/>
  <c r="J48" i="1" s="1"/>
  <c r="C50" i="1"/>
  <c r="F49" i="1" l="1"/>
  <c r="I49" i="1" s="1"/>
  <c r="D50" i="1"/>
  <c r="H50" i="1" s="1"/>
  <c r="K50" i="1" s="1"/>
  <c r="E50" i="1"/>
  <c r="D51" i="1" s="1"/>
  <c r="H49" i="1"/>
  <c r="K49" i="1" s="1"/>
  <c r="G49" i="1"/>
  <c r="J49" i="1" s="1"/>
  <c r="G50" i="1" l="1"/>
  <c r="J50" i="1" s="1"/>
  <c r="F50" i="1"/>
  <c r="I50" i="1" s="1"/>
  <c r="C51" i="1"/>
  <c r="E51" i="1"/>
  <c r="C52" i="1" s="1"/>
  <c r="H51" i="1" l="1"/>
  <c r="K51" i="1" s="1"/>
  <c r="G51" i="1"/>
  <c r="J51" i="1" s="1"/>
  <c r="E52" i="1"/>
  <c r="D53" i="1" s="1"/>
  <c r="D52" i="1"/>
  <c r="F51" i="1"/>
  <c r="I51" i="1" s="1"/>
  <c r="E53" i="1"/>
  <c r="F52" i="1"/>
  <c r="I52" i="1" s="1"/>
  <c r="H52" i="1" l="1"/>
  <c r="K52" i="1" s="1"/>
  <c r="G52" i="1"/>
  <c r="J52" i="1" s="1"/>
  <c r="C53" i="1"/>
  <c r="C54" i="1"/>
  <c r="F53" i="1" l="1"/>
  <c r="I53" i="1" s="1"/>
  <c r="H53" i="1"/>
  <c r="K53" i="1" s="1"/>
  <c r="E54" i="1"/>
  <c r="D55" i="1" s="1"/>
  <c r="G53" i="1"/>
  <c r="J53" i="1" s="1"/>
  <c r="D54" i="1"/>
  <c r="G54" i="1" s="1"/>
  <c r="J54" i="1" s="1"/>
  <c r="F54" i="1" l="1"/>
  <c r="I54" i="1" s="1"/>
  <c r="C55" i="1"/>
  <c r="E55" i="1"/>
  <c r="C56" i="1" s="1"/>
  <c r="H54" i="1"/>
  <c r="K54" i="1" s="1"/>
  <c r="D56" i="1" l="1"/>
  <c r="H56" i="1" s="1"/>
  <c r="K56" i="1" s="1"/>
  <c r="F55" i="1"/>
  <c r="I55" i="1" s="1"/>
  <c r="G55" i="1"/>
  <c r="J55" i="1" s="1"/>
  <c r="E56" i="1"/>
  <c r="D57" i="1" s="1"/>
  <c r="H55" i="1"/>
  <c r="K55" i="1" s="1"/>
  <c r="C58" i="1" l="1"/>
  <c r="E57" i="1"/>
  <c r="G56" i="1"/>
  <c r="J56" i="1" s="1"/>
  <c r="C57" i="1"/>
  <c r="F56" i="1"/>
  <c r="I56" i="1" s="1"/>
  <c r="E58" i="1" l="1"/>
  <c r="D59" i="1" s="1"/>
  <c r="D58" i="1"/>
  <c r="H57" i="1"/>
  <c r="K57" i="1" s="1"/>
  <c r="G57" i="1"/>
  <c r="J57" i="1" s="1"/>
  <c r="F57" i="1"/>
  <c r="I57" i="1" s="1"/>
  <c r="C59" i="1" l="1"/>
  <c r="G58" i="1"/>
  <c r="J58" i="1" s="1"/>
  <c r="E59" i="1"/>
  <c r="C60" i="1" s="1"/>
  <c r="H58" i="1"/>
  <c r="K58" i="1" s="1"/>
  <c r="F58" i="1"/>
  <c r="I58" i="1" s="1"/>
  <c r="E61" i="1" l="1"/>
  <c r="D60" i="1"/>
  <c r="F59" i="1"/>
  <c r="I59" i="1" s="1"/>
  <c r="G59" i="1"/>
  <c r="J59" i="1" s="1"/>
  <c r="E60" i="1"/>
  <c r="F60" i="1" s="1"/>
  <c r="I60" i="1" s="1"/>
  <c r="H59" i="1"/>
  <c r="K59" i="1" s="1"/>
  <c r="H60" i="1" l="1"/>
  <c r="K60" i="1" s="1"/>
  <c r="C61" i="1"/>
  <c r="G60" i="1"/>
  <c r="J60" i="1" s="1"/>
  <c r="D61" i="1"/>
  <c r="C62" i="1" s="1"/>
  <c r="G61" i="1" l="1"/>
  <c r="J61" i="1" s="1"/>
  <c r="D62" i="1"/>
  <c r="F61" i="1"/>
  <c r="I61" i="1" s="1"/>
  <c r="H61" i="1"/>
  <c r="K61" i="1" s="1"/>
  <c r="E62" i="1"/>
  <c r="D63" i="1" s="1"/>
  <c r="C63" i="1" l="1"/>
  <c r="F62" i="1"/>
  <c r="I62" i="1" s="1"/>
  <c r="G62" i="1"/>
  <c r="J62" i="1" s="1"/>
  <c r="H62" i="1"/>
  <c r="K62" i="1" s="1"/>
  <c r="E63" i="1"/>
  <c r="D64" i="1" s="1"/>
  <c r="E64" i="1" l="1"/>
  <c r="C65" i="1" s="1"/>
  <c r="G63" i="1"/>
  <c r="J63" i="1" s="1"/>
  <c r="H63" i="1"/>
  <c r="K63" i="1" s="1"/>
  <c r="C64" i="1"/>
  <c r="F63" i="1"/>
  <c r="I63" i="1" s="1"/>
  <c r="G64" i="1" l="1"/>
  <c r="J64" i="1" s="1"/>
  <c r="F64" i="1"/>
  <c r="I64" i="1" s="1"/>
  <c r="H64" i="1"/>
  <c r="K64" i="1" s="1"/>
  <c r="E65" i="1"/>
  <c r="D66" i="1" s="1"/>
  <c r="D65" i="1"/>
  <c r="C66" i="1" s="1"/>
  <c r="H65" i="1"/>
  <c r="K65" i="1" s="1"/>
  <c r="E66" i="1"/>
  <c r="C67" i="1" s="1"/>
  <c r="E68" i="1" l="1"/>
  <c r="H66" i="1"/>
  <c r="K66" i="1" s="1"/>
  <c r="D67" i="1"/>
  <c r="G67" i="1" s="1"/>
  <c r="J67" i="1" s="1"/>
  <c r="E67" i="1"/>
  <c r="D68" i="1" s="1"/>
  <c r="G66" i="1"/>
  <c r="J66" i="1" s="1"/>
  <c r="F66" i="1"/>
  <c r="I66" i="1" s="1"/>
  <c r="F65" i="1"/>
  <c r="I65" i="1" s="1"/>
  <c r="G65" i="1"/>
  <c r="J65" i="1" s="1"/>
  <c r="C69" i="1" l="1"/>
  <c r="F67" i="1"/>
  <c r="I67" i="1" s="1"/>
  <c r="C68" i="1"/>
  <c r="H67" i="1"/>
  <c r="K67" i="1" s="1"/>
  <c r="F68" i="1" l="1"/>
  <c r="I68" i="1" s="1"/>
  <c r="H68" i="1"/>
  <c r="K68" i="1" s="1"/>
  <c r="D69" i="1"/>
  <c r="E70" i="1" s="1"/>
  <c r="G68" i="1"/>
  <c r="J68" i="1" s="1"/>
  <c r="E69" i="1"/>
  <c r="D70" i="1" s="1"/>
  <c r="C71" i="1" l="1"/>
  <c r="F69" i="1"/>
  <c r="I69" i="1" s="1"/>
  <c r="H69" i="1"/>
  <c r="K69" i="1" s="1"/>
  <c r="G69" i="1"/>
  <c r="J69" i="1" s="1"/>
  <c r="C70" i="1"/>
  <c r="H70" i="1" l="1"/>
  <c r="K70" i="1" s="1"/>
  <c r="E71" i="1"/>
  <c r="D72" i="1" s="1"/>
  <c r="F70" i="1"/>
  <c r="I70" i="1" s="1"/>
  <c r="D71" i="1"/>
  <c r="G70" i="1"/>
  <c r="J70" i="1" s="1"/>
  <c r="C72" i="1" l="1"/>
  <c r="G71" i="1"/>
  <c r="J71" i="1" s="1"/>
  <c r="H71" i="1"/>
  <c r="K71" i="1" s="1"/>
  <c r="E72" i="1"/>
  <c r="C73" i="1" s="1"/>
  <c r="F71" i="1"/>
  <c r="I71" i="1" s="1"/>
  <c r="H72" i="1" l="1"/>
  <c r="K72" i="1" s="1"/>
  <c r="D73" i="1"/>
  <c r="G72" i="1"/>
  <c r="J72" i="1" s="1"/>
  <c r="E73" i="1"/>
  <c r="D74" i="1" s="1"/>
  <c r="F72" i="1"/>
  <c r="I72" i="1" s="1"/>
  <c r="G73" i="1" l="1"/>
  <c r="J73" i="1" s="1"/>
  <c r="F73" i="1"/>
  <c r="I73" i="1" s="1"/>
  <c r="H73" i="1"/>
  <c r="K73" i="1" s="1"/>
  <c r="C74" i="1"/>
  <c r="E74" i="1"/>
  <c r="C75" i="1" s="1"/>
  <c r="G75" i="1" l="1"/>
  <c r="J75" i="1" s="1"/>
  <c r="G74" i="1"/>
  <c r="J74" i="1" s="1"/>
  <c r="E75" i="1"/>
  <c r="D76" i="1" s="1"/>
  <c r="H74" i="1"/>
  <c r="K74" i="1" s="1"/>
  <c r="D75" i="1"/>
  <c r="C76" i="1" s="1"/>
  <c r="F74" i="1"/>
  <c r="I74" i="1" s="1"/>
  <c r="F75" i="1" l="1"/>
  <c r="I75" i="1" s="1"/>
  <c r="E77" i="1"/>
  <c r="E76" i="1"/>
  <c r="C77" i="1" s="1"/>
  <c r="H75" i="1"/>
  <c r="K75" i="1" s="1"/>
  <c r="H76" i="1" l="1"/>
  <c r="K76" i="1" s="1"/>
  <c r="F76" i="1"/>
  <c r="I76" i="1" s="1"/>
  <c r="D77" i="1"/>
  <c r="C78" i="1" s="1"/>
  <c r="D78" i="1"/>
  <c r="G76" i="1"/>
  <c r="J76" i="1" s="1"/>
  <c r="C79" i="1" l="1"/>
  <c r="E78" i="1"/>
  <c r="H77" i="1"/>
  <c r="K77" i="1" s="1"/>
  <c r="G77" i="1"/>
  <c r="J77" i="1" s="1"/>
  <c r="F77" i="1"/>
  <c r="I77" i="1" s="1"/>
  <c r="F78" i="1"/>
  <c r="I78" i="1" s="1"/>
  <c r="G78" i="1"/>
  <c r="J78" i="1" s="1"/>
  <c r="E79" i="1"/>
  <c r="D80" i="1" s="1"/>
  <c r="H78" i="1"/>
  <c r="K78" i="1" s="1"/>
  <c r="D79" i="1"/>
  <c r="C80" i="1" s="1"/>
  <c r="C81" i="1" l="1"/>
  <c r="E80" i="1"/>
  <c r="G79" i="1"/>
  <c r="J79" i="1" s="1"/>
  <c r="F79" i="1"/>
  <c r="I79" i="1" s="1"/>
  <c r="E81" i="1"/>
  <c r="D82" i="1" s="1"/>
  <c r="H80" i="1"/>
  <c r="K80" i="1" s="1"/>
  <c r="G80" i="1"/>
  <c r="J80" i="1" s="1"/>
  <c r="D81" i="1"/>
  <c r="F80" i="1"/>
  <c r="I80" i="1" s="1"/>
  <c r="H79" i="1"/>
  <c r="K79" i="1" s="1"/>
  <c r="C82" i="1" l="1"/>
  <c r="E83" i="1" s="1"/>
  <c r="H81" i="1"/>
  <c r="K81" i="1" s="1"/>
  <c r="G81" i="1"/>
  <c r="J81" i="1" s="1"/>
  <c r="E82" i="1"/>
  <c r="C83" i="1" s="1"/>
  <c r="F81" i="1"/>
  <c r="I81" i="1" s="1"/>
  <c r="G82" i="1" l="1"/>
  <c r="J82" i="1" s="1"/>
  <c r="H82" i="1"/>
  <c r="K82" i="1" s="1"/>
  <c r="F82" i="1"/>
  <c r="I82" i="1" s="1"/>
  <c r="D84" i="1"/>
  <c r="D83" i="1"/>
  <c r="C84" i="1" s="1"/>
  <c r="E85" i="1" l="1"/>
  <c r="H83" i="1"/>
  <c r="K83" i="1" s="1"/>
  <c r="E84" i="1"/>
  <c r="C85" i="1" s="1"/>
  <c r="F83" i="1"/>
  <c r="I83" i="1" s="1"/>
  <c r="G83" i="1"/>
  <c r="J83" i="1" s="1"/>
  <c r="D86" i="1" l="1"/>
  <c r="F84" i="1"/>
  <c r="I84" i="1" s="1"/>
  <c r="D85" i="1"/>
  <c r="C86" i="1" s="1"/>
  <c r="G84" i="1"/>
  <c r="J84" i="1" s="1"/>
  <c r="H84" i="1"/>
  <c r="K84" i="1" s="1"/>
  <c r="F85" i="1" l="1"/>
  <c r="I85" i="1" s="1"/>
  <c r="E87" i="1"/>
  <c r="H85" i="1"/>
  <c r="K85" i="1" s="1"/>
  <c r="E86" i="1"/>
  <c r="F86" i="1" s="1"/>
  <c r="I86" i="1" s="1"/>
  <c r="G85" i="1"/>
  <c r="J85" i="1" s="1"/>
  <c r="C87" i="1" l="1"/>
  <c r="G86" i="1"/>
  <c r="J86" i="1" s="1"/>
  <c r="H86" i="1"/>
  <c r="K86" i="1" s="1"/>
  <c r="D87" i="1"/>
  <c r="C88" i="1" s="1"/>
  <c r="E88" i="1" l="1"/>
  <c r="D89" i="1" s="1"/>
  <c r="G87" i="1"/>
  <c r="J87" i="1" s="1"/>
  <c r="F87" i="1"/>
  <c r="I87" i="1" s="1"/>
  <c r="H87" i="1"/>
  <c r="K87" i="1" s="1"/>
  <c r="D88" i="1"/>
  <c r="C89" i="1" s="1"/>
  <c r="G88" i="1" l="1"/>
  <c r="J88" i="1" s="1"/>
  <c r="E90" i="1"/>
  <c r="F88" i="1"/>
  <c r="I88" i="1" s="1"/>
  <c r="E89" i="1"/>
  <c r="F89" i="1" s="1"/>
  <c r="I89" i="1" s="1"/>
  <c r="H88" i="1"/>
  <c r="K88" i="1" s="1"/>
  <c r="H89" i="1" l="1"/>
  <c r="K89" i="1" s="1"/>
  <c r="G89" i="1"/>
  <c r="J89" i="1" s="1"/>
  <c r="D90" i="1"/>
  <c r="C91" i="1" s="1"/>
  <c r="C90" i="1"/>
  <c r="F90" i="1" l="1"/>
  <c r="I90" i="1" s="1"/>
  <c r="E91" i="1"/>
  <c r="H90" i="1"/>
  <c r="K90" i="1" s="1"/>
  <c r="G90" i="1"/>
  <c r="J90" i="1" s="1"/>
  <c r="D91" i="1"/>
  <c r="F91" i="1" s="1"/>
  <c r="I91" i="1" s="1"/>
  <c r="D92" i="1"/>
  <c r="H91" i="1" l="1"/>
  <c r="K91" i="1" s="1"/>
  <c r="G91" i="1"/>
  <c r="J91" i="1" s="1"/>
  <c r="E92" i="1"/>
  <c r="C93" i="1" s="1"/>
  <c r="C92" i="1"/>
  <c r="D93" i="1" l="1"/>
  <c r="E93" i="1"/>
  <c r="C94" i="1" s="1"/>
  <c r="G92" i="1"/>
  <c r="J92" i="1" s="1"/>
  <c r="H92" i="1"/>
  <c r="K92" i="1" s="1"/>
  <c r="F92" i="1"/>
  <c r="I92" i="1" s="1"/>
  <c r="E94" i="1"/>
  <c r="H93" i="1"/>
  <c r="K93" i="1" s="1"/>
  <c r="D94" i="1"/>
  <c r="C95" i="1" s="1"/>
  <c r="F93" i="1"/>
  <c r="I93" i="1" s="1"/>
  <c r="G93" i="1"/>
  <c r="J93" i="1" s="1"/>
  <c r="D95" i="1" l="1"/>
  <c r="G94" i="1"/>
  <c r="J94" i="1" s="1"/>
  <c r="E95" i="1"/>
  <c r="G95" i="1" s="1"/>
  <c r="J95" i="1" s="1"/>
  <c r="H94" i="1"/>
  <c r="K94" i="1" s="1"/>
  <c r="F94" i="1"/>
  <c r="I94" i="1" s="1"/>
  <c r="H95" i="1" l="1"/>
  <c r="K95" i="1" s="1"/>
  <c r="E96" i="1"/>
  <c r="D96" i="1"/>
  <c r="C97" i="1" s="1"/>
  <c r="C96" i="1"/>
  <c r="F95" i="1"/>
  <c r="I95" i="1" s="1"/>
  <c r="D97" i="1" l="1"/>
  <c r="E97" i="1"/>
  <c r="H96" i="1"/>
  <c r="K96" i="1" s="1"/>
  <c r="G96" i="1"/>
  <c r="J96" i="1" s="1"/>
  <c r="F96" i="1"/>
  <c r="I96" i="1" s="1"/>
  <c r="F97" i="1"/>
  <c r="I97" i="1" s="1"/>
  <c r="D98" i="1"/>
  <c r="C99" i="1" s="1"/>
  <c r="E98" i="1"/>
  <c r="G97" i="1"/>
  <c r="J97" i="1" s="1"/>
  <c r="H97" i="1"/>
  <c r="K97" i="1" s="1"/>
  <c r="C98" i="1" l="1"/>
  <c r="E99" i="1" l="1"/>
  <c r="D100" i="1" s="1"/>
  <c r="F98" i="1"/>
  <c r="I98" i="1" s="1"/>
  <c r="D99" i="1"/>
  <c r="H98" i="1"/>
  <c r="K98" i="1" s="1"/>
  <c r="G98" i="1"/>
  <c r="J98" i="1" s="1"/>
  <c r="C100" i="1" l="1"/>
  <c r="F99" i="1"/>
  <c r="I99" i="1" s="1"/>
  <c r="E100" i="1"/>
  <c r="G99" i="1"/>
  <c r="J99" i="1" s="1"/>
  <c r="H99" i="1"/>
  <c r="K99" i="1" s="1"/>
  <c r="C101" i="1"/>
  <c r="D101" i="1" l="1"/>
  <c r="H101" i="1" s="1"/>
  <c r="K101" i="1" s="1"/>
  <c r="H100" i="1"/>
  <c r="K100" i="1" s="1"/>
  <c r="G100" i="1"/>
  <c r="J100" i="1" s="1"/>
  <c r="E101" i="1"/>
  <c r="D102" i="1" s="1"/>
  <c r="F100" i="1"/>
  <c r="I100" i="1" s="1"/>
  <c r="E102" i="1" l="1"/>
  <c r="C103" i="1" s="1"/>
  <c r="C102" i="1"/>
  <c r="F101" i="1"/>
  <c r="I101" i="1" s="1"/>
  <c r="G101" i="1"/>
  <c r="J101" i="1" s="1"/>
  <c r="E103" i="1" l="1"/>
  <c r="D104" i="1" s="1"/>
  <c r="D103" i="1"/>
  <c r="H102" i="1"/>
  <c r="K102" i="1" s="1"/>
  <c r="F102" i="1"/>
  <c r="I102" i="1" s="1"/>
  <c r="G102" i="1"/>
  <c r="J102" i="1" s="1"/>
  <c r="C104" i="1" l="1"/>
  <c r="F103" i="1"/>
  <c r="I103" i="1" s="1"/>
  <c r="E104" i="1"/>
  <c r="G103" i="1"/>
  <c r="J103" i="1" s="1"/>
  <c r="H103" i="1"/>
  <c r="K103" i="1" s="1"/>
  <c r="C105" i="1"/>
  <c r="F104" i="1" l="1"/>
  <c r="I104" i="1" s="1"/>
  <c r="D105" i="1"/>
  <c r="C106" i="1" s="1"/>
  <c r="E105" i="1"/>
  <c r="D106" i="1" s="1"/>
  <c r="H104" i="1"/>
  <c r="K104" i="1" s="1"/>
  <c r="G104" i="1"/>
  <c r="J104" i="1" s="1"/>
  <c r="F105" i="1" l="1"/>
  <c r="I105" i="1" s="1"/>
  <c r="E107" i="1"/>
  <c r="E106" i="1"/>
  <c r="G106" i="1" s="1"/>
  <c r="J106" i="1" s="1"/>
  <c r="G105" i="1"/>
  <c r="J105" i="1" s="1"/>
  <c r="H105" i="1"/>
  <c r="K105" i="1" s="1"/>
  <c r="H106" i="1" l="1"/>
  <c r="K106" i="1" s="1"/>
  <c r="F106" i="1"/>
  <c r="I106" i="1" s="1"/>
  <c r="D107" i="1"/>
  <c r="C108" i="1" s="1"/>
  <c r="C107" i="1"/>
  <c r="F107" i="1" l="1"/>
  <c r="I107" i="1" s="1"/>
  <c r="G107" i="1"/>
  <c r="J107" i="1" s="1"/>
  <c r="D108" i="1"/>
  <c r="C109" i="1" s="1"/>
  <c r="E108" i="1"/>
  <c r="H107" i="1"/>
  <c r="K107" i="1" s="1"/>
  <c r="D109" i="1"/>
  <c r="C110" i="1" s="1"/>
  <c r="E109" i="1"/>
  <c r="D110" i="1" s="1"/>
  <c r="G108" i="1"/>
  <c r="J108" i="1" s="1"/>
  <c r="F108" i="1" l="1"/>
  <c r="I108" i="1" s="1"/>
  <c r="H108" i="1"/>
  <c r="K108" i="1" s="1"/>
  <c r="E110" i="1"/>
  <c r="C111" i="1" s="1"/>
  <c r="F109" i="1"/>
  <c r="I109" i="1" s="1"/>
  <c r="H109" i="1"/>
  <c r="K109" i="1" s="1"/>
  <c r="G109" i="1"/>
  <c r="J109" i="1" s="1"/>
  <c r="E111" i="1"/>
  <c r="G110" i="1"/>
  <c r="J110" i="1" s="1"/>
  <c r="D111" i="1"/>
  <c r="C112" i="1" s="1"/>
  <c r="H110" i="1"/>
  <c r="K110" i="1" s="1"/>
  <c r="F110" i="1"/>
  <c r="I110" i="1" s="1"/>
  <c r="E112" i="1" l="1"/>
  <c r="D113" i="1" s="1"/>
  <c r="D112" i="1"/>
  <c r="H111" i="1"/>
  <c r="K111" i="1" s="1"/>
  <c r="G111" i="1"/>
  <c r="J111" i="1" s="1"/>
  <c r="F111" i="1"/>
  <c r="I111" i="1" s="1"/>
  <c r="F112" i="1"/>
  <c r="I112" i="1" s="1"/>
  <c r="G112" i="1"/>
  <c r="J112" i="1" s="1"/>
  <c r="H112" i="1"/>
  <c r="K112" i="1" s="1"/>
  <c r="E113" i="1"/>
  <c r="C114" i="1" l="1"/>
  <c r="C113" i="1"/>
  <c r="F113" i="1" l="1"/>
  <c r="I113" i="1" s="1"/>
  <c r="D114" i="1"/>
  <c r="E114" i="1"/>
  <c r="D115" i="1" s="1"/>
  <c r="G113" i="1"/>
  <c r="J113" i="1" s="1"/>
  <c r="H113" i="1"/>
  <c r="K113" i="1" s="1"/>
  <c r="C115" i="1" l="1"/>
  <c r="G114" i="1"/>
  <c r="J114" i="1" s="1"/>
  <c r="E115" i="1"/>
  <c r="C116" i="1" s="1"/>
  <c r="F114" i="1"/>
  <c r="I114" i="1" s="1"/>
  <c r="H114" i="1"/>
  <c r="K114" i="1" s="1"/>
  <c r="D116" i="1" l="1"/>
  <c r="E116" i="1"/>
  <c r="D117" i="1" s="1"/>
  <c r="F115" i="1"/>
  <c r="I115" i="1" s="1"/>
  <c r="G115" i="1"/>
  <c r="J115" i="1" s="1"/>
  <c r="H115" i="1"/>
  <c r="K115" i="1" s="1"/>
  <c r="E117" i="1"/>
  <c r="C118" i="1" s="1"/>
  <c r="F116" i="1"/>
  <c r="I116" i="1" s="1"/>
  <c r="H116" i="1"/>
  <c r="K116" i="1" s="1"/>
  <c r="G116" i="1"/>
  <c r="J116" i="1" s="1"/>
  <c r="C117" i="1" l="1"/>
  <c r="F117" i="1"/>
  <c r="I117" i="1" s="1"/>
  <c r="D118" i="1"/>
  <c r="C119" i="1" s="1"/>
  <c r="E118" i="1"/>
  <c r="D119" i="1" s="1"/>
  <c r="G117" i="1"/>
  <c r="J117" i="1" s="1"/>
  <c r="H117" i="1"/>
  <c r="K117" i="1" s="1"/>
  <c r="E119" i="1" l="1"/>
  <c r="C120" i="1" s="1"/>
  <c r="E120" i="1"/>
  <c r="G119" i="1"/>
  <c r="J119" i="1" s="1"/>
  <c r="H118" i="1"/>
  <c r="K118" i="1" s="1"/>
  <c r="G118" i="1"/>
  <c r="J118" i="1" s="1"/>
  <c r="F118" i="1"/>
  <c r="I118" i="1" s="1"/>
  <c r="D121" i="1" l="1"/>
  <c r="H119" i="1"/>
  <c r="K119" i="1" s="1"/>
  <c r="D120" i="1"/>
  <c r="C121" i="1" s="1"/>
  <c r="F119" i="1"/>
  <c r="I119" i="1" s="1"/>
  <c r="E121" i="1" l="1"/>
  <c r="F121" i="1" s="1"/>
  <c r="I121" i="1" s="1"/>
  <c r="C122" i="1"/>
  <c r="F120" i="1"/>
  <c r="I120" i="1" s="1"/>
  <c r="E122" i="1"/>
  <c r="G121" i="1"/>
  <c r="J121" i="1" s="1"/>
  <c r="D122" i="1"/>
  <c r="C123" i="1" s="1"/>
  <c r="H121" i="1"/>
  <c r="K121" i="1" s="1"/>
  <c r="G120" i="1"/>
  <c r="J120" i="1" s="1"/>
  <c r="H120" i="1"/>
  <c r="K120" i="1" s="1"/>
  <c r="E123" i="1" l="1"/>
  <c r="D124" i="1" s="1"/>
  <c r="G122" i="1"/>
  <c r="J122" i="1" s="1"/>
  <c r="H122" i="1"/>
  <c r="K122" i="1" s="1"/>
  <c r="F122" i="1"/>
  <c r="I122" i="1" s="1"/>
  <c r="D123" i="1"/>
  <c r="C124" i="1" s="1"/>
  <c r="F123" i="1" l="1"/>
  <c r="I123" i="1" s="1"/>
  <c r="H123" i="1"/>
  <c r="K123" i="1" s="1"/>
  <c r="G123" i="1"/>
  <c r="J123" i="1" s="1"/>
  <c r="E125" i="1"/>
  <c r="E124" i="1"/>
  <c r="G124" i="1" s="1"/>
  <c r="J124" i="1" s="1"/>
  <c r="D125" i="1" l="1"/>
  <c r="C126" i="1" s="1"/>
  <c r="C125" i="1"/>
  <c r="H124" i="1"/>
  <c r="K124" i="1" s="1"/>
  <c r="F124" i="1"/>
  <c r="I124" i="1" s="1"/>
  <c r="D126" i="1"/>
  <c r="E127" i="1" s="1"/>
  <c r="E126" i="1" l="1"/>
  <c r="F125" i="1"/>
  <c r="I125" i="1" s="1"/>
  <c r="H125" i="1"/>
  <c r="K125" i="1" s="1"/>
  <c r="G125" i="1"/>
  <c r="J125" i="1" s="1"/>
  <c r="G126" i="1"/>
  <c r="J126" i="1" s="1"/>
  <c r="H126" i="1"/>
  <c r="K126" i="1" s="1"/>
  <c r="C127" i="1" l="1"/>
  <c r="D127" i="1"/>
  <c r="F126" i="1"/>
  <c r="I126" i="1" s="1"/>
  <c r="F127" i="1" l="1"/>
  <c r="I127" i="1" s="1"/>
  <c r="C128" i="1"/>
  <c r="E128" i="1"/>
  <c r="H127" i="1"/>
  <c r="K127" i="1" s="1"/>
  <c r="G127" i="1"/>
  <c r="J127" i="1" s="1"/>
  <c r="D128" i="1"/>
  <c r="C129" i="1" l="1"/>
  <c r="E129" i="1"/>
  <c r="D130" i="1" s="1"/>
  <c r="H128" i="1"/>
  <c r="K128" i="1" s="1"/>
  <c r="G128" i="1"/>
  <c r="J128" i="1" s="1"/>
  <c r="D129" i="1"/>
  <c r="C130" i="1" s="1"/>
  <c r="F128" i="1"/>
  <c r="I128" i="1" s="1"/>
  <c r="E131" i="1" l="1"/>
  <c r="E130" i="1"/>
  <c r="C131" i="1" s="1"/>
  <c r="H129" i="1"/>
  <c r="K129" i="1" s="1"/>
  <c r="G129" i="1"/>
  <c r="J129" i="1" s="1"/>
  <c r="F129" i="1"/>
  <c r="I129" i="1" s="1"/>
  <c r="G130" i="1" l="1"/>
  <c r="J130" i="1" s="1"/>
  <c r="D132" i="1"/>
  <c r="H131" i="1"/>
  <c r="K131" i="1" s="1"/>
  <c r="D131" i="1"/>
  <c r="C132" i="1" s="1"/>
  <c r="H130" i="1"/>
  <c r="K130" i="1" s="1"/>
  <c r="F130" i="1"/>
  <c r="I130" i="1" s="1"/>
  <c r="F131" i="1" l="1"/>
  <c r="I131" i="1" s="1"/>
  <c r="E133" i="1"/>
  <c r="E132" i="1"/>
  <c r="C133" i="1" s="1"/>
  <c r="G131" i="1"/>
  <c r="J131" i="1" s="1"/>
  <c r="H132" i="1" l="1"/>
  <c r="K132" i="1" s="1"/>
  <c r="D134" i="1"/>
  <c r="E134" i="1"/>
  <c r="C135" i="1" s="1"/>
  <c r="F133" i="1"/>
  <c r="I133" i="1" s="1"/>
  <c r="D133" i="1"/>
  <c r="C134" i="1" s="1"/>
  <c r="G132" i="1"/>
  <c r="J132" i="1" s="1"/>
  <c r="F132" i="1"/>
  <c r="I132" i="1" s="1"/>
  <c r="G133" i="1" l="1"/>
  <c r="J133" i="1" s="1"/>
  <c r="H133" i="1"/>
  <c r="K133" i="1" s="1"/>
  <c r="D135" i="1"/>
  <c r="E136" i="1" s="1"/>
  <c r="E135" i="1"/>
  <c r="D136" i="1" s="1"/>
  <c r="F134" i="1"/>
  <c r="I134" i="1" s="1"/>
  <c r="G134" i="1"/>
  <c r="J134" i="1" s="1"/>
  <c r="H134" i="1"/>
  <c r="K134" i="1" s="1"/>
  <c r="C137" i="1" l="1"/>
  <c r="G135" i="1"/>
  <c r="J135" i="1" s="1"/>
  <c r="F135" i="1"/>
  <c r="I135" i="1" s="1"/>
  <c r="C136" i="1"/>
  <c r="H135" i="1"/>
  <c r="K135" i="1" s="1"/>
  <c r="E137" i="1" l="1"/>
  <c r="D138" i="1" s="1"/>
  <c r="G136" i="1"/>
  <c r="J136" i="1" s="1"/>
  <c r="F136" i="1"/>
  <c r="I136" i="1" s="1"/>
  <c r="H136" i="1"/>
  <c r="K136" i="1" s="1"/>
  <c r="D137" i="1"/>
  <c r="C138" i="1" l="1"/>
  <c r="G137" i="1"/>
  <c r="J137" i="1" s="1"/>
  <c r="E138" i="1"/>
  <c r="F137" i="1"/>
  <c r="I137" i="1" s="1"/>
  <c r="H137" i="1"/>
  <c r="K137" i="1" s="1"/>
  <c r="C139" i="1"/>
  <c r="E139" i="1" l="1"/>
  <c r="D140" i="1" s="1"/>
  <c r="F138" i="1"/>
  <c r="I138" i="1" s="1"/>
  <c r="G138" i="1"/>
  <c r="J138" i="1" s="1"/>
  <c r="H138" i="1"/>
  <c r="K138" i="1" s="1"/>
  <c r="D139" i="1"/>
  <c r="C140" i="1" s="1"/>
  <c r="E140" i="1" l="1"/>
  <c r="C141" i="1" s="1"/>
  <c r="D142" i="1" s="1"/>
  <c r="F139" i="1"/>
  <c r="I139" i="1" s="1"/>
  <c r="E141" i="1"/>
  <c r="D141" i="1"/>
  <c r="C142" i="1" s="1"/>
  <c r="F140" i="1"/>
  <c r="I140" i="1" s="1"/>
  <c r="H140" i="1"/>
  <c r="K140" i="1" s="1"/>
  <c r="G140" i="1"/>
  <c r="J140" i="1" s="1"/>
  <c r="H139" i="1"/>
  <c r="K139" i="1" s="1"/>
  <c r="G139" i="1"/>
  <c r="J139" i="1" s="1"/>
  <c r="E142" i="1" l="1"/>
  <c r="G142" i="1" s="1"/>
  <c r="J142" i="1" s="1"/>
  <c r="E143" i="1"/>
  <c r="F142" i="1"/>
  <c r="I142" i="1" s="1"/>
  <c r="C143" i="1"/>
  <c r="H141" i="1"/>
  <c r="K141" i="1" s="1"/>
  <c r="F141" i="1"/>
  <c r="I141" i="1" s="1"/>
  <c r="G141" i="1"/>
  <c r="J141" i="1" s="1"/>
  <c r="H142" i="1" l="1"/>
  <c r="K142" i="1" s="1"/>
  <c r="D144" i="1"/>
  <c r="D143" i="1"/>
  <c r="C144" i="1" s="1"/>
  <c r="F143" i="1" l="1"/>
  <c r="I143" i="1" s="1"/>
  <c r="E145" i="1"/>
  <c r="H143" i="1"/>
  <c r="K143" i="1" s="1"/>
  <c r="E144" i="1"/>
  <c r="C145" i="1" s="1"/>
  <c r="G143" i="1"/>
  <c r="J143" i="1" s="1"/>
  <c r="D146" i="1" l="1"/>
  <c r="G144" i="1"/>
  <c r="J144" i="1" s="1"/>
  <c r="H144" i="1"/>
  <c r="K144" i="1" s="1"/>
  <c r="D145" i="1"/>
  <c r="C146" i="1" s="1"/>
  <c r="F144" i="1"/>
  <c r="I144" i="1" s="1"/>
  <c r="E147" i="1" l="1"/>
  <c r="F145" i="1"/>
  <c r="I145" i="1" s="1"/>
  <c r="E146" i="1"/>
  <c r="D147" i="1" s="1"/>
  <c r="C148" i="1" s="1"/>
  <c r="H145" i="1"/>
  <c r="K145" i="1" s="1"/>
  <c r="G145" i="1"/>
  <c r="J145" i="1" s="1"/>
  <c r="C147" i="1"/>
  <c r="F146" i="1" l="1"/>
  <c r="I146" i="1" s="1"/>
  <c r="H147" i="1"/>
  <c r="K147" i="1" s="1"/>
  <c r="D148" i="1"/>
  <c r="E149" i="1" s="1"/>
  <c r="F147" i="1"/>
  <c r="I147" i="1" s="1"/>
  <c r="G147" i="1"/>
  <c r="J147" i="1" s="1"/>
  <c r="E148" i="1"/>
  <c r="G148" i="1" s="1"/>
  <c r="J148" i="1" s="1"/>
  <c r="G146" i="1"/>
  <c r="J146" i="1" s="1"/>
  <c r="H146" i="1"/>
  <c r="K146" i="1" s="1"/>
  <c r="C149" i="1" l="1"/>
  <c r="F148" i="1"/>
  <c r="I148" i="1" s="1"/>
  <c r="D149" i="1"/>
  <c r="C150" i="1" s="1"/>
  <c r="H148" i="1"/>
  <c r="K148" i="1" s="1"/>
  <c r="G149" i="1" l="1"/>
  <c r="J149" i="1" s="1"/>
  <c r="D150" i="1"/>
  <c r="C151" i="1" s="1"/>
  <c r="E150" i="1"/>
  <c r="D151" i="1" s="1"/>
  <c r="F149" i="1"/>
  <c r="I149" i="1" s="1"/>
  <c r="H149" i="1"/>
  <c r="K149" i="1" s="1"/>
  <c r="H150" i="1" l="1"/>
  <c r="K150" i="1" s="1"/>
  <c r="E152" i="1"/>
  <c r="F150" i="1"/>
  <c r="I150" i="1" s="1"/>
  <c r="G150" i="1"/>
  <c r="J150" i="1" s="1"/>
  <c r="E151" i="1"/>
  <c r="H151" i="1" s="1"/>
  <c r="K151" i="1" s="1"/>
  <c r="C152" i="1" l="1"/>
  <c r="G151" i="1"/>
  <c r="J151" i="1" s="1"/>
  <c r="F151" i="1"/>
  <c r="I151" i="1" s="1"/>
  <c r="D152" i="1"/>
  <c r="C153" i="1" s="1"/>
  <c r="D153" i="1"/>
  <c r="G152" i="1" l="1"/>
  <c r="J152" i="1" s="1"/>
  <c r="F152" i="1"/>
  <c r="I152" i="1" s="1"/>
  <c r="E154" i="1"/>
  <c r="G153" i="1"/>
  <c r="J153" i="1" s="1"/>
  <c r="H153" i="1"/>
  <c r="K153" i="1" s="1"/>
  <c r="E153" i="1"/>
  <c r="C154" i="1" s="1"/>
  <c r="H152" i="1"/>
  <c r="K152" i="1" s="1"/>
  <c r="F153" i="1" l="1"/>
  <c r="I153" i="1" s="1"/>
  <c r="D155" i="1"/>
  <c r="D154" i="1"/>
  <c r="C155" i="1" s="1"/>
  <c r="F154" i="1" l="1"/>
  <c r="I154" i="1" s="1"/>
  <c r="E155" i="1"/>
  <c r="E156" i="1"/>
  <c r="G155" i="1"/>
  <c r="J155" i="1" s="1"/>
  <c r="H155" i="1"/>
  <c r="K155" i="1" s="1"/>
  <c r="F155" i="1"/>
  <c r="I155" i="1" s="1"/>
  <c r="D156" i="1"/>
  <c r="C157" i="1" s="1"/>
  <c r="G154" i="1"/>
  <c r="J154" i="1" s="1"/>
  <c r="C156" i="1"/>
  <c r="H154" i="1"/>
  <c r="K154" i="1" s="1"/>
  <c r="E157" i="1" l="1"/>
  <c r="D158" i="1" s="1"/>
  <c r="D157" i="1"/>
  <c r="C158" i="1" s="1"/>
  <c r="G156" i="1"/>
  <c r="J156" i="1" s="1"/>
  <c r="H156" i="1"/>
  <c r="K156" i="1" s="1"/>
  <c r="F156" i="1"/>
  <c r="I156" i="1" s="1"/>
  <c r="E159" i="1" l="1"/>
  <c r="F157" i="1"/>
  <c r="I157" i="1" s="1"/>
  <c r="G157" i="1"/>
  <c r="J157" i="1" s="1"/>
  <c r="H157" i="1"/>
  <c r="K157" i="1" s="1"/>
  <c r="E158" i="1"/>
  <c r="C159" i="1" s="1"/>
  <c r="D160" i="1" l="1"/>
  <c r="G158" i="1"/>
  <c r="J158" i="1" s="1"/>
  <c r="H158" i="1"/>
  <c r="K158" i="1" s="1"/>
  <c r="D159" i="1"/>
  <c r="C160" i="1" s="1"/>
  <c r="F158" i="1"/>
  <c r="I158" i="1" s="1"/>
  <c r="G159" i="1" l="1"/>
  <c r="J159" i="1" s="1"/>
  <c r="E161" i="1"/>
  <c r="F159" i="1"/>
  <c r="I159" i="1" s="1"/>
  <c r="H159" i="1"/>
  <c r="K159" i="1" s="1"/>
  <c r="E160" i="1"/>
  <c r="H160" i="1" s="1"/>
  <c r="K160" i="1" s="1"/>
  <c r="G160" i="1" l="1"/>
  <c r="J160" i="1" s="1"/>
  <c r="C161" i="1"/>
  <c r="D161" i="1"/>
  <c r="F160" i="1"/>
  <c r="I160" i="1" s="1"/>
  <c r="D162" i="1"/>
  <c r="G161" i="1" l="1"/>
  <c r="J161" i="1" s="1"/>
  <c r="C162" i="1"/>
  <c r="H161" i="1"/>
  <c r="K161" i="1" s="1"/>
  <c r="F161" i="1"/>
  <c r="I161" i="1" s="1"/>
  <c r="E162" i="1"/>
  <c r="C163" i="1" s="1"/>
  <c r="H162" i="1" l="1"/>
  <c r="K162" i="1" s="1"/>
  <c r="D163" i="1"/>
  <c r="G162" i="1"/>
  <c r="J162" i="1" s="1"/>
  <c r="E163" i="1"/>
  <c r="D164" i="1" s="1"/>
  <c r="F162" i="1"/>
  <c r="I162" i="1" s="1"/>
  <c r="G163" i="1" l="1"/>
  <c r="J163" i="1" s="1"/>
  <c r="F163" i="1"/>
  <c r="I163" i="1" s="1"/>
  <c r="E164" i="1"/>
  <c r="C165" i="1" s="1"/>
  <c r="C164" i="1"/>
  <c r="H163" i="1"/>
  <c r="K163" i="1" s="1"/>
  <c r="G164" i="1" l="1"/>
  <c r="J164" i="1" s="1"/>
  <c r="E165" i="1"/>
  <c r="D166" i="1" s="1"/>
  <c r="D165" i="1"/>
  <c r="C166" i="1" s="1"/>
  <c r="H164" i="1"/>
  <c r="K164" i="1" s="1"/>
  <c r="F164" i="1"/>
  <c r="I164" i="1" s="1"/>
  <c r="H165" i="1" l="1"/>
  <c r="K165" i="1" s="1"/>
  <c r="F165" i="1"/>
  <c r="I165" i="1" s="1"/>
  <c r="E167" i="1"/>
  <c r="G165" i="1"/>
  <c r="J165" i="1" s="1"/>
  <c r="E166" i="1"/>
  <c r="F166" i="1" s="1"/>
  <c r="I166" i="1" s="1"/>
  <c r="G166" i="1" l="1"/>
  <c r="J166" i="1" s="1"/>
  <c r="C167" i="1"/>
  <c r="D168" i="1" s="1"/>
  <c r="H166" i="1"/>
  <c r="K166" i="1" s="1"/>
  <c r="D167" i="1"/>
  <c r="C168" i="1" s="1"/>
  <c r="E168" i="1" l="1"/>
  <c r="C169" i="1" s="1"/>
  <c r="F167" i="1"/>
  <c r="I167" i="1" s="1"/>
  <c r="G167" i="1"/>
  <c r="J167" i="1" s="1"/>
  <c r="H167" i="1"/>
  <c r="K167" i="1" s="1"/>
  <c r="F168" i="1"/>
  <c r="I168" i="1" s="1"/>
  <c r="G168" i="1"/>
  <c r="J168" i="1" s="1"/>
  <c r="D169" i="1"/>
  <c r="C170" i="1" s="1"/>
  <c r="E169" i="1"/>
  <c r="D170" i="1" s="1"/>
  <c r="H168" i="1"/>
  <c r="K168" i="1" s="1"/>
  <c r="E171" i="1" l="1"/>
  <c r="E170" i="1"/>
  <c r="C171" i="1" s="1"/>
  <c r="G169" i="1"/>
  <c r="J169" i="1" s="1"/>
  <c r="F169" i="1"/>
  <c r="I169" i="1" s="1"/>
  <c r="H169" i="1"/>
  <c r="K169" i="1" s="1"/>
  <c r="G170" i="1" l="1"/>
  <c r="J170" i="1" s="1"/>
  <c r="H170" i="1"/>
  <c r="K170" i="1" s="1"/>
  <c r="D172" i="1"/>
  <c r="F170" i="1"/>
  <c r="I170" i="1" s="1"/>
  <c r="D171" i="1"/>
  <c r="C172" i="1" s="1"/>
  <c r="E173" i="1" l="1"/>
  <c r="H172" i="1"/>
  <c r="K172" i="1" s="1"/>
  <c r="E172" i="1"/>
  <c r="C173" i="1" s="1"/>
  <c r="F171" i="1"/>
  <c r="I171" i="1" s="1"/>
  <c r="G171" i="1"/>
  <c r="J171" i="1" s="1"/>
  <c r="H171" i="1"/>
  <c r="K171" i="1" s="1"/>
  <c r="F172" i="1" l="1"/>
  <c r="I172" i="1" s="1"/>
  <c r="D174" i="1"/>
  <c r="G172" i="1"/>
  <c r="J172" i="1" s="1"/>
  <c r="D173" i="1"/>
  <c r="C174" i="1" s="1"/>
  <c r="H173" i="1" l="1"/>
  <c r="K173" i="1" s="1"/>
  <c r="G173" i="1"/>
  <c r="J173" i="1" s="1"/>
  <c r="E174" i="1"/>
  <c r="C175" i="1" s="1"/>
  <c r="E175" i="1"/>
  <c r="G174" i="1"/>
  <c r="J174" i="1" s="1"/>
  <c r="H174" i="1"/>
  <c r="K174" i="1" s="1"/>
  <c r="D175" i="1"/>
  <c r="F173" i="1"/>
  <c r="I173" i="1" s="1"/>
  <c r="F174" i="1" l="1"/>
  <c r="I174" i="1" s="1"/>
  <c r="C176" i="1"/>
  <c r="G175" i="1"/>
  <c r="J175" i="1" s="1"/>
  <c r="F175" i="1"/>
  <c r="I175" i="1" s="1"/>
  <c r="H175" i="1"/>
  <c r="K175" i="1" s="1"/>
  <c r="E176" i="1"/>
  <c r="D176" i="1"/>
  <c r="C177" i="1" s="1"/>
  <c r="H176" i="1" l="1"/>
  <c r="K176" i="1" s="1"/>
  <c r="E177" i="1"/>
  <c r="D178" i="1" s="1"/>
  <c r="G176" i="1"/>
  <c r="J176" i="1" s="1"/>
  <c r="D177" i="1"/>
  <c r="E178" i="1" s="1"/>
  <c r="F176" i="1"/>
  <c r="I176" i="1" s="1"/>
  <c r="C179" i="1" l="1"/>
  <c r="H177" i="1"/>
  <c r="K177" i="1" s="1"/>
  <c r="C178" i="1"/>
  <c r="F178" i="1" s="1"/>
  <c r="I178" i="1" s="1"/>
  <c r="F177" i="1"/>
  <c r="I177" i="1" s="1"/>
  <c r="G177" i="1"/>
  <c r="J177" i="1" s="1"/>
  <c r="E179" i="1" l="1"/>
  <c r="D180" i="1" s="1"/>
  <c r="G178" i="1"/>
  <c r="J178" i="1" s="1"/>
  <c r="H178" i="1"/>
  <c r="K178" i="1" s="1"/>
  <c r="D179" i="1"/>
  <c r="C180" i="1" s="1"/>
  <c r="F179" i="1" l="1"/>
  <c r="I179" i="1" s="1"/>
  <c r="E180" i="1"/>
  <c r="D181" i="1" s="1"/>
  <c r="H180" i="1"/>
  <c r="K180" i="1" s="1"/>
  <c r="E181" i="1"/>
  <c r="H179" i="1"/>
  <c r="K179" i="1" s="1"/>
  <c r="G179" i="1"/>
  <c r="J179" i="1" s="1"/>
  <c r="C182" i="1" l="1"/>
  <c r="G180" i="1"/>
  <c r="J180" i="1" s="1"/>
  <c r="F180" i="1"/>
  <c r="I180" i="1" s="1"/>
  <c r="C181" i="1"/>
  <c r="G181" i="1" l="1"/>
  <c r="J181" i="1" s="1"/>
  <c r="E182" i="1"/>
  <c r="D183" i="1" s="1"/>
  <c r="D182" i="1"/>
  <c r="H181" i="1"/>
  <c r="K181" i="1" s="1"/>
  <c r="F181" i="1"/>
  <c r="I181" i="1" s="1"/>
  <c r="F182" i="1" l="1"/>
  <c r="I182" i="1" s="1"/>
  <c r="C183" i="1"/>
  <c r="E183" i="1"/>
  <c r="C184" i="1" s="1"/>
  <c r="G182" i="1"/>
  <c r="J182" i="1" s="1"/>
  <c r="H182" i="1"/>
  <c r="K182" i="1" s="1"/>
  <c r="D184" i="1" l="1"/>
  <c r="F184" i="1" s="1"/>
  <c r="I184" i="1" s="1"/>
  <c r="G183" i="1"/>
  <c r="J183" i="1" s="1"/>
  <c r="E184" i="1"/>
  <c r="D185" i="1" s="1"/>
  <c r="H183" i="1"/>
  <c r="K183" i="1" s="1"/>
  <c r="F183" i="1"/>
  <c r="I183" i="1" s="1"/>
  <c r="E185" i="1" l="1"/>
  <c r="C186" i="1" s="1"/>
  <c r="G184" i="1"/>
  <c r="J184" i="1" s="1"/>
  <c r="C185" i="1"/>
  <c r="H184" i="1"/>
  <c r="K184" i="1" s="1"/>
  <c r="E186" i="1" l="1"/>
  <c r="D187" i="1" s="1"/>
  <c r="G185" i="1"/>
  <c r="J185" i="1" s="1"/>
  <c r="D186" i="1"/>
  <c r="H185" i="1"/>
  <c r="K185" i="1" s="1"/>
  <c r="F185" i="1"/>
  <c r="I185" i="1" s="1"/>
  <c r="F186" i="1" l="1"/>
  <c r="I186" i="1" s="1"/>
  <c r="C187" i="1"/>
  <c r="E187" i="1"/>
  <c r="C188" i="1" s="1"/>
  <c r="H186" i="1"/>
  <c r="K186" i="1" s="1"/>
  <c r="G186" i="1"/>
  <c r="J186" i="1" s="1"/>
  <c r="H187" i="1" l="1"/>
  <c r="K187" i="1" s="1"/>
  <c r="D188" i="1"/>
  <c r="E188" i="1"/>
  <c r="D189" i="1" s="1"/>
  <c r="G187" i="1"/>
  <c r="J187" i="1" s="1"/>
  <c r="F187" i="1"/>
  <c r="I187" i="1" s="1"/>
  <c r="F188" i="1" l="1"/>
  <c r="I188" i="1" s="1"/>
  <c r="H188" i="1"/>
  <c r="K188" i="1" s="1"/>
  <c r="C189" i="1"/>
  <c r="G188" i="1"/>
  <c r="J188" i="1" s="1"/>
  <c r="E189" i="1"/>
  <c r="C190" i="1" s="1"/>
  <c r="F189" i="1" l="1"/>
  <c r="I189" i="1" s="1"/>
  <c r="E190" i="1"/>
  <c r="D191" i="1" s="1"/>
  <c r="G189" i="1"/>
  <c r="J189" i="1" s="1"/>
  <c r="D190" i="1"/>
  <c r="H189" i="1"/>
  <c r="K189" i="1" s="1"/>
  <c r="F190" i="1" l="1"/>
  <c r="I190" i="1" s="1"/>
  <c r="C191" i="1"/>
  <c r="H190" i="1"/>
  <c r="K190" i="1" s="1"/>
  <c r="G190" i="1"/>
  <c r="J190" i="1" s="1"/>
  <c r="C192" i="1"/>
  <c r="E191" i="1"/>
  <c r="E192" i="1" l="1"/>
  <c r="D193" i="1" s="1"/>
  <c r="H191" i="1"/>
  <c r="K191" i="1" s="1"/>
  <c r="D192" i="1"/>
  <c r="C193" i="1" s="1"/>
  <c r="G191" i="1"/>
  <c r="J191" i="1" s="1"/>
  <c r="F191" i="1"/>
  <c r="I191" i="1" s="1"/>
  <c r="G192" i="1"/>
  <c r="J192" i="1" s="1"/>
  <c r="H192" i="1"/>
  <c r="K192" i="1" s="1"/>
  <c r="F192" i="1"/>
  <c r="I192" i="1" s="1"/>
  <c r="E193" i="1"/>
  <c r="C194" i="1" s="1"/>
  <c r="E194" i="1" l="1"/>
  <c r="D195" i="1" s="1"/>
  <c r="G193" i="1"/>
  <c r="J193" i="1" s="1"/>
  <c r="F193" i="1"/>
  <c r="I193" i="1" s="1"/>
  <c r="D194" i="1"/>
  <c r="H193" i="1"/>
  <c r="K193" i="1" s="1"/>
  <c r="E195" i="1"/>
  <c r="G194" i="1"/>
  <c r="J194" i="1" s="1"/>
  <c r="H194" i="1"/>
  <c r="K194" i="1" s="1"/>
  <c r="F194" i="1" l="1"/>
  <c r="I194" i="1" s="1"/>
  <c r="C195" i="1"/>
  <c r="C196" i="1"/>
  <c r="F195" i="1" l="1"/>
  <c r="I195" i="1" s="1"/>
  <c r="G195" i="1"/>
  <c r="J195" i="1" s="1"/>
  <c r="E196" i="1"/>
  <c r="D197" i="1" s="1"/>
  <c r="D196" i="1"/>
  <c r="H195" i="1"/>
  <c r="K195" i="1" s="1"/>
  <c r="C197" i="1" l="1"/>
  <c r="E197" i="1"/>
  <c r="C198" i="1"/>
  <c r="F196" i="1"/>
  <c r="I196" i="1" s="1"/>
  <c r="G196" i="1"/>
  <c r="J196" i="1" s="1"/>
  <c r="H196" i="1"/>
  <c r="K196" i="1" s="1"/>
  <c r="F197" i="1" l="1"/>
  <c r="I197" i="1" s="1"/>
  <c r="E198" i="1"/>
  <c r="D199" i="1" s="1"/>
  <c r="H197" i="1"/>
  <c r="K197" i="1" s="1"/>
  <c r="D198" i="1"/>
  <c r="G197" i="1"/>
  <c r="J197" i="1" s="1"/>
  <c r="G198" i="1" l="1"/>
  <c r="J198" i="1" s="1"/>
  <c r="C199" i="1"/>
  <c r="H198" i="1"/>
  <c r="K198" i="1" s="1"/>
  <c r="E199" i="1"/>
  <c r="C200" i="1" s="1"/>
  <c r="F198" i="1"/>
  <c r="I198" i="1" s="1"/>
  <c r="F199" i="1" l="1"/>
  <c r="I199" i="1" s="1"/>
  <c r="G199" i="1"/>
  <c r="J199" i="1" s="1"/>
  <c r="E200" i="1"/>
  <c r="D201" i="1" s="1"/>
  <c r="H199" i="1"/>
  <c r="K199" i="1" s="1"/>
  <c r="D200" i="1"/>
  <c r="C201" i="1" s="1"/>
  <c r="F200" i="1" l="1"/>
  <c r="I200" i="1" s="1"/>
  <c r="E202" i="1"/>
  <c r="E201" i="1"/>
  <c r="C202" i="1" s="1"/>
  <c r="G200" i="1"/>
  <c r="J200" i="1" s="1"/>
  <c r="H200" i="1"/>
  <c r="K200" i="1" s="1"/>
  <c r="D202" i="1" l="1"/>
  <c r="C203" i="1" s="1"/>
  <c r="D203" i="1"/>
  <c r="G201" i="1"/>
  <c r="J201" i="1" s="1"/>
  <c r="H201" i="1"/>
  <c r="K201" i="1" s="1"/>
  <c r="F201" i="1"/>
  <c r="I201" i="1" s="1"/>
  <c r="F202" i="1" l="1"/>
  <c r="I202" i="1" s="1"/>
  <c r="E203" i="1"/>
  <c r="G203" i="1" s="1"/>
  <c r="J203" i="1" s="1"/>
  <c r="H202" i="1"/>
  <c r="K202" i="1" s="1"/>
  <c r="G202" i="1"/>
  <c r="J202" i="1" s="1"/>
  <c r="C204" i="1"/>
  <c r="E204" i="1"/>
  <c r="F203" i="1"/>
  <c r="I203" i="1" s="1"/>
  <c r="H203" i="1"/>
  <c r="K203" i="1" s="1"/>
  <c r="D204" i="1"/>
  <c r="C205" i="1" l="1"/>
  <c r="H204" i="1"/>
  <c r="K204" i="1" s="1"/>
  <c r="G204" i="1"/>
  <c r="J204" i="1" s="1"/>
  <c r="D205" i="1"/>
  <c r="F204" i="1"/>
  <c r="I204" i="1" s="1"/>
  <c r="E205" i="1"/>
  <c r="D206" i="1" s="1"/>
  <c r="H205" i="1" l="1"/>
  <c r="K205" i="1" s="1"/>
  <c r="E206" i="1"/>
  <c r="C207" i="1" s="1"/>
  <c r="C206" i="1"/>
  <c r="G205" i="1"/>
  <c r="J205" i="1" s="1"/>
  <c r="F205" i="1"/>
  <c r="I205" i="1" s="1"/>
  <c r="D207" i="1" l="1"/>
  <c r="H206" i="1"/>
  <c r="K206" i="1" s="1"/>
  <c r="F206" i="1"/>
  <c r="I206" i="1" s="1"/>
  <c r="E207" i="1"/>
  <c r="D208" i="1" s="1"/>
  <c r="G206" i="1"/>
  <c r="J206" i="1" s="1"/>
  <c r="C208" i="1" l="1"/>
  <c r="E209" i="1" s="1"/>
  <c r="H207" i="1"/>
  <c r="K207" i="1" s="1"/>
  <c r="E208" i="1"/>
  <c r="C209" i="1" s="1"/>
  <c r="F207" i="1"/>
  <c r="I207" i="1" s="1"/>
  <c r="G207" i="1"/>
  <c r="J207" i="1" s="1"/>
  <c r="D209" i="1" l="1"/>
  <c r="C210" i="1" s="1"/>
  <c r="E210" i="1"/>
  <c r="C211" i="1" s="1"/>
  <c r="D210" i="1"/>
  <c r="G208" i="1"/>
  <c r="J208" i="1" s="1"/>
  <c r="H208" i="1"/>
  <c r="K208" i="1" s="1"/>
  <c r="F208" i="1"/>
  <c r="I208" i="1" s="1"/>
  <c r="F209" i="1" l="1"/>
  <c r="I209" i="1" s="1"/>
  <c r="G209" i="1"/>
  <c r="J209" i="1" s="1"/>
  <c r="H209" i="1"/>
  <c r="K209" i="1" s="1"/>
  <c r="G210" i="1"/>
  <c r="J210" i="1" s="1"/>
  <c r="H210" i="1"/>
  <c r="K210" i="1" s="1"/>
  <c r="D211" i="1"/>
  <c r="F210" i="1"/>
  <c r="I210" i="1" s="1"/>
  <c r="E211" i="1"/>
  <c r="D212" i="1" s="1"/>
  <c r="G211" i="1" l="1"/>
  <c r="J211" i="1" s="1"/>
  <c r="E212" i="1"/>
  <c r="H211" i="1"/>
  <c r="K211" i="1" s="1"/>
  <c r="C212" i="1"/>
  <c r="F211" i="1"/>
  <c r="I211" i="1" s="1"/>
  <c r="H212" i="1" l="1"/>
  <c r="K212" i="1" s="1"/>
  <c r="F212" i="1"/>
  <c r="I212" i="1" s="1"/>
  <c r="G212" i="1"/>
  <c r="J212" i="1" s="1"/>
</calcChain>
</file>

<file path=xl/sharedStrings.xml><?xml version="1.0" encoding="utf-8"?>
<sst xmlns="http://schemas.openxmlformats.org/spreadsheetml/2006/main" count="34" uniqueCount="25">
  <si>
    <t xml:space="preserve">eq1 --&gt; </t>
  </si>
  <si>
    <t>eq2 --&gt;</t>
  </si>
  <si>
    <t>eq3 --&gt;</t>
  </si>
  <si>
    <t>9x1 + 2x2 + 3x3 = 7</t>
  </si>
  <si>
    <t>1x1 + 12x2 + 9x3 = 2</t>
  </si>
  <si>
    <t>4x1 + 6x2 + 14x3 = 1</t>
  </si>
  <si>
    <t>x1 = (7-(2x2+3x3))/9</t>
  </si>
  <si>
    <t>x2 = (2-(1x1+9x3))/12</t>
  </si>
  <si>
    <t>x3 = (1-(4x1+6x2))/14</t>
  </si>
  <si>
    <t>x1</t>
  </si>
  <si>
    <t>x2</t>
  </si>
  <si>
    <t>x3</t>
  </si>
  <si>
    <t>RHS</t>
  </si>
  <si>
    <t>eq1</t>
  </si>
  <si>
    <t>eq2</t>
  </si>
  <si>
    <t>eq3</t>
  </si>
  <si>
    <t>Initial Guess ==&gt;</t>
  </si>
  <si>
    <t>no. of iteration</t>
  </si>
  <si>
    <t>X-VECTOR VALUES</t>
  </si>
  <si>
    <t>ACCURACY CHECK</t>
  </si>
  <si>
    <t>Tolerable Error</t>
  </si>
  <si>
    <t>Accepted / Not Accepted</t>
  </si>
  <si>
    <t>acc1 = 7-(9x1+2x2+3x3)</t>
  </si>
  <si>
    <t>acc2 = 2-(1x1+12x2+9x3)</t>
  </si>
  <si>
    <t>acc3 = 1-(4x1+6x2+14x3)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</si>
</sst>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workbookViewId="0">
      <selection activeCell="I15" sqref="I15"/>
    </sheetView>
  </sheetViews>
  <sheetFormatPr defaultRowHeight="15" x14ac:dyDescent="0.25"/>
  <cols>
    <col min="9" max="11" width="13.140625" bestFit="1" customWidth="1"/>
  </cols>
  <sheetData>
    <row r="1" spans="1:11" x14ac:dyDescent="0.25">
      <c r="A1" t="s">
        <v>0</v>
      </c>
      <c r="B1" t="s">
        <v>3</v>
      </c>
      <c r="E1" t="s">
        <v>6</v>
      </c>
      <c r="H1" t="s">
        <v>22</v>
      </c>
    </row>
    <row r="2" spans="1:11" x14ac:dyDescent="0.25">
      <c r="A2" t="s">
        <v>1</v>
      </c>
      <c r="B2" t="s">
        <v>4</v>
      </c>
      <c r="E2" t="s">
        <v>7</v>
      </c>
      <c r="H2" t="s">
        <v>23</v>
      </c>
    </row>
    <row r="3" spans="1:11" x14ac:dyDescent="0.25">
      <c r="A3" t="s">
        <v>2</v>
      </c>
      <c r="B3" t="s">
        <v>5</v>
      </c>
      <c r="E3" t="s">
        <v>8</v>
      </c>
      <c r="H3" t="s">
        <v>24</v>
      </c>
    </row>
    <row r="5" spans="1:11" x14ac:dyDescent="0.25">
      <c r="A5" s="1"/>
      <c r="B5" s="2" t="s">
        <v>9</v>
      </c>
      <c r="C5" s="2" t="s">
        <v>10</v>
      </c>
      <c r="D5" s="2" t="s">
        <v>11</v>
      </c>
      <c r="E5" s="2" t="s">
        <v>12</v>
      </c>
    </row>
    <row r="6" spans="1:11" x14ac:dyDescent="0.25">
      <c r="A6" s="2" t="s">
        <v>13</v>
      </c>
      <c r="B6" s="1">
        <v>9</v>
      </c>
      <c r="C6" s="1">
        <v>2</v>
      </c>
      <c r="D6" s="1">
        <v>3</v>
      </c>
      <c r="E6" s="1">
        <v>7</v>
      </c>
    </row>
    <row r="7" spans="1:11" x14ac:dyDescent="0.25">
      <c r="A7" s="2" t="s">
        <v>14</v>
      </c>
      <c r="B7" s="1">
        <v>1</v>
      </c>
      <c r="C7" s="1">
        <v>12</v>
      </c>
      <c r="D7" s="1">
        <v>9</v>
      </c>
      <c r="E7" s="1">
        <v>2</v>
      </c>
    </row>
    <row r="8" spans="1:11" x14ac:dyDescent="0.25">
      <c r="A8" s="2" t="s">
        <v>15</v>
      </c>
      <c r="B8" s="1">
        <v>4</v>
      </c>
      <c r="C8" s="1">
        <v>6</v>
      </c>
      <c r="D8" s="1">
        <v>14</v>
      </c>
      <c r="E8" s="1">
        <v>1</v>
      </c>
    </row>
    <row r="10" spans="1:11" x14ac:dyDescent="0.25">
      <c r="A10" s="5" t="s">
        <v>20</v>
      </c>
      <c r="B10" s="5"/>
      <c r="C10" s="1">
        <v>0</v>
      </c>
    </row>
    <row r="11" spans="1:11" x14ac:dyDescent="0.25">
      <c r="C11" s="1"/>
    </row>
    <row r="12" spans="1:11" x14ac:dyDescent="0.25">
      <c r="C12" s="6" t="s">
        <v>18</v>
      </c>
      <c r="D12" s="6"/>
      <c r="E12" s="6"/>
      <c r="F12" s="6" t="s">
        <v>19</v>
      </c>
      <c r="G12" s="6"/>
      <c r="H12" s="6"/>
      <c r="I12" s="6" t="s">
        <v>21</v>
      </c>
      <c r="J12" s="6"/>
      <c r="K12" s="6"/>
    </row>
    <row r="13" spans="1:11" ht="30" x14ac:dyDescent="0.25">
      <c r="B13" s="3" t="s">
        <v>17</v>
      </c>
      <c r="C13" s="4" t="s">
        <v>9</v>
      </c>
      <c r="D13" s="4" t="s">
        <v>10</v>
      </c>
      <c r="E13" s="4" t="s">
        <v>11</v>
      </c>
      <c r="F13" s="4" t="s">
        <v>9</v>
      </c>
      <c r="G13" s="4" t="s">
        <v>10</v>
      </c>
      <c r="H13" s="4" t="s">
        <v>11</v>
      </c>
      <c r="I13" s="4" t="s">
        <v>9</v>
      </c>
      <c r="J13" s="4" t="s">
        <v>10</v>
      </c>
      <c r="K13" s="4" t="s">
        <v>11</v>
      </c>
    </row>
    <row r="14" spans="1:11" x14ac:dyDescent="0.25">
      <c r="A14" t="s">
        <v>16</v>
      </c>
      <c r="C14">
        <v>0</v>
      </c>
      <c r="D14">
        <v>0</v>
      </c>
      <c r="E14">
        <v>0</v>
      </c>
    </row>
    <row r="15" spans="1:11" x14ac:dyDescent="0.25">
      <c r="B15">
        <v>1</v>
      </c>
      <c r="C15">
        <f>($E$6-($C$6*D14+$D$6*E14))/($B$6)</f>
        <v>0.77777777777777779</v>
      </c>
      <c r="D15">
        <f>($E$7-($B$7*C14+$D$7*E14))/$C$7</f>
        <v>0.16666666666666666</v>
      </c>
      <c r="E15">
        <f>($E$8-($B$8*C14+$C$8*D14))/$D$8</f>
        <v>7.1428571428571425E-2</v>
      </c>
      <c r="F15">
        <f>$E$6-($B$6*C15+$C$6*D15+$D$6*E15)</f>
        <v>-0.54761904761904745</v>
      </c>
      <c r="G15">
        <f>$E$7-($B$7*C15+$C$7*D15+$D$7*E15)</f>
        <v>-1.4206349206349205</v>
      </c>
      <c r="H15">
        <f>$E$8-($B$8*C15+$C$8*D15+$D$8*E15)</f>
        <v>-4.1111111111111107</v>
      </c>
      <c r="I15" t="str">
        <f>IF(ABS(F15)&lt;=$C$10,"Accepted","Not Accepted")</f>
        <v>Not Accepted</v>
      </c>
      <c r="J15" t="str">
        <f>IF(ABS(G15)&lt;=$C$10,"Accepted","Not Accepted")</f>
        <v>Not Accepted</v>
      </c>
      <c r="K15" t="str">
        <f>IF(ABS(H15)&lt;=$C$10,"Accepted","Not Accepted")</f>
        <v>Not Accepted</v>
      </c>
    </row>
    <row r="16" spans="1:11" x14ac:dyDescent="0.25">
      <c r="B16">
        <v>2</v>
      </c>
      <c r="C16">
        <f t="shared" ref="C16:C34" si="0">($E$6-($C$6*D15+$D$6*E15))/($B$6)</f>
        <v>0.71693121693121697</v>
      </c>
      <c r="D16">
        <f t="shared" ref="D16:D79" si="1">($E$7-($B$7*C15+$D$7*E15))/$C$7</f>
        <v>4.8280423280423292E-2</v>
      </c>
      <c r="E16">
        <f t="shared" ref="E16:E34" si="2">($E$8-($B$8*C15+$C$8*D15))/$D$8</f>
        <v>-0.22222222222222218</v>
      </c>
      <c r="F16">
        <f t="shared" ref="F16:F34" si="3">$E$6-($B$6*C16+$C$6*D16+$D$6*E16)</f>
        <v>1.117724867724867</v>
      </c>
      <c r="G16">
        <f>$E$7-($B$7*C16+$C$7*D16+$D$7*E16)</f>
        <v>2.7037037037037033</v>
      </c>
      <c r="H16">
        <f t="shared" ref="H16:H34" si="4">$E$8-($B$8*C16+$C$8*D16+$D$8*E16)</f>
        <v>0.95370370370370328</v>
      </c>
      <c r="I16" t="str">
        <f t="shared" ref="I16:I34" si="5">IF(ABS(F16)&lt;=$C$10,"Accepted","Not Accepted")</f>
        <v>Not Accepted</v>
      </c>
      <c r="J16" t="str">
        <f>IF(ABS(G16)&lt;=$C$10,"Accepted","Not Accepted")</f>
        <v>Not Accepted</v>
      </c>
      <c r="K16" t="str">
        <f t="shared" ref="K16:K34" si="6">IF(ABS(H16)&lt;=$C$10,"Accepted","Not Accepted")</f>
        <v>Not Accepted</v>
      </c>
    </row>
    <row r="17" spans="2:11" x14ac:dyDescent="0.25">
      <c r="B17">
        <v>3</v>
      </c>
      <c r="C17">
        <f t="shared" si="0"/>
        <v>0.84112286890064658</v>
      </c>
      <c r="D17">
        <f t="shared" si="1"/>
        <v>0.27358906525573184</v>
      </c>
      <c r="E17">
        <f t="shared" si="2"/>
        <v>-0.1541005291005291</v>
      </c>
      <c r="F17">
        <f t="shared" si="3"/>
        <v>-0.65498236331569615</v>
      </c>
      <c r="G17">
        <f>$E$7-($B$7*C17+$C$7*D17+$D$7*E17)</f>
        <v>-0.73728689006466741</v>
      </c>
      <c r="H17">
        <f t="shared" si="4"/>
        <v>-1.8486184597295701</v>
      </c>
      <c r="I17" t="str">
        <f t="shared" si="5"/>
        <v>Not Accepted</v>
      </c>
      <c r="J17" t="str">
        <f>IF(ABS(G17)&lt;=$C$10,"Accepted","Not Accepted")</f>
        <v>Not Accepted</v>
      </c>
      <c r="K17" t="str">
        <f t="shared" si="6"/>
        <v>Not Accepted</v>
      </c>
    </row>
    <row r="18" spans="2:11" x14ac:dyDescent="0.25">
      <c r="B18">
        <v>4</v>
      </c>
      <c r="C18">
        <f t="shared" si="0"/>
        <v>0.76834705075445819</v>
      </c>
      <c r="D18">
        <f t="shared" si="1"/>
        <v>0.21214849108367628</v>
      </c>
      <c r="E18">
        <f t="shared" si="2"/>
        <v>-0.28614470479549842</v>
      </c>
      <c r="F18">
        <f t="shared" si="3"/>
        <v>0.51901367542901866</v>
      </c>
      <c r="G18">
        <f>$E$7-($B$7*C18+$C$7*D18+$D$7*E18)</f>
        <v>1.2611733994009122</v>
      </c>
      <c r="H18">
        <f t="shared" si="4"/>
        <v>0.65974671761708681</v>
      </c>
      <c r="I18" t="str">
        <f t="shared" si="5"/>
        <v>Not Accepted</v>
      </c>
      <c r="J18" t="str">
        <f>IF(ABS(G18)&lt;=$C$10,"Accepted","Not Accepted")</f>
        <v>Not Accepted</v>
      </c>
      <c r="K18" t="str">
        <f t="shared" si="6"/>
        <v>Not Accepted</v>
      </c>
    </row>
    <row r="19" spans="2:11" x14ac:dyDescent="0.25">
      <c r="B19">
        <v>5</v>
      </c>
      <c r="C19">
        <f t="shared" si="0"/>
        <v>0.82601523691323808</v>
      </c>
      <c r="D19">
        <f t="shared" si="1"/>
        <v>0.31724627436708563</v>
      </c>
      <c r="E19">
        <f t="shared" si="2"/>
        <v>-0.23901993925142076</v>
      </c>
      <c r="F19">
        <f t="shared" si="3"/>
        <v>-0.35156986319905226</v>
      </c>
      <c r="G19">
        <f>$E$7-($B$7*C19+$C$7*D19+$D$7*E19)</f>
        <v>-0.48179107605547911</v>
      </c>
      <c r="H19">
        <f t="shared" si="4"/>
        <v>-0.861259444335575</v>
      </c>
      <c r="I19" t="str">
        <f t="shared" si="5"/>
        <v>Not Accepted</v>
      </c>
      <c r="J19" t="str">
        <f>IF(ABS(G19)&lt;=$C$10,"Accepted","Not Accepted")</f>
        <v>Not Accepted</v>
      </c>
      <c r="K19" t="str">
        <f t="shared" si="6"/>
        <v>Not Accepted</v>
      </c>
    </row>
    <row r="20" spans="2:11" x14ac:dyDescent="0.25">
      <c r="B20">
        <v>6</v>
      </c>
      <c r="C20">
        <f t="shared" si="0"/>
        <v>0.78695191878001003</v>
      </c>
      <c r="D20">
        <f t="shared" si="1"/>
        <v>0.27709701802912906</v>
      </c>
      <c r="E20">
        <f t="shared" si="2"/>
        <v>-0.30053847098967612</v>
      </c>
      <c r="F20">
        <f t="shared" si="3"/>
        <v>0.2648541078906792</v>
      </c>
      <c r="G20">
        <f>$E$7-($B$7*C20+$C$7*D20+$D$7*E20)</f>
        <v>0.59273010377752566</v>
      </c>
      <c r="H20">
        <f t="shared" si="4"/>
        <v>0.3971488105606511</v>
      </c>
      <c r="I20" t="str">
        <f t="shared" si="5"/>
        <v>Not Accepted</v>
      </c>
      <c r="J20" t="str">
        <f>IF(ABS(G20)&lt;=$C$10,"Accepted","Not Accepted")</f>
        <v>Not Accepted</v>
      </c>
      <c r="K20" t="str">
        <f t="shared" si="6"/>
        <v>Not Accepted</v>
      </c>
    </row>
    <row r="21" spans="2:11" x14ac:dyDescent="0.25">
      <c r="B21">
        <v>7</v>
      </c>
      <c r="C21">
        <f t="shared" si="0"/>
        <v>0.81638015299008559</v>
      </c>
      <c r="D21">
        <f t="shared" si="1"/>
        <v>0.3264911933439229</v>
      </c>
      <c r="E21">
        <f t="shared" si="2"/>
        <v>-0.27217069880677247</v>
      </c>
      <c r="F21">
        <f t="shared" si="3"/>
        <v>-0.18389166717829841</v>
      </c>
      <c r="G21">
        <f>$E$7-($B$7*C21+$C$7*D21+$D$7*E21)</f>
        <v>-0.28473818385620842</v>
      </c>
      <c r="H21">
        <f t="shared" si="4"/>
        <v>-0.41407798872906554</v>
      </c>
      <c r="I21" t="str">
        <f t="shared" si="5"/>
        <v>Not Accepted</v>
      </c>
      <c r="J21" t="str">
        <f>IF(ABS(G21)&lt;=$C$10,"Accepted","Not Accepted")</f>
        <v>Not Accepted</v>
      </c>
      <c r="K21" t="str">
        <f t="shared" si="6"/>
        <v>Not Accepted</v>
      </c>
    </row>
    <row r="22" spans="2:11" x14ac:dyDescent="0.25">
      <c r="B22">
        <v>8</v>
      </c>
      <c r="C22">
        <f t="shared" si="0"/>
        <v>0.79594774552583014</v>
      </c>
      <c r="D22">
        <f t="shared" si="1"/>
        <v>0.30276301135590555</v>
      </c>
      <c r="E22">
        <f t="shared" si="2"/>
        <v>-0.3017476980017057</v>
      </c>
      <c r="F22">
        <f t="shared" si="3"/>
        <v>0.13618736156083422</v>
      </c>
      <c r="G22">
        <f>$E$7-($B$7*C22+$C$7*D22+$D$7*E22)</f>
        <v>0.28662540021865457</v>
      </c>
      <c r="H22">
        <f t="shared" si="4"/>
        <v>0.22409872178512646</v>
      </c>
      <c r="I22" t="str">
        <f t="shared" si="5"/>
        <v>Not Accepted</v>
      </c>
      <c r="J22" t="str">
        <f>IF(ABS(G22)&lt;=$C$10,"Accepted","Not Accepted")</f>
        <v>Not Accepted</v>
      </c>
      <c r="K22" t="str">
        <f t="shared" si="6"/>
        <v>Not Accepted</v>
      </c>
    </row>
    <row r="23" spans="2:11" x14ac:dyDescent="0.25">
      <c r="B23">
        <v>9</v>
      </c>
      <c r="C23">
        <f t="shared" si="0"/>
        <v>0.81107967458814512</v>
      </c>
      <c r="D23">
        <f t="shared" si="1"/>
        <v>0.32664846137412673</v>
      </c>
      <c r="E23">
        <f t="shared" si="2"/>
        <v>-0.28574064644562525</v>
      </c>
      <c r="F23">
        <f t="shared" si="3"/>
        <v>-9.5792054704682883E-2</v>
      </c>
      <c r="G23">
        <f>$E$7-($B$7*C23+$C$7*D23+$D$7*E23)</f>
        <v>-0.15919539306703845</v>
      </c>
      <c r="H23">
        <f t="shared" si="4"/>
        <v>-0.20384041635858718</v>
      </c>
      <c r="I23" t="str">
        <f t="shared" si="5"/>
        <v>Not Accepted</v>
      </c>
      <c r="J23" t="str">
        <f>IF(ABS(G23)&lt;=$C$10,"Accepted","Not Accepted")</f>
        <v>Not Accepted</v>
      </c>
      <c r="K23" t="str">
        <f t="shared" si="6"/>
        <v>Not Accepted</v>
      </c>
    </row>
    <row r="24" spans="2:11" x14ac:dyDescent="0.25">
      <c r="B24">
        <v>10</v>
      </c>
      <c r="C24">
        <f t="shared" si="0"/>
        <v>0.80043611295429129</v>
      </c>
      <c r="D24">
        <f t="shared" si="1"/>
        <v>0.31338217861854017</v>
      </c>
      <c r="E24">
        <f t="shared" si="2"/>
        <v>-0.30030067618552436</v>
      </c>
      <c r="F24">
        <f t="shared" si="3"/>
        <v>7.0212654730871016E-2</v>
      </c>
      <c r="G24">
        <f>$E$7-($B$7*C24+$C$7*D24+$D$7*E24)</f>
        <v>0.14168382929294587</v>
      </c>
      <c r="H24">
        <f t="shared" si="4"/>
        <v>0.12217194306893475</v>
      </c>
      <c r="I24" t="str">
        <f t="shared" si="5"/>
        <v>Not Accepted</v>
      </c>
      <c r="J24" t="str">
        <f>IF(ABS(G24)&lt;=$C$10,"Accepted","Not Accepted")</f>
        <v>Not Accepted</v>
      </c>
      <c r="K24" t="str">
        <f t="shared" si="6"/>
        <v>Not Accepted</v>
      </c>
    </row>
    <row r="25" spans="2:11" x14ac:dyDescent="0.25">
      <c r="B25">
        <v>11</v>
      </c>
      <c r="C25">
        <f t="shared" si="0"/>
        <v>0.80823751903549923</v>
      </c>
      <c r="D25">
        <f t="shared" si="1"/>
        <v>0.32518916439295237</v>
      </c>
      <c r="E25">
        <f t="shared" si="2"/>
        <v>-0.29157410882345758</v>
      </c>
      <c r="F25">
        <f t="shared" si="3"/>
        <v>-4.9793673635025293E-2</v>
      </c>
      <c r="G25">
        <f>$E$7-($B$7*C25+$C$7*D25+$D$7*E25)</f>
        <v>-8.634051233980955E-2</v>
      </c>
      <c r="H25">
        <f t="shared" si="4"/>
        <v>-0.10204753897130558</v>
      </c>
      <c r="I25" t="str">
        <f t="shared" si="5"/>
        <v>Not Accepted</v>
      </c>
      <c r="J25" t="str">
        <f>IF(ABS(G25)&lt;=$C$10,"Accepted","Not Accepted")</f>
        <v>Not Accepted</v>
      </c>
      <c r="K25" t="str">
        <f t="shared" si="6"/>
        <v>Not Accepted</v>
      </c>
    </row>
    <row r="26" spans="2:11" x14ac:dyDescent="0.25">
      <c r="B26">
        <v>12</v>
      </c>
      <c r="C26">
        <f t="shared" si="0"/>
        <v>0.80270488863160749</v>
      </c>
      <c r="D26">
        <f t="shared" si="1"/>
        <v>0.31799412169796826</v>
      </c>
      <c r="E26">
        <f t="shared" si="2"/>
        <v>-0.2988632187499794</v>
      </c>
      <c r="F26">
        <f t="shared" si="3"/>
        <v>3.6257415169534291E-2</v>
      </c>
      <c r="G26">
        <f>$E$7-($B$7*C26+$C$7*D26+$D$7*E26)</f>
        <v>7.1134619742587724E-2</v>
      </c>
      <c r="H26">
        <f t="shared" si="4"/>
        <v>6.5300777785472164E-2</v>
      </c>
      <c r="I26" t="str">
        <f t="shared" si="5"/>
        <v>Not Accepted</v>
      </c>
      <c r="J26" t="str">
        <f>IF(ABS(G26)&lt;=$C$10,"Accepted","Not Accepted")</f>
        <v>Not Accepted</v>
      </c>
      <c r="K26" t="str">
        <f t="shared" si="6"/>
        <v>Not Accepted</v>
      </c>
    </row>
    <row r="27" spans="2:11" x14ac:dyDescent="0.25">
      <c r="B27">
        <v>13</v>
      </c>
      <c r="C27">
        <f t="shared" si="0"/>
        <v>0.80673349031711128</v>
      </c>
      <c r="D27">
        <f t="shared" si="1"/>
        <v>0.32392200667651722</v>
      </c>
      <c r="E27">
        <f t="shared" si="2"/>
        <v>-0.29419887747958856</v>
      </c>
      <c r="F27">
        <f t="shared" si="3"/>
        <v>-2.5848793768269651E-2</v>
      </c>
      <c r="G27">
        <f>$E$7-($B$7*C27+$C$7*D27+$D$7*E27)</f>
        <v>-4.600767311902132E-2</v>
      </c>
      <c r="H27">
        <f t="shared" si="4"/>
        <v>-5.1681716613309447E-2</v>
      </c>
      <c r="I27" t="str">
        <f t="shared" si="5"/>
        <v>Not Accepted</v>
      </c>
      <c r="J27" t="str">
        <f>IF(ABS(G27)&lt;=$C$10,"Accepted","Not Accepted")</f>
        <v>Not Accepted</v>
      </c>
      <c r="K27" t="str">
        <f t="shared" si="6"/>
        <v>Not Accepted</v>
      </c>
    </row>
    <row r="28" spans="2:11" x14ac:dyDescent="0.25">
      <c r="B28">
        <v>14</v>
      </c>
      <c r="C28">
        <f t="shared" si="0"/>
        <v>0.80386140212063684</v>
      </c>
      <c r="D28">
        <f t="shared" si="1"/>
        <v>0.32008803391659885</v>
      </c>
      <c r="E28">
        <f t="shared" si="2"/>
        <v>-0.29789042866625348</v>
      </c>
      <c r="F28">
        <f t="shared" si="3"/>
        <v>1.8742599079830669E-2</v>
      </c>
      <c r="G28">
        <f>$E$7-($B$7*C28+$C$7*D28+$D$7*E28)</f>
        <v>3.609604887645812E-2</v>
      </c>
      <c r="H28">
        <f t="shared" si="4"/>
        <v>3.4492189345408875E-2</v>
      </c>
      <c r="I28" t="str">
        <f t="shared" si="5"/>
        <v>Not Accepted</v>
      </c>
      <c r="J28" t="str">
        <f>IF(ABS(G28)&lt;=$C$10,"Accepted","Not Accepted")</f>
        <v>Not Accepted</v>
      </c>
      <c r="K28" t="str">
        <f t="shared" si="6"/>
        <v>Not Accepted</v>
      </c>
    </row>
    <row r="29" spans="2:11" x14ac:dyDescent="0.25">
      <c r="B29">
        <v>15</v>
      </c>
      <c r="C29">
        <f t="shared" si="0"/>
        <v>0.80594391312950697</v>
      </c>
      <c r="D29">
        <f t="shared" si="1"/>
        <v>0.32309603798963704</v>
      </c>
      <c r="E29">
        <f t="shared" si="2"/>
        <v>-0.29542670085586714</v>
      </c>
      <c r="F29">
        <f t="shared" si="3"/>
        <v>-1.3407191577234912E-2</v>
      </c>
      <c r="G29">
        <f>$E$7-($B$7*C29+$C$7*D29+$D$7*E29)</f>
        <v>-2.4256061302347476E-2</v>
      </c>
      <c r="H29">
        <f t="shared" si="4"/>
        <v>-2.6378068473709604E-2</v>
      </c>
      <c r="I29" t="str">
        <f t="shared" si="5"/>
        <v>Not Accepted</v>
      </c>
      <c r="J29" t="str">
        <f>IF(ABS(G29)&lt;=$C$10,"Accepted","Not Accepted")</f>
        <v>Not Accepted</v>
      </c>
      <c r="K29" t="str">
        <f t="shared" si="6"/>
        <v>Not Accepted</v>
      </c>
    </row>
    <row r="30" spans="2:11" x14ac:dyDescent="0.25">
      <c r="B30">
        <v>16</v>
      </c>
      <c r="C30">
        <f t="shared" si="0"/>
        <v>0.8044542251764808</v>
      </c>
      <c r="D30">
        <f t="shared" si="1"/>
        <v>0.32107469954777473</v>
      </c>
      <c r="E30">
        <f t="shared" si="2"/>
        <v>-0.29731084860398926</v>
      </c>
      <c r="F30">
        <f t="shared" si="3"/>
        <v>9.6951201280912613E-3</v>
      </c>
      <c r="G30">
        <f>$E$7-($B$7*C30+$C$7*D30+$D$7*E30)</f>
        <v>1.8447017686125555E-2</v>
      </c>
      <c r="H30">
        <f t="shared" si="4"/>
        <v>1.8086782463278439E-2</v>
      </c>
      <c r="I30" t="str">
        <f t="shared" si="5"/>
        <v>Not Accepted</v>
      </c>
      <c r="J30" t="str">
        <f>IF(ABS(G30)&lt;=$C$10,"Accepted","Not Accepted")</f>
        <v>Not Accepted</v>
      </c>
      <c r="K30" t="str">
        <f t="shared" si="6"/>
        <v>Not Accepted</v>
      </c>
    </row>
    <row r="31" spans="2:11" x14ac:dyDescent="0.25">
      <c r="B31">
        <v>17</v>
      </c>
      <c r="C31">
        <f t="shared" si="0"/>
        <v>0.80553146074626869</v>
      </c>
      <c r="D31">
        <f t="shared" si="1"/>
        <v>0.32261195102161855</v>
      </c>
      <c r="E31">
        <f t="shared" si="2"/>
        <v>-0.29601893557089792</v>
      </c>
      <c r="F31">
        <f t="shared" si="3"/>
        <v>-6.9502420469618187E-3</v>
      </c>
      <c r="G31">
        <f>$E$7-($B$7*C31+$C$7*D31+$D$7*E31)</f>
        <v>-1.270445286761035E-2</v>
      </c>
      <c r="H31">
        <f t="shared" si="4"/>
        <v>-1.3532451122214795E-2</v>
      </c>
      <c r="I31" t="str">
        <f t="shared" si="5"/>
        <v>Not Accepted</v>
      </c>
      <c r="J31" t="str">
        <f>IF(ABS(G31)&lt;=$C$10,"Accepted","Not Accepted")</f>
        <v>Not Accepted</v>
      </c>
      <c r="K31" t="str">
        <f t="shared" si="6"/>
        <v>Not Accepted</v>
      </c>
    </row>
    <row r="32" spans="2:11" x14ac:dyDescent="0.25">
      <c r="B32">
        <v>18</v>
      </c>
      <c r="C32">
        <f t="shared" si="0"/>
        <v>0.80475921162993957</v>
      </c>
      <c r="D32">
        <f t="shared" si="1"/>
        <v>0.32155324661598433</v>
      </c>
      <c r="E32">
        <f t="shared" si="2"/>
        <v>-0.29698553922248472</v>
      </c>
      <c r="F32">
        <f t="shared" si="3"/>
        <v>5.0172197660298679E-3</v>
      </c>
      <c r="G32">
        <f>$E$7-($B$7*C32+$C$7*D32+$D$7*E32)</f>
        <v>9.4716819806102137E-3</v>
      </c>
      <c r="H32">
        <f t="shared" si="4"/>
        <v>9.4412228991220815E-3</v>
      </c>
      <c r="I32" t="str">
        <f t="shared" si="5"/>
        <v>Not Accepted</v>
      </c>
      <c r="J32" t="str">
        <f>IF(ABS(G32)&lt;=$C$10,"Accepted","Not Accepted")</f>
        <v>Not Accepted</v>
      </c>
      <c r="K32" t="str">
        <f t="shared" si="6"/>
        <v>Not Accepted</v>
      </c>
    </row>
    <row r="33" spans="2:11" x14ac:dyDescent="0.25">
      <c r="B33">
        <v>19</v>
      </c>
      <c r="C33">
        <f t="shared" si="0"/>
        <v>0.80531668049283178</v>
      </c>
      <c r="D33">
        <f t="shared" si="1"/>
        <v>0.32234255344770191</v>
      </c>
      <c r="E33">
        <f t="shared" si="2"/>
        <v>-0.2963111661582617</v>
      </c>
      <c r="F33">
        <f t="shared" si="3"/>
        <v>-3.6017328561044337E-3</v>
      </c>
      <c r="G33">
        <f>$E$7-($B$7*C33+$C$7*D33+$D$7*E33)</f>
        <v>-6.6268264408995137E-3</v>
      </c>
      <c r="H33">
        <f t="shared" si="4"/>
        <v>-6.9657164418748252E-3</v>
      </c>
      <c r="I33" t="str">
        <f t="shared" si="5"/>
        <v>Not Accepted</v>
      </c>
      <c r="J33" t="str">
        <f>IF(ABS(G33)&lt;=$C$10,"Accepted","Not Accepted")</f>
        <v>Not Accepted</v>
      </c>
      <c r="K33" t="str">
        <f t="shared" si="6"/>
        <v>Not Accepted</v>
      </c>
    </row>
    <row r="34" spans="2:11" x14ac:dyDescent="0.25">
      <c r="B34">
        <v>20</v>
      </c>
      <c r="C34">
        <f t="shared" si="0"/>
        <v>0.80491648795326454</v>
      </c>
      <c r="D34">
        <f t="shared" si="1"/>
        <v>0.3217903179109603</v>
      </c>
      <c r="E34">
        <f t="shared" si="2"/>
        <v>-0.29680871733268133</v>
      </c>
      <c r="F34">
        <f t="shared" si="3"/>
        <v>2.5971245967424395E-3</v>
      </c>
      <c r="G34">
        <f>$E$7-($B$7*C34+$C$7*D34+$D$7*E34)</f>
        <v>4.8781531093431418E-3</v>
      </c>
      <c r="H34">
        <f t="shared" si="4"/>
        <v>4.9141833787187394E-3</v>
      </c>
      <c r="I34" t="str">
        <f t="shared" si="5"/>
        <v>Not Accepted</v>
      </c>
      <c r="J34" t="str">
        <f>IF(ABS(G34)&lt;=$C$10,"Accepted","Not Accepted")</f>
        <v>Not Accepted</v>
      </c>
      <c r="K34" t="str">
        <f t="shared" si="6"/>
        <v>Not Accepted</v>
      </c>
    </row>
    <row r="35" spans="2:11" x14ac:dyDescent="0.25">
      <c r="B35">
        <v>21</v>
      </c>
      <c r="C35">
        <f t="shared" ref="C35:C98" si="7">($E$6-($C$6*D34+$D$6*E34))/($B$6)</f>
        <v>0.8052050573529026</v>
      </c>
      <c r="D35">
        <f t="shared" si="1"/>
        <v>0.32219683067007227</v>
      </c>
      <c r="E35">
        <f t="shared" ref="E35:E98" si="8">($E$8-($B$8*C34+$C$8*D34))/$D$8</f>
        <v>-0.29645770423420142</v>
      </c>
      <c r="F35">
        <f t="shared" ref="F35:F98" si="9">$E$6-($B$6*C35+$C$6*D35+$D$6*E35)</f>
        <v>-1.8660648136634705E-3</v>
      </c>
      <c r="G35">
        <f t="shared" ref="G35:G98" si="10">$E$7-($B$7*C35+$C$7*D35+$D$7*E35)</f>
        <v>-3.447687285957457E-3</v>
      </c>
      <c r="H35">
        <f t="shared" ref="H35:H98" si="11">$E$8-($B$8*C35+$C$8*D35+$D$8*E35)</f>
        <v>-3.5933541532244817E-3</v>
      </c>
      <c r="I35" t="str">
        <f t="shared" ref="I35:I98" si="12">IF(ABS(F35)&lt;=$C$10,"Accepted","Not Accepted")</f>
        <v>Not Accepted</v>
      </c>
      <c r="J35" t="str">
        <f>IF(ABS(G35)&lt;=$C$10,"Accepted","Not Accepted")</f>
        <v>Not Accepted</v>
      </c>
      <c r="K35" t="str">
        <f t="shared" ref="K35:K98" si="13">IF(ABS(H35)&lt;=$C$10,"Accepted","Not Accepted")</f>
        <v>Not Accepted</v>
      </c>
    </row>
    <row r="36" spans="2:11" x14ac:dyDescent="0.25">
      <c r="B36">
        <v>22</v>
      </c>
      <c r="C36">
        <f t="shared" si="7"/>
        <v>0.8049977168180511</v>
      </c>
      <c r="D36">
        <f t="shared" si="1"/>
        <v>0.32190952339624251</v>
      </c>
      <c r="E36">
        <f t="shared" si="8"/>
        <v>-0.29671437238800319</v>
      </c>
      <c r="F36">
        <f t="shared" si="9"/>
        <v>1.3446190090640187E-3</v>
      </c>
      <c r="G36">
        <f t="shared" si="10"/>
        <v>2.5173539190674887E-3</v>
      </c>
      <c r="H36">
        <f t="shared" si="11"/>
        <v>2.5532057823856036E-3</v>
      </c>
      <c r="I36" t="str">
        <f t="shared" si="12"/>
        <v>Not Accepted</v>
      </c>
      <c r="J36" t="str">
        <f>IF(ABS(G36)&lt;=$C$10,"Accepted","Not Accepted")</f>
        <v>Not Accepted</v>
      </c>
      <c r="K36" t="str">
        <f t="shared" si="13"/>
        <v>Not Accepted</v>
      </c>
    </row>
    <row r="37" spans="2:11" x14ac:dyDescent="0.25">
      <c r="B37">
        <v>23</v>
      </c>
      <c r="C37">
        <f t="shared" si="7"/>
        <v>0.80514711893016933</v>
      </c>
      <c r="D37">
        <f t="shared" si="1"/>
        <v>0.32211930288949814</v>
      </c>
      <c r="E37">
        <f t="shared" si="8"/>
        <v>-0.29653200054640422</v>
      </c>
      <c r="F37">
        <f t="shared" si="9"/>
        <v>-9.6667451130816318E-4</v>
      </c>
      <c r="G37">
        <f t="shared" si="10"/>
        <v>-1.7907486865089695E-3</v>
      </c>
      <c r="H37">
        <f t="shared" si="11"/>
        <v>-1.8562854080066415E-3</v>
      </c>
      <c r="I37" t="str">
        <f t="shared" si="12"/>
        <v>Not Accepted</v>
      </c>
      <c r="J37" t="str">
        <f>IF(ABS(G37)&lt;=$C$10,"Accepted","Not Accepted")</f>
        <v>Not Accepted</v>
      </c>
      <c r="K37" t="str">
        <f t="shared" si="13"/>
        <v>Not Accepted</v>
      </c>
    </row>
    <row r="38" spans="2:11" x14ac:dyDescent="0.25">
      <c r="B38">
        <v>24</v>
      </c>
      <c r="C38">
        <f t="shared" si="7"/>
        <v>0.80503971065113511</v>
      </c>
      <c r="D38">
        <f t="shared" si="1"/>
        <v>0.32197007383228904</v>
      </c>
      <c r="E38">
        <f t="shared" si="8"/>
        <v>-0.2966645923612618</v>
      </c>
      <c r="F38">
        <f t="shared" si="9"/>
        <v>6.9623355899128825E-4</v>
      </c>
      <c r="G38">
        <f t="shared" si="10"/>
        <v>1.3007346127524855E-3</v>
      </c>
      <c r="H38">
        <f t="shared" si="11"/>
        <v>1.3250074593909034E-3</v>
      </c>
      <c r="I38" t="str">
        <f t="shared" si="12"/>
        <v>Not Accepted</v>
      </c>
      <c r="J38" t="str">
        <f>IF(ABS(G38)&lt;=$C$10,"Accepted","Not Accepted")</f>
        <v>Not Accepted</v>
      </c>
      <c r="K38" t="str">
        <f t="shared" si="13"/>
        <v>Not Accepted</v>
      </c>
    </row>
    <row r="39" spans="2:11" x14ac:dyDescent="0.25">
      <c r="B39">
        <v>25</v>
      </c>
      <c r="C39">
        <f t="shared" si="7"/>
        <v>0.8051170699354675</v>
      </c>
      <c r="D39">
        <f t="shared" si="1"/>
        <v>0.32207846838335175</v>
      </c>
      <c r="E39">
        <f t="shared" si="8"/>
        <v>-0.29656994897130534</v>
      </c>
      <c r="F39">
        <f t="shared" si="9"/>
        <v>-5.0071927199457633E-4</v>
      </c>
      <c r="G39">
        <f t="shared" si="10"/>
        <v>-9.2914979394009833E-4</v>
      </c>
      <c r="H39">
        <f t="shared" si="11"/>
        <v>-9.5980444370624696E-4</v>
      </c>
      <c r="I39" t="str">
        <f t="shared" si="12"/>
        <v>Not Accepted</v>
      </c>
      <c r="J39" t="str">
        <f>IF(ABS(G39)&lt;=$C$10,"Accepted","Not Accepted")</f>
        <v>Not Accepted</v>
      </c>
      <c r="K39" t="str">
        <f t="shared" si="13"/>
        <v>Not Accepted</v>
      </c>
    </row>
    <row r="40" spans="2:11" x14ac:dyDescent="0.25">
      <c r="B40">
        <v>26</v>
      </c>
      <c r="C40">
        <f t="shared" si="7"/>
        <v>0.80506143446080136</v>
      </c>
      <c r="D40">
        <f t="shared" si="1"/>
        <v>0.32200103923385676</v>
      </c>
      <c r="E40">
        <f t="shared" si="8"/>
        <v>-0.29663850643157008</v>
      </c>
      <c r="F40">
        <f t="shared" si="9"/>
        <v>3.6053067978425446E-4</v>
      </c>
      <c r="G40">
        <f t="shared" si="10"/>
        <v>6.7265261704907431E-4</v>
      </c>
      <c r="H40">
        <f t="shared" si="11"/>
        <v>6.8711679563548955E-4</v>
      </c>
      <c r="I40" t="str">
        <f t="shared" si="12"/>
        <v>Not Accepted</v>
      </c>
      <c r="J40" t="str">
        <f>IF(ABS(G40)&lt;=$C$10,"Accepted","Not Accepted")</f>
        <v>Not Accepted</v>
      </c>
      <c r="K40" t="str">
        <f t="shared" si="13"/>
        <v>Not Accepted</v>
      </c>
    </row>
    <row r="41" spans="2:11" x14ac:dyDescent="0.25">
      <c r="B41">
        <v>27</v>
      </c>
      <c r="C41">
        <f t="shared" si="7"/>
        <v>0.80510149342522186</v>
      </c>
      <c r="D41">
        <f t="shared" si="1"/>
        <v>0.32205709361861079</v>
      </c>
      <c r="E41">
        <f t="shared" si="8"/>
        <v>-0.29658942666045324</v>
      </c>
      <c r="F41">
        <f t="shared" si="9"/>
        <v>-2.5934808285832389E-4</v>
      </c>
      <c r="G41">
        <f t="shared" si="10"/>
        <v>-4.8177690447204213E-4</v>
      </c>
      <c r="H41">
        <f t="shared" si="11"/>
        <v>-4.965621662069708E-4</v>
      </c>
      <c r="I41" t="str">
        <f t="shared" si="12"/>
        <v>Not Accepted</v>
      </c>
      <c r="J41" t="str">
        <f>IF(ABS(G41)&lt;=$C$10,"Accepted","Not Accepted")</f>
        <v>Not Accepted</v>
      </c>
      <c r="K41" t="str">
        <f t="shared" si="13"/>
        <v>Not Accepted</v>
      </c>
    </row>
    <row r="42" spans="2:11" x14ac:dyDescent="0.25">
      <c r="B42">
        <v>28</v>
      </c>
      <c r="C42">
        <f t="shared" si="7"/>
        <v>0.80507267697157081</v>
      </c>
      <c r="D42">
        <f t="shared" si="1"/>
        <v>0.32201694554323806</v>
      </c>
      <c r="E42">
        <f t="shared" si="8"/>
        <v>-0.29662489538661091</v>
      </c>
      <c r="F42">
        <f t="shared" si="9"/>
        <v>1.8670232921902397E-4</v>
      </c>
      <c r="G42">
        <f t="shared" si="10"/>
        <v>3.4803498907098884E-4</v>
      </c>
      <c r="H42">
        <f t="shared" si="11"/>
        <v>3.5615426684110219E-4</v>
      </c>
      <c r="I42" t="str">
        <f t="shared" si="12"/>
        <v>Not Accepted</v>
      </c>
      <c r="J42" t="str">
        <f>IF(ABS(G42)&lt;=$C$10,"Accepted","Not Accepted")</f>
        <v>Not Accepted</v>
      </c>
      <c r="K42" t="str">
        <f t="shared" si="13"/>
        <v>Not Accepted</v>
      </c>
    </row>
    <row r="43" spans="2:11" x14ac:dyDescent="0.25">
      <c r="B43">
        <v>29</v>
      </c>
      <c r="C43">
        <f t="shared" si="7"/>
        <v>0.80509342167481746</v>
      </c>
      <c r="D43">
        <f t="shared" si="1"/>
        <v>0.32204594845899398</v>
      </c>
      <c r="E43">
        <f t="shared" si="8"/>
        <v>-0.29659945579612224</v>
      </c>
      <c r="F43">
        <f t="shared" si="9"/>
        <v>-1.3432460297835291E-4</v>
      </c>
      <c r="G43">
        <f t="shared" si="10"/>
        <v>-2.4970101764498764E-4</v>
      </c>
      <c r="H43">
        <f t="shared" si="11"/>
        <v>-2.569963075220727E-4</v>
      </c>
      <c r="I43" t="str">
        <f t="shared" si="12"/>
        <v>Not Accepted</v>
      </c>
      <c r="J43" t="str">
        <f>IF(ABS(G43)&lt;=$C$10,"Accepted","Not Accepted")</f>
        <v>Not Accepted</v>
      </c>
      <c r="K43" t="str">
        <f t="shared" si="13"/>
        <v>Not Accepted</v>
      </c>
    </row>
    <row r="44" spans="2:11" x14ac:dyDescent="0.25">
      <c r="B44">
        <v>30</v>
      </c>
      <c r="C44">
        <f t="shared" si="7"/>
        <v>0.80507849671893095</v>
      </c>
      <c r="D44">
        <f t="shared" si="1"/>
        <v>0.32202514004085686</v>
      </c>
      <c r="E44">
        <f t="shared" si="8"/>
        <v>-0.29661781267523096</v>
      </c>
      <c r="F44">
        <f t="shared" si="9"/>
        <v>9.6687473600809426E-5</v>
      </c>
      <c r="G44">
        <f t="shared" si="10"/>
        <v>1.8013686786577665E-4</v>
      </c>
      <c r="H44">
        <f t="shared" si="11"/>
        <v>1.8455033236897123E-4</v>
      </c>
      <c r="I44" t="str">
        <f t="shared" si="12"/>
        <v>Not Accepted</v>
      </c>
      <c r="J44" t="str">
        <f>IF(ABS(G44)&lt;=$C$10,"Accepted","Not Accepted")</f>
        <v>Not Accepted</v>
      </c>
      <c r="K44" t="str">
        <f t="shared" si="13"/>
        <v>Not Accepted</v>
      </c>
    </row>
    <row r="45" spans="2:11" x14ac:dyDescent="0.25">
      <c r="B45">
        <v>31</v>
      </c>
      <c r="C45">
        <f t="shared" si="7"/>
        <v>0.80508923977155322</v>
      </c>
      <c r="D45">
        <f t="shared" si="1"/>
        <v>0.32204015144651232</v>
      </c>
      <c r="E45">
        <f t="shared" si="8"/>
        <v>-0.29660463050863317</v>
      </c>
      <c r="F45">
        <f t="shared" si="9"/>
        <v>-6.9569311103911957E-5</v>
      </c>
      <c r="G45">
        <f t="shared" si="10"/>
        <v>-1.2938255200278803E-4</v>
      </c>
      <c r="H45">
        <f t="shared" si="11"/>
        <v>-1.3304064442287711E-4</v>
      </c>
      <c r="I45" t="str">
        <f t="shared" si="12"/>
        <v>Not Accepted</v>
      </c>
      <c r="J45" t="str">
        <f>IF(ABS(G45)&lt;=$C$10,"Accepted","Not Accepted")</f>
        <v>Not Accepted</v>
      </c>
      <c r="K45" t="str">
        <f t="shared" si="13"/>
        <v>Not Accepted</v>
      </c>
    </row>
    <row r="46" spans="2:11" x14ac:dyDescent="0.25">
      <c r="B46">
        <v>32</v>
      </c>
      <c r="C46">
        <f t="shared" si="7"/>
        <v>0.80508150984809723</v>
      </c>
      <c r="D46">
        <f t="shared" si="1"/>
        <v>0.32202936956717876</v>
      </c>
      <c r="E46">
        <f t="shared" si="8"/>
        <v>-0.29661413341180626</v>
      </c>
      <c r="F46">
        <f t="shared" si="9"/>
        <v>5.0072468186002084E-5</v>
      </c>
      <c r="G46">
        <f t="shared" si="10"/>
        <v>9.325605201393472E-5</v>
      </c>
      <c r="H46">
        <f t="shared" si="11"/>
        <v>9.5610969825798975E-5</v>
      </c>
      <c r="I46" t="str">
        <f t="shared" si="12"/>
        <v>Not Accepted</v>
      </c>
      <c r="J46" t="str">
        <f>IF(ABS(G46)&lt;=$C$10,"Accepted","Not Accepted")</f>
        <v>Not Accepted</v>
      </c>
      <c r="K46" t="str">
        <f t="shared" si="13"/>
        <v>Not Accepted</v>
      </c>
    </row>
    <row r="47" spans="2:11" x14ac:dyDescent="0.25">
      <c r="B47">
        <v>33</v>
      </c>
      <c r="C47">
        <f t="shared" si="7"/>
        <v>0.80508707345567343</v>
      </c>
      <c r="D47">
        <f t="shared" si="1"/>
        <v>0.32203714090484659</v>
      </c>
      <c r="E47">
        <f t="shared" si="8"/>
        <v>-0.29660730405681868</v>
      </c>
      <c r="F47">
        <f t="shared" si="9"/>
        <v>-3.6030740298897967E-5</v>
      </c>
      <c r="G47">
        <f t="shared" si="10"/>
        <v>-6.7027802463925923E-5</v>
      </c>
      <c r="H47">
        <f t="shared" si="11"/>
        <v>-6.8882456311314399E-5</v>
      </c>
      <c r="I47" t="str">
        <f t="shared" si="12"/>
        <v>Not Accepted</v>
      </c>
      <c r="J47" t="str">
        <f>IF(ABS(G47)&lt;=$C$10,"Accepted","Not Accepted")</f>
        <v>Not Accepted</v>
      </c>
      <c r="K47" t="str">
        <f t="shared" si="13"/>
        <v>Not Accepted</v>
      </c>
    </row>
    <row r="48" spans="2:11" x14ac:dyDescent="0.25">
      <c r="B48">
        <v>34</v>
      </c>
      <c r="C48">
        <f t="shared" si="7"/>
        <v>0.80508307004008473</v>
      </c>
      <c r="D48">
        <f t="shared" si="1"/>
        <v>0.32203155525464122</v>
      </c>
      <c r="E48">
        <f t="shared" si="8"/>
        <v>-0.29661222423226946</v>
      </c>
      <c r="F48">
        <f t="shared" si="9"/>
        <v>2.5931826763248012E-5</v>
      </c>
      <c r="G48">
        <f t="shared" si="10"/>
        <v>4.828499464526459E-5</v>
      </c>
      <c r="H48">
        <f t="shared" si="11"/>
        <v>4.9527563586337919E-5</v>
      </c>
      <c r="I48" t="str">
        <f t="shared" si="12"/>
        <v>Not Accepted</v>
      </c>
      <c r="J48" t="str">
        <f>IF(ABS(G48)&lt;=$C$10,"Accepted","Not Accepted")</f>
        <v>Not Accepted</v>
      </c>
      <c r="K48" t="str">
        <f t="shared" si="13"/>
        <v>Not Accepted</v>
      </c>
    </row>
    <row r="49" spans="2:11" x14ac:dyDescent="0.25">
      <c r="B49">
        <v>35</v>
      </c>
      <c r="C49">
        <f t="shared" si="7"/>
        <v>0.80508595135416949</v>
      </c>
      <c r="D49">
        <f t="shared" si="1"/>
        <v>0.32203557900419505</v>
      </c>
      <c r="E49">
        <f t="shared" si="8"/>
        <v>-0.29660868654915618</v>
      </c>
      <c r="F49">
        <f t="shared" si="9"/>
        <v>-1.8660548446902681E-5</v>
      </c>
      <c r="G49">
        <f t="shared" si="10"/>
        <v>-3.4720462104509409E-5</v>
      </c>
      <c r="H49">
        <f t="shared" si="11"/>
        <v>-3.5667753661705603E-5</v>
      </c>
      <c r="I49" t="str">
        <f t="shared" si="12"/>
        <v>Not Accepted</v>
      </c>
      <c r="J49" t="str">
        <f>IF(ABS(G49)&lt;=$C$10,"Accepted","Not Accepted")</f>
        <v>Not Accepted</v>
      </c>
      <c r="K49" t="str">
        <f t="shared" si="13"/>
        <v>Not Accepted</v>
      </c>
    </row>
    <row r="50" spans="2:11" x14ac:dyDescent="0.25">
      <c r="B50">
        <v>36</v>
      </c>
      <c r="C50">
        <f t="shared" si="7"/>
        <v>0.80508387795989766</v>
      </c>
      <c r="D50">
        <f t="shared" si="1"/>
        <v>0.32203268563235299</v>
      </c>
      <c r="E50">
        <f t="shared" si="8"/>
        <v>-0.29661123424584629</v>
      </c>
      <c r="F50">
        <f t="shared" si="9"/>
        <v>1.3429833753519915E-5</v>
      </c>
      <c r="G50">
        <f t="shared" si="10"/>
        <v>2.5002664483242398E-5</v>
      </c>
      <c r="H50">
        <f t="shared" si="11"/>
        <v>2.5653808140013723E-5</v>
      </c>
      <c r="I50" t="str">
        <f t="shared" si="12"/>
        <v>Not Accepted</v>
      </c>
      <c r="J50" t="str">
        <f>IF(ABS(G50)&lt;=$C$10,"Accepted","Not Accepted")</f>
        <v>Not Accepted</v>
      </c>
      <c r="K50" t="str">
        <f t="shared" si="13"/>
        <v>Not Accepted</v>
      </c>
    </row>
    <row r="51" spans="2:11" x14ac:dyDescent="0.25">
      <c r="B51">
        <v>37</v>
      </c>
      <c r="C51">
        <f t="shared" si="7"/>
        <v>0.80508537016364812</v>
      </c>
      <c r="D51">
        <f t="shared" si="1"/>
        <v>0.32203476918772656</v>
      </c>
      <c r="E51">
        <f t="shared" si="8"/>
        <v>-0.29660940183097917</v>
      </c>
      <c r="F51">
        <f t="shared" si="9"/>
        <v>-9.6643553479935917E-6</v>
      </c>
      <c r="G51">
        <f t="shared" si="10"/>
        <v>-1.7983937554255647E-5</v>
      </c>
      <c r="H51">
        <f t="shared" si="11"/>
        <v>-1.8470147243654367E-5</v>
      </c>
      <c r="I51" t="str">
        <f t="shared" si="12"/>
        <v>Not Accepted</v>
      </c>
      <c r="J51" t="str">
        <f>IF(ABS(G51)&lt;=$C$10,"Accepted","Not Accepted")</f>
        <v>Not Accepted</v>
      </c>
      <c r="K51" t="str">
        <f t="shared" si="13"/>
        <v>Not Accepted</v>
      </c>
    </row>
    <row r="52" spans="2:11" x14ac:dyDescent="0.25">
      <c r="B52">
        <v>38</v>
      </c>
      <c r="C52">
        <f t="shared" si="7"/>
        <v>0.80508429634638712</v>
      </c>
      <c r="D52">
        <f t="shared" si="1"/>
        <v>0.32203327052626368</v>
      </c>
      <c r="E52">
        <f t="shared" si="8"/>
        <v>-0.29661072112721082</v>
      </c>
      <c r="F52">
        <f t="shared" si="9"/>
        <v>6.9552116208626558E-6</v>
      </c>
      <c r="G52">
        <f t="shared" si="10"/>
        <v>1.2947483345460142E-5</v>
      </c>
      <c r="H52">
        <f t="shared" si="11"/>
        <v>1.328723782112462E-5</v>
      </c>
      <c r="I52" t="str">
        <f t="shared" si="12"/>
        <v>Not Accepted</v>
      </c>
      <c r="J52" t="str">
        <f>IF(ABS(G52)&lt;=$C$10,"Accepted","Not Accepted")</f>
        <v>Not Accepted</v>
      </c>
      <c r="K52" t="str">
        <f t="shared" si="13"/>
        <v>Not Accepted</v>
      </c>
    </row>
    <row r="53" spans="2:11" x14ac:dyDescent="0.25">
      <c r="B53">
        <v>39</v>
      </c>
      <c r="C53">
        <f t="shared" si="7"/>
        <v>0.8050850691476783</v>
      </c>
      <c r="D53">
        <f t="shared" si="1"/>
        <v>0.32203434948320919</v>
      </c>
      <c r="E53">
        <f t="shared" si="8"/>
        <v>-0.29660977203879507</v>
      </c>
      <c r="F53">
        <f t="shared" si="9"/>
        <v>-5.0051791369298826E-6</v>
      </c>
      <c r="G53">
        <f t="shared" si="10"/>
        <v>-9.3145970332386696E-6</v>
      </c>
      <c r="H53">
        <f t="shared" si="11"/>
        <v>-9.5649468381253655E-6</v>
      </c>
      <c r="I53" t="str">
        <f t="shared" si="12"/>
        <v>Not Accepted</v>
      </c>
      <c r="J53" t="str">
        <f>IF(ABS(G53)&lt;=$C$10,"Accepted","Not Accepted")</f>
        <v>Not Accepted</v>
      </c>
      <c r="K53" t="str">
        <f t="shared" si="13"/>
        <v>Not Accepted</v>
      </c>
    </row>
    <row r="54" spans="2:11" x14ac:dyDescent="0.25">
      <c r="B54">
        <v>40</v>
      </c>
      <c r="C54">
        <f t="shared" si="7"/>
        <v>0.80508451301666306</v>
      </c>
      <c r="D54">
        <f t="shared" si="1"/>
        <v>0.32203357326678977</v>
      </c>
      <c r="E54">
        <f t="shared" si="8"/>
        <v>-0.29661045524928348</v>
      </c>
      <c r="F54">
        <f t="shared" si="9"/>
        <v>3.6020643037204536E-6</v>
      </c>
      <c r="G54">
        <f t="shared" si="10"/>
        <v>6.7050254113354413E-6</v>
      </c>
      <c r="H54">
        <f t="shared" si="11"/>
        <v>6.8818225784639253E-6</v>
      </c>
      <c r="I54" t="str">
        <f t="shared" si="12"/>
        <v>Not Accepted</v>
      </c>
      <c r="J54" t="str">
        <f>IF(ABS(G54)&lt;=$C$10,"Accepted","Not Accepted")</f>
        <v>Not Accepted</v>
      </c>
      <c r="K54" t="str">
        <f t="shared" si="13"/>
        <v>Not Accepted</v>
      </c>
    </row>
    <row r="55" spans="2:11" x14ac:dyDescent="0.25">
      <c r="B55">
        <v>41</v>
      </c>
      <c r="C55">
        <f t="shared" si="7"/>
        <v>0.80508491324603015</v>
      </c>
      <c r="D55">
        <f t="shared" si="1"/>
        <v>0.32203413201890735</v>
      </c>
      <c r="E55">
        <f t="shared" si="8"/>
        <v>-0.29660996369052789</v>
      </c>
      <c r="F55">
        <f t="shared" si="9"/>
        <v>-2.5921805022477429E-6</v>
      </c>
      <c r="G55">
        <f t="shared" si="10"/>
        <v>-4.8242581671686935E-6</v>
      </c>
      <c r="H55">
        <f t="shared" si="11"/>
        <v>-4.9534301744813547E-6</v>
      </c>
      <c r="I55" t="str">
        <f t="shared" si="12"/>
        <v>Not Accepted</v>
      </c>
      <c r="J55" t="str">
        <f>IF(ABS(G55)&lt;=$C$10,"Accepted","Not Accepted")</f>
        <v>Not Accepted</v>
      </c>
      <c r="K55" t="str">
        <f t="shared" si="13"/>
        <v>Not Accepted</v>
      </c>
    </row>
    <row r="56" spans="2:11" x14ac:dyDescent="0.25">
      <c r="B56">
        <v>42</v>
      </c>
      <c r="C56">
        <f t="shared" si="7"/>
        <v>0.80508462522597435</v>
      </c>
      <c r="D56">
        <f t="shared" si="1"/>
        <v>0.32203372999739338</v>
      </c>
      <c r="E56">
        <f t="shared" si="8"/>
        <v>-0.29661031750696892</v>
      </c>
      <c r="F56">
        <f t="shared" si="9"/>
        <v>1.8654923508165666E-6</v>
      </c>
      <c r="G56">
        <f t="shared" si="10"/>
        <v>3.4723680260029255E-6</v>
      </c>
      <c r="H56">
        <f t="shared" si="11"/>
        <v>3.564209307249655E-6</v>
      </c>
      <c r="I56" t="str">
        <f t="shared" si="12"/>
        <v>Not Accepted</v>
      </c>
      <c r="J56" t="str">
        <f>IF(ABS(G56)&lt;=$C$10,"Accepted","Not Accepted")</f>
        <v>Not Accepted</v>
      </c>
      <c r="K56" t="str">
        <f t="shared" si="13"/>
        <v>Not Accepted</v>
      </c>
    </row>
    <row r="57" spans="2:11" x14ac:dyDescent="0.25">
      <c r="B57">
        <v>43</v>
      </c>
      <c r="C57">
        <f t="shared" si="7"/>
        <v>0.80508483250290219</v>
      </c>
      <c r="D57">
        <f t="shared" si="1"/>
        <v>0.32203401936139547</v>
      </c>
      <c r="E57">
        <f t="shared" si="8"/>
        <v>-0.29661006292058983</v>
      </c>
      <c r="F57">
        <f t="shared" si="9"/>
        <v>-1.3424871410094852E-6</v>
      </c>
      <c r="G57">
        <f t="shared" si="10"/>
        <v>-2.4985543389810516E-6</v>
      </c>
      <c r="H57">
        <f t="shared" si="11"/>
        <v>-2.5652917239327166E-6</v>
      </c>
      <c r="I57" t="str">
        <f t="shared" si="12"/>
        <v>Not Accepted</v>
      </c>
      <c r="J57" t="str">
        <f>IF(ABS(G57)&lt;=$C$10,"Accepted","Not Accepted")</f>
        <v>Not Accepted</v>
      </c>
      <c r="K57" t="str">
        <f t="shared" si="13"/>
        <v>Not Accepted</v>
      </c>
    </row>
    <row r="58" spans="2:11" x14ac:dyDescent="0.25">
      <c r="B58">
        <v>44</v>
      </c>
      <c r="C58">
        <f t="shared" si="7"/>
        <v>0.80508468333766425</v>
      </c>
      <c r="D58">
        <f t="shared" si="1"/>
        <v>0.32203381114853386</v>
      </c>
      <c r="E58">
        <f t="shared" si="8"/>
        <v>-0.29661024615571296</v>
      </c>
      <c r="F58">
        <f t="shared" si="9"/>
        <v>9.6613109246135309E-7</v>
      </c>
      <c r="G58">
        <f t="shared" si="10"/>
        <v>1.7982813460548641E-6</v>
      </c>
      <c r="H58">
        <f t="shared" si="11"/>
        <v>1.8459381214697146E-6</v>
      </c>
      <c r="I58" t="str">
        <f t="shared" si="12"/>
        <v>Not Accepted</v>
      </c>
      <c r="J58" t="str">
        <f>IF(ABS(G58)&lt;=$C$10,"Accepted","Not Accepted")</f>
        <v>Not Accepted</v>
      </c>
      <c r="K58" t="str">
        <f t="shared" si="13"/>
        <v>Not Accepted</v>
      </c>
    </row>
    <row r="59" spans="2:11" x14ac:dyDescent="0.25">
      <c r="B59">
        <v>45</v>
      </c>
      <c r="C59">
        <f t="shared" si="7"/>
        <v>0.80508479068556349</v>
      </c>
      <c r="D59">
        <f t="shared" si="1"/>
        <v>0.32203396100531273</v>
      </c>
      <c r="E59">
        <f t="shared" si="8"/>
        <v>-0.29661011430299</v>
      </c>
      <c r="F59">
        <f t="shared" si="9"/>
        <v>-6.9527172641414836E-7</v>
      </c>
      <c r="G59">
        <f t="shared" si="10"/>
        <v>-1.2940224061175343E-6</v>
      </c>
      <c r="H59">
        <f t="shared" si="11"/>
        <v>-1.3285322699729818E-6</v>
      </c>
      <c r="I59" t="str">
        <f t="shared" si="12"/>
        <v>Not Accepted</v>
      </c>
      <c r="J59" t="str">
        <f>IF(ABS(G59)&lt;=$C$10,"Accepted","Not Accepted")</f>
        <v>Not Accepted</v>
      </c>
      <c r="K59" t="str">
        <f t="shared" si="13"/>
        <v>Not Accepted</v>
      </c>
    </row>
    <row r="60" spans="2:11" x14ac:dyDescent="0.25">
      <c r="B60">
        <v>46</v>
      </c>
      <c r="C60">
        <f t="shared" si="7"/>
        <v>0.80508471343314936</v>
      </c>
      <c r="D60">
        <f t="shared" si="1"/>
        <v>0.32203385317011218</v>
      </c>
      <c r="E60">
        <f t="shared" si="8"/>
        <v>-0.29661020919815212</v>
      </c>
      <c r="F60">
        <f t="shared" si="9"/>
        <v>5.003558873895031E-7</v>
      </c>
      <c r="G60">
        <f t="shared" si="10"/>
        <v>9.3130887357517622E-7</v>
      </c>
      <c r="H60">
        <f t="shared" si="11"/>
        <v>9.5602085892210198E-7</v>
      </c>
      <c r="I60" t="str">
        <f t="shared" si="12"/>
        <v>Not Accepted</v>
      </c>
      <c r="J60" t="str">
        <f>IF(ABS(G60)&lt;=$C$10,"Accepted","Not Accepted")</f>
        <v>Not Accepted</v>
      </c>
      <c r="K60" t="str">
        <f t="shared" si="13"/>
        <v>Not Accepted</v>
      </c>
    </row>
    <row r="61" spans="2:11" x14ac:dyDescent="0.25">
      <c r="B61">
        <v>47</v>
      </c>
      <c r="C61">
        <f t="shared" si="7"/>
        <v>0.80508476902824799</v>
      </c>
      <c r="D61">
        <f t="shared" si="1"/>
        <v>0.32203393077918496</v>
      </c>
      <c r="E61">
        <f t="shared" si="8"/>
        <v>-0.29661014091094795</v>
      </c>
      <c r="F61">
        <f t="shared" si="9"/>
        <v>-3.6007975801055636E-7</v>
      </c>
      <c r="G61">
        <f t="shared" si="10"/>
        <v>-6.7017993554685518E-7</v>
      </c>
      <c r="H61">
        <f t="shared" si="11"/>
        <v>-6.8803483088686335E-7</v>
      </c>
      <c r="I61" t="str">
        <f t="shared" si="12"/>
        <v>Not Accepted</v>
      </c>
      <c r="J61" t="str">
        <f>IF(ABS(G61)&lt;=$C$10,"Accepted","Not Accepted")</f>
        <v>Not Accepted</v>
      </c>
      <c r="K61" t="str">
        <f t="shared" si="13"/>
        <v>Not Accepted</v>
      </c>
    </row>
    <row r="62" spans="2:11" x14ac:dyDescent="0.25">
      <c r="B62">
        <v>48</v>
      </c>
      <c r="C62">
        <f t="shared" si="7"/>
        <v>0.80508472901938599</v>
      </c>
      <c r="D62">
        <f t="shared" si="1"/>
        <v>0.32203387493085694</v>
      </c>
      <c r="E62">
        <f t="shared" si="8"/>
        <v>-0.29661019005629302</v>
      </c>
      <c r="F62">
        <f t="shared" si="9"/>
        <v>2.5913269130484196E-7</v>
      </c>
      <c r="G62">
        <f t="shared" si="10"/>
        <v>4.82316967698182E-7</v>
      </c>
      <c r="H62">
        <f t="shared" si="11"/>
        <v>4.9512541622220851E-7</v>
      </c>
      <c r="I62" t="str">
        <f t="shared" si="12"/>
        <v>Not Accepted</v>
      </c>
      <c r="J62" t="str">
        <f>IF(ABS(G62)&lt;=$C$10,"Accepted","Not Accepted")</f>
        <v>Not Accepted</v>
      </c>
      <c r="K62" t="str">
        <f t="shared" si="13"/>
        <v>Not Accepted</v>
      </c>
    </row>
    <row r="63" spans="2:11" x14ac:dyDescent="0.25">
      <c r="B63">
        <v>49</v>
      </c>
      <c r="C63">
        <f t="shared" si="7"/>
        <v>0.80508475781190725</v>
      </c>
      <c r="D63">
        <f t="shared" si="1"/>
        <v>0.32203391512393759</v>
      </c>
      <c r="E63">
        <f t="shared" si="8"/>
        <v>-0.29661015469019186</v>
      </c>
      <c r="F63">
        <f t="shared" si="9"/>
        <v>-1.8648446520330708E-7</v>
      </c>
      <c r="G63">
        <f t="shared" si="10"/>
        <v>-3.4708743168465617E-7</v>
      </c>
      <c r="H63">
        <f t="shared" si="11"/>
        <v>-3.5632856842937599E-7</v>
      </c>
      <c r="I63" t="str">
        <f t="shared" si="12"/>
        <v>Not Accepted</v>
      </c>
      <c r="J63" t="str">
        <f>IF(ABS(G63)&lt;=$C$10,"Accepted","Not Accepted")</f>
        <v>Not Accepted</v>
      </c>
      <c r="K63" t="str">
        <f t="shared" si="13"/>
        <v>Not Accepted</v>
      </c>
    </row>
    <row r="64" spans="2:11" x14ac:dyDescent="0.25">
      <c r="B64">
        <v>50</v>
      </c>
      <c r="C64">
        <f t="shared" si="7"/>
        <v>0.80508473709141115</v>
      </c>
      <c r="D64">
        <f t="shared" si="1"/>
        <v>0.32203388619998496</v>
      </c>
      <c r="E64">
        <f t="shared" si="8"/>
        <v>-0.29661018014223245</v>
      </c>
      <c r="F64">
        <f t="shared" si="9"/>
        <v>1.3420402744657167E-7</v>
      </c>
      <c r="G64">
        <f t="shared" si="10"/>
        <v>2.4978886159487956E-7</v>
      </c>
      <c r="H64">
        <f t="shared" si="11"/>
        <v>2.5642570022910149E-7</v>
      </c>
      <c r="I64" t="str">
        <f t="shared" si="12"/>
        <v>Not Accepted</v>
      </c>
      <c r="J64" t="str">
        <f>IF(ABS(G64)&lt;=$C$10,"Accepted","Not Accepted")</f>
        <v>Not Accepted</v>
      </c>
      <c r="K64" t="str">
        <f t="shared" si="13"/>
        <v>Not Accepted</v>
      </c>
    </row>
    <row r="65" spans="2:11" x14ac:dyDescent="0.25">
      <c r="B65">
        <v>51</v>
      </c>
      <c r="C65">
        <f t="shared" si="7"/>
        <v>0.80508475200296969</v>
      </c>
      <c r="D65">
        <f t="shared" si="1"/>
        <v>0.32203390701572343</v>
      </c>
      <c r="E65">
        <f t="shared" si="8"/>
        <v>-0.296610161826111</v>
      </c>
      <c r="F65">
        <f t="shared" si="9"/>
        <v>-9.6579841013522127E-8</v>
      </c>
      <c r="G65">
        <f t="shared" si="10"/>
        <v>-1.7975665222991211E-7</v>
      </c>
      <c r="H65">
        <f t="shared" si="11"/>
        <v>-1.8454066541551128E-7</v>
      </c>
      <c r="I65" t="str">
        <f t="shared" si="12"/>
        <v>Not Accepted</v>
      </c>
      <c r="J65" t="str">
        <f>IF(ABS(G65)&lt;=$C$10,"Accepted","Not Accepted")</f>
        <v>Not Accepted</v>
      </c>
      <c r="K65" t="str">
        <f t="shared" si="13"/>
        <v>Not Accepted</v>
      </c>
    </row>
    <row r="66" spans="2:11" x14ac:dyDescent="0.25">
      <c r="B66">
        <v>52</v>
      </c>
      <c r="C66">
        <f t="shared" si="7"/>
        <v>0.80508474127187624</v>
      </c>
      <c r="D66">
        <f t="shared" si="1"/>
        <v>0.32203389203600247</v>
      </c>
      <c r="E66">
        <f t="shared" si="8"/>
        <v>-0.29661017500758707</v>
      </c>
      <c r="F66">
        <f t="shared" si="9"/>
        <v>6.950386932658148E-8</v>
      </c>
      <c r="G66">
        <f t="shared" si="10"/>
        <v>1.2936437698840564E-7</v>
      </c>
      <c r="H66">
        <f t="shared" si="11"/>
        <v>1.328026995039977E-7</v>
      </c>
      <c r="I66" t="str">
        <f t="shared" si="12"/>
        <v>Not Accepted</v>
      </c>
      <c r="J66" t="str">
        <f>IF(ABS(G66)&lt;=$C$10,"Accepted","Not Accepted")</f>
        <v>Not Accepted</v>
      </c>
      <c r="K66" t="str">
        <f t="shared" si="13"/>
        <v>Not Accepted</v>
      </c>
    </row>
    <row r="67" spans="2:11" x14ac:dyDescent="0.25">
      <c r="B67">
        <v>53</v>
      </c>
      <c r="C67">
        <f t="shared" si="7"/>
        <v>0.80508474899452842</v>
      </c>
      <c r="D67">
        <f t="shared" si="1"/>
        <v>0.32203390281636729</v>
      </c>
      <c r="E67">
        <f t="shared" si="8"/>
        <v>-0.29661016552168001</v>
      </c>
      <c r="F67">
        <f t="shared" si="9"/>
        <v>-5.0018449826438882E-8</v>
      </c>
      <c r="G67">
        <f t="shared" si="10"/>
        <v>-9.3095815945076765E-8</v>
      </c>
      <c r="H67">
        <f t="shared" si="11"/>
        <v>-9.5572797675913534E-8</v>
      </c>
      <c r="I67" t="str">
        <f t="shared" si="12"/>
        <v>Not Accepted</v>
      </c>
      <c r="J67" t="str">
        <f>IF(ABS(G67)&lt;=$C$10,"Accepted","Not Accepted")</f>
        <v>Not Accepted</v>
      </c>
      <c r="K67" t="str">
        <f t="shared" si="13"/>
        <v>Not Accepted</v>
      </c>
    </row>
    <row r="68" spans="2:11" x14ac:dyDescent="0.25">
      <c r="B68">
        <v>54</v>
      </c>
      <c r="C68">
        <f t="shared" si="7"/>
        <v>0.80508474343692282</v>
      </c>
      <c r="D68">
        <f t="shared" si="1"/>
        <v>0.32203389505838265</v>
      </c>
      <c r="E68">
        <f t="shared" si="8"/>
        <v>-0.29661017234830839</v>
      </c>
      <c r="F68">
        <f t="shared" si="9"/>
        <v>3.5995854297254937E-8</v>
      </c>
      <c r="G68">
        <f t="shared" si="10"/>
        <v>6.6997260628198774E-8</v>
      </c>
      <c r="H68">
        <f t="shared" si="11"/>
        <v>6.8778330586383163E-8</v>
      </c>
      <c r="I68" t="str">
        <f t="shared" si="12"/>
        <v>Not Accepted</v>
      </c>
      <c r="J68" t="str">
        <f>IF(ABS(G68)&lt;=$C$10,"Accepted","Not Accepted")</f>
        <v>Not Accepted</v>
      </c>
      <c r="K68" t="str">
        <f t="shared" si="13"/>
        <v>Not Accepted</v>
      </c>
    </row>
    <row r="69" spans="2:11" x14ac:dyDescent="0.25">
      <c r="B69">
        <v>55</v>
      </c>
      <c r="C69">
        <f t="shared" si="7"/>
        <v>0.80508474743646219</v>
      </c>
      <c r="D69">
        <f t="shared" si="1"/>
        <v>0.32203390064148768</v>
      </c>
      <c r="E69">
        <f t="shared" si="8"/>
        <v>-0.2966101674355705</v>
      </c>
      <c r="F69">
        <f t="shared" si="9"/>
        <v>-2.5904423495148876E-8</v>
      </c>
      <c r="G69">
        <f t="shared" si="10"/>
        <v>-4.8214179759753506E-8</v>
      </c>
      <c r="H69">
        <f t="shared" si="11"/>
        <v>-4.949678800159063E-8</v>
      </c>
      <c r="I69" t="str">
        <f t="shared" si="12"/>
        <v>Not Accepted</v>
      </c>
      <c r="J69" t="str">
        <f>IF(ABS(G69)&lt;=$C$10,"Accepted","Not Accepted")</f>
        <v>Not Accepted</v>
      </c>
      <c r="K69" t="str">
        <f t="shared" si="13"/>
        <v>Not Accepted</v>
      </c>
    </row>
    <row r="70" spans="2:11" x14ac:dyDescent="0.25">
      <c r="B70">
        <v>56</v>
      </c>
      <c r="C70">
        <f t="shared" si="7"/>
        <v>0.8050847445581929</v>
      </c>
      <c r="D70">
        <f t="shared" si="1"/>
        <v>0.32203389662363935</v>
      </c>
      <c r="E70">
        <f t="shared" si="8"/>
        <v>-0.29661017097105535</v>
      </c>
      <c r="F70">
        <f t="shared" si="9"/>
        <v>1.864215093405619E-8</v>
      </c>
      <c r="G70">
        <f t="shared" si="10"/>
        <v>3.4697633211067114E-8</v>
      </c>
      <c r="H70">
        <f t="shared" si="11"/>
        <v>3.562016726021966E-8</v>
      </c>
      <c r="I70" t="str">
        <f t="shared" si="12"/>
        <v>Not Accepted</v>
      </c>
      <c r="J70" t="str">
        <f>IF(ABS(G70)&lt;=$C$10,"Accepted","Not Accepted")</f>
        <v>Not Accepted</v>
      </c>
      <c r="K70" t="str">
        <f t="shared" si="13"/>
        <v>Not Accepted</v>
      </c>
    </row>
    <row r="71" spans="2:11" x14ac:dyDescent="0.25">
      <c r="B71">
        <v>57</v>
      </c>
      <c r="C71">
        <f t="shared" si="7"/>
        <v>0.80508474662954299</v>
      </c>
      <c r="D71">
        <f t="shared" si="1"/>
        <v>0.3220338995151088</v>
      </c>
      <c r="E71">
        <f t="shared" si="8"/>
        <v>-0.29661016842675769</v>
      </c>
      <c r="F71">
        <f t="shared" si="9"/>
        <v>-1.3415832000873706E-8</v>
      </c>
      <c r="G71">
        <f t="shared" si="10"/>
        <v>-2.4970029155468865E-8</v>
      </c>
      <c r="H71">
        <f t="shared" si="11"/>
        <v>-2.5634217415415606E-8</v>
      </c>
      <c r="I71" t="str">
        <f t="shared" si="12"/>
        <v>Not Accepted</v>
      </c>
      <c r="J71" t="str">
        <f>IF(ABS(G71)&lt;=$C$10,"Accepted","Not Accepted")</f>
        <v>Not Accepted</v>
      </c>
      <c r="K71" t="str">
        <f t="shared" si="13"/>
        <v>Not Accepted</v>
      </c>
    </row>
    <row r="72" spans="2:11" x14ac:dyDescent="0.25">
      <c r="B72">
        <v>58</v>
      </c>
      <c r="C72">
        <f t="shared" si="7"/>
        <v>0.80508474513889505</v>
      </c>
      <c r="D72">
        <f t="shared" si="1"/>
        <v>0.32203389743427302</v>
      </c>
      <c r="E72">
        <f t="shared" si="8"/>
        <v>-0.2966101702577732</v>
      </c>
      <c r="F72">
        <f t="shared" si="9"/>
        <v>9.6547179140316075E-9</v>
      </c>
      <c r="G72">
        <f t="shared" si="10"/>
        <v>1.7969787435845319E-8</v>
      </c>
      <c r="H72">
        <f t="shared" si="11"/>
        <v>1.8447606997540333E-8</v>
      </c>
      <c r="I72" t="str">
        <f t="shared" si="12"/>
        <v>Not Accepted</v>
      </c>
      <c r="J72" t="str">
        <f>IF(ABS(G72)&lt;=$C$10,"Accepted","Not Accepted")</f>
        <v>Not Accepted</v>
      </c>
      <c r="K72" t="str">
        <f t="shared" si="13"/>
        <v>Not Accepted</v>
      </c>
    </row>
    <row r="73" spans="2:11" x14ac:dyDescent="0.25">
      <c r="B73">
        <v>59</v>
      </c>
      <c r="C73">
        <f t="shared" si="7"/>
        <v>0.8050847462116415</v>
      </c>
      <c r="D73">
        <f t="shared" si="1"/>
        <v>0.32203389893175532</v>
      </c>
      <c r="E73">
        <f t="shared" si="8"/>
        <v>-0.29661016894008702</v>
      </c>
      <c r="F73">
        <f t="shared" si="9"/>
        <v>-6.948023489883326E-9</v>
      </c>
      <c r="G73">
        <f t="shared" si="10"/>
        <v>-1.2931922643844018E-8</v>
      </c>
      <c r="H73">
        <f t="shared" si="11"/>
        <v>-1.3275879950924718E-8</v>
      </c>
      <c r="I73" t="str">
        <f t="shared" si="12"/>
        <v>Not Accepted</v>
      </c>
      <c r="J73" t="str">
        <f>IF(ABS(G73)&lt;=$C$10,"Accepted","Not Accepted")</f>
        <v>Not Accepted</v>
      </c>
      <c r="K73" t="str">
        <f t="shared" si="13"/>
        <v>Not Accepted</v>
      </c>
    </row>
    <row r="74" spans="2:11" x14ac:dyDescent="0.25">
      <c r="B74">
        <v>60</v>
      </c>
      <c r="C74">
        <f t="shared" si="7"/>
        <v>0.80508474543963893</v>
      </c>
      <c r="D74">
        <f t="shared" si="1"/>
        <v>0.32203389785409514</v>
      </c>
      <c r="E74">
        <f t="shared" si="8"/>
        <v>-0.29661016988836414</v>
      </c>
      <c r="F74">
        <f t="shared" si="9"/>
        <v>5.000151404033204E-9</v>
      </c>
      <c r="G74">
        <f t="shared" si="10"/>
        <v>9.3064964623579272E-9</v>
      </c>
      <c r="H74">
        <f t="shared" si="11"/>
        <v>9.5539709477066026E-9</v>
      </c>
      <c r="I74" t="str">
        <f t="shared" si="12"/>
        <v>Not Accepted</v>
      </c>
      <c r="J74" t="str">
        <f>IF(ABS(G74)&lt;=$C$10,"Accepted","Not Accepted")</f>
        <v>Not Accepted</v>
      </c>
      <c r="K74" t="str">
        <f t="shared" si="13"/>
        <v>Not Accepted</v>
      </c>
    </row>
    <row r="75" spans="2:11" x14ac:dyDescent="0.25">
      <c r="B75">
        <v>61</v>
      </c>
      <c r="C75">
        <f t="shared" si="7"/>
        <v>0.8050847459952114</v>
      </c>
      <c r="D75">
        <f t="shared" si="1"/>
        <v>0.32203389862963655</v>
      </c>
      <c r="E75">
        <f t="shared" si="8"/>
        <v>-0.29661016920593763</v>
      </c>
      <c r="F75">
        <f t="shared" si="9"/>
        <v>-3.5983633850378283E-9</v>
      </c>
      <c r="G75">
        <f t="shared" si="10"/>
        <v>-6.6974115142670598E-9</v>
      </c>
      <c r="H75">
        <f t="shared" si="11"/>
        <v>-6.875538360873179E-9</v>
      </c>
      <c r="I75" t="str">
        <f t="shared" si="12"/>
        <v>Not Accepted</v>
      </c>
      <c r="J75" t="str">
        <f>IF(ABS(G75)&lt;=$C$10,"Accepted","Not Accepted")</f>
        <v>Not Accepted</v>
      </c>
      <c r="K75" t="str">
        <f t="shared" si="13"/>
        <v>Not Accepted</v>
      </c>
    </row>
    <row r="76" spans="2:11" x14ac:dyDescent="0.25">
      <c r="B76">
        <v>62</v>
      </c>
      <c r="C76">
        <f t="shared" si="7"/>
        <v>0.80508474559539334</v>
      </c>
      <c r="D76">
        <f t="shared" si="1"/>
        <v>0.32203389807151894</v>
      </c>
      <c r="E76">
        <f t="shared" si="8"/>
        <v>-0.29661016969704751</v>
      </c>
      <c r="F76">
        <f t="shared" si="9"/>
        <v>2.5895641186934881E-9</v>
      </c>
      <c r="G76">
        <f t="shared" si="10"/>
        <v>4.8198067759130936E-9</v>
      </c>
      <c r="H76">
        <f t="shared" si="11"/>
        <v>4.9479780273031793E-9</v>
      </c>
      <c r="I76" t="str">
        <f t="shared" si="12"/>
        <v>Not Accepted</v>
      </c>
      <c r="J76" t="str">
        <f>IF(ABS(G76)&lt;=$C$10,"Accepted","Not Accepted")</f>
        <v>Not Accepted</v>
      </c>
      <c r="K76" t="str">
        <f t="shared" si="13"/>
        <v>Not Accepted</v>
      </c>
    </row>
    <row r="77" spans="2:11" x14ac:dyDescent="0.25">
      <c r="B77">
        <v>63</v>
      </c>
      <c r="C77">
        <f t="shared" si="7"/>
        <v>0.80508474588312273</v>
      </c>
      <c r="D77">
        <f t="shared" si="1"/>
        <v>0.32203389847316949</v>
      </c>
      <c r="E77">
        <f t="shared" si="8"/>
        <v>-0.29661016934362056</v>
      </c>
      <c r="F77">
        <f t="shared" si="9"/>
        <v>-1.8635821774637407E-9</v>
      </c>
      <c r="G77">
        <f t="shared" si="10"/>
        <v>-3.4685712080317899E-9</v>
      </c>
      <c r="H77">
        <f t="shared" si="11"/>
        <v>-3.5608209714155237E-9</v>
      </c>
      <c r="I77" t="str">
        <f t="shared" si="12"/>
        <v>Not Accepted</v>
      </c>
      <c r="J77" t="str">
        <f>IF(ABS(G77)&lt;=$C$10,"Accepted","Not Accepted")</f>
        <v>Not Accepted</v>
      </c>
      <c r="K77" t="str">
        <f t="shared" si="13"/>
        <v>Not Accepted</v>
      </c>
    </row>
    <row r="78" spans="2:11" x14ac:dyDescent="0.25">
      <c r="B78">
        <v>64</v>
      </c>
      <c r="C78">
        <f t="shared" si="7"/>
        <v>0.80508474567605814</v>
      </c>
      <c r="D78">
        <f t="shared" si="1"/>
        <v>0.32203389818412187</v>
      </c>
      <c r="E78">
        <f t="shared" si="8"/>
        <v>-0.29661016959796488</v>
      </c>
      <c r="F78">
        <f t="shared" si="9"/>
        <v>1.3411272092866966E-9</v>
      </c>
      <c r="G78">
        <f t="shared" si="10"/>
        <v>2.496163276077823E-9</v>
      </c>
      <c r="H78">
        <f t="shared" si="11"/>
        <v>2.5625448429877906E-9</v>
      </c>
      <c r="I78" t="str">
        <f t="shared" si="12"/>
        <v>Not Accepted</v>
      </c>
      <c r="J78" t="str">
        <f>IF(ABS(G78)&lt;=$C$10,"Accepted","Not Accepted")</f>
        <v>Not Accepted</v>
      </c>
      <c r="K78" t="str">
        <f t="shared" si="13"/>
        <v>Not Accepted</v>
      </c>
    </row>
    <row r="79" spans="2:11" x14ac:dyDescent="0.25">
      <c r="B79">
        <v>65</v>
      </c>
      <c r="C79">
        <f t="shared" si="7"/>
        <v>0.80508474582507228</v>
      </c>
      <c r="D79">
        <f t="shared" si="1"/>
        <v>0.32203389839213548</v>
      </c>
      <c r="E79">
        <f t="shared" si="8"/>
        <v>-0.29661016941492596</v>
      </c>
      <c r="F79">
        <f t="shared" si="9"/>
        <v>-9.6514352065923958E-10</v>
      </c>
      <c r="G79">
        <f t="shared" si="10"/>
        <v>-1.7963643905716253E-9</v>
      </c>
      <c r="H79">
        <f t="shared" si="11"/>
        <v>-1.8441381754996655E-9</v>
      </c>
      <c r="I79" t="str">
        <f t="shared" si="12"/>
        <v>Not Accepted</v>
      </c>
      <c r="J79" t="str">
        <f>IF(ABS(G79)&lt;=$C$10,"Accepted","Not Accepted")</f>
        <v>Not Accepted</v>
      </c>
      <c r="K79" t="str">
        <f t="shared" si="13"/>
        <v>Not Accepted</v>
      </c>
    </row>
    <row r="80" spans="2:11" x14ac:dyDescent="0.25">
      <c r="B80">
        <v>66</v>
      </c>
      <c r="C80">
        <f t="shared" si="7"/>
        <v>0.80508474571783417</v>
      </c>
      <c r="D80">
        <f t="shared" ref="D80:D143" si="14">($E$7-($B$7*C79+$D$7*E79))/$C$7</f>
        <v>0.32203389824243844</v>
      </c>
      <c r="E80">
        <f t="shared" si="8"/>
        <v>-0.29661016954665015</v>
      </c>
      <c r="F80">
        <f t="shared" si="9"/>
        <v>6.9456618234653433E-10</v>
      </c>
      <c r="G80">
        <f t="shared" si="10"/>
        <v>1.2927561243714081E-9</v>
      </c>
      <c r="H80">
        <f t="shared" si="11"/>
        <v>1.3271339582843211E-9</v>
      </c>
      <c r="I80" t="str">
        <f t="shared" si="12"/>
        <v>Not Accepted</v>
      </c>
      <c r="J80" t="str">
        <f>IF(ABS(G80)&lt;=$C$10,"Accepted","Not Accepted")</f>
        <v>Not Accepted</v>
      </c>
      <c r="K80" t="str">
        <f t="shared" si="13"/>
        <v>Not Accepted</v>
      </c>
    </row>
    <row r="81" spans="2:11" x14ac:dyDescent="0.25">
      <c r="B81">
        <v>67</v>
      </c>
      <c r="C81">
        <f t="shared" si="7"/>
        <v>0.80508474579500822</v>
      </c>
      <c r="D81">
        <f t="shared" si="14"/>
        <v>0.3220338983501681</v>
      </c>
      <c r="E81">
        <f t="shared" si="8"/>
        <v>-0.29661016945185487</v>
      </c>
      <c r="F81">
        <f t="shared" si="9"/>
        <v>-4.9984549832515768E-10</v>
      </c>
      <c r="G81">
        <f t="shared" si="10"/>
        <v>-9.3033136749909318E-10</v>
      </c>
      <c r="H81">
        <f t="shared" si="11"/>
        <v>-9.5507424191509926E-10</v>
      </c>
      <c r="I81" t="str">
        <f t="shared" si="12"/>
        <v>Not Accepted</v>
      </c>
      <c r="J81" t="str">
        <f>IF(ABS(G81)&lt;=$C$10,"Accepted","Not Accepted")</f>
        <v>Not Accepted</v>
      </c>
      <c r="K81" t="str">
        <f t="shared" si="13"/>
        <v>Not Accepted</v>
      </c>
    </row>
    <row r="82" spans="2:11" x14ac:dyDescent="0.25">
      <c r="B82">
        <v>68</v>
      </c>
      <c r="C82">
        <f t="shared" si="7"/>
        <v>0.80508474573946975</v>
      </c>
      <c r="D82">
        <f t="shared" si="14"/>
        <v>0.32203389827264045</v>
      </c>
      <c r="E82">
        <f t="shared" si="8"/>
        <v>-0.29661016952007441</v>
      </c>
      <c r="F82">
        <f t="shared" si="9"/>
        <v>3.5971403633539012E-10</v>
      </c>
      <c r="G82">
        <f t="shared" si="10"/>
        <v>6.695142218404726E-10</v>
      </c>
      <c r="H82">
        <f t="shared" si="11"/>
        <v>6.8732042279862071E-10</v>
      </c>
      <c r="I82" t="str">
        <f t="shared" si="12"/>
        <v>Not Accepted</v>
      </c>
      <c r="J82" t="str">
        <f>IF(ABS(G82)&lt;=$C$10,"Accepted","Not Accepted")</f>
        <v>Not Accepted</v>
      </c>
      <c r="K82" t="str">
        <f t="shared" si="13"/>
        <v>Not Accepted</v>
      </c>
    </row>
    <row r="83" spans="2:11" x14ac:dyDescent="0.25">
      <c r="B83">
        <v>69</v>
      </c>
      <c r="C83">
        <f t="shared" si="7"/>
        <v>0.805084745779438</v>
      </c>
      <c r="D83">
        <f t="shared" si="14"/>
        <v>0.32203389832843332</v>
      </c>
      <c r="E83">
        <f t="shared" si="8"/>
        <v>-0.29661016947098012</v>
      </c>
      <c r="F83">
        <f t="shared" si="9"/>
        <v>-2.588684822057985E-10</v>
      </c>
      <c r="G83">
        <f t="shared" si="10"/>
        <v>-4.8181636458366484E-10</v>
      </c>
      <c r="H83">
        <f t="shared" si="11"/>
        <v>-4.9463011464467854E-10</v>
      </c>
      <c r="I83" t="str">
        <f t="shared" si="12"/>
        <v>Not Accepted</v>
      </c>
      <c r="J83" t="str">
        <f>IF(ABS(G83)&lt;=$C$10,"Accepted","Not Accepted")</f>
        <v>Not Accepted</v>
      </c>
      <c r="K83" t="str">
        <f t="shared" si="13"/>
        <v>Not Accepted</v>
      </c>
    </row>
    <row r="84" spans="2:11" x14ac:dyDescent="0.25">
      <c r="B84">
        <v>70</v>
      </c>
      <c r="C84">
        <f t="shared" si="7"/>
        <v>0.8050847457506749</v>
      </c>
      <c r="D84">
        <f t="shared" si="14"/>
        <v>0.32203389828828194</v>
      </c>
      <c r="E84">
        <f t="shared" si="8"/>
        <v>-0.29661016950631086</v>
      </c>
      <c r="F84">
        <f t="shared" si="9"/>
        <v>1.8629542353210127E-10</v>
      </c>
      <c r="G84">
        <f t="shared" si="10"/>
        <v>3.4674041415883039E-10</v>
      </c>
      <c r="H84">
        <f t="shared" si="11"/>
        <v>3.5596059433373739E-10</v>
      </c>
      <c r="I84" t="str">
        <f t="shared" si="12"/>
        <v>Not Accepted</v>
      </c>
      <c r="J84" t="str">
        <f>IF(ABS(G84)&lt;=$C$10,"Accepted","Not Accepted")</f>
        <v>Not Accepted</v>
      </c>
      <c r="K84" t="str">
        <f t="shared" si="13"/>
        <v>Not Accepted</v>
      </c>
    </row>
    <row r="85" spans="2:11" x14ac:dyDescent="0.25">
      <c r="B85">
        <v>71</v>
      </c>
      <c r="C85">
        <f t="shared" si="7"/>
        <v>0.80508474577137434</v>
      </c>
      <c r="D85">
        <f t="shared" si="14"/>
        <v>0.32203389831717694</v>
      </c>
      <c r="E85">
        <f t="shared" si="8"/>
        <v>-0.29661016948088509</v>
      </c>
      <c r="F85">
        <f t="shared" si="9"/>
        <v>-1.340678679184748E-10</v>
      </c>
      <c r="G85">
        <f t="shared" si="10"/>
        <v>-2.4953195065791078E-10</v>
      </c>
      <c r="H85">
        <f t="shared" si="11"/>
        <v>-2.5616841980991012E-10</v>
      </c>
      <c r="I85" t="str">
        <f t="shared" si="12"/>
        <v>Not Accepted</v>
      </c>
      <c r="J85" t="str">
        <f>IF(ABS(G85)&lt;=$C$10,"Accepted","Not Accepted")</f>
        <v>Not Accepted</v>
      </c>
      <c r="K85" t="str">
        <f t="shared" si="13"/>
        <v>Not Accepted</v>
      </c>
    </row>
    <row r="86" spans="2:11" x14ac:dyDescent="0.25">
      <c r="B86">
        <v>72</v>
      </c>
      <c r="C86">
        <f t="shared" si="7"/>
        <v>0.80508474575647793</v>
      </c>
      <c r="D86">
        <f t="shared" si="14"/>
        <v>0.32203389829638263</v>
      </c>
      <c r="E86">
        <f t="shared" si="8"/>
        <v>-0.29661016949918284</v>
      </c>
      <c r="F86">
        <f t="shared" si="9"/>
        <v>9.6481933553604904E-11</v>
      </c>
      <c r="G86">
        <f t="shared" si="10"/>
        <v>1.7957635378706982E-10</v>
      </c>
      <c r="H86">
        <f t="shared" si="11"/>
        <v>1.8435208914979739E-10</v>
      </c>
      <c r="I86" t="str">
        <f t="shared" si="12"/>
        <v>Not Accepted</v>
      </c>
      <c r="J86" t="str">
        <f>IF(ABS(G86)&lt;=$C$10,"Accepted","Not Accepted")</f>
        <v>Not Accepted</v>
      </c>
      <c r="K86" t="str">
        <f t="shared" si="13"/>
        <v>Not Accepted</v>
      </c>
    </row>
    <row r="87" spans="2:11" x14ac:dyDescent="0.25">
      <c r="B87">
        <v>73</v>
      </c>
      <c r="C87">
        <f t="shared" si="7"/>
        <v>0.80508474576719813</v>
      </c>
      <c r="D87">
        <f t="shared" si="14"/>
        <v>0.32203389831134732</v>
      </c>
      <c r="E87">
        <f t="shared" si="8"/>
        <v>-0.29661016948601482</v>
      </c>
      <c r="F87">
        <f t="shared" si="9"/>
        <v>-6.943334796005729E-11</v>
      </c>
      <c r="G87">
        <f t="shared" si="10"/>
        <v>-1.2923262460162732E-10</v>
      </c>
      <c r="H87">
        <f t="shared" si="11"/>
        <v>-1.3266898690744711E-10</v>
      </c>
      <c r="I87" t="str">
        <f t="shared" si="12"/>
        <v>Not Accepted</v>
      </c>
      <c r="J87" t="str">
        <f>IF(ABS(G87)&lt;=$C$10,"Accepted","Not Accepted")</f>
        <v>Not Accepted</v>
      </c>
      <c r="K87" t="str">
        <f t="shared" si="13"/>
        <v>Not Accepted</v>
      </c>
    </row>
    <row r="88" spans="2:11" x14ac:dyDescent="0.25">
      <c r="B88">
        <v>74</v>
      </c>
      <c r="C88">
        <f t="shared" si="7"/>
        <v>0.8050847457594833</v>
      </c>
      <c r="D88">
        <f t="shared" si="14"/>
        <v>0.32203389830057794</v>
      </c>
      <c r="E88">
        <f t="shared" si="8"/>
        <v>-0.29661016949549118</v>
      </c>
      <c r="F88">
        <f t="shared" si="9"/>
        <v>4.9968029713909345E-11</v>
      </c>
      <c r="G88">
        <f t="shared" si="10"/>
        <v>9.3002050505219813E-11</v>
      </c>
      <c r="H88">
        <f t="shared" si="11"/>
        <v>9.5475627404084662E-11</v>
      </c>
      <c r="I88" t="str">
        <f t="shared" si="12"/>
        <v>Not Accepted</v>
      </c>
      <c r="J88" t="str">
        <f>IF(ABS(G88)&lt;=$C$10,"Accepted","Not Accepted")</f>
        <v>Not Accepted</v>
      </c>
      <c r="K88" t="str">
        <f t="shared" si="13"/>
        <v>Not Accepted</v>
      </c>
    </row>
    <row r="89" spans="2:11" x14ac:dyDescent="0.25">
      <c r="B89">
        <v>75</v>
      </c>
      <c r="C89">
        <f t="shared" si="7"/>
        <v>0.8050847457650353</v>
      </c>
      <c r="D89">
        <f t="shared" si="14"/>
        <v>0.32203389830832813</v>
      </c>
      <c r="E89">
        <f t="shared" si="8"/>
        <v>-0.29661016948867147</v>
      </c>
      <c r="F89">
        <f t="shared" si="9"/>
        <v>-3.595967967839897E-11</v>
      </c>
      <c r="G89">
        <f t="shared" si="10"/>
        <v>-6.6929572994922637E-11</v>
      </c>
      <c r="H89">
        <f t="shared" si="11"/>
        <v>-6.8709482548001688E-11</v>
      </c>
      <c r="I89" t="str">
        <f t="shared" si="12"/>
        <v>Not Accepted</v>
      </c>
      <c r="J89" t="str">
        <f>IF(ABS(G89)&lt;=$C$10,"Accepted","Not Accepted")</f>
        <v>Not Accepted</v>
      </c>
      <c r="K89" t="str">
        <f t="shared" si="13"/>
        <v>Not Accepted</v>
      </c>
    </row>
    <row r="90" spans="2:11" x14ac:dyDescent="0.25">
      <c r="B90">
        <v>76</v>
      </c>
      <c r="C90">
        <f t="shared" si="7"/>
        <v>0.80508474576103983</v>
      </c>
      <c r="D90">
        <f t="shared" si="14"/>
        <v>0.32203389830275064</v>
      </c>
      <c r="E90">
        <f t="shared" si="8"/>
        <v>-0.29661016949357932</v>
      </c>
      <c r="F90">
        <f t="shared" si="9"/>
        <v>2.5878854614802549E-11</v>
      </c>
      <c r="G90">
        <f t="shared" si="10"/>
        <v>4.8166803878757491E-11</v>
      </c>
      <c r="H90">
        <f t="shared" si="11"/>
        <v>4.9446668981545372E-11</v>
      </c>
      <c r="I90" t="str">
        <f t="shared" si="12"/>
        <v>Not Accepted</v>
      </c>
      <c r="J90" t="str">
        <f>IF(ABS(G90)&lt;=$C$10,"Accepted","Not Accepted")</f>
        <v>Not Accepted</v>
      </c>
      <c r="K90" t="str">
        <f t="shared" si="13"/>
        <v>Not Accepted</v>
      </c>
    </row>
    <row r="91" spans="2:11" x14ac:dyDescent="0.25">
      <c r="B91">
        <v>77</v>
      </c>
      <c r="C91">
        <f t="shared" si="7"/>
        <v>0.8050847457639152</v>
      </c>
      <c r="D91">
        <f t="shared" si="14"/>
        <v>0.32203389830676449</v>
      </c>
      <c r="E91">
        <f t="shared" si="8"/>
        <v>-0.29661016949004743</v>
      </c>
      <c r="F91">
        <f t="shared" si="9"/>
        <v>-1.8623325104272226E-11</v>
      </c>
      <c r="G91">
        <f t="shared" si="10"/>
        <v>-3.4662051007217087E-11</v>
      </c>
      <c r="H91">
        <f t="shared" si="11"/>
        <v>-3.5583980206865817E-11</v>
      </c>
      <c r="I91" t="str">
        <f t="shared" si="12"/>
        <v>Not Accepted</v>
      </c>
      <c r="J91" t="str">
        <f>IF(ABS(G91)&lt;=$C$10,"Accepted","Not Accepted")</f>
        <v>Not Accepted</v>
      </c>
      <c r="K91" t="str">
        <f t="shared" si="13"/>
        <v>Not Accepted</v>
      </c>
    </row>
    <row r="92" spans="2:11" x14ac:dyDescent="0.25">
      <c r="B92">
        <v>78</v>
      </c>
      <c r="C92">
        <f t="shared" si="7"/>
        <v>0.80508474576184597</v>
      </c>
      <c r="D92">
        <f t="shared" si="14"/>
        <v>0.32203389830387597</v>
      </c>
      <c r="E92">
        <f t="shared" si="8"/>
        <v>-0.29661016949258912</v>
      </c>
      <c r="F92">
        <f t="shared" si="9"/>
        <v>1.340172417485519E-11</v>
      </c>
      <c r="G92">
        <f t="shared" si="10"/>
        <v>2.4944490917278017E-11</v>
      </c>
      <c r="H92">
        <f t="shared" si="11"/>
        <v>2.5607960196794011E-11</v>
      </c>
      <c r="I92" t="str">
        <f t="shared" si="12"/>
        <v>Not Accepted</v>
      </c>
      <c r="J92" t="str">
        <f>IF(ABS(G92)&lt;=$C$10,"Accepted","Not Accepted")</f>
        <v>Not Accepted</v>
      </c>
      <c r="K92" t="str">
        <f t="shared" si="13"/>
        <v>Not Accepted</v>
      </c>
    </row>
    <row r="93" spans="2:11" x14ac:dyDescent="0.25">
      <c r="B93">
        <v>79</v>
      </c>
      <c r="C93">
        <f t="shared" si="7"/>
        <v>0.805084745763335</v>
      </c>
      <c r="D93">
        <f t="shared" si="14"/>
        <v>0.32203389830595469</v>
      </c>
      <c r="E93">
        <f t="shared" si="8"/>
        <v>-0.29661016949075997</v>
      </c>
      <c r="F93">
        <f t="shared" si="9"/>
        <v>-9.6438412811039598E-12</v>
      </c>
      <c r="G93">
        <f t="shared" si="10"/>
        <v>-1.7951862218978931E-11</v>
      </c>
      <c r="H93">
        <f t="shared" si="11"/>
        <v>-1.8427925851938198E-11</v>
      </c>
      <c r="I93" t="str">
        <f t="shared" si="12"/>
        <v>Not Accepted</v>
      </c>
      <c r="J93" t="str">
        <f>IF(ABS(G93)&lt;=$C$10,"Accepted","Not Accepted")</f>
        <v>Not Accepted</v>
      </c>
      <c r="K93" t="str">
        <f t="shared" si="13"/>
        <v>Not Accepted</v>
      </c>
    </row>
    <row r="94" spans="2:11" x14ac:dyDescent="0.25">
      <c r="B94">
        <v>80</v>
      </c>
      <c r="C94">
        <f t="shared" si="7"/>
        <v>0.80508474576226341</v>
      </c>
      <c r="D94">
        <f t="shared" si="14"/>
        <v>0.32203389830445872</v>
      </c>
      <c r="E94">
        <f t="shared" si="8"/>
        <v>-0.29661016949207625</v>
      </c>
      <c r="F94">
        <f t="shared" si="9"/>
        <v>6.9411143499564787E-12</v>
      </c>
      <c r="G94">
        <f t="shared" si="10"/>
        <v>1.2917666936118621E-11</v>
      </c>
      <c r="H94">
        <f t="shared" si="11"/>
        <v>1.326139198454257E-11</v>
      </c>
      <c r="I94" t="str">
        <f t="shared" si="12"/>
        <v>Not Accepted</v>
      </c>
      <c r="J94" t="str">
        <f>IF(ABS(G94)&lt;=$C$10,"Accepted","Not Accepted")</f>
        <v>Not Accepted</v>
      </c>
      <c r="K94" t="str">
        <f t="shared" si="13"/>
        <v>Not Accepted</v>
      </c>
    </row>
    <row r="95" spans="2:11" x14ac:dyDescent="0.25">
      <c r="B95">
        <v>81</v>
      </c>
      <c r="C95">
        <f t="shared" si="7"/>
        <v>0.80508474576303457</v>
      </c>
      <c r="D95">
        <f t="shared" si="14"/>
        <v>0.32203389830553525</v>
      </c>
      <c r="E95">
        <f t="shared" si="8"/>
        <v>-0.29661016949112901</v>
      </c>
      <c r="F95">
        <f t="shared" si="9"/>
        <v>-4.9942272539738042E-12</v>
      </c>
      <c r="G95">
        <f t="shared" si="10"/>
        <v>-9.2961194297913607E-12</v>
      </c>
      <c r="H95">
        <f t="shared" si="11"/>
        <v>-9.5434771196778456E-12</v>
      </c>
      <c r="I95" t="str">
        <f t="shared" si="12"/>
        <v>Not Accepted</v>
      </c>
      <c r="J95" t="str">
        <f>IF(ABS(G95)&lt;=$C$10,"Accepted","Not Accepted")</f>
        <v>Not Accepted</v>
      </c>
      <c r="K95" t="str">
        <f t="shared" si="13"/>
        <v>Not Accepted</v>
      </c>
    </row>
    <row r="96" spans="2:11" x14ac:dyDescent="0.25">
      <c r="B96">
        <v>82</v>
      </c>
      <c r="C96">
        <f t="shared" si="7"/>
        <v>0.80508474576247968</v>
      </c>
      <c r="D96">
        <f t="shared" si="14"/>
        <v>0.32203389830476054</v>
      </c>
      <c r="E96">
        <f t="shared" si="8"/>
        <v>-0.29661016949181068</v>
      </c>
      <c r="F96">
        <f t="shared" si="9"/>
        <v>3.5935698861067067E-12</v>
      </c>
      <c r="G96">
        <f t="shared" si="10"/>
        <v>6.6906480356010434E-12</v>
      </c>
      <c r="H96">
        <f t="shared" si="11"/>
        <v>6.8673955411213683E-12</v>
      </c>
      <c r="I96" t="str">
        <f t="shared" si="12"/>
        <v>Not Accepted</v>
      </c>
      <c r="J96" t="str">
        <f>IF(ABS(G96)&lt;=$C$10,"Accepted","Not Accepted")</f>
        <v>Not Accepted</v>
      </c>
      <c r="K96" t="str">
        <f t="shared" si="13"/>
        <v>Not Accepted</v>
      </c>
    </row>
    <row r="97" spans="2:11" x14ac:dyDescent="0.25">
      <c r="B97">
        <v>83</v>
      </c>
      <c r="C97">
        <f t="shared" si="7"/>
        <v>0.80508474576287903</v>
      </c>
      <c r="D97">
        <f t="shared" si="14"/>
        <v>0.32203389830531803</v>
      </c>
      <c r="E97">
        <f t="shared" si="8"/>
        <v>-0.29661016949132019</v>
      </c>
      <c r="F97">
        <f t="shared" si="9"/>
        <v>-2.5863755581667647E-12</v>
      </c>
      <c r="G97">
        <f t="shared" si="10"/>
        <v>-4.8139270347746788E-12</v>
      </c>
      <c r="H97">
        <f t="shared" si="11"/>
        <v>-4.9418247272114968E-12</v>
      </c>
      <c r="I97" t="str">
        <f t="shared" si="12"/>
        <v>Not Accepted</v>
      </c>
      <c r="J97" t="str">
        <f>IF(ABS(G97)&lt;=$C$10,"Accepted","Not Accepted")</f>
        <v>Not Accepted</v>
      </c>
      <c r="K97" t="str">
        <f t="shared" si="13"/>
        <v>Not Accepted</v>
      </c>
    </row>
    <row r="98" spans="2:11" x14ac:dyDescent="0.25">
      <c r="B98">
        <v>84</v>
      </c>
      <c r="C98">
        <f t="shared" si="7"/>
        <v>0.80508474576259159</v>
      </c>
      <c r="D98">
        <f t="shared" si="14"/>
        <v>0.32203389830491691</v>
      </c>
      <c r="E98">
        <f t="shared" si="8"/>
        <v>-0.29661016949167313</v>
      </c>
      <c r="F98">
        <f t="shared" si="9"/>
        <v>1.8607337892717624E-12</v>
      </c>
      <c r="G98">
        <f t="shared" si="10"/>
        <v>3.4630076584107883E-12</v>
      </c>
      <c r="H98">
        <f t="shared" si="11"/>
        <v>3.5562663924793014E-12</v>
      </c>
      <c r="I98" t="str">
        <f t="shared" si="12"/>
        <v>Not Accepted</v>
      </c>
      <c r="J98" t="str">
        <f>IF(ABS(G98)&lt;=$C$10,"Accepted","Not Accepted")</f>
        <v>Not Accepted</v>
      </c>
      <c r="K98" t="str">
        <f t="shared" si="13"/>
        <v>Not Accepted</v>
      </c>
    </row>
    <row r="99" spans="2:11" x14ac:dyDescent="0.25">
      <c r="B99">
        <v>85</v>
      </c>
      <c r="C99">
        <f t="shared" ref="C99:C162" si="15">($E$6-($C$6*D98+$D$6*E98))/($B$6)</f>
        <v>0.80508474576279843</v>
      </c>
      <c r="D99">
        <f t="shared" si="14"/>
        <v>0.32203389830520551</v>
      </c>
      <c r="E99">
        <f t="shared" ref="E99:E162" si="16">($E$8-($B$8*C98+$C$8*D98))/$D$8</f>
        <v>-0.29661016949141911</v>
      </c>
      <c r="F99">
        <f t="shared" ref="F99:F162" si="17">$E$6-($B$6*C99+$C$6*D99+$D$6*E99)</f>
        <v>-1.3393730569077889E-12</v>
      </c>
      <c r="G99">
        <f t="shared" ref="G99:G162" si="18">$E$7-($B$7*C99+$C$7*D99+$D$7*E99)</f>
        <v>-2.4922286456785514E-12</v>
      </c>
      <c r="H99">
        <f t="shared" ref="H99:H162" si="19">$E$8-($B$8*C99+$C$8*D99+$D$8*E99)</f>
        <v>-2.5588420271560608E-12</v>
      </c>
      <c r="I99" t="str">
        <f t="shared" ref="I99:I162" si="20">IF(ABS(F99)&lt;=$C$10,"Accepted","Not Accepted")</f>
        <v>Not Accepted</v>
      </c>
      <c r="J99" t="str">
        <f>IF(ABS(G99)&lt;=$C$10,"Accepted","Not Accepted")</f>
        <v>Not Accepted</v>
      </c>
      <c r="K99" t="str">
        <f t="shared" ref="K99:K162" si="21">IF(ABS(H99)&lt;=$C$10,"Accepted","Not Accepted")</f>
        <v>Not Accepted</v>
      </c>
    </row>
    <row r="100" spans="2:11" x14ac:dyDescent="0.25">
      <c r="B100">
        <v>86</v>
      </c>
      <c r="C100">
        <f t="shared" si="15"/>
        <v>0.80508474576264955</v>
      </c>
      <c r="D100">
        <f t="shared" si="14"/>
        <v>0.32203389830499779</v>
      </c>
      <c r="E100">
        <f t="shared" si="16"/>
        <v>-0.2966101694916019</v>
      </c>
      <c r="F100">
        <f t="shared" si="17"/>
        <v>9.64561763794336E-13</v>
      </c>
      <c r="G100">
        <f t="shared" si="18"/>
        <v>1.7936763185844029E-12</v>
      </c>
      <c r="H100">
        <f t="shared" si="19"/>
        <v>1.8411938640383596E-12</v>
      </c>
      <c r="I100" t="str">
        <f t="shared" si="20"/>
        <v>Not Accepted</v>
      </c>
      <c r="J100" t="str">
        <f>IF(ABS(G100)&lt;=$C$10,"Accepted","Not Accepted")</f>
        <v>Not Accepted</v>
      </c>
      <c r="K100" t="str">
        <f t="shared" si="21"/>
        <v>Not Accepted</v>
      </c>
    </row>
    <row r="101" spans="2:11" x14ac:dyDescent="0.25">
      <c r="B101">
        <v>87</v>
      </c>
      <c r="C101">
        <f t="shared" si="15"/>
        <v>0.80508474576275668</v>
      </c>
      <c r="D101">
        <f t="shared" si="14"/>
        <v>0.32203389830514734</v>
      </c>
      <c r="E101">
        <f t="shared" si="16"/>
        <v>-0.2966101694914704</v>
      </c>
      <c r="F101">
        <f t="shared" si="17"/>
        <v>-6.9366734578579781E-13</v>
      </c>
      <c r="G101">
        <f t="shared" si="18"/>
        <v>-1.290523243824282E-12</v>
      </c>
      <c r="H101">
        <f t="shared" si="19"/>
        <v>-1.3251622021925868E-12</v>
      </c>
      <c r="I101" t="str">
        <f t="shared" si="20"/>
        <v>Not Accepted</v>
      </c>
      <c r="J101" t="str">
        <f>IF(ABS(G101)&lt;=$C$10,"Accepted","Not Accepted")</f>
        <v>Not Accepted</v>
      </c>
      <c r="K101" t="str">
        <f t="shared" si="21"/>
        <v>Not Accepted</v>
      </c>
    </row>
    <row r="102" spans="2:11" x14ac:dyDescent="0.25">
      <c r="B102">
        <v>88</v>
      </c>
      <c r="C102">
        <f t="shared" si="15"/>
        <v>0.80508474576267952</v>
      </c>
      <c r="D102">
        <f t="shared" si="14"/>
        <v>0.32203389830503976</v>
      </c>
      <c r="E102">
        <f t="shared" si="16"/>
        <v>-0.29661016949156505</v>
      </c>
      <c r="F102">
        <f t="shared" si="17"/>
        <v>5.0004445029117051E-13</v>
      </c>
      <c r="G102">
        <f t="shared" si="18"/>
        <v>9.2903462700633099E-13</v>
      </c>
      <c r="H102">
        <f t="shared" si="19"/>
        <v>9.539036227579345E-13</v>
      </c>
      <c r="I102" t="str">
        <f t="shared" si="20"/>
        <v>Not Accepted</v>
      </c>
      <c r="J102" t="str">
        <f>IF(ABS(G102)&lt;=$C$10,"Accepted","Not Accepted")</f>
        <v>Not Accepted</v>
      </c>
      <c r="K102" t="str">
        <f t="shared" si="21"/>
        <v>Not Accepted</v>
      </c>
    </row>
    <row r="103" spans="2:11" x14ac:dyDescent="0.25">
      <c r="B103">
        <v>89</v>
      </c>
      <c r="C103">
        <f t="shared" si="15"/>
        <v>0.80508474576273503</v>
      </c>
      <c r="D103">
        <f t="shared" si="14"/>
        <v>0.32203389830511714</v>
      </c>
      <c r="E103">
        <f t="shared" si="16"/>
        <v>-0.29661016949149693</v>
      </c>
      <c r="F103">
        <f t="shared" si="17"/>
        <v>-3.5882408155885059E-13</v>
      </c>
      <c r="G103">
        <f t="shared" si="18"/>
        <v>-6.6791017161449417E-13</v>
      </c>
      <c r="H103">
        <f t="shared" si="19"/>
        <v>-6.8567374000849668E-13</v>
      </c>
      <c r="I103" t="str">
        <f t="shared" si="20"/>
        <v>Not Accepted</v>
      </c>
      <c r="J103" t="str">
        <f>IF(ABS(G103)&lt;=$C$10,"Accepted","Not Accepted")</f>
        <v>Not Accepted</v>
      </c>
      <c r="K103" t="str">
        <f t="shared" si="21"/>
        <v>Not Accepted</v>
      </c>
    </row>
    <row r="104" spans="2:11" x14ac:dyDescent="0.25">
      <c r="B104">
        <v>90</v>
      </c>
      <c r="C104">
        <f t="shared" si="15"/>
        <v>0.80508474576269518</v>
      </c>
      <c r="D104">
        <f t="shared" si="14"/>
        <v>0.32203389830506146</v>
      </c>
      <c r="E104">
        <f t="shared" si="16"/>
        <v>-0.29661016949154589</v>
      </c>
      <c r="F104">
        <f t="shared" si="17"/>
        <v>2.5845992013273644E-13</v>
      </c>
      <c r="G104">
        <f t="shared" si="18"/>
        <v>4.8050452505776775E-13</v>
      </c>
      <c r="H104">
        <f t="shared" si="19"/>
        <v>4.929390229335695E-13</v>
      </c>
      <c r="I104" t="str">
        <f t="shared" si="20"/>
        <v>Not Accepted</v>
      </c>
      <c r="J104" t="str">
        <f>IF(ABS(G104)&lt;=$C$10,"Accepted","Not Accepted")</f>
        <v>Not Accepted</v>
      </c>
      <c r="K104" t="str">
        <f t="shared" si="21"/>
        <v>Not Accepted</v>
      </c>
    </row>
    <row r="105" spans="2:11" x14ac:dyDescent="0.25">
      <c r="B105">
        <v>91</v>
      </c>
      <c r="C105">
        <f t="shared" si="15"/>
        <v>0.80508474576272393</v>
      </c>
      <c r="D105">
        <f t="shared" si="14"/>
        <v>0.32203389830510148</v>
      </c>
      <c r="E105">
        <f t="shared" si="16"/>
        <v>-0.2966101694915107</v>
      </c>
      <c r="F105">
        <f t="shared" si="17"/>
        <v>-1.865174681370263E-13</v>
      </c>
      <c r="G105">
        <f t="shared" si="18"/>
        <v>-3.4505731605349865E-13</v>
      </c>
      <c r="H105">
        <f t="shared" si="19"/>
        <v>-3.5527136788005009E-13</v>
      </c>
      <c r="I105" t="str">
        <f t="shared" si="20"/>
        <v>Not Accepted</v>
      </c>
      <c r="J105" t="str">
        <f>IF(ABS(G105)&lt;=$C$10,"Accepted","Not Accepted")</f>
        <v>Not Accepted</v>
      </c>
      <c r="K105" t="str">
        <f t="shared" si="21"/>
        <v>Not Accepted</v>
      </c>
    </row>
    <row r="106" spans="2:11" x14ac:dyDescent="0.25">
      <c r="B106">
        <v>92</v>
      </c>
      <c r="C106">
        <f t="shared" si="15"/>
        <v>0.80508474576270328</v>
      </c>
      <c r="D106">
        <f t="shared" si="14"/>
        <v>0.32203389830507273</v>
      </c>
      <c r="E106">
        <f t="shared" si="16"/>
        <v>-0.29661016949153607</v>
      </c>
      <c r="F106">
        <f t="shared" si="17"/>
        <v>1.3322676295501878E-13</v>
      </c>
      <c r="G106">
        <f t="shared" si="18"/>
        <v>2.4913404672588513E-13</v>
      </c>
      <c r="H106">
        <f t="shared" si="19"/>
        <v>2.5490720645393594E-13</v>
      </c>
      <c r="I106" t="str">
        <f t="shared" si="20"/>
        <v>Not Accepted</v>
      </c>
      <c r="J106" t="str">
        <f>IF(ABS(G106)&lt;=$C$10,"Accepted","Not Accepted")</f>
        <v>Not Accepted</v>
      </c>
      <c r="K106" t="str">
        <f t="shared" si="21"/>
        <v>Not Accepted</v>
      </c>
    </row>
    <row r="107" spans="2:11" x14ac:dyDescent="0.25">
      <c r="B107">
        <v>93</v>
      </c>
      <c r="C107">
        <f t="shared" si="15"/>
        <v>0.80508474576271805</v>
      </c>
      <c r="D107">
        <f t="shared" si="14"/>
        <v>0.32203389830509344</v>
      </c>
      <c r="E107">
        <f t="shared" si="16"/>
        <v>-0.29661016949151786</v>
      </c>
      <c r="F107">
        <f t="shared" si="17"/>
        <v>-9.50350909079134E-14</v>
      </c>
      <c r="G107">
        <f t="shared" si="18"/>
        <v>-1.7852386235972517E-13</v>
      </c>
      <c r="H107">
        <f t="shared" si="19"/>
        <v>-1.829647544582258E-13</v>
      </c>
      <c r="I107" t="str">
        <f t="shared" si="20"/>
        <v>Not Accepted</v>
      </c>
      <c r="J107" t="str">
        <f>IF(ABS(G107)&lt;=$C$10,"Accepted","Not Accepted")</f>
        <v>Not Accepted</v>
      </c>
      <c r="K107" t="str">
        <f t="shared" si="21"/>
        <v>Not Accepted</v>
      </c>
    </row>
    <row r="108" spans="2:11" x14ac:dyDescent="0.25">
      <c r="B108">
        <v>94</v>
      </c>
      <c r="C108">
        <f t="shared" si="15"/>
        <v>0.80508474576270739</v>
      </c>
      <c r="D108">
        <f t="shared" si="14"/>
        <v>0.32203389830507856</v>
      </c>
      <c r="E108">
        <f t="shared" si="16"/>
        <v>-0.29661016949153091</v>
      </c>
      <c r="F108">
        <f t="shared" si="17"/>
        <v>6.9277916736609768E-14</v>
      </c>
      <c r="G108">
        <f t="shared" si="18"/>
        <v>1.2789769243681803E-13</v>
      </c>
      <c r="H108">
        <f t="shared" si="19"/>
        <v>1.3145040611561853E-13</v>
      </c>
      <c r="I108" t="str">
        <f t="shared" si="20"/>
        <v>Not Accepted</v>
      </c>
      <c r="J108" t="str">
        <f>IF(ABS(G108)&lt;=$C$10,"Accepted","Not Accepted")</f>
        <v>Not Accepted</v>
      </c>
      <c r="K108" t="str">
        <f t="shared" si="21"/>
        <v>Not Accepted</v>
      </c>
    </row>
    <row r="109" spans="2:11" x14ac:dyDescent="0.25">
      <c r="B109">
        <v>95</v>
      </c>
      <c r="C109">
        <f t="shared" si="15"/>
        <v>0.80508474576271505</v>
      </c>
      <c r="D109">
        <f t="shared" si="14"/>
        <v>0.32203389830508922</v>
      </c>
      <c r="E109">
        <f t="shared" si="16"/>
        <v>-0.29661016949152152</v>
      </c>
      <c r="F109">
        <f t="shared" si="17"/>
        <v>-4.8849813083506888E-14</v>
      </c>
      <c r="G109">
        <f t="shared" si="18"/>
        <v>-9.1482377229112899E-14</v>
      </c>
      <c r="H109">
        <f t="shared" si="19"/>
        <v>-9.4146912488213275E-14</v>
      </c>
      <c r="I109" t="str">
        <f t="shared" si="20"/>
        <v>Not Accepted</v>
      </c>
      <c r="J109" t="str">
        <f>IF(ABS(G109)&lt;=$C$10,"Accepted","Not Accepted")</f>
        <v>Not Accepted</v>
      </c>
      <c r="K109" t="str">
        <f t="shared" si="21"/>
        <v>Not Accepted</v>
      </c>
    </row>
    <row r="110" spans="2:11" x14ac:dyDescent="0.25">
      <c r="B110">
        <v>96</v>
      </c>
      <c r="C110">
        <f t="shared" si="15"/>
        <v>0.80508474576270961</v>
      </c>
      <c r="D110">
        <f t="shared" si="14"/>
        <v>0.32203389830508156</v>
      </c>
      <c r="E110">
        <f t="shared" si="16"/>
        <v>-0.29661016949152824</v>
      </c>
      <c r="F110">
        <f t="shared" si="17"/>
        <v>3.5527136788005009E-14</v>
      </c>
      <c r="G110">
        <f t="shared" si="18"/>
        <v>6.5725203057809267E-14</v>
      </c>
      <c r="H110">
        <f t="shared" si="19"/>
        <v>6.7501559897209518E-14</v>
      </c>
      <c r="I110" t="str">
        <f t="shared" si="20"/>
        <v>Not Accepted</v>
      </c>
      <c r="J110" t="str">
        <f>IF(ABS(G110)&lt;=$C$10,"Accepted","Not Accepted")</f>
        <v>Not Accepted</v>
      </c>
      <c r="K110" t="str">
        <f t="shared" si="21"/>
        <v>Not Accepted</v>
      </c>
    </row>
    <row r="111" spans="2:11" x14ac:dyDescent="0.25">
      <c r="B111">
        <v>97</v>
      </c>
      <c r="C111">
        <f t="shared" si="15"/>
        <v>0.80508474576271349</v>
      </c>
      <c r="D111">
        <f t="shared" si="14"/>
        <v>0.32203389830508705</v>
      </c>
      <c r="E111">
        <f t="shared" si="16"/>
        <v>-0.29661016949152341</v>
      </c>
      <c r="F111">
        <f t="shared" si="17"/>
        <v>-2.5757174171303632E-14</v>
      </c>
      <c r="G111">
        <f t="shared" si="18"/>
        <v>-4.7961634663806763E-14</v>
      </c>
      <c r="H111">
        <f t="shared" si="19"/>
        <v>-4.7961634663806763E-14</v>
      </c>
      <c r="I111" t="str">
        <f t="shared" si="20"/>
        <v>Not Accepted</v>
      </c>
      <c r="J111" t="str">
        <f>IF(ABS(G111)&lt;=$C$10,"Accepted","Not Accepted")</f>
        <v>Not Accepted</v>
      </c>
      <c r="K111" t="str">
        <f t="shared" si="21"/>
        <v>Not Accepted</v>
      </c>
    </row>
    <row r="112" spans="2:11" x14ac:dyDescent="0.25">
      <c r="B112">
        <v>98</v>
      </c>
      <c r="C112">
        <f t="shared" si="15"/>
        <v>0.80508474576271061</v>
      </c>
      <c r="D112">
        <f t="shared" si="14"/>
        <v>0.32203389830508306</v>
      </c>
      <c r="E112">
        <f t="shared" si="16"/>
        <v>-0.29661016949152685</v>
      </c>
      <c r="F112">
        <f t="shared" si="17"/>
        <v>1.865174681370263E-14</v>
      </c>
      <c r="G112">
        <f t="shared" si="18"/>
        <v>3.4638958368304884E-14</v>
      </c>
      <c r="H112">
        <f t="shared" si="19"/>
        <v>3.5527136788005009E-14</v>
      </c>
      <c r="I112" t="str">
        <f t="shared" si="20"/>
        <v>Not Accepted</v>
      </c>
      <c r="J112" t="str">
        <f>IF(ABS(G112)&lt;=$C$10,"Accepted","Not Accepted")</f>
        <v>Not Accepted</v>
      </c>
      <c r="K112" t="str">
        <f t="shared" si="21"/>
        <v>Not Accepted</v>
      </c>
    </row>
    <row r="113" spans="2:11" x14ac:dyDescent="0.25">
      <c r="B113">
        <v>99</v>
      </c>
      <c r="C113">
        <f t="shared" si="15"/>
        <v>0.80508474576271272</v>
      </c>
      <c r="D113">
        <f t="shared" si="14"/>
        <v>0.32203389830508594</v>
      </c>
      <c r="E113">
        <f t="shared" si="16"/>
        <v>-0.2966101694915243</v>
      </c>
      <c r="F113">
        <f t="shared" si="17"/>
        <v>-1.4210854715202004E-14</v>
      </c>
      <c r="G113">
        <f t="shared" si="18"/>
        <v>-2.5757174171303632E-14</v>
      </c>
      <c r="H113">
        <f t="shared" si="19"/>
        <v>-2.6645352591003757E-14</v>
      </c>
      <c r="I113" t="str">
        <f t="shared" si="20"/>
        <v>Not Accepted</v>
      </c>
      <c r="J113" t="str">
        <f>IF(ABS(G113)&lt;=$C$10,"Accepted","Not Accepted")</f>
        <v>Not Accepted</v>
      </c>
      <c r="K113" t="str">
        <f t="shared" si="21"/>
        <v>Not Accepted</v>
      </c>
    </row>
    <row r="114" spans="2:11" x14ac:dyDescent="0.25">
      <c r="B114">
        <v>100</v>
      </c>
      <c r="C114">
        <f t="shared" si="15"/>
        <v>0.80508474576271127</v>
      </c>
      <c r="D114">
        <f t="shared" si="14"/>
        <v>0.32203389830508383</v>
      </c>
      <c r="E114">
        <f t="shared" si="16"/>
        <v>-0.29661016949152624</v>
      </c>
      <c r="F114">
        <f t="shared" si="17"/>
        <v>9.7699626167013776E-15</v>
      </c>
      <c r="G114">
        <f t="shared" si="18"/>
        <v>1.9539925233402755E-14</v>
      </c>
      <c r="H114">
        <f t="shared" si="19"/>
        <v>1.9539925233402755E-14</v>
      </c>
      <c r="I114" t="str">
        <f t="shared" si="20"/>
        <v>Not Accepted</v>
      </c>
      <c r="J114" t="str">
        <f>IF(ABS(G114)&lt;=$C$10,"Accepted","Not Accepted")</f>
        <v>Not Accepted</v>
      </c>
      <c r="K114" t="str">
        <f t="shared" si="21"/>
        <v>Not Accepted</v>
      </c>
    </row>
    <row r="115" spans="2:11" x14ac:dyDescent="0.25">
      <c r="B115">
        <v>101</v>
      </c>
      <c r="C115">
        <f t="shared" si="15"/>
        <v>0.80508474576271238</v>
      </c>
      <c r="D115">
        <f t="shared" si="14"/>
        <v>0.32203389830508544</v>
      </c>
      <c r="E115">
        <f t="shared" si="16"/>
        <v>-0.2966101694915248</v>
      </c>
      <c r="F115">
        <f t="shared" si="17"/>
        <v>-8.8817841970012523E-15</v>
      </c>
      <c r="G115">
        <f t="shared" si="18"/>
        <v>-1.4210854715202004E-14</v>
      </c>
      <c r="H115">
        <f t="shared" si="19"/>
        <v>-1.4210854715202004E-14</v>
      </c>
      <c r="I115" t="str">
        <f t="shared" si="20"/>
        <v>Not Accepted</v>
      </c>
      <c r="J115" t="str">
        <f>IF(ABS(G115)&lt;=$C$10,"Accepted","Not Accepted")</f>
        <v>Not Accepted</v>
      </c>
      <c r="K115" t="str">
        <f t="shared" si="21"/>
        <v>Not Accepted</v>
      </c>
    </row>
    <row r="116" spans="2:11" x14ac:dyDescent="0.25">
      <c r="B116">
        <v>102</v>
      </c>
      <c r="C116">
        <f t="shared" si="15"/>
        <v>0.8050847457627115</v>
      </c>
      <c r="D116">
        <f t="shared" si="14"/>
        <v>0.32203389830508422</v>
      </c>
      <c r="E116">
        <f t="shared" si="16"/>
        <v>-0.29661016949152585</v>
      </c>
      <c r="F116">
        <f t="shared" si="17"/>
        <v>0</v>
      </c>
      <c r="G116">
        <f t="shared" si="18"/>
        <v>1.0658141036401503E-14</v>
      </c>
      <c r="H116">
        <f t="shared" si="19"/>
        <v>1.0658141036401503E-14</v>
      </c>
      <c r="I116" t="str">
        <f t="shared" si="20"/>
        <v>Accepted</v>
      </c>
      <c r="J116" t="str">
        <f>IF(ABS(G116)&lt;=$C$10,"Accepted","Not Accepted")</f>
        <v>Not Accepted</v>
      </c>
      <c r="K116" t="str">
        <f t="shared" si="21"/>
        <v>Not Accepted</v>
      </c>
    </row>
    <row r="117" spans="2:11" x14ac:dyDescent="0.25">
      <c r="B117">
        <v>103</v>
      </c>
      <c r="C117">
        <f t="shared" si="15"/>
        <v>0.80508474576271216</v>
      </c>
      <c r="D117">
        <f t="shared" si="14"/>
        <v>0.32203389830508511</v>
      </c>
      <c r="E117">
        <f t="shared" si="16"/>
        <v>-0.29661016949152508</v>
      </c>
      <c r="F117">
        <f t="shared" si="17"/>
        <v>0</v>
      </c>
      <c r="G117">
        <f t="shared" si="18"/>
        <v>-7.9936057773011271E-15</v>
      </c>
      <c r="H117">
        <f t="shared" si="19"/>
        <v>-7.9936057773011271E-15</v>
      </c>
      <c r="I117" t="str">
        <f t="shared" si="20"/>
        <v>Accepted</v>
      </c>
      <c r="J117" t="str">
        <f>IF(ABS(G117)&lt;=$C$10,"Accepted","Not Accepted")</f>
        <v>Not Accepted</v>
      </c>
      <c r="K117" t="str">
        <f t="shared" si="21"/>
        <v>Not Accepted</v>
      </c>
    </row>
    <row r="118" spans="2:11" x14ac:dyDescent="0.25">
      <c r="B118">
        <v>104</v>
      </c>
      <c r="C118">
        <f t="shared" si="15"/>
        <v>0.80508474576271161</v>
      </c>
      <c r="D118">
        <f t="shared" si="14"/>
        <v>0.3220338983050845</v>
      </c>
      <c r="E118">
        <f t="shared" si="16"/>
        <v>-0.29661016949152563</v>
      </c>
      <c r="F118">
        <f t="shared" si="17"/>
        <v>0</v>
      </c>
      <c r="G118">
        <f t="shared" si="18"/>
        <v>4.8849813083506888E-15</v>
      </c>
      <c r="H118">
        <f t="shared" si="19"/>
        <v>6.2172489379008766E-15</v>
      </c>
      <c r="I118" t="str">
        <f t="shared" si="20"/>
        <v>Accepted</v>
      </c>
      <c r="J118" t="str">
        <f>IF(ABS(G118)&lt;=$C$10,"Accepted","Not Accepted")</f>
        <v>Not Accepted</v>
      </c>
      <c r="K118" t="str">
        <f t="shared" si="21"/>
        <v>Not Accepted</v>
      </c>
    </row>
    <row r="119" spans="2:11" x14ac:dyDescent="0.25">
      <c r="B119">
        <v>105</v>
      </c>
      <c r="C119">
        <f t="shared" si="15"/>
        <v>0.80508474576271205</v>
      </c>
      <c r="D119">
        <f t="shared" si="14"/>
        <v>0.32203389830508494</v>
      </c>
      <c r="E119">
        <f t="shared" si="16"/>
        <v>-0.29661016949152519</v>
      </c>
      <c r="F119">
        <f t="shared" si="17"/>
        <v>0</v>
      </c>
      <c r="G119">
        <f t="shared" si="18"/>
        <v>-4.4408920985006262E-15</v>
      </c>
      <c r="H119">
        <f t="shared" si="19"/>
        <v>-5.3290705182007514E-15</v>
      </c>
      <c r="I119" t="str">
        <f t="shared" si="20"/>
        <v>Accepted</v>
      </c>
      <c r="J119" t="str">
        <f>IF(ABS(G119)&lt;=$C$10,"Accepted","Not Accepted")</f>
        <v>Not Accepted</v>
      </c>
      <c r="K119" t="str">
        <f t="shared" si="21"/>
        <v>Not Accepted</v>
      </c>
    </row>
    <row r="120" spans="2:11" x14ac:dyDescent="0.25">
      <c r="B120">
        <v>106</v>
      </c>
      <c r="C120">
        <f t="shared" si="15"/>
        <v>0.80508474576271172</v>
      </c>
      <c r="D120">
        <f t="shared" si="14"/>
        <v>0.32203389830508455</v>
      </c>
      <c r="E120">
        <f t="shared" si="16"/>
        <v>-0.29661016949152558</v>
      </c>
      <c r="F120">
        <f t="shared" si="17"/>
        <v>0</v>
      </c>
      <c r="G120">
        <f t="shared" si="18"/>
        <v>3.5527136788005009E-15</v>
      </c>
      <c r="H120">
        <f t="shared" si="19"/>
        <v>3.5527136788005009E-15</v>
      </c>
      <c r="I120" t="str">
        <f t="shared" si="20"/>
        <v>Accepted</v>
      </c>
      <c r="J120" t="str">
        <f>IF(ABS(G120)&lt;=$C$10,"Accepted","Not Accepted")</f>
        <v>Not Accepted</v>
      </c>
      <c r="K120" t="str">
        <f t="shared" si="21"/>
        <v>Not Accepted</v>
      </c>
    </row>
    <row r="121" spans="2:11" x14ac:dyDescent="0.25">
      <c r="B121">
        <v>107</v>
      </c>
      <c r="C121">
        <f t="shared" si="15"/>
        <v>0.80508474576271194</v>
      </c>
      <c r="D121">
        <f t="shared" si="14"/>
        <v>0.32203389830508483</v>
      </c>
      <c r="E121">
        <f t="shared" si="16"/>
        <v>-0.29661016949152536</v>
      </c>
      <c r="F121">
        <f t="shared" si="17"/>
        <v>0</v>
      </c>
      <c r="G121">
        <f t="shared" si="18"/>
        <v>0</v>
      </c>
      <c r="H121">
        <f t="shared" si="19"/>
        <v>-1.7763568394002505E-15</v>
      </c>
      <c r="I121" t="str">
        <f t="shared" si="20"/>
        <v>Accepted</v>
      </c>
      <c r="J121" t="str">
        <f>IF(ABS(G121)&lt;=$C$10,"Accepted","Not Accepted")</f>
        <v>Accepted</v>
      </c>
      <c r="K121" t="str">
        <f t="shared" si="21"/>
        <v>Not Accepted</v>
      </c>
    </row>
    <row r="122" spans="2:11" x14ac:dyDescent="0.25">
      <c r="B122">
        <v>108</v>
      </c>
      <c r="C122">
        <f t="shared" si="15"/>
        <v>0.80508474576271183</v>
      </c>
      <c r="D122">
        <f t="shared" si="14"/>
        <v>0.32203389830508472</v>
      </c>
      <c r="E122">
        <f t="shared" si="16"/>
        <v>-0.29661016949152547</v>
      </c>
      <c r="F122">
        <f t="shared" si="17"/>
        <v>0</v>
      </c>
      <c r="G122">
        <f t="shared" si="18"/>
        <v>0</v>
      </c>
      <c r="H122">
        <f t="shared" si="19"/>
        <v>0</v>
      </c>
      <c r="I122" t="str">
        <f t="shared" si="20"/>
        <v>Accepted</v>
      </c>
      <c r="J122" t="str">
        <f>IF(ABS(G122)&lt;=$C$10,"Accepted","Not Accepted")</f>
        <v>Accepted</v>
      </c>
      <c r="K122" t="str">
        <f t="shared" si="21"/>
        <v>Accepted</v>
      </c>
    </row>
    <row r="123" spans="2:11" x14ac:dyDescent="0.25">
      <c r="C123">
        <f t="shared" si="15"/>
        <v>0.80508474576271183</v>
      </c>
      <c r="D123">
        <f t="shared" si="14"/>
        <v>0.32203389830508478</v>
      </c>
      <c r="E123">
        <f t="shared" si="16"/>
        <v>-0.29661016949152541</v>
      </c>
      <c r="F123">
        <f t="shared" si="17"/>
        <v>0</v>
      </c>
      <c r="G123">
        <f t="shared" si="18"/>
        <v>0</v>
      </c>
      <c r="H123">
        <f t="shared" si="19"/>
        <v>0</v>
      </c>
      <c r="I123" t="str">
        <f t="shared" si="20"/>
        <v>Accepted</v>
      </c>
      <c r="J123" t="str">
        <f>IF(ABS(G123)&lt;=$C$10,"Accepted","Not Accepted")</f>
        <v>Accepted</v>
      </c>
      <c r="K123" t="str">
        <f t="shared" si="21"/>
        <v>Accepted</v>
      </c>
    </row>
    <row r="124" spans="2:11" x14ac:dyDescent="0.25">
      <c r="C124">
        <f t="shared" si="15"/>
        <v>0.80508474576271183</v>
      </c>
      <c r="D124">
        <f t="shared" si="14"/>
        <v>0.32203389830508472</v>
      </c>
      <c r="E124">
        <f t="shared" si="16"/>
        <v>-0.29661016949152547</v>
      </c>
      <c r="F124">
        <f t="shared" si="17"/>
        <v>0</v>
      </c>
      <c r="G124">
        <f t="shared" si="18"/>
        <v>0</v>
      </c>
      <c r="H124">
        <f t="shared" si="19"/>
        <v>0</v>
      </c>
      <c r="I124" t="str">
        <f t="shared" si="20"/>
        <v>Accepted</v>
      </c>
      <c r="J124" t="str">
        <f>IF(ABS(G124)&lt;=$C$10,"Accepted","Not Accepted")</f>
        <v>Accepted</v>
      </c>
      <c r="K124" t="str">
        <f t="shared" si="21"/>
        <v>Accepted</v>
      </c>
    </row>
    <row r="125" spans="2:11" x14ac:dyDescent="0.25">
      <c r="C125">
        <f t="shared" si="15"/>
        <v>0.80508474576271183</v>
      </c>
      <c r="D125">
        <f t="shared" si="14"/>
        <v>0.32203389830508478</v>
      </c>
      <c r="E125">
        <f t="shared" si="16"/>
        <v>-0.29661016949152541</v>
      </c>
      <c r="F125">
        <f t="shared" si="17"/>
        <v>0</v>
      </c>
      <c r="G125">
        <f t="shared" si="18"/>
        <v>0</v>
      </c>
      <c r="H125">
        <f t="shared" si="19"/>
        <v>0</v>
      </c>
      <c r="I125" t="str">
        <f t="shared" si="20"/>
        <v>Accepted</v>
      </c>
      <c r="J125" t="str">
        <f>IF(ABS(G125)&lt;=$C$10,"Accepted","Not Accepted")</f>
        <v>Accepted</v>
      </c>
      <c r="K125" t="str">
        <f t="shared" si="21"/>
        <v>Accepted</v>
      </c>
    </row>
    <row r="126" spans="2:11" x14ac:dyDescent="0.25">
      <c r="C126">
        <f t="shared" si="15"/>
        <v>0.80508474576271183</v>
      </c>
      <c r="D126">
        <f t="shared" si="14"/>
        <v>0.32203389830508472</v>
      </c>
      <c r="E126">
        <f t="shared" si="16"/>
        <v>-0.29661016949152547</v>
      </c>
      <c r="F126">
        <f t="shared" si="17"/>
        <v>0</v>
      </c>
      <c r="G126">
        <f t="shared" si="18"/>
        <v>0</v>
      </c>
      <c r="H126">
        <f t="shared" si="19"/>
        <v>0</v>
      </c>
      <c r="I126" t="str">
        <f t="shared" si="20"/>
        <v>Accepted</v>
      </c>
      <c r="J126" t="str">
        <f>IF(ABS(G126)&lt;=$C$10,"Accepted","Not Accepted")</f>
        <v>Accepted</v>
      </c>
      <c r="K126" t="str">
        <f t="shared" si="21"/>
        <v>Accepted</v>
      </c>
    </row>
    <row r="127" spans="2:11" x14ac:dyDescent="0.25">
      <c r="C127">
        <f t="shared" si="15"/>
        <v>0.80508474576271183</v>
      </c>
      <c r="D127">
        <f t="shared" si="14"/>
        <v>0.32203389830508478</v>
      </c>
      <c r="E127">
        <f t="shared" si="16"/>
        <v>-0.29661016949152541</v>
      </c>
      <c r="F127">
        <f t="shared" si="17"/>
        <v>0</v>
      </c>
      <c r="G127">
        <f t="shared" si="18"/>
        <v>0</v>
      </c>
      <c r="H127">
        <f t="shared" si="19"/>
        <v>0</v>
      </c>
      <c r="I127" t="str">
        <f t="shared" si="20"/>
        <v>Accepted</v>
      </c>
      <c r="J127" t="str">
        <f>IF(ABS(G127)&lt;=$C$10,"Accepted","Not Accepted")</f>
        <v>Accepted</v>
      </c>
      <c r="K127" t="str">
        <f t="shared" si="21"/>
        <v>Accepted</v>
      </c>
    </row>
    <row r="128" spans="2:11" x14ac:dyDescent="0.25">
      <c r="C128">
        <f t="shared" si="15"/>
        <v>0.80508474576271183</v>
      </c>
      <c r="D128">
        <f t="shared" si="14"/>
        <v>0.32203389830508472</v>
      </c>
      <c r="E128">
        <f t="shared" si="16"/>
        <v>-0.29661016949152547</v>
      </c>
      <c r="F128">
        <f t="shared" si="17"/>
        <v>0</v>
      </c>
      <c r="G128">
        <f t="shared" si="18"/>
        <v>0</v>
      </c>
      <c r="H128">
        <f t="shared" si="19"/>
        <v>0</v>
      </c>
      <c r="I128" t="str">
        <f t="shared" si="20"/>
        <v>Accepted</v>
      </c>
      <c r="J128" t="str">
        <f>IF(ABS(G128)&lt;=$C$10,"Accepted","Not Accepted")</f>
        <v>Accepted</v>
      </c>
      <c r="K128" t="str">
        <f t="shared" si="21"/>
        <v>Accepted</v>
      </c>
    </row>
    <row r="129" spans="3:11" x14ac:dyDescent="0.25">
      <c r="C129">
        <f t="shared" si="15"/>
        <v>0.80508474576271183</v>
      </c>
      <c r="D129">
        <f t="shared" si="14"/>
        <v>0.32203389830508478</v>
      </c>
      <c r="E129">
        <f t="shared" si="16"/>
        <v>-0.29661016949152541</v>
      </c>
      <c r="F129">
        <f t="shared" si="17"/>
        <v>0</v>
      </c>
      <c r="G129">
        <f t="shared" si="18"/>
        <v>0</v>
      </c>
      <c r="H129">
        <f t="shared" si="19"/>
        <v>0</v>
      </c>
      <c r="I129" t="str">
        <f t="shared" si="20"/>
        <v>Accepted</v>
      </c>
      <c r="J129" t="str">
        <f>IF(ABS(G129)&lt;=$C$10,"Accepted","Not Accepted")</f>
        <v>Accepted</v>
      </c>
      <c r="K129" t="str">
        <f t="shared" si="21"/>
        <v>Accepted</v>
      </c>
    </row>
    <row r="130" spans="3:11" x14ac:dyDescent="0.25">
      <c r="C130">
        <f t="shared" si="15"/>
        <v>0.80508474576271183</v>
      </c>
      <c r="D130">
        <f t="shared" si="14"/>
        <v>0.32203389830508472</v>
      </c>
      <c r="E130">
        <f t="shared" si="16"/>
        <v>-0.29661016949152547</v>
      </c>
      <c r="F130">
        <f t="shared" si="17"/>
        <v>0</v>
      </c>
      <c r="G130">
        <f t="shared" si="18"/>
        <v>0</v>
      </c>
      <c r="H130">
        <f t="shared" si="19"/>
        <v>0</v>
      </c>
      <c r="I130" t="str">
        <f t="shared" si="20"/>
        <v>Accepted</v>
      </c>
      <c r="J130" t="str">
        <f>IF(ABS(G130)&lt;=$C$10,"Accepted","Not Accepted")</f>
        <v>Accepted</v>
      </c>
      <c r="K130" t="str">
        <f t="shared" si="21"/>
        <v>Accepted</v>
      </c>
    </row>
    <row r="131" spans="3:11" x14ac:dyDescent="0.25">
      <c r="C131">
        <f t="shared" si="15"/>
        <v>0.80508474576271183</v>
      </c>
      <c r="D131">
        <f t="shared" si="14"/>
        <v>0.32203389830508478</v>
      </c>
      <c r="E131">
        <f t="shared" si="16"/>
        <v>-0.29661016949152541</v>
      </c>
      <c r="F131">
        <f t="shared" si="17"/>
        <v>0</v>
      </c>
      <c r="G131">
        <f t="shared" si="18"/>
        <v>0</v>
      </c>
      <c r="H131">
        <f t="shared" si="19"/>
        <v>0</v>
      </c>
      <c r="I131" t="str">
        <f t="shared" si="20"/>
        <v>Accepted</v>
      </c>
      <c r="J131" t="str">
        <f>IF(ABS(G131)&lt;=$C$10,"Accepted","Not Accepted")</f>
        <v>Accepted</v>
      </c>
      <c r="K131" t="str">
        <f t="shared" si="21"/>
        <v>Accepted</v>
      </c>
    </row>
    <row r="132" spans="3:11" x14ac:dyDescent="0.25">
      <c r="C132">
        <f t="shared" si="15"/>
        <v>0.80508474576271183</v>
      </c>
      <c r="D132">
        <f t="shared" si="14"/>
        <v>0.32203389830508472</v>
      </c>
      <c r="E132">
        <f t="shared" si="16"/>
        <v>-0.29661016949152547</v>
      </c>
      <c r="F132">
        <f t="shared" si="17"/>
        <v>0</v>
      </c>
      <c r="G132">
        <f t="shared" si="18"/>
        <v>0</v>
      </c>
      <c r="H132">
        <f t="shared" si="19"/>
        <v>0</v>
      </c>
      <c r="I132" t="str">
        <f t="shared" si="20"/>
        <v>Accepted</v>
      </c>
      <c r="J132" t="str">
        <f>IF(ABS(G132)&lt;=$C$10,"Accepted","Not Accepted")</f>
        <v>Accepted</v>
      </c>
      <c r="K132" t="str">
        <f t="shared" si="21"/>
        <v>Accepted</v>
      </c>
    </row>
    <row r="133" spans="3:11" x14ac:dyDescent="0.25">
      <c r="C133">
        <f t="shared" si="15"/>
        <v>0.80508474576271183</v>
      </c>
      <c r="D133">
        <f t="shared" si="14"/>
        <v>0.32203389830508478</v>
      </c>
      <c r="E133">
        <f t="shared" si="16"/>
        <v>-0.29661016949152541</v>
      </c>
      <c r="F133">
        <f t="shared" si="17"/>
        <v>0</v>
      </c>
      <c r="G133">
        <f t="shared" si="18"/>
        <v>0</v>
      </c>
      <c r="H133">
        <f t="shared" si="19"/>
        <v>0</v>
      </c>
      <c r="I133" t="str">
        <f t="shared" si="20"/>
        <v>Accepted</v>
      </c>
      <c r="J133" t="str">
        <f>IF(ABS(G133)&lt;=$C$10,"Accepted","Not Accepted")</f>
        <v>Accepted</v>
      </c>
      <c r="K133" t="str">
        <f t="shared" si="21"/>
        <v>Accepted</v>
      </c>
    </row>
    <row r="134" spans="3:11" x14ac:dyDescent="0.25">
      <c r="C134">
        <f t="shared" si="15"/>
        <v>0.80508474576271183</v>
      </c>
      <c r="D134">
        <f t="shared" si="14"/>
        <v>0.32203389830508472</v>
      </c>
      <c r="E134">
        <f t="shared" si="16"/>
        <v>-0.29661016949152547</v>
      </c>
      <c r="F134">
        <f t="shared" si="17"/>
        <v>0</v>
      </c>
      <c r="G134">
        <f t="shared" si="18"/>
        <v>0</v>
      </c>
      <c r="H134">
        <f t="shared" si="19"/>
        <v>0</v>
      </c>
      <c r="I134" t="str">
        <f t="shared" si="20"/>
        <v>Accepted</v>
      </c>
      <c r="J134" t="str">
        <f>IF(ABS(G134)&lt;=$C$10,"Accepted","Not Accepted")</f>
        <v>Accepted</v>
      </c>
      <c r="K134" t="str">
        <f t="shared" si="21"/>
        <v>Accepted</v>
      </c>
    </row>
    <row r="135" spans="3:11" x14ac:dyDescent="0.25">
      <c r="C135">
        <f t="shared" si="15"/>
        <v>0.80508474576271183</v>
      </c>
      <c r="D135">
        <f t="shared" si="14"/>
        <v>0.32203389830508478</v>
      </c>
      <c r="E135">
        <f t="shared" si="16"/>
        <v>-0.29661016949152541</v>
      </c>
      <c r="F135">
        <f t="shared" si="17"/>
        <v>0</v>
      </c>
      <c r="G135">
        <f t="shared" si="18"/>
        <v>0</v>
      </c>
      <c r="H135">
        <f t="shared" si="19"/>
        <v>0</v>
      </c>
      <c r="I135" t="str">
        <f t="shared" si="20"/>
        <v>Accepted</v>
      </c>
      <c r="J135" t="str">
        <f>IF(ABS(G135)&lt;=$C$10,"Accepted","Not Accepted")</f>
        <v>Accepted</v>
      </c>
      <c r="K135" t="str">
        <f t="shared" si="21"/>
        <v>Accepted</v>
      </c>
    </row>
    <row r="136" spans="3:11" x14ac:dyDescent="0.25">
      <c r="C136">
        <f t="shared" si="15"/>
        <v>0.80508474576271183</v>
      </c>
      <c r="D136">
        <f t="shared" si="14"/>
        <v>0.32203389830508472</v>
      </c>
      <c r="E136">
        <f t="shared" si="16"/>
        <v>-0.29661016949152547</v>
      </c>
      <c r="F136">
        <f t="shared" si="17"/>
        <v>0</v>
      </c>
      <c r="G136">
        <f t="shared" si="18"/>
        <v>0</v>
      </c>
      <c r="H136">
        <f t="shared" si="19"/>
        <v>0</v>
      </c>
      <c r="I136" t="str">
        <f t="shared" si="20"/>
        <v>Accepted</v>
      </c>
      <c r="J136" t="str">
        <f>IF(ABS(G136)&lt;=$C$10,"Accepted","Not Accepted")</f>
        <v>Accepted</v>
      </c>
      <c r="K136" t="str">
        <f t="shared" si="21"/>
        <v>Accepted</v>
      </c>
    </row>
    <row r="137" spans="3:11" x14ac:dyDescent="0.25">
      <c r="C137">
        <f t="shared" si="15"/>
        <v>0.80508474576271183</v>
      </c>
      <c r="D137">
        <f t="shared" si="14"/>
        <v>0.32203389830508478</v>
      </c>
      <c r="E137">
        <f t="shared" si="16"/>
        <v>-0.29661016949152541</v>
      </c>
      <c r="F137">
        <f t="shared" si="17"/>
        <v>0</v>
      </c>
      <c r="G137">
        <f t="shared" si="18"/>
        <v>0</v>
      </c>
      <c r="H137">
        <f t="shared" si="19"/>
        <v>0</v>
      </c>
      <c r="I137" t="str">
        <f t="shared" si="20"/>
        <v>Accepted</v>
      </c>
      <c r="J137" t="str">
        <f>IF(ABS(G137)&lt;=$C$10,"Accepted","Not Accepted")</f>
        <v>Accepted</v>
      </c>
      <c r="K137" t="str">
        <f t="shared" si="21"/>
        <v>Accepted</v>
      </c>
    </row>
    <row r="138" spans="3:11" x14ac:dyDescent="0.25">
      <c r="C138">
        <f t="shared" si="15"/>
        <v>0.80508474576271183</v>
      </c>
      <c r="D138">
        <f t="shared" si="14"/>
        <v>0.32203389830508472</v>
      </c>
      <c r="E138">
        <f t="shared" si="16"/>
        <v>-0.29661016949152547</v>
      </c>
      <c r="F138">
        <f t="shared" si="17"/>
        <v>0</v>
      </c>
      <c r="G138">
        <f t="shared" si="18"/>
        <v>0</v>
      </c>
      <c r="H138">
        <f t="shared" si="19"/>
        <v>0</v>
      </c>
      <c r="I138" t="str">
        <f t="shared" si="20"/>
        <v>Accepted</v>
      </c>
      <c r="J138" t="str">
        <f>IF(ABS(G138)&lt;=$C$10,"Accepted","Not Accepted")</f>
        <v>Accepted</v>
      </c>
      <c r="K138" t="str">
        <f t="shared" si="21"/>
        <v>Accepted</v>
      </c>
    </row>
    <row r="139" spans="3:11" x14ac:dyDescent="0.25">
      <c r="C139">
        <f t="shared" si="15"/>
        <v>0.80508474576271183</v>
      </c>
      <c r="D139">
        <f t="shared" si="14"/>
        <v>0.32203389830508478</v>
      </c>
      <c r="E139">
        <f t="shared" si="16"/>
        <v>-0.29661016949152541</v>
      </c>
      <c r="F139">
        <f t="shared" si="17"/>
        <v>0</v>
      </c>
      <c r="G139">
        <f t="shared" si="18"/>
        <v>0</v>
      </c>
      <c r="H139">
        <f t="shared" si="19"/>
        <v>0</v>
      </c>
      <c r="I139" t="str">
        <f t="shared" si="20"/>
        <v>Accepted</v>
      </c>
      <c r="J139" t="str">
        <f>IF(ABS(G139)&lt;=$C$10,"Accepted","Not Accepted")</f>
        <v>Accepted</v>
      </c>
      <c r="K139" t="str">
        <f t="shared" si="21"/>
        <v>Accepted</v>
      </c>
    </row>
    <row r="140" spans="3:11" x14ac:dyDescent="0.25">
      <c r="C140">
        <f t="shared" si="15"/>
        <v>0.80508474576271183</v>
      </c>
      <c r="D140">
        <f t="shared" si="14"/>
        <v>0.32203389830508472</v>
      </c>
      <c r="E140">
        <f t="shared" si="16"/>
        <v>-0.29661016949152547</v>
      </c>
      <c r="F140">
        <f t="shared" si="17"/>
        <v>0</v>
      </c>
      <c r="G140">
        <f t="shared" si="18"/>
        <v>0</v>
      </c>
      <c r="H140">
        <f t="shared" si="19"/>
        <v>0</v>
      </c>
      <c r="I140" t="str">
        <f t="shared" si="20"/>
        <v>Accepted</v>
      </c>
      <c r="J140" t="str">
        <f>IF(ABS(G140)&lt;=$C$10,"Accepted","Not Accepted")</f>
        <v>Accepted</v>
      </c>
      <c r="K140" t="str">
        <f t="shared" si="21"/>
        <v>Accepted</v>
      </c>
    </row>
    <row r="141" spans="3:11" x14ac:dyDescent="0.25">
      <c r="C141">
        <f t="shared" si="15"/>
        <v>0.80508474576271183</v>
      </c>
      <c r="D141">
        <f t="shared" si="14"/>
        <v>0.32203389830508478</v>
      </c>
      <c r="E141">
        <f t="shared" si="16"/>
        <v>-0.29661016949152541</v>
      </c>
      <c r="F141">
        <f t="shared" si="17"/>
        <v>0</v>
      </c>
      <c r="G141">
        <f t="shared" si="18"/>
        <v>0</v>
      </c>
      <c r="H141">
        <f t="shared" si="19"/>
        <v>0</v>
      </c>
      <c r="I141" t="str">
        <f t="shared" si="20"/>
        <v>Accepted</v>
      </c>
      <c r="J141" t="str">
        <f>IF(ABS(G141)&lt;=$C$10,"Accepted","Not Accepted")</f>
        <v>Accepted</v>
      </c>
      <c r="K141" t="str">
        <f t="shared" si="21"/>
        <v>Accepted</v>
      </c>
    </row>
    <row r="142" spans="3:11" x14ac:dyDescent="0.25">
      <c r="C142">
        <f t="shared" si="15"/>
        <v>0.80508474576271183</v>
      </c>
      <c r="D142">
        <f t="shared" si="14"/>
        <v>0.32203389830508472</v>
      </c>
      <c r="E142">
        <f t="shared" si="16"/>
        <v>-0.29661016949152547</v>
      </c>
      <c r="F142">
        <f t="shared" si="17"/>
        <v>0</v>
      </c>
      <c r="G142">
        <f t="shared" si="18"/>
        <v>0</v>
      </c>
      <c r="H142">
        <f t="shared" si="19"/>
        <v>0</v>
      </c>
      <c r="I142" t="str">
        <f t="shared" si="20"/>
        <v>Accepted</v>
      </c>
      <c r="J142" t="str">
        <f>IF(ABS(G142)&lt;=$C$10,"Accepted","Not Accepted")</f>
        <v>Accepted</v>
      </c>
      <c r="K142" t="str">
        <f t="shared" si="21"/>
        <v>Accepted</v>
      </c>
    </row>
    <row r="143" spans="3:11" x14ac:dyDescent="0.25">
      <c r="C143">
        <f t="shared" si="15"/>
        <v>0.80508474576271183</v>
      </c>
      <c r="D143">
        <f t="shared" si="14"/>
        <v>0.32203389830508478</v>
      </c>
      <c r="E143">
        <f t="shared" si="16"/>
        <v>-0.29661016949152541</v>
      </c>
      <c r="F143">
        <f t="shared" si="17"/>
        <v>0</v>
      </c>
      <c r="G143">
        <f t="shared" si="18"/>
        <v>0</v>
      </c>
      <c r="H143">
        <f t="shared" si="19"/>
        <v>0</v>
      </c>
      <c r="I143" t="str">
        <f t="shared" si="20"/>
        <v>Accepted</v>
      </c>
      <c r="J143" t="str">
        <f>IF(ABS(G143)&lt;=$C$10,"Accepted","Not Accepted")</f>
        <v>Accepted</v>
      </c>
      <c r="K143" t="str">
        <f t="shared" si="21"/>
        <v>Accepted</v>
      </c>
    </row>
    <row r="144" spans="3:11" x14ac:dyDescent="0.25">
      <c r="C144">
        <f t="shared" si="15"/>
        <v>0.80508474576271183</v>
      </c>
      <c r="D144">
        <f t="shared" ref="D144:D207" si="22">($E$7-($B$7*C143+$D$7*E143))/$C$7</f>
        <v>0.32203389830508472</v>
      </c>
      <c r="E144">
        <f t="shared" si="16"/>
        <v>-0.29661016949152547</v>
      </c>
      <c r="F144">
        <f t="shared" si="17"/>
        <v>0</v>
      </c>
      <c r="G144">
        <f t="shared" si="18"/>
        <v>0</v>
      </c>
      <c r="H144">
        <f t="shared" si="19"/>
        <v>0</v>
      </c>
      <c r="I144" t="str">
        <f t="shared" si="20"/>
        <v>Accepted</v>
      </c>
      <c r="J144" t="str">
        <f>IF(ABS(G144)&lt;=$C$10,"Accepted","Not Accepted")</f>
        <v>Accepted</v>
      </c>
      <c r="K144" t="str">
        <f t="shared" si="21"/>
        <v>Accepted</v>
      </c>
    </row>
    <row r="145" spans="3:11" x14ac:dyDescent="0.25">
      <c r="C145">
        <f t="shared" si="15"/>
        <v>0.80508474576271183</v>
      </c>
      <c r="D145">
        <f t="shared" si="22"/>
        <v>0.32203389830508478</v>
      </c>
      <c r="E145">
        <f t="shared" si="16"/>
        <v>-0.29661016949152541</v>
      </c>
      <c r="F145">
        <f t="shared" si="17"/>
        <v>0</v>
      </c>
      <c r="G145">
        <f t="shared" si="18"/>
        <v>0</v>
      </c>
      <c r="H145">
        <f t="shared" si="19"/>
        <v>0</v>
      </c>
      <c r="I145" t="str">
        <f t="shared" si="20"/>
        <v>Accepted</v>
      </c>
      <c r="J145" t="str">
        <f>IF(ABS(G145)&lt;=$C$10,"Accepted","Not Accepted")</f>
        <v>Accepted</v>
      </c>
      <c r="K145" t="str">
        <f t="shared" si="21"/>
        <v>Accepted</v>
      </c>
    </row>
    <row r="146" spans="3:11" x14ac:dyDescent="0.25">
      <c r="C146">
        <f t="shared" si="15"/>
        <v>0.80508474576271183</v>
      </c>
      <c r="D146">
        <f t="shared" si="22"/>
        <v>0.32203389830508472</v>
      </c>
      <c r="E146">
        <f t="shared" si="16"/>
        <v>-0.29661016949152547</v>
      </c>
      <c r="F146">
        <f t="shared" si="17"/>
        <v>0</v>
      </c>
      <c r="G146">
        <f t="shared" si="18"/>
        <v>0</v>
      </c>
      <c r="H146">
        <f t="shared" si="19"/>
        <v>0</v>
      </c>
      <c r="I146" t="str">
        <f t="shared" si="20"/>
        <v>Accepted</v>
      </c>
      <c r="J146" t="str">
        <f>IF(ABS(G146)&lt;=$C$10,"Accepted","Not Accepted")</f>
        <v>Accepted</v>
      </c>
      <c r="K146" t="str">
        <f t="shared" si="21"/>
        <v>Accepted</v>
      </c>
    </row>
    <row r="147" spans="3:11" x14ac:dyDescent="0.25">
      <c r="C147">
        <f t="shared" si="15"/>
        <v>0.80508474576271183</v>
      </c>
      <c r="D147">
        <f t="shared" si="22"/>
        <v>0.32203389830508478</v>
      </c>
      <c r="E147">
        <f t="shared" si="16"/>
        <v>-0.29661016949152541</v>
      </c>
      <c r="F147">
        <f t="shared" si="17"/>
        <v>0</v>
      </c>
      <c r="G147">
        <f t="shared" si="18"/>
        <v>0</v>
      </c>
      <c r="H147">
        <f t="shared" si="19"/>
        <v>0</v>
      </c>
      <c r="I147" t="str">
        <f t="shared" si="20"/>
        <v>Accepted</v>
      </c>
      <c r="J147" t="str">
        <f>IF(ABS(G147)&lt;=$C$10,"Accepted","Not Accepted")</f>
        <v>Accepted</v>
      </c>
      <c r="K147" t="str">
        <f t="shared" si="21"/>
        <v>Accepted</v>
      </c>
    </row>
    <row r="148" spans="3:11" x14ac:dyDescent="0.25">
      <c r="C148">
        <f t="shared" si="15"/>
        <v>0.80508474576271183</v>
      </c>
      <c r="D148">
        <f t="shared" si="22"/>
        <v>0.32203389830508472</v>
      </c>
      <c r="E148">
        <f t="shared" si="16"/>
        <v>-0.29661016949152547</v>
      </c>
      <c r="F148">
        <f t="shared" si="17"/>
        <v>0</v>
      </c>
      <c r="G148">
        <f t="shared" si="18"/>
        <v>0</v>
      </c>
      <c r="H148">
        <f t="shared" si="19"/>
        <v>0</v>
      </c>
      <c r="I148" t="str">
        <f t="shared" si="20"/>
        <v>Accepted</v>
      </c>
      <c r="J148" t="str">
        <f>IF(ABS(G148)&lt;=$C$10,"Accepted","Not Accepted")</f>
        <v>Accepted</v>
      </c>
      <c r="K148" t="str">
        <f t="shared" si="21"/>
        <v>Accepted</v>
      </c>
    </row>
    <row r="149" spans="3:11" x14ac:dyDescent="0.25">
      <c r="C149">
        <f t="shared" si="15"/>
        <v>0.80508474576271183</v>
      </c>
      <c r="D149">
        <f t="shared" si="22"/>
        <v>0.32203389830508478</v>
      </c>
      <c r="E149">
        <f t="shared" si="16"/>
        <v>-0.29661016949152541</v>
      </c>
      <c r="F149">
        <f t="shared" si="17"/>
        <v>0</v>
      </c>
      <c r="G149">
        <f t="shared" si="18"/>
        <v>0</v>
      </c>
      <c r="H149">
        <f t="shared" si="19"/>
        <v>0</v>
      </c>
      <c r="I149" t="str">
        <f t="shared" si="20"/>
        <v>Accepted</v>
      </c>
      <c r="J149" t="str">
        <f>IF(ABS(G149)&lt;=$C$10,"Accepted","Not Accepted")</f>
        <v>Accepted</v>
      </c>
      <c r="K149" t="str">
        <f t="shared" si="21"/>
        <v>Accepted</v>
      </c>
    </row>
    <row r="150" spans="3:11" x14ac:dyDescent="0.25">
      <c r="C150">
        <f t="shared" si="15"/>
        <v>0.80508474576271183</v>
      </c>
      <c r="D150">
        <f t="shared" si="22"/>
        <v>0.32203389830508472</v>
      </c>
      <c r="E150">
        <f t="shared" si="16"/>
        <v>-0.29661016949152547</v>
      </c>
      <c r="F150">
        <f t="shared" si="17"/>
        <v>0</v>
      </c>
      <c r="G150">
        <f t="shared" si="18"/>
        <v>0</v>
      </c>
      <c r="H150">
        <f t="shared" si="19"/>
        <v>0</v>
      </c>
      <c r="I150" t="str">
        <f t="shared" si="20"/>
        <v>Accepted</v>
      </c>
      <c r="J150" t="str">
        <f>IF(ABS(G150)&lt;=$C$10,"Accepted","Not Accepted")</f>
        <v>Accepted</v>
      </c>
      <c r="K150" t="str">
        <f t="shared" si="21"/>
        <v>Accepted</v>
      </c>
    </row>
    <row r="151" spans="3:11" x14ac:dyDescent="0.25">
      <c r="C151">
        <f t="shared" si="15"/>
        <v>0.80508474576271183</v>
      </c>
      <c r="D151">
        <f t="shared" si="22"/>
        <v>0.32203389830508478</v>
      </c>
      <c r="E151">
        <f t="shared" si="16"/>
        <v>-0.29661016949152541</v>
      </c>
      <c r="F151">
        <f t="shared" si="17"/>
        <v>0</v>
      </c>
      <c r="G151">
        <f t="shared" si="18"/>
        <v>0</v>
      </c>
      <c r="H151">
        <f t="shared" si="19"/>
        <v>0</v>
      </c>
      <c r="I151" t="str">
        <f t="shared" si="20"/>
        <v>Accepted</v>
      </c>
      <c r="J151" t="str">
        <f>IF(ABS(G151)&lt;=$C$10,"Accepted","Not Accepted")</f>
        <v>Accepted</v>
      </c>
      <c r="K151" t="str">
        <f t="shared" si="21"/>
        <v>Accepted</v>
      </c>
    </row>
    <row r="152" spans="3:11" x14ac:dyDescent="0.25">
      <c r="C152">
        <f t="shared" si="15"/>
        <v>0.80508474576271183</v>
      </c>
      <c r="D152">
        <f t="shared" si="22"/>
        <v>0.32203389830508472</v>
      </c>
      <c r="E152">
        <f t="shared" si="16"/>
        <v>-0.29661016949152547</v>
      </c>
      <c r="F152">
        <f t="shared" si="17"/>
        <v>0</v>
      </c>
      <c r="G152">
        <f t="shared" si="18"/>
        <v>0</v>
      </c>
      <c r="H152">
        <f t="shared" si="19"/>
        <v>0</v>
      </c>
      <c r="I152" t="str">
        <f t="shared" si="20"/>
        <v>Accepted</v>
      </c>
      <c r="J152" t="str">
        <f>IF(ABS(G152)&lt;=$C$10,"Accepted","Not Accepted")</f>
        <v>Accepted</v>
      </c>
      <c r="K152" t="str">
        <f t="shared" si="21"/>
        <v>Accepted</v>
      </c>
    </row>
    <row r="153" spans="3:11" x14ac:dyDescent="0.25">
      <c r="C153">
        <f t="shared" si="15"/>
        <v>0.80508474576271183</v>
      </c>
      <c r="D153">
        <f t="shared" si="22"/>
        <v>0.32203389830508478</v>
      </c>
      <c r="E153">
        <f t="shared" si="16"/>
        <v>-0.29661016949152541</v>
      </c>
      <c r="F153">
        <f t="shared" si="17"/>
        <v>0</v>
      </c>
      <c r="G153">
        <f t="shared" si="18"/>
        <v>0</v>
      </c>
      <c r="H153">
        <f t="shared" si="19"/>
        <v>0</v>
      </c>
      <c r="I153" t="str">
        <f t="shared" si="20"/>
        <v>Accepted</v>
      </c>
      <c r="J153" t="str">
        <f>IF(ABS(G153)&lt;=$C$10,"Accepted","Not Accepted")</f>
        <v>Accepted</v>
      </c>
      <c r="K153" t="str">
        <f t="shared" si="21"/>
        <v>Accepted</v>
      </c>
    </row>
    <row r="154" spans="3:11" x14ac:dyDescent="0.25">
      <c r="C154">
        <f t="shared" si="15"/>
        <v>0.80508474576271183</v>
      </c>
      <c r="D154">
        <f t="shared" si="22"/>
        <v>0.32203389830508472</v>
      </c>
      <c r="E154">
        <f t="shared" si="16"/>
        <v>-0.29661016949152547</v>
      </c>
      <c r="F154">
        <f t="shared" si="17"/>
        <v>0</v>
      </c>
      <c r="G154">
        <f t="shared" si="18"/>
        <v>0</v>
      </c>
      <c r="H154">
        <f t="shared" si="19"/>
        <v>0</v>
      </c>
      <c r="I154" t="str">
        <f t="shared" si="20"/>
        <v>Accepted</v>
      </c>
      <c r="J154" t="str">
        <f>IF(ABS(G154)&lt;=$C$10,"Accepted","Not Accepted")</f>
        <v>Accepted</v>
      </c>
      <c r="K154" t="str">
        <f t="shared" si="21"/>
        <v>Accepted</v>
      </c>
    </row>
    <row r="155" spans="3:11" x14ac:dyDescent="0.25">
      <c r="C155">
        <f t="shared" si="15"/>
        <v>0.80508474576271183</v>
      </c>
      <c r="D155">
        <f t="shared" si="22"/>
        <v>0.32203389830508478</v>
      </c>
      <c r="E155">
        <f t="shared" si="16"/>
        <v>-0.29661016949152541</v>
      </c>
      <c r="F155">
        <f t="shared" si="17"/>
        <v>0</v>
      </c>
      <c r="G155">
        <f t="shared" si="18"/>
        <v>0</v>
      </c>
      <c r="H155">
        <f t="shared" si="19"/>
        <v>0</v>
      </c>
      <c r="I155" t="str">
        <f t="shared" si="20"/>
        <v>Accepted</v>
      </c>
      <c r="J155" t="str">
        <f>IF(ABS(G155)&lt;=$C$10,"Accepted","Not Accepted")</f>
        <v>Accepted</v>
      </c>
      <c r="K155" t="str">
        <f t="shared" si="21"/>
        <v>Accepted</v>
      </c>
    </row>
    <row r="156" spans="3:11" x14ac:dyDescent="0.25">
      <c r="C156">
        <f t="shared" si="15"/>
        <v>0.80508474576271183</v>
      </c>
      <c r="D156">
        <f t="shared" si="22"/>
        <v>0.32203389830508472</v>
      </c>
      <c r="E156">
        <f t="shared" si="16"/>
        <v>-0.29661016949152547</v>
      </c>
      <c r="F156">
        <f t="shared" si="17"/>
        <v>0</v>
      </c>
      <c r="G156">
        <f t="shared" si="18"/>
        <v>0</v>
      </c>
      <c r="H156">
        <f t="shared" si="19"/>
        <v>0</v>
      </c>
      <c r="I156" t="str">
        <f t="shared" si="20"/>
        <v>Accepted</v>
      </c>
      <c r="J156" t="str">
        <f>IF(ABS(G156)&lt;=$C$10,"Accepted","Not Accepted")</f>
        <v>Accepted</v>
      </c>
      <c r="K156" t="str">
        <f t="shared" si="21"/>
        <v>Accepted</v>
      </c>
    </row>
    <row r="157" spans="3:11" x14ac:dyDescent="0.25">
      <c r="C157">
        <f t="shared" si="15"/>
        <v>0.80508474576271183</v>
      </c>
      <c r="D157">
        <f t="shared" si="22"/>
        <v>0.32203389830508478</v>
      </c>
      <c r="E157">
        <f t="shared" si="16"/>
        <v>-0.29661016949152541</v>
      </c>
      <c r="F157">
        <f t="shared" si="17"/>
        <v>0</v>
      </c>
      <c r="G157">
        <f t="shared" si="18"/>
        <v>0</v>
      </c>
      <c r="H157">
        <f t="shared" si="19"/>
        <v>0</v>
      </c>
      <c r="I157" t="str">
        <f t="shared" si="20"/>
        <v>Accepted</v>
      </c>
      <c r="J157" t="str">
        <f>IF(ABS(G157)&lt;=$C$10,"Accepted","Not Accepted")</f>
        <v>Accepted</v>
      </c>
      <c r="K157" t="str">
        <f t="shared" si="21"/>
        <v>Accepted</v>
      </c>
    </row>
    <row r="158" spans="3:11" x14ac:dyDescent="0.25">
      <c r="C158">
        <f t="shared" si="15"/>
        <v>0.80508474576271183</v>
      </c>
      <c r="D158">
        <f t="shared" si="22"/>
        <v>0.32203389830508472</v>
      </c>
      <c r="E158">
        <f t="shared" si="16"/>
        <v>-0.29661016949152547</v>
      </c>
      <c r="F158">
        <f t="shared" si="17"/>
        <v>0</v>
      </c>
      <c r="G158">
        <f t="shared" si="18"/>
        <v>0</v>
      </c>
      <c r="H158">
        <f t="shared" si="19"/>
        <v>0</v>
      </c>
      <c r="I158" t="str">
        <f t="shared" si="20"/>
        <v>Accepted</v>
      </c>
      <c r="J158" t="str">
        <f>IF(ABS(G158)&lt;=$C$10,"Accepted","Not Accepted")</f>
        <v>Accepted</v>
      </c>
      <c r="K158" t="str">
        <f t="shared" si="21"/>
        <v>Accepted</v>
      </c>
    </row>
    <row r="159" spans="3:11" x14ac:dyDescent="0.25">
      <c r="C159">
        <f t="shared" si="15"/>
        <v>0.80508474576271183</v>
      </c>
      <c r="D159">
        <f t="shared" si="22"/>
        <v>0.32203389830508478</v>
      </c>
      <c r="E159">
        <f t="shared" si="16"/>
        <v>-0.29661016949152541</v>
      </c>
      <c r="F159">
        <f t="shared" si="17"/>
        <v>0</v>
      </c>
      <c r="G159">
        <f t="shared" si="18"/>
        <v>0</v>
      </c>
      <c r="H159">
        <f t="shared" si="19"/>
        <v>0</v>
      </c>
      <c r="I159" t="str">
        <f t="shared" si="20"/>
        <v>Accepted</v>
      </c>
      <c r="J159" t="str">
        <f>IF(ABS(G159)&lt;=$C$10,"Accepted","Not Accepted")</f>
        <v>Accepted</v>
      </c>
      <c r="K159" t="str">
        <f t="shared" si="21"/>
        <v>Accepted</v>
      </c>
    </row>
    <row r="160" spans="3:11" x14ac:dyDescent="0.25">
      <c r="C160">
        <f t="shared" si="15"/>
        <v>0.80508474576271183</v>
      </c>
      <c r="D160">
        <f t="shared" si="22"/>
        <v>0.32203389830508472</v>
      </c>
      <c r="E160">
        <f t="shared" si="16"/>
        <v>-0.29661016949152547</v>
      </c>
      <c r="F160">
        <f t="shared" si="17"/>
        <v>0</v>
      </c>
      <c r="G160">
        <f t="shared" si="18"/>
        <v>0</v>
      </c>
      <c r="H160">
        <f t="shared" si="19"/>
        <v>0</v>
      </c>
      <c r="I160" t="str">
        <f t="shared" si="20"/>
        <v>Accepted</v>
      </c>
      <c r="J160" t="str">
        <f>IF(ABS(G160)&lt;=$C$10,"Accepted","Not Accepted")</f>
        <v>Accepted</v>
      </c>
      <c r="K160" t="str">
        <f t="shared" si="21"/>
        <v>Accepted</v>
      </c>
    </row>
    <row r="161" spans="3:11" x14ac:dyDescent="0.25">
      <c r="C161">
        <f t="shared" si="15"/>
        <v>0.80508474576271183</v>
      </c>
      <c r="D161">
        <f t="shared" si="22"/>
        <v>0.32203389830508478</v>
      </c>
      <c r="E161">
        <f t="shared" si="16"/>
        <v>-0.29661016949152541</v>
      </c>
      <c r="F161">
        <f t="shared" si="17"/>
        <v>0</v>
      </c>
      <c r="G161">
        <f t="shared" si="18"/>
        <v>0</v>
      </c>
      <c r="H161">
        <f t="shared" si="19"/>
        <v>0</v>
      </c>
      <c r="I161" t="str">
        <f t="shared" si="20"/>
        <v>Accepted</v>
      </c>
      <c r="J161" t="str">
        <f>IF(ABS(G161)&lt;=$C$10,"Accepted","Not Accepted")</f>
        <v>Accepted</v>
      </c>
      <c r="K161" t="str">
        <f t="shared" si="21"/>
        <v>Accepted</v>
      </c>
    </row>
    <row r="162" spans="3:11" x14ac:dyDescent="0.25">
      <c r="C162">
        <f t="shared" si="15"/>
        <v>0.80508474576271183</v>
      </c>
      <c r="D162">
        <f t="shared" si="22"/>
        <v>0.32203389830508472</v>
      </c>
      <c r="E162">
        <f t="shared" si="16"/>
        <v>-0.29661016949152547</v>
      </c>
      <c r="F162">
        <f t="shared" si="17"/>
        <v>0</v>
      </c>
      <c r="G162">
        <f t="shared" si="18"/>
        <v>0</v>
      </c>
      <c r="H162">
        <f t="shared" si="19"/>
        <v>0</v>
      </c>
      <c r="I162" t="str">
        <f t="shared" si="20"/>
        <v>Accepted</v>
      </c>
      <c r="J162" t="str">
        <f>IF(ABS(G162)&lt;=$C$10,"Accepted","Not Accepted")</f>
        <v>Accepted</v>
      </c>
      <c r="K162" t="str">
        <f t="shared" si="21"/>
        <v>Accepted</v>
      </c>
    </row>
    <row r="163" spans="3:11" x14ac:dyDescent="0.25">
      <c r="C163">
        <f t="shared" ref="C163:C212" si="23">($E$6-($C$6*D162+$D$6*E162))/($B$6)</f>
        <v>0.80508474576271183</v>
      </c>
      <c r="D163">
        <f t="shared" si="22"/>
        <v>0.32203389830508478</v>
      </c>
      <c r="E163">
        <f t="shared" ref="E163:E212" si="24">($E$8-($B$8*C162+$C$8*D162))/$D$8</f>
        <v>-0.29661016949152541</v>
      </c>
      <c r="F163">
        <f t="shared" ref="F163:F212" si="25">$E$6-($B$6*C163+$C$6*D163+$D$6*E163)</f>
        <v>0</v>
      </c>
      <c r="G163">
        <f t="shared" ref="G163:G212" si="26">$E$7-($B$7*C163+$C$7*D163+$D$7*E163)</f>
        <v>0</v>
      </c>
      <c r="H163">
        <f t="shared" ref="H163:H212" si="27">$E$8-($B$8*C163+$C$8*D163+$D$8*E163)</f>
        <v>0</v>
      </c>
      <c r="I163" t="str">
        <f t="shared" ref="I163:I212" si="28">IF(ABS(F163)&lt;=$C$10,"Accepted","Not Accepted")</f>
        <v>Accepted</v>
      </c>
      <c r="J163" t="str">
        <f>IF(ABS(G163)&lt;=$C$10,"Accepted","Not Accepted")</f>
        <v>Accepted</v>
      </c>
      <c r="K163" t="str">
        <f t="shared" ref="K163:K212" si="29">IF(ABS(H163)&lt;=$C$10,"Accepted","Not Accepted")</f>
        <v>Accepted</v>
      </c>
    </row>
    <row r="164" spans="3:11" x14ac:dyDescent="0.25">
      <c r="C164">
        <f t="shared" si="23"/>
        <v>0.80508474576271183</v>
      </c>
      <c r="D164">
        <f t="shared" si="22"/>
        <v>0.32203389830508472</v>
      </c>
      <c r="E164">
        <f t="shared" si="24"/>
        <v>-0.29661016949152547</v>
      </c>
      <c r="F164">
        <f t="shared" si="25"/>
        <v>0</v>
      </c>
      <c r="G164">
        <f t="shared" si="26"/>
        <v>0</v>
      </c>
      <c r="H164">
        <f t="shared" si="27"/>
        <v>0</v>
      </c>
      <c r="I164" t="str">
        <f t="shared" si="28"/>
        <v>Accepted</v>
      </c>
      <c r="J164" t="str">
        <f>IF(ABS(G164)&lt;=$C$10,"Accepted","Not Accepted")</f>
        <v>Accepted</v>
      </c>
      <c r="K164" t="str">
        <f t="shared" si="29"/>
        <v>Accepted</v>
      </c>
    </row>
    <row r="165" spans="3:11" x14ac:dyDescent="0.25">
      <c r="C165">
        <f t="shared" si="23"/>
        <v>0.80508474576271183</v>
      </c>
      <c r="D165">
        <f t="shared" si="22"/>
        <v>0.32203389830508478</v>
      </c>
      <c r="E165">
        <f t="shared" si="24"/>
        <v>-0.29661016949152541</v>
      </c>
      <c r="F165">
        <f t="shared" si="25"/>
        <v>0</v>
      </c>
      <c r="G165">
        <f t="shared" si="26"/>
        <v>0</v>
      </c>
      <c r="H165">
        <f t="shared" si="27"/>
        <v>0</v>
      </c>
      <c r="I165" t="str">
        <f t="shared" si="28"/>
        <v>Accepted</v>
      </c>
      <c r="J165" t="str">
        <f>IF(ABS(G165)&lt;=$C$10,"Accepted","Not Accepted")</f>
        <v>Accepted</v>
      </c>
      <c r="K165" t="str">
        <f t="shared" si="29"/>
        <v>Accepted</v>
      </c>
    </row>
    <row r="166" spans="3:11" x14ac:dyDescent="0.25">
      <c r="C166">
        <f t="shared" si="23"/>
        <v>0.80508474576271183</v>
      </c>
      <c r="D166">
        <f t="shared" si="22"/>
        <v>0.32203389830508472</v>
      </c>
      <c r="E166">
        <f t="shared" si="24"/>
        <v>-0.29661016949152547</v>
      </c>
      <c r="F166">
        <f t="shared" si="25"/>
        <v>0</v>
      </c>
      <c r="G166">
        <f t="shared" si="26"/>
        <v>0</v>
      </c>
      <c r="H166">
        <f t="shared" si="27"/>
        <v>0</v>
      </c>
      <c r="I166" t="str">
        <f t="shared" si="28"/>
        <v>Accepted</v>
      </c>
      <c r="J166" t="str">
        <f>IF(ABS(G166)&lt;=$C$10,"Accepted","Not Accepted")</f>
        <v>Accepted</v>
      </c>
      <c r="K166" t="str">
        <f t="shared" si="29"/>
        <v>Accepted</v>
      </c>
    </row>
    <row r="167" spans="3:11" x14ac:dyDescent="0.25">
      <c r="C167">
        <f t="shared" si="23"/>
        <v>0.80508474576271183</v>
      </c>
      <c r="D167">
        <f t="shared" si="22"/>
        <v>0.32203389830508478</v>
      </c>
      <c r="E167">
        <f t="shared" si="24"/>
        <v>-0.29661016949152541</v>
      </c>
      <c r="F167">
        <f t="shared" si="25"/>
        <v>0</v>
      </c>
      <c r="G167">
        <f t="shared" si="26"/>
        <v>0</v>
      </c>
      <c r="H167">
        <f t="shared" si="27"/>
        <v>0</v>
      </c>
      <c r="I167" t="str">
        <f t="shared" si="28"/>
        <v>Accepted</v>
      </c>
      <c r="J167" t="str">
        <f>IF(ABS(G167)&lt;=$C$10,"Accepted","Not Accepted")</f>
        <v>Accepted</v>
      </c>
      <c r="K167" t="str">
        <f t="shared" si="29"/>
        <v>Accepted</v>
      </c>
    </row>
    <row r="168" spans="3:11" x14ac:dyDescent="0.25">
      <c r="C168">
        <f t="shared" si="23"/>
        <v>0.80508474576271183</v>
      </c>
      <c r="D168">
        <f t="shared" si="22"/>
        <v>0.32203389830508472</v>
      </c>
      <c r="E168">
        <f t="shared" si="24"/>
        <v>-0.29661016949152547</v>
      </c>
      <c r="F168">
        <f t="shared" si="25"/>
        <v>0</v>
      </c>
      <c r="G168">
        <f t="shared" si="26"/>
        <v>0</v>
      </c>
      <c r="H168">
        <f t="shared" si="27"/>
        <v>0</v>
      </c>
      <c r="I168" t="str">
        <f t="shared" si="28"/>
        <v>Accepted</v>
      </c>
      <c r="J168" t="str">
        <f>IF(ABS(G168)&lt;=$C$10,"Accepted","Not Accepted")</f>
        <v>Accepted</v>
      </c>
      <c r="K168" t="str">
        <f t="shared" si="29"/>
        <v>Accepted</v>
      </c>
    </row>
    <row r="169" spans="3:11" x14ac:dyDescent="0.25">
      <c r="C169">
        <f t="shared" si="23"/>
        <v>0.80508474576271183</v>
      </c>
      <c r="D169">
        <f t="shared" si="22"/>
        <v>0.32203389830508478</v>
      </c>
      <c r="E169">
        <f t="shared" si="24"/>
        <v>-0.29661016949152541</v>
      </c>
      <c r="F169">
        <f t="shared" si="25"/>
        <v>0</v>
      </c>
      <c r="G169">
        <f t="shared" si="26"/>
        <v>0</v>
      </c>
      <c r="H169">
        <f t="shared" si="27"/>
        <v>0</v>
      </c>
      <c r="I169" t="str">
        <f t="shared" si="28"/>
        <v>Accepted</v>
      </c>
      <c r="J169" t="str">
        <f>IF(ABS(G169)&lt;=$C$10,"Accepted","Not Accepted")</f>
        <v>Accepted</v>
      </c>
      <c r="K169" t="str">
        <f t="shared" si="29"/>
        <v>Accepted</v>
      </c>
    </row>
    <row r="170" spans="3:11" x14ac:dyDescent="0.25">
      <c r="C170">
        <f t="shared" si="23"/>
        <v>0.80508474576271183</v>
      </c>
      <c r="D170">
        <f t="shared" si="22"/>
        <v>0.32203389830508472</v>
      </c>
      <c r="E170">
        <f t="shared" si="24"/>
        <v>-0.29661016949152547</v>
      </c>
      <c r="F170">
        <f t="shared" si="25"/>
        <v>0</v>
      </c>
      <c r="G170">
        <f t="shared" si="26"/>
        <v>0</v>
      </c>
      <c r="H170">
        <f t="shared" si="27"/>
        <v>0</v>
      </c>
      <c r="I170" t="str">
        <f t="shared" si="28"/>
        <v>Accepted</v>
      </c>
      <c r="J170" t="str">
        <f>IF(ABS(G170)&lt;=$C$10,"Accepted","Not Accepted")</f>
        <v>Accepted</v>
      </c>
      <c r="K170" t="str">
        <f t="shared" si="29"/>
        <v>Accepted</v>
      </c>
    </row>
    <row r="171" spans="3:11" x14ac:dyDescent="0.25">
      <c r="C171">
        <f t="shared" si="23"/>
        <v>0.80508474576271183</v>
      </c>
      <c r="D171">
        <f t="shared" si="22"/>
        <v>0.32203389830508478</v>
      </c>
      <c r="E171">
        <f t="shared" si="24"/>
        <v>-0.29661016949152541</v>
      </c>
      <c r="F171">
        <f t="shared" si="25"/>
        <v>0</v>
      </c>
      <c r="G171">
        <f t="shared" si="26"/>
        <v>0</v>
      </c>
      <c r="H171">
        <f t="shared" si="27"/>
        <v>0</v>
      </c>
      <c r="I171" t="str">
        <f t="shared" si="28"/>
        <v>Accepted</v>
      </c>
      <c r="J171" t="str">
        <f>IF(ABS(G171)&lt;=$C$10,"Accepted","Not Accepted")</f>
        <v>Accepted</v>
      </c>
      <c r="K171" t="str">
        <f t="shared" si="29"/>
        <v>Accepted</v>
      </c>
    </row>
    <row r="172" spans="3:11" x14ac:dyDescent="0.25">
      <c r="C172">
        <f t="shared" si="23"/>
        <v>0.80508474576271183</v>
      </c>
      <c r="D172">
        <f t="shared" si="22"/>
        <v>0.32203389830508472</v>
      </c>
      <c r="E172">
        <f t="shared" si="24"/>
        <v>-0.29661016949152547</v>
      </c>
      <c r="F172">
        <f t="shared" si="25"/>
        <v>0</v>
      </c>
      <c r="G172">
        <f t="shared" si="26"/>
        <v>0</v>
      </c>
      <c r="H172">
        <f t="shared" si="27"/>
        <v>0</v>
      </c>
      <c r="I172" t="str">
        <f t="shared" si="28"/>
        <v>Accepted</v>
      </c>
      <c r="J172" t="str">
        <f>IF(ABS(G172)&lt;=$C$10,"Accepted","Not Accepted")</f>
        <v>Accepted</v>
      </c>
      <c r="K172" t="str">
        <f t="shared" si="29"/>
        <v>Accepted</v>
      </c>
    </row>
    <row r="173" spans="3:11" x14ac:dyDescent="0.25">
      <c r="C173">
        <f t="shared" si="23"/>
        <v>0.80508474576271183</v>
      </c>
      <c r="D173">
        <f t="shared" si="22"/>
        <v>0.32203389830508478</v>
      </c>
      <c r="E173">
        <f t="shared" si="24"/>
        <v>-0.29661016949152541</v>
      </c>
      <c r="F173">
        <f t="shared" si="25"/>
        <v>0</v>
      </c>
      <c r="G173">
        <f t="shared" si="26"/>
        <v>0</v>
      </c>
      <c r="H173">
        <f t="shared" si="27"/>
        <v>0</v>
      </c>
      <c r="I173" t="str">
        <f t="shared" si="28"/>
        <v>Accepted</v>
      </c>
      <c r="J173" t="str">
        <f>IF(ABS(G173)&lt;=$C$10,"Accepted","Not Accepted")</f>
        <v>Accepted</v>
      </c>
      <c r="K173" t="str">
        <f t="shared" si="29"/>
        <v>Accepted</v>
      </c>
    </row>
    <row r="174" spans="3:11" x14ac:dyDescent="0.25">
      <c r="C174">
        <f t="shared" si="23"/>
        <v>0.80508474576271183</v>
      </c>
      <c r="D174">
        <f t="shared" si="22"/>
        <v>0.32203389830508472</v>
      </c>
      <c r="E174">
        <f t="shared" si="24"/>
        <v>-0.29661016949152547</v>
      </c>
      <c r="F174">
        <f t="shared" si="25"/>
        <v>0</v>
      </c>
      <c r="G174">
        <f t="shared" si="26"/>
        <v>0</v>
      </c>
      <c r="H174">
        <f t="shared" si="27"/>
        <v>0</v>
      </c>
      <c r="I174" t="str">
        <f t="shared" si="28"/>
        <v>Accepted</v>
      </c>
      <c r="J174" t="str">
        <f>IF(ABS(G174)&lt;=$C$10,"Accepted","Not Accepted")</f>
        <v>Accepted</v>
      </c>
      <c r="K174" t="str">
        <f t="shared" si="29"/>
        <v>Accepted</v>
      </c>
    </row>
    <row r="175" spans="3:11" x14ac:dyDescent="0.25">
      <c r="C175">
        <f t="shared" si="23"/>
        <v>0.80508474576271183</v>
      </c>
      <c r="D175">
        <f t="shared" si="22"/>
        <v>0.32203389830508478</v>
      </c>
      <c r="E175">
        <f t="shared" si="24"/>
        <v>-0.29661016949152541</v>
      </c>
      <c r="F175">
        <f t="shared" si="25"/>
        <v>0</v>
      </c>
      <c r="G175">
        <f t="shared" si="26"/>
        <v>0</v>
      </c>
      <c r="H175">
        <f t="shared" si="27"/>
        <v>0</v>
      </c>
      <c r="I175" t="str">
        <f t="shared" si="28"/>
        <v>Accepted</v>
      </c>
      <c r="J175" t="str">
        <f>IF(ABS(G175)&lt;=$C$10,"Accepted","Not Accepted")</f>
        <v>Accepted</v>
      </c>
      <c r="K175" t="str">
        <f t="shared" si="29"/>
        <v>Accepted</v>
      </c>
    </row>
    <row r="176" spans="3:11" x14ac:dyDescent="0.25">
      <c r="C176">
        <f t="shared" si="23"/>
        <v>0.80508474576271183</v>
      </c>
      <c r="D176">
        <f t="shared" si="22"/>
        <v>0.32203389830508472</v>
      </c>
      <c r="E176">
        <f t="shared" si="24"/>
        <v>-0.29661016949152547</v>
      </c>
      <c r="F176">
        <f t="shared" si="25"/>
        <v>0</v>
      </c>
      <c r="G176">
        <f t="shared" si="26"/>
        <v>0</v>
      </c>
      <c r="H176">
        <f t="shared" si="27"/>
        <v>0</v>
      </c>
      <c r="I176" t="str">
        <f t="shared" si="28"/>
        <v>Accepted</v>
      </c>
      <c r="J176" t="str">
        <f>IF(ABS(G176)&lt;=$C$10,"Accepted","Not Accepted")</f>
        <v>Accepted</v>
      </c>
      <c r="K176" t="str">
        <f t="shared" si="29"/>
        <v>Accepted</v>
      </c>
    </row>
    <row r="177" spans="3:11" x14ac:dyDescent="0.25">
      <c r="C177">
        <f t="shared" si="23"/>
        <v>0.80508474576271183</v>
      </c>
      <c r="D177">
        <f t="shared" si="22"/>
        <v>0.32203389830508478</v>
      </c>
      <c r="E177">
        <f t="shared" si="24"/>
        <v>-0.29661016949152541</v>
      </c>
      <c r="F177">
        <f t="shared" si="25"/>
        <v>0</v>
      </c>
      <c r="G177">
        <f t="shared" si="26"/>
        <v>0</v>
      </c>
      <c r="H177">
        <f t="shared" si="27"/>
        <v>0</v>
      </c>
      <c r="I177" t="str">
        <f t="shared" si="28"/>
        <v>Accepted</v>
      </c>
      <c r="J177" t="str">
        <f>IF(ABS(G177)&lt;=$C$10,"Accepted","Not Accepted")</f>
        <v>Accepted</v>
      </c>
      <c r="K177" t="str">
        <f t="shared" si="29"/>
        <v>Accepted</v>
      </c>
    </row>
    <row r="178" spans="3:11" x14ac:dyDescent="0.25">
      <c r="C178">
        <f t="shared" si="23"/>
        <v>0.80508474576271183</v>
      </c>
      <c r="D178">
        <f t="shared" si="22"/>
        <v>0.32203389830508472</v>
      </c>
      <c r="E178">
        <f t="shared" si="24"/>
        <v>-0.29661016949152547</v>
      </c>
      <c r="F178">
        <f t="shared" si="25"/>
        <v>0</v>
      </c>
      <c r="G178">
        <f t="shared" si="26"/>
        <v>0</v>
      </c>
      <c r="H178">
        <f t="shared" si="27"/>
        <v>0</v>
      </c>
      <c r="I178" t="str">
        <f t="shared" si="28"/>
        <v>Accepted</v>
      </c>
      <c r="J178" t="str">
        <f>IF(ABS(G178)&lt;=$C$10,"Accepted","Not Accepted")</f>
        <v>Accepted</v>
      </c>
      <c r="K178" t="str">
        <f t="shared" si="29"/>
        <v>Accepted</v>
      </c>
    </row>
    <row r="179" spans="3:11" x14ac:dyDescent="0.25">
      <c r="C179">
        <f t="shared" si="23"/>
        <v>0.80508474576271183</v>
      </c>
      <c r="D179">
        <f t="shared" si="22"/>
        <v>0.32203389830508478</v>
      </c>
      <c r="E179">
        <f t="shared" si="24"/>
        <v>-0.29661016949152541</v>
      </c>
      <c r="F179">
        <f t="shared" si="25"/>
        <v>0</v>
      </c>
      <c r="G179">
        <f t="shared" si="26"/>
        <v>0</v>
      </c>
      <c r="H179">
        <f t="shared" si="27"/>
        <v>0</v>
      </c>
      <c r="I179" t="str">
        <f t="shared" si="28"/>
        <v>Accepted</v>
      </c>
      <c r="J179" t="str">
        <f>IF(ABS(G179)&lt;=$C$10,"Accepted","Not Accepted")</f>
        <v>Accepted</v>
      </c>
      <c r="K179" t="str">
        <f t="shared" si="29"/>
        <v>Accepted</v>
      </c>
    </row>
    <row r="180" spans="3:11" x14ac:dyDescent="0.25">
      <c r="C180">
        <f t="shared" si="23"/>
        <v>0.80508474576271183</v>
      </c>
      <c r="D180">
        <f t="shared" si="22"/>
        <v>0.32203389830508472</v>
      </c>
      <c r="E180">
        <f t="shared" si="24"/>
        <v>-0.29661016949152547</v>
      </c>
      <c r="F180">
        <f t="shared" si="25"/>
        <v>0</v>
      </c>
      <c r="G180">
        <f t="shared" si="26"/>
        <v>0</v>
      </c>
      <c r="H180">
        <f t="shared" si="27"/>
        <v>0</v>
      </c>
      <c r="I180" t="str">
        <f t="shared" si="28"/>
        <v>Accepted</v>
      </c>
      <c r="J180" t="str">
        <f>IF(ABS(G180)&lt;=$C$10,"Accepted","Not Accepted")</f>
        <v>Accepted</v>
      </c>
      <c r="K180" t="str">
        <f t="shared" si="29"/>
        <v>Accepted</v>
      </c>
    </row>
    <row r="181" spans="3:11" x14ac:dyDescent="0.25">
      <c r="C181">
        <f t="shared" si="23"/>
        <v>0.80508474576271183</v>
      </c>
      <c r="D181">
        <f t="shared" si="22"/>
        <v>0.32203389830508478</v>
      </c>
      <c r="E181">
        <f t="shared" si="24"/>
        <v>-0.29661016949152541</v>
      </c>
      <c r="F181">
        <f t="shared" si="25"/>
        <v>0</v>
      </c>
      <c r="G181">
        <f t="shared" si="26"/>
        <v>0</v>
      </c>
      <c r="H181">
        <f t="shared" si="27"/>
        <v>0</v>
      </c>
      <c r="I181" t="str">
        <f t="shared" si="28"/>
        <v>Accepted</v>
      </c>
      <c r="J181" t="str">
        <f>IF(ABS(G181)&lt;=$C$10,"Accepted","Not Accepted")</f>
        <v>Accepted</v>
      </c>
      <c r="K181" t="str">
        <f t="shared" si="29"/>
        <v>Accepted</v>
      </c>
    </row>
    <row r="182" spans="3:11" x14ac:dyDescent="0.25">
      <c r="C182">
        <f t="shared" si="23"/>
        <v>0.80508474576271183</v>
      </c>
      <c r="D182">
        <f t="shared" si="22"/>
        <v>0.32203389830508472</v>
      </c>
      <c r="E182">
        <f t="shared" si="24"/>
        <v>-0.29661016949152547</v>
      </c>
      <c r="F182">
        <f t="shared" si="25"/>
        <v>0</v>
      </c>
      <c r="G182">
        <f t="shared" si="26"/>
        <v>0</v>
      </c>
      <c r="H182">
        <f t="shared" si="27"/>
        <v>0</v>
      </c>
      <c r="I182" t="str">
        <f t="shared" si="28"/>
        <v>Accepted</v>
      </c>
      <c r="J182" t="str">
        <f>IF(ABS(G182)&lt;=$C$10,"Accepted","Not Accepted")</f>
        <v>Accepted</v>
      </c>
      <c r="K182" t="str">
        <f t="shared" si="29"/>
        <v>Accepted</v>
      </c>
    </row>
    <row r="183" spans="3:11" x14ac:dyDescent="0.25">
      <c r="C183">
        <f t="shared" si="23"/>
        <v>0.80508474576271183</v>
      </c>
      <c r="D183">
        <f t="shared" si="22"/>
        <v>0.32203389830508478</v>
      </c>
      <c r="E183">
        <f t="shared" si="24"/>
        <v>-0.29661016949152541</v>
      </c>
      <c r="F183">
        <f t="shared" si="25"/>
        <v>0</v>
      </c>
      <c r="G183">
        <f t="shared" si="26"/>
        <v>0</v>
      </c>
      <c r="H183">
        <f t="shared" si="27"/>
        <v>0</v>
      </c>
      <c r="I183" t="str">
        <f t="shared" si="28"/>
        <v>Accepted</v>
      </c>
      <c r="J183" t="str">
        <f>IF(ABS(G183)&lt;=$C$10,"Accepted","Not Accepted")</f>
        <v>Accepted</v>
      </c>
      <c r="K183" t="str">
        <f t="shared" si="29"/>
        <v>Accepted</v>
      </c>
    </row>
    <row r="184" spans="3:11" x14ac:dyDescent="0.25">
      <c r="C184">
        <f t="shared" si="23"/>
        <v>0.80508474576271183</v>
      </c>
      <c r="D184">
        <f t="shared" si="22"/>
        <v>0.32203389830508472</v>
      </c>
      <c r="E184">
        <f t="shared" si="24"/>
        <v>-0.29661016949152547</v>
      </c>
      <c r="F184">
        <f t="shared" si="25"/>
        <v>0</v>
      </c>
      <c r="G184">
        <f t="shared" si="26"/>
        <v>0</v>
      </c>
      <c r="H184">
        <f t="shared" si="27"/>
        <v>0</v>
      </c>
      <c r="I184" t="str">
        <f t="shared" si="28"/>
        <v>Accepted</v>
      </c>
      <c r="J184" t="str">
        <f>IF(ABS(G184)&lt;=$C$10,"Accepted","Not Accepted")</f>
        <v>Accepted</v>
      </c>
      <c r="K184" t="str">
        <f t="shared" si="29"/>
        <v>Accepted</v>
      </c>
    </row>
    <row r="185" spans="3:11" x14ac:dyDescent="0.25">
      <c r="C185">
        <f t="shared" si="23"/>
        <v>0.80508474576271183</v>
      </c>
      <c r="D185">
        <f t="shared" si="22"/>
        <v>0.32203389830508478</v>
      </c>
      <c r="E185">
        <f t="shared" si="24"/>
        <v>-0.29661016949152541</v>
      </c>
      <c r="F185">
        <f t="shared" si="25"/>
        <v>0</v>
      </c>
      <c r="G185">
        <f t="shared" si="26"/>
        <v>0</v>
      </c>
      <c r="H185">
        <f t="shared" si="27"/>
        <v>0</v>
      </c>
      <c r="I185" t="str">
        <f t="shared" si="28"/>
        <v>Accepted</v>
      </c>
      <c r="J185" t="str">
        <f>IF(ABS(G185)&lt;=$C$10,"Accepted","Not Accepted")</f>
        <v>Accepted</v>
      </c>
      <c r="K185" t="str">
        <f t="shared" si="29"/>
        <v>Accepted</v>
      </c>
    </row>
    <row r="186" spans="3:11" x14ac:dyDescent="0.25">
      <c r="C186">
        <f t="shared" si="23"/>
        <v>0.80508474576271183</v>
      </c>
      <c r="D186">
        <f t="shared" si="22"/>
        <v>0.32203389830508472</v>
      </c>
      <c r="E186">
        <f t="shared" si="24"/>
        <v>-0.29661016949152547</v>
      </c>
      <c r="F186">
        <f t="shared" si="25"/>
        <v>0</v>
      </c>
      <c r="G186">
        <f t="shared" si="26"/>
        <v>0</v>
      </c>
      <c r="H186">
        <f t="shared" si="27"/>
        <v>0</v>
      </c>
      <c r="I186" t="str">
        <f t="shared" si="28"/>
        <v>Accepted</v>
      </c>
      <c r="J186" t="str">
        <f>IF(ABS(G186)&lt;=$C$10,"Accepted","Not Accepted")</f>
        <v>Accepted</v>
      </c>
      <c r="K186" t="str">
        <f t="shared" si="29"/>
        <v>Accepted</v>
      </c>
    </row>
    <row r="187" spans="3:11" x14ac:dyDescent="0.25">
      <c r="C187">
        <f t="shared" si="23"/>
        <v>0.80508474576271183</v>
      </c>
      <c r="D187">
        <f t="shared" si="22"/>
        <v>0.32203389830508478</v>
      </c>
      <c r="E187">
        <f t="shared" si="24"/>
        <v>-0.29661016949152541</v>
      </c>
      <c r="F187">
        <f t="shared" si="25"/>
        <v>0</v>
      </c>
      <c r="G187">
        <f t="shared" si="26"/>
        <v>0</v>
      </c>
      <c r="H187">
        <f t="shared" si="27"/>
        <v>0</v>
      </c>
      <c r="I187" t="str">
        <f t="shared" si="28"/>
        <v>Accepted</v>
      </c>
      <c r="J187" t="str">
        <f>IF(ABS(G187)&lt;=$C$10,"Accepted","Not Accepted")</f>
        <v>Accepted</v>
      </c>
      <c r="K187" t="str">
        <f t="shared" si="29"/>
        <v>Accepted</v>
      </c>
    </row>
    <row r="188" spans="3:11" x14ac:dyDescent="0.25">
      <c r="C188">
        <f t="shared" si="23"/>
        <v>0.80508474576271183</v>
      </c>
      <c r="D188">
        <f t="shared" si="22"/>
        <v>0.32203389830508472</v>
      </c>
      <c r="E188">
        <f t="shared" si="24"/>
        <v>-0.29661016949152547</v>
      </c>
      <c r="F188">
        <f t="shared" si="25"/>
        <v>0</v>
      </c>
      <c r="G188">
        <f t="shared" si="26"/>
        <v>0</v>
      </c>
      <c r="H188">
        <f t="shared" si="27"/>
        <v>0</v>
      </c>
      <c r="I188" t="str">
        <f t="shared" si="28"/>
        <v>Accepted</v>
      </c>
      <c r="J188" t="str">
        <f>IF(ABS(G188)&lt;=$C$10,"Accepted","Not Accepted")</f>
        <v>Accepted</v>
      </c>
      <c r="K188" t="str">
        <f t="shared" si="29"/>
        <v>Accepted</v>
      </c>
    </row>
    <row r="189" spans="3:11" x14ac:dyDescent="0.25">
      <c r="C189">
        <f t="shared" si="23"/>
        <v>0.80508474576271183</v>
      </c>
      <c r="D189">
        <f t="shared" si="22"/>
        <v>0.32203389830508478</v>
      </c>
      <c r="E189">
        <f t="shared" si="24"/>
        <v>-0.29661016949152541</v>
      </c>
      <c r="F189">
        <f t="shared" si="25"/>
        <v>0</v>
      </c>
      <c r="G189">
        <f t="shared" si="26"/>
        <v>0</v>
      </c>
      <c r="H189">
        <f t="shared" si="27"/>
        <v>0</v>
      </c>
      <c r="I189" t="str">
        <f t="shared" si="28"/>
        <v>Accepted</v>
      </c>
      <c r="J189" t="str">
        <f>IF(ABS(G189)&lt;=$C$10,"Accepted","Not Accepted")</f>
        <v>Accepted</v>
      </c>
      <c r="K189" t="str">
        <f t="shared" si="29"/>
        <v>Accepted</v>
      </c>
    </row>
    <row r="190" spans="3:11" x14ac:dyDescent="0.25">
      <c r="C190">
        <f t="shared" si="23"/>
        <v>0.80508474576271183</v>
      </c>
      <c r="D190">
        <f t="shared" si="22"/>
        <v>0.32203389830508472</v>
      </c>
      <c r="E190">
        <f t="shared" si="24"/>
        <v>-0.29661016949152547</v>
      </c>
      <c r="F190">
        <f t="shared" si="25"/>
        <v>0</v>
      </c>
      <c r="G190">
        <f t="shared" si="26"/>
        <v>0</v>
      </c>
      <c r="H190">
        <f t="shared" si="27"/>
        <v>0</v>
      </c>
      <c r="I190" t="str">
        <f t="shared" si="28"/>
        <v>Accepted</v>
      </c>
      <c r="J190" t="str">
        <f>IF(ABS(G190)&lt;=$C$10,"Accepted","Not Accepted")</f>
        <v>Accepted</v>
      </c>
      <c r="K190" t="str">
        <f t="shared" si="29"/>
        <v>Accepted</v>
      </c>
    </row>
    <row r="191" spans="3:11" x14ac:dyDescent="0.25">
      <c r="C191">
        <f t="shared" si="23"/>
        <v>0.80508474576271183</v>
      </c>
      <c r="D191">
        <f t="shared" si="22"/>
        <v>0.32203389830508478</v>
      </c>
      <c r="E191">
        <f t="shared" si="24"/>
        <v>-0.29661016949152541</v>
      </c>
      <c r="F191">
        <f t="shared" si="25"/>
        <v>0</v>
      </c>
      <c r="G191">
        <f t="shared" si="26"/>
        <v>0</v>
      </c>
      <c r="H191">
        <f t="shared" si="27"/>
        <v>0</v>
      </c>
      <c r="I191" t="str">
        <f t="shared" si="28"/>
        <v>Accepted</v>
      </c>
      <c r="J191" t="str">
        <f>IF(ABS(G191)&lt;=$C$10,"Accepted","Not Accepted")</f>
        <v>Accepted</v>
      </c>
      <c r="K191" t="str">
        <f t="shared" si="29"/>
        <v>Accepted</v>
      </c>
    </row>
    <row r="192" spans="3:11" x14ac:dyDescent="0.25">
      <c r="C192">
        <f t="shared" si="23"/>
        <v>0.80508474576271183</v>
      </c>
      <c r="D192">
        <f t="shared" si="22"/>
        <v>0.32203389830508472</v>
      </c>
      <c r="E192">
        <f t="shared" si="24"/>
        <v>-0.29661016949152547</v>
      </c>
      <c r="F192">
        <f t="shared" si="25"/>
        <v>0</v>
      </c>
      <c r="G192">
        <f t="shared" si="26"/>
        <v>0</v>
      </c>
      <c r="H192">
        <f t="shared" si="27"/>
        <v>0</v>
      </c>
      <c r="I192" t="str">
        <f t="shared" si="28"/>
        <v>Accepted</v>
      </c>
      <c r="J192" t="str">
        <f>IF(ABS(G192)&lt;=$C$10,"Accepted","Not Accepted")</f>
        <v>Accepted</v>
      </c>
      <c r="K192" t="str">
        <f t="shared" si="29"/>
        <v>Accepted</v>
      </c>
    </row>
    <row r="193" spans="3:11" x14ac:dyDescent="0.25">
      <c r="C193">
        <f t="shared" si="23"/>
        <v>0.80508474576271183</v>
      </c>
      <c r="D193">
        <f t="shared" si="22"/>
        <v>0.32203389830508478</v>
      </c>
      <c r="E193">
        <f t="shared" si="24"/>
        <v>-0.29661016949152541</v>
      </c>
      <c r="F193">
        <f t="shared" si="25"/>
        <v>0</v>
      </c>
      <c r="G193">
        <f t="shared" si="26"/>
        <v>0</v>
      </c>
      <c r="H193">
        <f t="shared" si="27"/>
        <v>0</v>
      </c>
      <c r="I193" t="str">
        <f t="shared" si="28"/>
        <v>Accepted</v>
      </c>
      <c r="J193" t="str">
        <f>IF(ABS(G193)&lt;=$C$10,"Accepted","Not Accepted")</f>
        <v>Accepted</v>
      </c>
      <c r="K193" t="str">
        <f t="shared" si="29"/>
        <v>Accepted</v>
      </c>
    </row>
    <row r="194" spans="3:11" x14ac:dyDescent="0.25">
      <c r="C194">
        <f t="shared" si="23"/>
        <v>0.80508474576271183</v>
      </c>
      <c r="D194">
        <f t="shared" si="22"/>
        <v>0.32203389830508472</v>
      </c>
      <c r="E194">
        <f t="shared" si="24"/>
        <v>-0.29661016949152547</v>
      </c>
      <c r="F194">
        <f t="shared" si="25"/>
        <v>0</v>
      </c>
      <c r="G194">
        <f t="shared" si="26"/>
        <v>0</v>
      </c>
      <c r="H194">
        <f t="shared" si="27"/>
        <v>0</v>
      </c>
      <c r="I194" t="str">
        <f t="shared" si="28"/>
        <v>Accepted</v>
      </c>
      <c r="J194" t="str">
        <f>IF(ABS(G194)&lt;=$C$10,"Accepted","Not Accepted")</f>
        <v>Accepted</v>
      </c>
      <c r="K194" t="str">
        <f t="shared" si="29"/>
        <v>Accepted</v>
      </c>
    </row>
    <row r="195" spans="3:11" x14ac:dyDescent="0.25">
      <c r="C195">
        <f t="shared" si="23"/>
        <v>0.80508474576271183</v>
      </c>
      <c r="D195">
        <f t="shared" si="22"/>
        <v>0.32203389830508478</v>
      </c>
      <c r="E195">
        <f t="shared" si="24"/>
        <v>-0.29661016949152541</v>
      </c>
      <c r="F195">
        <f t="shared" si="25"/>
        <v>0</v>
      </c>
      <c r="G195">
        <f t="shared" si="26"/>
        <v>0</v>
      </c>
      <c r="H195">
        <f t="shared" si="27"/>
        <v>0</v>
      </c>
      <c r="I195" t="str">
        <f t="shared" si="28"/>
        <v>Accepted</v>
      </c>
      <c r="J195" t="str">
        <f>IF(ABS(G195)&lt;=$C$10,"Accepted","Not Accepted")</f>
        <v>Accepted</v>
      </c>
      <c r="K195" t="str">
        <f t="shared" si="29"/>
        <v>Accepted</v>
      </c>
    </row>
    <row r="196" spans="3:11" x14ac:dyDescent="0.25">
      <c r="C196">
        <f t="shared" si="23"/>
        <v>0.80508474576271183</v>
      </c>
      <c r="D196">
        <f t="shared" si="22"/>
        <v>0.32203389830508472</v>
      </c>
      <c r="E196">
        <f t="shared" si="24"/>
        <v>-0.29661016949152547</v>
      </c>
      <c r="F196">
        <f t="shared" si="25"/>
        <v>0</v>
      </c>
      <c r="G196">
        <f t="shared" si="26"/>
        <v>0</v>
      </c>
      <c r="H196">
        <f t="shared" si="27"/>
        <v>0</v>
      </c>
      <c r="I196" t="str">
        <f t="shared" si="28"/>
        <v>Accepted</v>
      </c>
      <c r="J196" t="str">
        <f>IF(ABS(G196)&lt;=$C$10,"Accepted","Not Accepted")</f>
        <v>Accepted</v>
      </c>
      <c r="K196" t="str">
        <f t="shared" si="29"/>
        <v>Accepted</v>
      </c>
    </row>
    <row r="197" spans="3:11" x14ac:dyDescent="0.25">
      <c r="C197">
        <f t="shared" si="23"/>
        <v>0.80508474576271183</v>
      </c>
      <c r="D197">
        <f t="shared" si="22"/>
        <v>0.32203389830508478</v>
      </c>
      <c r="E197">
        <f t="shared" si="24"/>
        <v>-0.29661016949152541</v>
      </c>
      <c r="F197">
        <f t="shared" si="25"/>
        <v>0</v>
      </c>
      <c r="G197">
        <f t="shared" si="26"/>
        <v>0</v>
      </c>
      <c r="H197">
        <f t="shared" si="27"/>
        <v>0</v>
      </c>
      <c r="I197" t="str">
        <f t="shared" si="28"/>
        <v>Accepted</v>
      </c>
      <c r="J197" t="str">
        <f>IF(ABS(G197)&lt;=$C$10,"Accepted","Not Accepted")</f>
        <v>Accepted</v>
      </c>
      <c r="K197" t="str">
        <f t="shared" si="29"/>
        <v>Accepted</v>
      </c>
    </row>
    <row r="198" spans="3:11" x14ac:dyDescent="0.25">
      <c r="C198">
        <f t="shared" si="23"/>
        <v>0.80508474576271183</v>
      </c>
      <c r="D198">
        <f t="shared" si="22"/>
        <v>0.32203389830508472</v>
      </c>
      <c r="E198">
        <f t="shared" si="24"/>
        <v>-0.29661016949152547</v>
      </c>
      <c r="F198">
        <f t="shared" si="25"/>
        <v>0</v>
      </c>
      <c r="G198">
        <f t="shared" si="26"/>
        <v>0</v>
      </c>
      <c r="H198">
        <f t="shared" si="27"/>
        <v>0</v>
      </c>
      <c r="I198" t="str">
        <f t="shared" si="28"/>
        <v>Accepted</v>
      </c>
      <c r="J198" t="str">
        <f>IF(ABS(G198)&lt;=$C$10,"Accepted","Not Accepted")</f>
        <v>Accepted</v>
      </c>
      <c r="K198" t="str">
        <f t="shared" si="29"/>
        <v>Accepted</v>
      </c>
    </row>
    <row r="199" spans="3:11" x14ac:dyDescent="0.25">
      <c r="C199">
        <f t="shared" si="23"/>
        <v>0.80508474576271183</v>
      </c>
      <c r="D199">
        <f t="shared" si="22"/>
        <v>0.32203389830508478</v>
      </c>
      <c r="E199">
        <f t="shared" si="24"/>
        <v>-0.29661016949152541</v>
      </c>
      <c r="F199">
        <f t="shared" si="25"/>
        <v>0</v>
      </c>
      <c r="G199">
        <f t="shared" si="26"/>
        <v>0</v>
      </c>
      <c r="H199">
        <f t="shared" si="27"/>
        <v>0</v>
      </c>
      <c r="I199" t="str">
        <f t="shared" si="28"/>
        <v>Accepted</v>
      </c>
      <c r="J199" t="str">
        <f>IF(ABS(G199)&lt;=$C$10,"Accepted","Not Accepted")</f>
        <v>Accepted</v>
      </c>
      <c r="K199" t="str">
        <f t="shared" si="29"/>
        <v>Accepted</v>
      </c>
    </row>
    <row r="200" spans="3:11" x14ac:dyDescent="0.25">
      <c r="C200">
        <f t="shared" si="23"/>
        <v>0.80508474576271183</v>
      </c>
      <c r="D200">
        <f t="shared" si="22"/>
        <v>0.32203389830508472</v>
      </c>
      <c r="E200">
        <f t="shared" si="24"/>
        <v>-0.29661016949152547</v>
      </c>
      <c r="F200">
        <f t="shared" si="25"/>
        <v>0</v>
      </c>
      <c r="G200">
        <f t="shared" si="26"/>
        <v>0</v>
      </c>
      <c r="H200">
        <f t="shared" si="27"/>
        <v>0</v>
      </c>
      <c r="I200" t="str">
        <f t="shared" si="28"/>
        <v>Accepted</v>
      </c>
      <c r="J200" t="str">
        <f>IF(ABS(G200)&lt;=$C$10,"Accepted","Not Accepted")</f>
        <v>Accepted</v>
      </c>
      <c r="K200" t="str">
        <f t="shared" si="29"/>
        <v>Accepted</v>
      </c>
    </row>
    <row r="201" spans="3:11" x14ac:dyDescent="0.25">
      <c r="C201">
        <f t="shared" si="23"/>
        <v>0.80508474576271183</v>
      </c>
      <c r="D201">
        <f t="shared" si="22"/>
        <v>0.32203389830508478</v>
      </c>
      <c r="E201">
        <f t="shared" si="24"/>
        <v>-0.29661016949152541</v>
      </c>
      <c r="F201">
        <f t="shared" si="25"/>
        <v>0</v>
      </c>
      <c r="G201">
        <f t="shared" si="26"/>
        <v>0</v>
      </c>
      <c r="H201">
        <f t="shared" si="27"/>
        <v>0</v>
      </c>
      <c r="I201" t="str">
        <f t="shared" si="28"/>
        <v>Accepted</v>
      </c>
      <c r="J201" t="str">
        <f>IF(ABS(G201)&lt;=$C$10,"Accepted","Not Accepted")</f>
        <v>Accepted</v>
      </c>
      <c r="K201" t="str">
        <f t="shared" si="29"/>
        <v>Accepted</v>
      </c>
    </row>
    <row r="202" spans="3:11" x14ac:dyDescent="0.25">
      <c r="C202">
        <f t="shared" si="23"/>
        <v>0.80508474576271183</v>
      </c>
      <c r="D202">
        <f t="shared" si="22"/>
        <v>0.32203389830508472</v>
      </c>
      <c r="E202">
        <f t="shared" si="24"/>
        <v>-0.29661016949152547</v>
      </c>
      <c r="F202">
        <f t="shared" si="25"/>
        <v>0</v>
      </c>
      <c r="G202">
        <f t="shared" si="26"/>
        <v>0</v>
      </c>
      <c r="H202">
        <f t="shared" si="27"/>
        <v>0</v>
      </c>
      <c r="I202" t="str">
        <f t="shared" si="28"/>
        <v>Accepted</v>
      </c>
      <c r="J202" t="str">
        <f>IF(ABS(G202)&lt;=$C$10,"Accepted","Not Accepted")</f>
        <v>Accepted</v>
      </c>
      <c r="K202" t="str">
        <f t="shared" si="29"/>
        <v>Accepted</v>
      </c>
    </row>
    <row r="203" spans="3:11" x14ac:dyDescent="0.25">
      <c r="C203">
        <f t="shared" si="23"/>
        <v>0.80508474576271183</v>
      </c>
      <c r="D203">
        <f t="shared" si="22"/>
        <v>0.32203389830508478</v>
      </c>
      <c r="E203">
        <f t="shared" si="24"/>
        <v>-0.29661016949152541</v>
      </c>
      <c r="F203">
        <f t="shared" si="25"/>
        <v>0</v>
      </c>
      <c r="G203">
        <f t="shared" si="26"/>
        <v>0</v>
      </c>
      <c r="H203">
        <f t="shared" si="27"/>
        <v>0</v>
      </c>
      <c r="I203" t="str">
        <f t="shared" si="28"/>
        <v>Accepted</v>
      </c>
      <c r="J203" t="str">
        <f>IF(ABS(G203)&lt;=$C$10,"Accepted","Not Accepted")</f>
        <v>Accepted</v>
      </c>
      <c r="K203" t="str">
        <f t="shared" si="29"/>
        <v>Accepted</v>
      </c>
    </row>
    <row r="204" spans="3:11" x14ac:dyDescent="0.25">
      <c r="C204">
        <f t="shared" si="23"/>
        <v>0.80508474576271183</v>
      </c>
      <c r="D204">
        <f t="shared" si="22"/>
        <v>0.32203389830508472</v>
      </c>
      <c r="E204">
        <f t="shared" si="24"/>
        <v>-0.29661016949152547</v>
      </c>
      <c r="F204">
        <f t="shared" si="25"/>
        <v>0</v>
      </c>
      <c r="G204">
        <f t="shared" si="26"/>
        <v>0</v>
      </c>
      <c r="H204">
        <f t="shared" si="27"/>
        <v>0</v>
      </c>
      <c r="I204" t="str">
        <f t="shared" si="28"/>
        <v>Accepted</v>
      </c>
      <c r="J204" t="str">
        <f>IF(ABS(G204)&lt;=$C$10,"Accepted","Not Accepted")</f>
        <v>Accepted</v>
      </c>
      <c r="K204" t="str">
        <f t="shared" si="29"/>
        <v>Accepted</v>
      </c>
    </row>
    <row r="205" spans="3:11" x14ac:dyDescent="0.25">
      <c r="C205">
        <f t="shared" si="23"/>
        <v>0.80508474576271183</v>
      </c>
      <c r="D205">
        <f t="shared" si="22"/>
        <v>0.32203389830508478</v>
      </c>
      <c r="E205">
        <f t="shared" si="24"/>
        <v>-0.29661016949152541</v>
      </c>
      <c r="F205">
        <f t="shared" si="25"/>
        <v>0</v>
      </c>
      <c r="G205">
        <f t="shared" si="26"/>
        <v>0</v>
      </c>
      <c r="H205">
        <f t="shared" si="27"/>
        <v>0</v>
      </c>
      <c r="I205" t="str">
        <f t="shared" si="28"/>
        <v>Accepted</v>
      </c>
      <c r="J205" t="str">
        <f>IF(ABS(G205)&lt;=$C$10,"Accepted","Not Accepted")</f>
        <v>Accepted</v>
      </c>
      <c r="K205" t="str">
        <f t="shared" si="29"/>
        <v>Accepted</v>
      </c>
    </row>
    <row r="206" spans="3:11" x14ac:dyDescent="0.25">
      <c r="C206">
        <f t="shared" si="23"/>
        <v>0.80508474576271183</v>
      </c>
      <c r="D206">
        <f t="shared" si="22"/>
        <v>0.32203389830508472</v>
      </c>
      <c r="E206">
        <f t="shared" si="24"/>
        <v>-0.29661016949152547</v>
      </c>
      <c r="F206">
        <f t="shared" si="25"/>
        <v>0</v>
      </c>
      <c r="G206">
        <f t="shared" si="26"/>
        <v>0</v>
      </c>
      <c r="H206">
        <f t="shared" si="27"/>
        <v>0</v>
      </c>
      <c r="I206" t="str">
        <f t="shared" si="28"/>
        <v>Accepted</v>
      </c>
      <c r="J206" t="str">
        <f>IF(ABS(G206)&lt;=$C$10,"Accepted","Not Accepted")</f>
        <v>Accepted</v>
      </c>
      <c r="K206" t="str">
        <f t="shared" si="29"/>
        <v>Accepted</v>
      </c>
    </row>
    <row r="207" spans="3:11" x14ac:dyDescent="0.25">
      <c r="C207">
        <f t="shared" si="23"/>
        <v>0.80508474576271183</v>
      </c>
      <c r="D207">
        <f t="shared" si="22"/>
        <v>0.32203389830508478</v>
      </c>
      <c r="E207">
        <f t="shared" si="24"/>
        <v>-0.29661016949152541</v>
      </c>
      <c r="F207">
        <f t="shared" si="25"/>
        <v>0</v>
      </c>
      <c r="G207">
        <f t="shared" si="26"/>
        <v>0</v>
      </c>
      <c r="H207">
        <f t="shared" si="27"/>
        <v>0</v>
      </c>
      <c r="I207" t="str">
        <f t="shared" si="28"/>
        <v>Accepted</v>
      </c>
      <c r="J207" t="str">
        <f>IF(ABS(G207)&lt;=$C$10,"Accepted","Not Accepted")</f>
        <v>Accepted</v>
      </c>
      <c r="K207" t="str">
        <f t="shared" si="29"/>
        <v>Accepted</v>
      </c>
    </row>
    <row r="208" spans="3:11" x14ac:dyDescent="0.25">
      <c r="C208">
        <f t="shared" si="23"/>
        <v>0.80508474576271183</v>
      </c>
      <c r="D208">
        <f t="shared" ref="D208:D212" si="30">($E$7-($B$7*C207+$D$7*E207))/$C$7</f>
        <v>0.32203389830508472</v>
      </c>
      <c r="E208">
        <f t="shared" si="24"/>
        <v>-0.29661016949152547</v>
      </c>
      <c r="F208">
        <f t="shared" si="25"/>
        <v>0</v>
      </c>
      <c r="G208">
        <f t="shared" si="26"/>
        <v>0</v>
      </c>
      <c r="H208">
        <f t="shared" si="27"/>
        <v>0</v>
      </c>
      <c r="I208" t="str">
        <f t="shared" si="28"/>
        <v>Accepted</v>
      </c>
      <c r="J208" t="str">
        <f>IF(ABS(G208)&lt;=$C$10,"Accepted","Not Accepted")</f>
        <v>Accepted</v>
      </c>
      <c r="K208" t="str">
        <f t="shared" si="29"/>
        <v>Accepted</v>
      </c>
    </row>
    <row r="209" spans="3:11" x14ac:dyDescent="0.25">
      <c r="C209">
        <f t="shared" si="23"/>
        <v>0.80508474576271183</v>
      </c>
      <c r="D209">
        <f t="shared" si="30"/>
        <v>0.32203389830508478</v>
      </c>
      <c r="E209">
        <f t="shared" si="24"/>
        <v>-0.29661016949152541</v>
      </c>
      <c r="F209">
        <f t="shared" si="25"/>
        <v>0</v>
      </c>
      <c r="G209">
        <f t="shared" si="26"/>
        <v>0</v>
      </c>
      <c r="H209">
        <f t="shared" si="27"/>
        <v>0</v>
      </c>
      <c r="I209" t="str">
        <f t="shared" si="28"/>
        <v>Accepted</v>
      </c>
      <c r="J209" t="str">
        <f>IF(ABS(G209)&lt;=$C$10,"Accepted","Not Accepted")</f>
        <v>Accepted</v>
      </c>
      <c r="K209" t="str">
        <f t="shared" si="29"/>
        <v>Accepted</v>
      </c>
    </row>
    <row r="210" spans="3:11" x14ac:dyDescent="0.25">
      <c r="C210">
        <f t="shared" si="23"/>
        <v>0.80508474576271183</v>
      </c>
      <c r="D210">
        <f t="shared" si="30"/>
        <v>0.32203389830508472</v>
      </c>
      <c r="E210">
        <f t="shared" si="24"/>
        <v>-0.29661016949152547</v>
      </c>
      <c r="F210">
        <f t="shared" si="25"/>
        <v>0</v>
      </c>
      <c r="G210">
        <f t="shared" si="26"/>
        <v>0</v>
      </c>
      <c r="H210">
        <f t="shared" si="27"/>
        <v>0</v>
      </c>
      <c r="I210" t="str">
        <f t="shared" si="28"/>
        <v>Accepted</v>
      </c>
      <c r="J210" t="str">
        <f>IF(ABS(G210)&lt;=$C$10,"Accepted","Not Accepted")</f>
        <v>Accepted</v>
      </c>
      <c r="K210" t="str">
        <f t="shared" si="29"/>
        <v>Accepted</v>
      </c>
    </row>
    <row r="211" spans="3:11" x14ac:dyDescent="0.25">
      <c r="C211">
        <f t="shared" si="23"/>
        <v>0.80508474576271183</v>
      </c>
      <c r="D211">
        <f t="shared" si="30"/>
        <v>0.32203389830508478</v>
      </c>
      <c r="E211">
        <f t="shared" si="24"/>
        <v>-0.29661016949152541</v>
      </c>
      <c r="F211">
        <f t="shared" si="25"/>
        <v>0</v>
      </c>
      <c r="G211">
        <f t="shared" si="26"/>
        <v>0</v>
      </c>
      <c r="H211">
        <f t="shared" si="27"/>
        <v>0</v>
      </c>
      <c r="I211" t="str">
        <f t="shared" si="28"/>
        <v>Accepted</v>
      </c>
      <c r="J211" t="str">
        <f>IF(ABS(G211)&lt;=$C$10,"Accepted","Not Accepted")</f>
        <v>Accepted</v>
      </c>
      <c r="K211" t="str">
        <f t="shared" si="29"/>
        <v>Accepted</v>
      </c>
    </row>
    <row r="212" spans="3:11" x14ac:dyDescent="0.25">
      <c r="C212">
        <f t="shared" si="23"/>
        <v>0.80508474576271183</v>
      </c>
      <c r="D212">
        <f t="shared" si="30"/>
        <v>0.32203389830508472</v>
      </c>
      <c r="E212">
        <f t="shared" si="24"/>
        <v>-0.29661016949152547</v>
      </c>
      <c r="F212">
        <f t="shared" si="25"/>
        <v>0</v>
      </c>
      <c r="G212">
        <f t="shared" si="26"/>
        <v>0</v>
      </c>
      <c r="H212">
        <f t="shared" si="27"/>
        <v>0</v>
      </c>
      <c r="I212" t="str">
        <f t="shared" si="28"/>
        <v>Accepted</v>
      </c>
      <c r="J212" t="str">
        <f>IF(ABS(G212)&lt;=$C$10,"Accepted","Not Accepted")</f>
        <v>Accepted</v>
      </c>
      <c r="K212" t="str">
        <f t="shared" si="29"/>
        <v>Accepted</v>
      </c>
    </row>
  </sheetData>
  <mergeCells count="4">
    <mergeCell ref="C12:E12"/>
    <mergeCell ref="F12:H12"/>
    <mergeCell ref="A10:B10"/>
    <mergeCell ref="I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Huzaifa</dc:creator>
  <cp:lastModifiedBy>Huzaifa</cp:lastModifiedBy>
  <dcterms:created xsi:type="dcterms:W3CDTF">2015-06-05T18:17:20Z</dcterms:created>
  <dcterms:modified xsi:type="dcterms:W3CDTF">2022-05-13T07:39:25Z</dcterms:modified>
</cp:coreProperties>
</file>